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deschak\OneDrive - NYCDOE\a.  SF\0.  Annual Files\FY2018\0.  FY18 Universal Service\"/>
    </mc:Choice>
  </mc:AlternateContent>
  <bookViews>
    <workbookView xWindow="0" yWindow="0" windowWidth="25200" windowHeight="11205"/>
  </bookViews>
  <sheets>
    <sheet name="Program Parameters" sheetId="1" r:id="rId1"/>
    <sheet name="School Data" sheetId="2" r:id="rId2"/>
    <sheet name="Group Data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6" i="3"/>
  <c r="F7" i="3"/>
  <c r="H7" i="3" s="1"/>
  <c r="I7" i="3" s="1"/>
  <c r="J7" i="3" s="1"/>
  <c r="K7" i="3" s="1"/>
  <c r="F8" i="3"/>
  <c r="H8" i="3" s="1"/>
  <c r="I8" i="3" s="1"/>
  <c r="J8" i="3" s="1"/>
  <c r="K8" i="3" s="1"/>
  <c r="F9" i="3"/>
  <c r="H9" i="3" s="1"/>
  <c r="I9" i="3" s="1"/>
  <c r="J9" i="3" s="1"/>
  <c r="K9" i="3" s="1"/>
  <c r="F10" i="3"/>
  <c r="H10" i="3" s="1"/>
  <c r="I10" i="3" s="1"/>
  <c r="J10" i="3" s="1"/>
  <c r="K10" i="3" s="1"/>
  <c r="F11" i="3"/>
  <c r="H11" i="3" s="1"/>
  <c r="I11" i="3" s="1"/>
  <c r="J11" i="3" s="1"/>
  <c r="K11" i="3" s="1"/>
  <c r="F12" i="3"/>
  <c r="H12" i="3" s="1"/>
  <c r="I12" i="3" s="1"/>
  <c r="J12" i="3" s="1"/>
  <c r="K12" i="3" s="1"/>
  <c r="F13" i="3"/>
  <c r="H13" i="3" s="1"/>
  <c r="I13" i="3" s="1"/>
  <c r="J13" i="3" s="1"/>
  <c r="K13" i="3" s="1"/>
  <c r="F14" i="3"/>
  <c r="H14" i="3" s="1"/>
  <c r="I14" i="3" s="1"/>
  <c r="J14" i="3" s="1"/>
  <c r="K14" i="3" s="1"/>
  <c r="F15" i="3"/>
  <c r="H15" i="3" s="1"/>
  <c r="I15" i="3" s="1"/>
  <c r="J15" i="3" s="1"/>
  <c r="K15" i="3" s="1"/>
  <c r="F6" i="3"/>
  <c r="H6" i="3" s="1"/>
  <c r="I6" i="3" s="1"/>
  <c r="J6" i="3" s="1"/>
  <c r="K6" i="3" s="1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B16" i="3" s="1"/>
  <c r="C16" i="3" l="1"/>
  <c r="E16" i="3" s="1"/>
  <c r="F16" i="3"/>
  <c r="G16" i="3"/>
  <c r="H16" i="3" l="1"/>
  <c r="I16" i="3" s="1"/>
  <c r="J16" i="3" s="1"/>
  <c r="K16" i="3" s="1"/>
</calcChain>
</file>

<file path=xl/sharedStrings.xml><?xml version="1.0" encoding="utf-8"?>
<sst xmlns="http://schemas.openxmlformats.org/spreadsheetml/2006/main" count="1912" uniqueCount="967">
  <si>
    <t>Threshold</t>
  </si>
  <si>
    <t>Multiplier</t>
  </si>
  <si>
    <t>FY17 LU Revenue Rates</t>
  </si>
  <si>
    <t>Enrollment</t>
  </si>
  <si>
    <t>Breakfast</t>
  </si>
  <si>
    <t>Lunch</t>
  </si>
  <si>
    <t>Free</t>
  </si>
  <si>
    <t>Reduced</t>
  </si>
  <si>
    <t>Paid</t>
  </si>
  <si>
    <t>Per meal</t>
  </si>
  <si>
    <t>Total Fedral and New York State Reimbursement</t>
  </si>
  <si>
    <t>Identified</t>
  </si>
  <si>
    <t>Student</t>
  </si>
  <si>
    <t>Count</t>
  </si>
  <si>
    <t>Projected Annual Meals</t>
  </si>
  <si>
    <t>School</t>
  </si>
  <si>
    <t>Group</t>
  </si>
  <si>
    <t>02169</t>
  </si>
  <si>
    <t>A</t>
  </si>
  <si>
    <t>02809</t>
  </si>
  <si>
    <t>01895</t>
  </si>
  <si>
    <t>03820</t>
  </si>
  <si>
    <t>11176</t>
  </si>
  <si>
    <t>12819</t>
  </si>
  <si>
    <t>11889</t>
  </si>
  <si>
    <t>07579</t>
  </si>
  <si>
    <t>12817</t>
  </si>
  <si>
    <t>16004</t>
  </si>
  <si>
    <t>19036</t>
  </si>
  <si>
    <t>20053</t>
  </si>
  <si>
    <t>13640</t>
  </si>
  <si>
    <t>16141</t>
  </si>
  <si>
    <t>13231</t>
  </si>
  <si>
    <t>15894</t>
  </si>
  <si>
    <t>21884</t>
  </si>
  <si>
    <t>15371</t>
  </si>
  <si>
    <t>14897</t>
  </si>
  <si>
    <t>23396</t>
  </si>
  <si>
    <t>21834</t>
  </si>
  <si>
    <t>13885</t>
  </si>
  <si>
    <t>22860</t>
  </si>
  <si>
    <t>26179</t>
  </si>
  <si>
    <t>24009</t>
  </si>
  <si>
    <t>24805</t>
  </si>
  <si>
    <t>26177</t>
  </si>
  <si>
    <t>27846</t>
  </si>
  <si>
    <t>30277</t>
  </si>
  <si>
    <t>24821</t>
  </si>
  <si>
    <t>28801</t>
  </si>
  <si>
    <t>26187</t>
  </si>
  <si>
    <t>31844</t>
  </si>
  <si>
    <t>31820</t>
  </si>
  <si>
    <t>31803</t>
  </si>
  <si>
    <t>01301</t>
  </si>
  <si>
    <t>01632</t>
  </si>
  <si>
    <t>02571</t>
  </si>
  <si>
    <t>02001</t>
  </si>
  <si>
    <t>02042</t>
  </si>
  <si>
    <t>02051</t>
  </si>
  <si>
    <t>02868</t>
  </si>
  <si>
    <t>02167</t>
  </si>
  <si>
    <t>02535</t>
  </si>
  <si>
    <t>02638</t>
  </si>
  <si>
    <t>03247</t>
  </si>
  <si>
    <t>03563</t>
  </si>
  <si>
    <t>03419</t>
  </si>
  <si>
    <t>04377</t>
  </si>
  <si>
    <t>04220</t>
  </si>
  <si>
    <t>05202</t>
  </si>
  <si>
    <t>05214</t>
  </si>
  <si>
    <t>05847</t>
  </si>
  <si>
    <t>05286</t>
  </si>
  <si>
    <t>05828</t>
  </si>
  <si>
    <t>06005</t>
  </si>
  <si>
    <t>06052</t>
  </si>
  <si>
    <t>06209</t>
  </si>
  <si>
    <t>06223</t>
  </si>
  <si>
    <t>06219</t>
  </si>
  <si>
    <t>06322</t>
  </si>
  <si>
    <t>06224</t>
  </si>
  <si>
    <t>06164</t>
  </si>
  <si>
    <t>06349</t>
  </si>
  <si>
    <t>06228</t>
  </si>
  <si>
    <t>06218</t>
  </si>
  <si>
    <t>06829</t>
  </si>
  <si>
    <t>07151</t>
  </si>
  <si>
    <t>07162</t>
  </si>
  <si>
    <t>07222</t>
  </si>
  <si>
    <t>07224</t>
  </si>
  <si>
    <t>07168</t>
  </si>
  <si>
    <t>07471</t>
  </si>
  <si>
    <t>08036</t>
  </si>
  <si>
    <t>08052</t>
  </si>
  <si>
    <t>08119</t>
  </si>
  <si>
    <t>08120</t>
  </si>
  <si>
    <t>08125</t>
  </si>
  <si>
    <t>08131</t>
  </si>
  <si>
    <t>08312</t>
  </si>
  <si>
    <t>08275</t>
  </si>
  <si>
    <t>08624</t>
  </si>
  <si>
    <t>08448</t>
  </si>
  <si>
    <t>08562</t>
  </si>
  <si>
    <t>08305</t>
  </si>
  <si>
    <t>08432</t>
  </si>
  <si>
    <t>08010</t>
  </si>
  <si>
    <t>09022</t>
  </si>
  <si>
    <t>09117</t>
  </si>
  <si>
    <t>09128</t>
  </si>
  <si>
    <t>09215</t>
  </si>
  <si>
    <t>09219</t>
  </si>
  <si>
    <t>09629</t>
  </si>
  <si>
    <t>09232</t>
  </si>
  <si>
    <t>09303</t>
  </si>
  <si>
    <t>09323</t>
  </si>
  <si>
    <t>09339</t>
  </si>
  <si>
    <t>09361</t>
  </si>
  <si>
    <t>09254</t>
  </si>
  <si>
    <t>09568</t>
  </si>
  <si>
    <t>09327</t>
  </si>
  <si>
    <t>09517</t>
  </si>
  <si>
    <t>09413</t>
  </si>
  <si>
    <t>09564</t>
  </si>
  <si>
    <t>09177</t>
  </si>
  <si>
    <t>10033</t>
  </si>
  <si>
    <t>10037</t>
  </si>
  <si>
    <t>10045</t>
  </si>
  <si>
    <t>10080</t>
  </si>
  <si>
    <t>10118</t>
  </si>
  <si>
    <t>10143</t>
  </si>
  <si>
    <t>10137</t>
  </si>
  <si>
    <t>10340</t>
  </si>
  <si>
    <t>10363</t>
  </si>
  <si>
    <t>10026</t>
  </si>
  <si>
    <t>10447</t>
  </si>
  <si>
    <t>10607</t>
  </si>
  <si>
    <t>10459</t>
  </si>
  <si>
    <t>10346</t>
  </si>
  <si>
    <t>10621</t>
  </si>
  <si>
    <t>10084</t>
  </si>
  <si>
    <t>10802</t>
  </si>
  <si>
    <t>10258</t>
  </si>
  <si>
    <t>11287</t>
  </si>
  <si>
    <t>11289</t>
  </si>
  <si>
    <t>11326</t>
  </si>
  <si>
    <t>11370</t>
  </si>
  <si>
    <t>11462</t>
  </si>
  <si>
    <t>11468</t>
  </si>
  <si>
    <t>11556</t>
  </si>
  <si>
    <t>11885</t>
  </si>
  <si>
    <t>11888</t>
  </si>
  <si>
    <t>07829</t>
  </si>
  <si>
    <t>12057</t>
  </si>
  <si>
    <t>12066</t>
  </si>
  <si>
    <t>12098</t>
  </si>
  <si>
    <t>12116</t>
  </si>
  <si>
    <t>12129</t>
  </si>
  <si>
    <t>12190</t>
  </si>
  <si>
    <t>12273</t>
  </si>
  <si>
    <t>12286</t>
  </si>
  <si>
    <t>12316</t>
  </si>
  <si>
    <t>12318</t>
  </si>
  <si>
    <t>12341</t>
  </si>
  <si>
    <t>12383</t>
  </si>
  <si>
    <t>12384</t>
  </si>
  <si>
    <t>12531</t>
  </si>
  <si>
    <t>12636</t>
  </si>
  <si>
    <t>12534</t>
  </si>
  <si>
    <t>12811</t>
  </si>
  <si>
    <t>12820</t>
  </si>
  <si>
    <t>10034</t>
  </si>
  <si>
    <t>13113</t>
  </si>
  <si>
    <t>13301</t>
  </si>
  <si>
    <t>13613</t>
  </si>
  <si>
    <t>13351</t>
  </si>
  <si>
    <t>13004</t>
  </si>
  <si>
    <t>13824</t>
  </si>
  <si>
    <t>13848</t>
  </si>
  <si>
    <t>14050</t>
  </si>
  <si>
    <t>14126</t>
  </si>
  <si>
    <t>14282</t>
  </si>
  <si>
    <t>15051</t>
  </si>
  <si>
    <t>15088</t>
  </si>
  <si>
    <t>15136</t>
  </si>
  <si>
    <t>15230</t>
  </si>
  <si>
    <t>20819</t>
  </si>
  <si>
    <t>15630</t>
  </si>
  <si>
    <t>15426</t>
  </si>
  <si>
    <t>16035</t>
  </si>
  <si>
    <t>16057</t>
  </si>
  <si>
    <t>16267</t>
  </si>
  <si>
    <t>16681</t>
  </si>
  <si>
    <t>24867</t>
  </si>
  <si>
    <t>16871</t>
  </si>
  <si>
    <t>16369</t>
  </si>
  <si>
    <t>17181</t>
  </si>
  <si>
    <t>17340</t>
  </si>
  <si>
    <t>17652</t>
  </si>
  <si>
    <t>17390</t>
  </si>
  <si>
    <t>17484</t>
  </si>
  <si>
    <t>17822</t>
  </si>
  <si>
    <t>17524</t>
  </si>
  <si>
    <t>18219</t>
  </si>
  <si>
    <t>18288</t>
  </si>
  <si>
    <t>19171</t>
  </si>
  <si>
    <t>19218</t>
  </si>
  <si>
    <t>19292</t>
  </si>
  <si>
    <t>19211</t>
  </si>
  <si>
    <t>19661</t>
  </si>
  <si>
    <t>19662</t>
  </si>
  <si>
    <t>19678</t>
  </si>
  <si>
    <t>19960</t>
  </si>
  <si>
    <t>20105</t>
  </si>
  <si>
    <t>20112</t>
  </si>
  <si>
    <t>20164</t>
  </si>
  <si>
    <t>20179</t>
  </si>
  <si>
    <t>20186</t>
  </si>
  <si>
    <t>20192</t>
  </si>
  <si>
    <t>20201</t>
  </si>
  <si>
    <t>20223</t>
  </si>
  <si>
    <t>20227</t>
  </si>
  <si>
    <t>20827</t>
  </si>
  <si>
    <t>21090</t>
  </si>
  <si>
    <t>21096</t>
  </si>
  <si>
    <t>21097</t>
  </si>
  <si>
    <t>21098</t>
  </si>
  <si>
    <t>21153</t>
  </si>
  <si>
    <t>21177</t>
  </si>
  <si>
    <t>21188</t>
  </si>
  <si>
    <t>21225</t>
  </si>
  <si>
    <t>21228</t>
  </si>
  <si>
    <t>21238</t>
  </si>
  <si>
    <t>21239</t>
  </si>
  <si>
    <t>21253</t>
  </si>
  <si>
    <t>21303</t>
  </si>
  <si>
    <t>21841</t>
  </si>
  <si>
    <t>22014</t>
  </si>
  <si>
    <t>22152</t>
  </si>
  <si>
    <t>22194</t>
  </si>
  <si>
    <t>22234</t>
  </si>
  <si>
    <t>23518</t>
  </si>
  <si>
    <t>23222</t>
  </si>
  <si>
    <t>23668</t>
  </si>
  <si>
    <t>23671</t>
  </si>
  <si>
    <t>32291</t>
  </si>
  <si>
    <t>32347</t>
  </si>
  <si>
    <t>32349</t>
  </si>
  <si>
    <t>32562</t>
  </si>
  <si>
    <t>06430</t>
  </si>
  <si>
    <t>30477</t>
  </si>
  <si>
    <t>19136</t>
  </si>
  <si>
    <t>18653</t>
  </si>
  <si>
    <t>16142</t>
  </si>
  <si>
    <t>24219</t>
  </si>
  <si>
    <t>24278</t>
  </si>
  <si>
    <t>19883</t>
  </si>
  <si>
    <t>24013</t>
  </si>
  <si>
    <t>24019</t>
  </si>
  <si>
    <t>24061</t>
  </si>
  <si>
    <t>24693</t>
  </si>
  <si>
    <t>24081</t>
  </si>
  <si>
    <t>24093</t>
  </si>
  <si>
    <t>24199</t>
  </si>
  <si>
    <t>24311</t>
  </si>
  <si>
    <t>30810</t>
  </si>
  <si>
    <t>24466</t>
  </si>
  <si>
    <t>30535</t>
  </si>
  <si>
    <t>24801</t>
  </si>
  <si>
    <t>25185</t>
  </si>
  <si>
    <t>25201</t>
  </si>
  <si>
    <t>25237</t>
  </si>
  <si>
    <t>25130</t>
  </si>
  <si>
    <t>26067</t>
  </si>
  <si>
    <t>26074</t>
  </si>
  <si>
    <t>26158</t>
  </si>
  <si>
    <t>26856</t>
  </si>
  <si>
    <t>27064</t>
  </si>
  <si>
    <t>27065</t>
  </si>
  <si>
    <t>27104</t>
  </si>
  <si>
    <t>27137</t>
  </si>
  <si>
    <t>27202</t>
  </si>
  <si>
    <t>27210</t>
  </si>
  <si>
    <t>27318</t>
  </si>
  <si>
    <t>27319</t>
  </si>
  <si>
    <t>28287</t>
  </si>
  <si>
    <t>28233</t>
  </si>
  <si>
    <t>29052</t>
  </si>
  <si>
    <t>29095</t>
  </si>
  <si>
    <t>29116</t>
  </si>
  <si>
    <t>29802</t>
  </si>
  <si>
    <t>30011</t>
  </si>
  <si>
    <t>30017</t>
  </si>
  <si>
    <t>30092</t>
  </si>
  <si>
    <t>30112</t>
  </si>
  <si>
    <t>30126</t>
  </si>
  <si>
    <t>30148</t>
  </si>
  <si>
    <t>30149</t>
  </si>
  <si>
    <t>30204</t>
  </si>
  <si>
    <t>30235</t>
  </si>
  <si>
    <t>30291</t>
  </si>
  <si>
    <t>26815</t>
  </si>
  <si>
    <t>31007</t>
  </si>
  <si>
    <t>31024</t>
  </si>
  <si>
    <t>31034</t>
  </si>
  <si>
    <t>31049</t>
  </si>
  <si>
    <t>31075</t>
  </si>
  <si>
    <t>31843</t>
  </si>
  <si>
    <t>31233</t>
  </si>
  <si>
    <t>31514</t>
  </si>
  <si>
    <t>31884</t>
  </si>
  <si>
    <t>31621</t>
  </si>
  <si>
    <t>31816</t>
  </si>
  <si>
    <t>31845</t>
  </si>
  <si>
    <t>23623</t>
  </si>
  <si>
    <t>31829</t>
  </si>
  <si>
    <t>07298</t>
  </si>
  <si>
    <t>07296</t>
  </si>
  <si>
    <t>16584</t>
  </si>
  <si>
    <t>14642</t>
  </si>
  <si>
    <t>14641</t>
  </si>
  <si>
    <t>01694</t>
  </si>
  <si>
    <t>11676</t>
  </si>
  <si>
    <t>06826</t>
  </si>
  <si>
    <t>17036</t>
  </si>
  <si>
    <t>24899</t>
  </si>
  <si>
    <t>01094</t>
  </si>
  <si>
    <t>01896</t>
  </si>
  <si>
    <t>02895</t>
  </si>
  <si>
    <t>05138</t>
  </si>
  <si>
    <t>19805</t>
  </si>
  <si>
    <t>22004</t>
  </si>
  <si>
    <t>19804</t>
  </si>
  <si>
    <t>15053</t>
  </si>
  <si>
    <t>06138</t>
  </si>
  <si>
    <t>32053</t>
  </si>
  <si>
    <t>06839</t>
  </si>
  <si>
    <t>32854</t>
  </si>
  <si>
    <t>02915</t>
  </si>
  <si>
    <t>04169</t>
  </si>
  <si>
    <t>04869</t>
  </si>
  <si>
    <t>02869</t>
  </si>
  <si>
    <t>23077</t>
  </si>
  <si>
    <t>03226</t>
  </si>
  <si>
    <t>03827</t>
  </si>
  <si>
    <t>02226</t>
  </si>
  <si>
    <t>16140</t>
  </si>
  <si>
    <t>16840</t>
  </si>
  <si>
    <t>17141</t>
  </si>
  <si>
    <t>20231</t>
  </si>
  <si>
    <t>04812</t>
  </si>
  <si>
    <t>21231</t>
  </si>
  <si>
    <t>03813</t>
  </si>
  <si>
    <t>21832</t>
  </si>
  <si>
    <t>20232</t>
  </si>
  <si>
    <t>14368</t>
  </si>
  <si>
    <t>10010</t>
  </si>
  <si>
    <t>08811</t>
  </si>
  <si>
    <t>14869</t>
  </si>
  <si>
    <t>07010</t>
  </si>
  <si>
    <t>09010</t>
  </si>
  <si>
    <t>13369</t>
  </si>
  <si>
    <t>07017</t>
  </si>
  <si>
    <t>13870</t>
  </si>
  <si>
    <t>07817</t>
  </si>
  <si>
    <t>13869</t>
  </si>
  <si>
    <t>10168</t>
  </si>
  <si>
    <t>21370</t>
  </si>
  <si>
    <t>11168</t>
  </si>
  <si>
    <t>10868</t>
  </si>
  <si>
    <t>15874</t>
  </si>
  <si>
    <t>11874</t>
  </si>
  <si>
    <t>11879</t>
  </si>
  <si>
    <t>10186</t>
  </si>
  <si>
    <t>17396</t>
  </si>
  <si>
    <t>08188</t>
  </si>
  <si>
    <t>08352</t>
  </si>
  <si>
    <t>12352</t>
  </si>
  <si>
    <t>21871</t>
  </si>
  <si>
    <t>10821</t>
  </si>
  <si>
    <t>12834</t>
  </si>
  <si>
    <t>22871</t>
  </si>
  <si>
    <t>12821</t>
  </si>
  <si>
    <t>07823</t>
  </si>
  <si>
    <t>21873</t>
  </si>
  <si>
    <t>09824</t>
  </si>
  <si>
    <t>11824</t>
  </si>
  <si>
    <t>17836</t>
  </si>
  <si>
    <t>17838</t>
  </si>
  <si>
    <t>21854</t>
  </si>
  <si>
    <t>02838</t>
  </si>
  <si>
    <t>15868</t>
  </si>
  <si>
    <t>13871</t>
  </si>
  <si>
    <t>20370</t>
  </si>
  <si>
    <t>12823</t>
  </si>
  <si>
    <t>11823</t>
  </si>
  <si>
    <t>11814</t>
  </si>
  <si>
    <t>24810</t>
  </si>
  <si>
    <t>28909</t>
  </si>
  <si>
    <t>31025</t>
  </si>
  <si>
    <t>27827</t>
  </si>
  <si>
    <t>31828</t>
  </si>
  <si>
    <t>26828</t>
  </si>
  <si>
    <t>26829</t>
  </si>
  <si>
    <t>26830</t>
  </si>
  <si>
    <t>31875</t>
  </si>
  <si>
    <t>31825</t>
  </si>
  <si>
    <t>28833</t>
  </si>
  <si>
    <t>24255</t>
  </si>
  <si>
    <t>30255</t>
  </si>
  <si>
    <t>25255</t>
  </si>
  <si>
    <t>27855</t>
  </si>
  <si>
    <t>26813</t>
  </si>
  <si>
    <t>29993</t>
  </si>
  <si>
    <t>25993</t>
  </si>
  <si>
    <t>30994</t>
  </si>
  <si>
    <t>28075</t>
  </si>
  <si>
    <t>25856</t>
  </si>
  <si>
    <t>08853</t>
  </si>
  <si>
    <t>07188</t>
  </si>
  <si>
    <t>23363</t>
  </si>
  <si>
    <t>02840</t>
  </si>
  <si>
    <t>09823</t>
  </si>
  <si>
    <t>04138</t>
  </si>
  <si>
    <t>02994</t>
  </si>
  <si>
    <t>02694</t>
  </si>
  <si>
    <t>02695</t>
  </si>
  <si>
    <t>07617</t>
  </si>
  <si>
    <t>09924</t>
  </si>
  <si>
    <t>10910</t>
  </si>
  <si>
    <t>11668</t>
  </si>
  <si>
    <t>13469</t>
  </si>
  <si>
    <t>20631</t>
  </si>
  <si>
    <t>30611</t>
  </si>
  <si>
    <t>24802</t>
  </si>
  <si>
    <t>27996</t>
  </si>
  <si>
    <t>08997</t>
  </si>
  <si>
    <t>22077</t>
  </si>
  <si>
    <t>09350</t>
  </si>
  <si>
    <t>08319</t>
  </si>
  <si>
    <t>31814</t>
  </si>
  <si>
    <t>10954</t>
  </si>
  <si>
    <t>15153</t>
  </si>
  <si>
    <t>17395</t>
  </si>
  <si>
    <t>28277</t>
  </si>
  <si>
    <t>24377</t>
  </si>
  <si>
    <t>22252</t>
  </si>
  <si>
    <t>02824</t>
  </si>
  <si>
    <t>20212</t>
  </si>
  <si>
    <t>11013</t>
  </si>
  <si>
    <t>15140</t>
  </si>
  <si>
    <t>B</t>
  </si>
  <si>
    <t>02177</t>
  </si>
  <si>
    <t>02260</t>
  </si>
  <si>
    <t>02289</t>
  </si>
  <si>
    <t>02557</t>
  </si>
  <si>
    <t>01643</t>
  </si>
  <si>
    <t>02893</t>
  </si>
  <si>
    <t>02567</t>
  </si>
  <si>
    <t>02575</t>
  </si>
  <si>
    <t>02648</t>
  </si>
  <si>
    <t>02642</t>
  </si>
  <si>
    <t>02640</t>
  </si>
  <si>
    <t>02184</t>
  </si>
  <si>
    <t>03054</t>
  </si>
  <si>
    <t>03243</t>
  </si>
  <si>
    <t>03245</t>
  </si>
  <si>
    <t>03862</t>
  </si>
  <si>
    <t>06801</t>
  </si>
  <si>
    <t>07973</t>
  </si>
  <si>
    <t>08101</t>
  </si>
  <si>
    <t>08377</t>
  </si>
  <si>
    <t>08507</t>
  </si>
  <si>
    <t>11864</t>
  </si>
  <si>
    <t>11856</t>
  </si>
  <si>
    <t>11845</t>
  </si>
  <si>
    <t>12900</t>
  </si>
  <si>
    <t>15447</t>
  </si>
  <si>
    <t>15408</t>
  </si>
  <si>
    <t>20187</t>
  </si>
  <si>
    <t>21544</t>
  </si>
  <si>
    <t>17373</t>
  </si>
  <si>
    <t>25025</t>
  </si>
  <si>
    <t>25194</t>
  </si>
  <si>
    <t>25294</t>
  </si>
  <si>
    <t>26172</t>
  </si>
  <si>
    <t>26216</t>
  </si>
  <si>
    <t>29800</t>
  </si>
  <si>
    <t>26803</t>
  </si>
  <si>
    <t>27262</t>
  </si>
  <si>
    <t>27324</t>
  </si>
  <si>
    <t>28157</t>
  </si>
  <si>
    <t>28190</t>
  </si>
  <si>
    <t>31663</t>
  </si>
  <si>
    <t>31072</t>
  </si>
  <si>
    <t>08498</t>
  </si>
  <si>
    <t>31813</t>
  </si>
  <si>
    <t>02401</t>
  </si>
  <si>
    <t>32373</t>
  </si>
  <si>
    <t>21671</t>
  </si>
  <si>
    <t>31830</t>
  </si>
  <si>
    <t>21840</t>
  </si>
  <si>
    <t>10823</t>
  </si>
  <si>
    <t>10811</t>
  </si>
  <si>
    <t>25822</t>
  </si>
  <si>
    <t>20919</t>
  </si>
  <si>
    <t>22821</t>
  </si>
  <si>
    <t>12921</t>
  </si>
  <si>
    <t>19004</t>
  </si>
  <si>
    <t>21053</t>
  </si>
  <si>
    <t>02867</t>
  </si>
  <si>
    <t>02822</t>
  </si>
  <si>
    <t>02823</t>
  </si>
  <si>
    <t>03811</t>
  </si>
  <si>
    <t>03812</t>
  </si>
  <si>
    <t>15369</t>
  </si>
  <si>
    <t>13396</t>
  </si>
  <si>
    <t>07917</t>
  </si>
  <si>
    <t>10869</t>
  </si>
  <si>
    <t>21872</t>
  </si>
  <si>
    <t>20371</t>
  </si>
  <si>
    <t>11877</t>
  </si>
  <si>
    <t>13875</t>
  </si>
  <si>
    <t>22874</t>
  </si>
  <si>
    <t>21821</t>
  </si>
  <si>
    <t>17873</t>
  </si>
  <si>
    <t>21874</t>
  </si>
  <si>
    <t>22811</t>
  </si>
  <si>
    <t>21811</t>
  </si>
  <si>
    <t>28805</t>
  </si>
  <si>
    <t>29004</t>
  </si>
  <si>
    <t>15077</t>
  </si>
  <si>
    <t>04866</t>
  </si>
  <si>
    <t>02851</t>
  </si>
  <si>
    <t>10825</t>
  </si>
  <si>
    <t>20872</t>
  </si>
  <si>
    <t>15373</t>
  </si>
  <si>
    <t>11010</t>
  </si>
  <si>
    <t>08886</t>
  </si>
  <si>
    <t>23897</t>
  </si>
  <si>
    <t>11811</t>
  </si>
  <si>
    <t>24824</t>
  </si>
  <si>
    <t>24825</t>
  </si>
  <si>
    <t>24075</t>
  </si>
  <si>
    <t>31826</t>
  </si>
  <si>
    <t>28177</t>
  </si>
  <si>
    <t>29177</t>
  </si>
  <si>
    <t>31863</t>
  </si>
  <si>
    <t>28878</t>
  </si>
  <si>
    <t>31862</t>
  </si>
  <si>
    <t>31866</t>
  </si>
  <si>
    <t>31833</t>
  </si>
  <si>
    <t>31037</t>
  </si>
  <si>
    <t>31867</t>
  </si>
  <si>
    <t>31837</t>
  </si>
  <si>
    <t>31840</t>
  </si>
  <si>
    <t>31874</t>
  </si>
  <si>
    <t>26825</t>
  </si>
  <si>
    <t>31823</t>
  </si>
  <si>
    <t>31824</t>
  </si>
  <si>
    <t>25233</t>
  </si>
  <si>
    <t>27834</t>
  </si>
  <si>
    <t>31831</t>
  </si>
  <si>
    <t>24257</t>
  </si>
  <si>
    <t>24856</t>
  </si>
  <si>
    <t>27857</t>
  </si>
  <si>
    <t>27858</t>
  </si>
  <si>
    <t>27856</t>
  </si>
  <si>
    <t>24823</t>
  </si>
  <si>
    <t>28883</t>
  </si>
  <si>
    <t>28852</t>
  </si>
  <si>
    <t>28952</t>
  </si>
  <si>
    <t>30811</t>
  </si>
  <si>
    <t>24811</t>
  </si>
  <si>
    <t>26811</t>
  </si>
  <si>
    <t>26812</t>
  </si>
  <si>
    <t>26993</t>
  </si>
  <si>
    <t>28993</t>
  </si>
  <si>
    <t>26895</t>
  </si>
  <si>
    <t>30993</t>
  </si>
  <si>
    <t>25857</t>
  </si>
  <si>
    <t>21812</t>
  </si>
  <si>
    <t>13373</t>
  </si>
  <si>
    <t>08954</t>
  </si>
  <si>
    <t>02227</t>
  </si>
  <si>
    <t>17673</t>
  </si>
  <si>
    <t>09984</t>
  </si>
  <si>
    <t>06800</t>
  </si>
  <si>
    <t>24619</t>
  </si>
  <si>
    <t>18971</t>
  </si>
  <si>
    <t>24921</t>
  </si>
  <si>
    <t>31873</t>
  </si>
  <si>
    <t>02897</t>
  </si>
  <si>
    <t>10922</t>
  </si>
  <si>
    <t>21921</t>
  </si>
  <si>
    <t>24277</t>
  </si>
  <si>
    <t>27833</t>
  </si>
  <si>
    <t>29812</t>
  </si>
  <si>
    <t>09469</t>
  </si>
  <si>
    <t>15921</t>
  </si>
  <si>
    <t>27973</t>
  </si>
  <si>
    <t>27986</t>
  </si>
  <si>
    <t>07469</t>
  </si>
  <si>
    <t>13077</t>
  </si>
  <si>
    <t>02938</t>
  </si>
  <si>
    <t>31827</t>
  </si>
  <si>
    <t>10469</t>
  </si>
  <si>
    <t>07468</t>
  </si>
  <si>
    <t>10179</t>
  </si>
  <si>
    <t>02058</t>
  </si>
  <si>
    <t>C</t>
  </si>
  <si>
    <t>08561</t>
  </si>
  <si>
    <t>11180</t>
  </si>
  <si>
    <t>18068</t>
  </si>
  <si>
    <t>22078</t>
  </si>
  <si>
    <t>32383</t>
  </si>
  <si>
    <t>08035</t>
  </si>
  <si>
    <t>02035</t>
  </si>
  <si>
    <t>03251</t>
  </si>
  <si>
    <t>D1</t>
  </si>
  <si>
    <t>08376</t>
  </si>
  <si>
    <t>15442</t>
  </si>
  <si>
    <t>17002</t>
  </si>
  <si>
    <t>18366</t>
  </si>
  <si>
    <t>18281</t>
  </si>
  <si>
    <t>19364</t>
  </si>
  <si>
    <t>19606</t>
  </si>
  <si>
    <t>20062</t>
  </si>
  <si>
    <t>20259</t>
  </si>
  <si>
    <t>21281</t>
  </si>
  <si>
    <t>21344</t>
  </si>
  <si>
    <t>22197</t>
  </si>
  <si>
    <t>32549</t>
  </si>
  <si>
    <t>24014</t>
  </si>
  <si>
    <t>25250</t>
  </si>
  <si>
    <t>27053</t>
  </si>
  <si>
    <t>27282</t>
  </si>
  <si>
    <t>30145</t>
  </si>
  <si>
    <t>28008</t>
  </si>
  <si>
    <t>31051</t>
  </si>
  <si>
    <t>24114</t>
  </si>
  <si>
    <t>20863</t>
  </si>
  <si>
    <t>24808</t>
  </si>
  <si>
    <t>25009</t>
  </si>
  <si>
    <t>31821</t>
  </si>
  <si>
    <t>30377</t>
  </si>
  <si>
    <t>04224</t>
  </si>
  <si>
    <t>D2</t>
  </si>
  <si>
    <t>18298</t>
  </si>
  <si>
    <t>18863</t>
  </si>
  <si>
    <t>27226</t>
  </si>
  <si>
    <t>29356</t>
  </si>
  <si>
    <t>24842</t>
  </si>
  <si>
    <t>15592</t>
  </si>
  <si>
    <t>D3</t>
  </si>
  <si>
    <t>30300</t>
  </si>
  <si>
    <t>28675</t>
  </si>
  <si>
    <t>31876</t>
  </si>
  <si>
    <t>26894</t>
  </si>
  <si>
    <t>30600</t>
  </si>
  <si>
    <t>02833</t>
  </si>
  <si>
    <t>D4</t>
  </si>
  <si>
    <t>02805</t>
  </si>
  <si>
    <t>08271</t>
  </si>
  <si>
    <t>09329</t>
  </si>
  <si>
    <t>17353</t>
  </si>
  <si>
    <t>18211</t>
  </si>
  <si>
    <t>18285</t>
  </si>
  <si>
    <t>19252</t>
  </si>
  <si>
    <t>19664</t>
  </si>
  <si>
    <t>27297</t>
  </si>
  <si>
    <t>29238</t>
  </si>
  <si>
    <t>30230</t>
  </si>
  <si>
    <t>31061</t>
  </si>
  <si>
    <t>08821</t>
  </si>
  <si>
    <t>26004</t>
  </si>
  <si>
    <t>24826</t>
  </si>
  <si>
    <t>30330</t>
  </si>
  <si>
    <t>01839</t>
  </si>
  <si>
    <t>D5</t>
  </si>
  <si>
    <t>02104</t>
  </si>
  <si>
    <t>08467</t>
  </si>
  <si>
    <t>08555</t>
  </si>
  <si>
    <t>08952</t>
  </si>
  <si>
    <t>11181</t>
  </si>
  <si>
    <t>13691</t>
  </si>
  <si>
    <t>15353</t>
  </si>
  <si>
    <t>22240</t>
  </si>
  <si>
    <t>22278</t>
  </si>
  <si>
    <t>23392</t>
  </si>
  <si>
    <t>32509</t>
  </si>
  <si>
    <t>27351</t>
  </si>
  <si>
    <t>28332</t>
  </si>
  <si>
    <t>29059</t>
  </si>
  <si>
    <t>29109</t>
  </si>
  <si>
    <t>29289</t>
  </si>
  <si>
    <t>29355</t>
  </si>
  <si>
    <t>24227</t>
  </si>
  <si>
    <t>31002</t>
  </si>
  <si>
    <t>31027</t>
  </si>
  <si>
    <t>08841</t>
  </si>
  <si>
    <t>07819</t>
  </si>
  <si>
    <t>12168</t>
  </si>
  <si>
    <t>28009</t>
  </si>
  <si>
    <t>26224</t>
  </si>
  <si>
    <t>27835</t>
  </si>
  <si>
    <t>30821</t>
  </si>
  <si>
    <t>29911</t>
  </si>
  <si>
    <t>28072</t>
  </si>
  <si>
    <t>D6</t>
  </si>
  <si>
    <t>29192</t>
  </si>
  <si>
    <t>29009</t>
  </si>
  <si>
    <t>31822</t>
  </si>
  <si>
    <t>32584</t>
  </si>
  <si>
    <t>F</t>
  </si>
  <si>
    <t>01015</t>
  </si>
  <si>
    <t>01020</t>
  </si>
  <si>
    <t>01140</t>
  </si>
  <si>
    <t>01888</t>
  </si>
  <si>
    <t>01642</t>
  </si>
  <si>
    <t>01188</t>
  </si>
  <si>
    <t>01585</t>
  </si>
  <si>
    <t>01378</t>
  </si>
  <si>
    <t>02551</t>
  </si>
  <si>
    <t>02514</t>
  </si>
  <si>
    <t>02135</t>
  </si>
  <si>
    <t>02507</t>
  </si>
  <si>
    <t>02393</t>
  </si>
  <si>
    <t>04007</t>
  </si>
  <si>
    <t>04050</t>
  </si>
  <si>
    <t>04406</t>
  </si>
  <si>
    <t>04900</t>
  </si>
  <si>
    <t>04057</t>
  </si>
  <si>
    <t>04096</t>
  </si>
  <si>
    <t>04112</t>
  </si>
  <si>
    <t>04171</t>
  </si>
  <si>
    <t>04206</t>
  </si>
  <si>
    <t>04964</t>
  </si>
  <si>
    <t>04549</t>
  </si>
  <si>
    <t>06004</t>
  </si>
  <si>
    <t>06028</t>
  </si>
  <si>
    <t>06143</t>
  </si>
  <si>
    <t>06298</t>
  </si>
  <si>
    <t>06348</t>
  </si>
  <si>
    <t>06295</t>
  </si>
  <si>
    <t>03088</t>
  </si>
  <si>
    <t>07259</t>
  </si>
  <si>
    <t>07557</t>
  </si>
  <si>
    <t>07492</t>
  </si>
  <si>
    <t>08048</t>
  </si>
  <si>
    <t>08075</t>
  </si>
  <si>
    <t>08123</t>
  </si>
  <si>
    <t>08130</t>
  </si>
  <si>
    <t>08152</t>
  </si>
  <si>
    <t>08133</t>
  </si>
  <si>
    <t>08878</t>
  </si>
  <si>
    <t>08966</t>
  </si>
  <si>
    <t>09053</t>
  </si>
  <si>
    <t>09088</t>
  </si>
  <si>
    <t>09325</t>
  </si>
  <si>
    <t>09145</t>
  </si>
  <si>
    <t>09328</t>
  </si>
  <si>
    <t>09985</t>
  </si>
  <si>
    <t>09170</t>
  </si>
  <si>
    <t>09218</t>
  </si>
  <si>
    <t>09313</t>
  </si>
  <si>
    <t>09855</t>
  </si>
  <si>
    <t>09204</t>
  </si>
  <si>
    <t>10046</t>
  </si>
  <si>
    <t>10086</t>
  </si>
  <si>
    <t>10205</t>
  </si>
  <si>
    <t>10254</t>
  </si>
  <si>
    <t>10107</t>
  </si>
  <si>
    <t>10804</t>
  </si>
  <si>
    <t>10306</t>
  </si>
  <si>
    <t>10331</t>
  </si>
  <si>
    <t>10565</t>
  </si>
  <si>
    <t>10524</t>
  </si>
  <si>
    <t>10264</t>
  </si>
  <si>
    <t>10460</t>
  </si>
  <si>
    <t>11068</t>
  </si>
  <si>
    <t>11076</t>
  </si>
  <si>
    <t>11089</t>
  </si>
  <si>
    <t>11106</t>
  </si>
  <si>
    <t>11529</t>
  </si>
  <si>
    <t>11532</t>
  </si>
  <si>
    <t>11194</t>
  </si>
  <si>
    <t>11355</t>
  </si>
  <si>
    <t>11507</t>
  </si>
  <si>
    <t>11253</t>
  </si>
  <si>
    <t>11275</t>
  </si>
  <si>
    <t>11544</t>
  </si>
  <si>
    <t>11290</t>
  </si>
  <si>
    <t>11265</t>
  </si>
  <si>
    <t>12196</t>
  </si>
  <si>
    <t>12077</t>
  </si>
  <si>
    <t>14016</t>
  </si>
  <si>
    <t>14579</t>
  </si>
  <si>
    <t>14017</t>
  </si>
  <si>
    <t>14023</t>
  </si>
  <si>
    <t>14034</t>
  </si>
  <si>
    <t>14059</t>
  </si>
  <si>
    <t>14084</t>
  </si>
  <si>
    <t>14120</t>
  </si>
  <si>
    <t>14132</t>
  </si>
  <si>
    <t>14157</t>
  </si>
  <si>
    <t>14250</t>
  </si>
  <si>
    <t>14257</t>
  </si>
  <si>
    <t>14297</t>
  </si>
  <si>
    <t>14318</t>
  </si>
  <si>
    <t>14813</t>
  </si>
  <si>
    <t>14380</t>
  </si>
  <si>
    <t>14071</t>
  </si>
  <si>
    <t>15001</t>
  </si>
  <si>
    <t>15124</t>
  </si>
  <si>
    <t>15130</t>
  </si>
  <si>
    <t>15131</t>
  </si>
  <si>
    <t>15169</t>
  </si>
  <si>
    <t>15295</t>
  </si>
  <si>
    <t>15839</t>
  </si>
  <si>
    <t>15469</t>
  </si>
  <si>
    <t>15858</t>
  </si>
  <si>
    <t>16021</t>
  </si>
  <si>
    <t>16026</t>
  </si>
  <si>
    <t>16040</t>
  </si>
  <si>
    <t>16594</t>
  </si>
  <si>
    <t>16688</t>
  </si>
  <si>
    <t>16393</t>
  </si>
  <si>
    <t>17061</t>
  </si>
  <si>
    <t>17246</t>
  </si>
  <si>
    <t>17993</t>
  </si>
  <si>
    <t>17289</t>
  </si>
  <si>
    <t>18115</t>
  </si>
  <si>
    <t>19065</t>
  </si>
  <si>
    <t>19108</t>
  </si>
  <si>
    <t>19159</t>
  </si>
  <si>
    <t>19557</t>
  </si>
  <si>
    <t>19663</t>
  </si>
  <si>
    <t>19214</t>
  </si>
  <si>
    <t>19273</t>
  </si>
  <si>
    <t>19306</t>
  </si>
  <si>
    <t>19654</t>
  </si>
  <si>
    <t>20160</t>
  </si>
  <si>
    <t>20220</t>
  </si>
  <si>
    <t>20966</t>
  </si>
  <si>
    <t>21095</t>
  </si>
  <si>
    <t>21121</t>
  </si>
  <si>
    <t>21288</t>
  </si>
  <si>
    <t>22836</t>
  </si>
  <si>
    <t>22381</t>
  </si>
  <si>
    <t>23941</t>
  </si>
  <si>
    <t>23599</t>
  </si>
  <si>
    <t>23664</t>
  </si>
  <si>
    <t>23165</t>
  </si>
  <si>
    <t>32145</t>
  </si>
  <si>
    <t>32162</t>
  </si>
  <si>
    <t>32384</t>
  </si>
  <si>
    <t>24637</t>
  </si>
  <si>
    <t>02291</t>
  </si>
  <si>
    <t>13611</t>
  </si>
  <si>
    <t>20840</t>
  </si>
  <si>
    <t>10536</t>
  </si>
  <si>
    <t>10538</t>
  </si>
  <si>
    <t>10540</t>
  </si>
  <si>
    <t>15677</t>
  </si>
  <si>
    <t>15678</t>
  </si>
  <si>
    <t>20678</t>
  </si>
  <si>
    <t>21845</t>
  </si>
  <si>
    <t>25409</t>
  </si>
  <si>
    <t>24332</t>
  </si>
  <si>
    <t>24333</t>
  </si>
  <si>
    <t>13879</t>
  </si>
  <si>
    <t>02395</t>
  </si>
  <si>
    <t>24906</t>
  </si>
  <si>
    <t>24335</t>
  </si>
  <si>
    <t>24336</t>
  </si>
  <si>
    <t>30398</t>
  </si>
  <si>
    <t>24016</t>
  </si>
  <si>
    <t>24028</t>
  </si>
  <si>
    <t>24089</t>
  </si>
  <si>
    <t>24125</t>
  </si>
  <si>
    <t>25024</t>
  </si>
  <si>
    <t>27124</t>
  </si>
  <si>
    <t>27823</t>
  </si>
  <si>
    <t>28082</t>
  </si>
  <si>
    <t>28217</t>
  </si>
  <si>
    <t>28358</t>
  </si>
  <si>
    <t>28382</t>
  </si>
  <si>
    <t>29036</t>
  </si>
  <si>
    <t>24528</t>
  </si>
  <si>
    <t>24457</t>
  </si>
  <si>
    <t>31018</t>
  </si>
  <si>
    <t>31019</t>
  </si>
  <si>
    <t>31021</t>
  </si>
  <si>
    <t>31057</t>
  </si>
  <si>
    <t>31936</t>
  </si>
  <si>
    <t>31660</t>
  </si>
  <si>
    <t>08186</t>
  </si>
  <si>
    <t>27224</t>
  </si>
  <si>
    <t>28016</t>
  </si>
  <si>
    <t>12961</t>
  </si>
  <si>
    <t>15280</t>
  </si>
  <si>
    <t>27800</t>
  </si>
  <si>
    <t>30389</t>
  </si>
  <si>
    <t>20672</t>
  </si>
  <si>
    <t>22853</t>
  </si>
  <si>
    <t>24632</t>
  </si>
  <si>
    <t>20673</t>
  </si>
  <si>
    <t>20671</t>
  </si>
  <si>
    <t>02696</t>
  </si>
  <si>
    <t>29381</t>
  </si>
  <si>
    <t>28337</t>
  </si>
  <si>
    <t>31070</t>
  </si>
  <si>
    <t>21641</t>
  </si>
  <si>
    <t>31068</t>
  </si>
  <si>
    <t>24634</t>
  </si>
  <si>
    <t>21640</t>
  </si>
  <si>
    <t>09582</t>
  </si>
  <si>
    <t>24635</t>
  </si>
  <si>
    <t>28339</t>
  </si>
  <si>
    <t>22855</t>
  </si>
  <si>
    <t>22854</t>
  </si>
  <si>
    <t>20676</t>
  </si>
  <si>
    <t>21642</t>
  </si>
  <si>
    <t>15670</t>
  </si>
  <si>
    <t>30391</t>
  </si>
  <si>
    <t>02391</t>
  </si>
  <si>
    <t>02692</t>
  </si>
  <si>
    <t>30397</t>
  </si>
  <si>
    <t>31067</t>
  </si>
  <si>
    <t>02693</t>
  </si>
  <si>
    <t>02697</t>
  </si>
  <si>
    <t>07533</t>
  </si>
  <si>
    <t>07633</t>
  </si>
  <si>
    <t>10444</t>
  </si>
  <si>
    <t>11534</t>
  </si>
  <si>
    <t>11535</t>
  </si>
  <si>
    <t>11536</t>
  </si>
  <si>
    <t>15667</t>
  </si>
  <si>
    <t>15669</t>
  </si>
  <si>
    <t>20675</t>
  </si>
  <si>
    <t>20674</t>
  </si>
  <si>
    <t>24631</t>
  </si>
  <si>
    <t>24633</t>
  </si>
  <si>
    <t>24636</t>
  </si>
  <si>
    <t>28336</t>
  </si>
  <si>
    <t>29382</t>
  </si>
  <si>
    <t>24831</t>
  </si>
  <si>
    <t>30689</t>
  </si>
  <si>
    <t>24431</t>
  </si>
  <si>
    <t>20868</t>
  </si>
  <si>
    <t>06849</t>
  </si>
  <si>
    <t>04864</t>
  </si>
  <si>
    <t>15330</t>
  </si>
  <si>
    <t>25124</t>
  </si>
  <si>
    <t>27336</t>
  </si>
  <si>
    <t>02691</t>
  </si>
  <si>
    <t>24531</t>
  </si>
  <si>
    <t>10146</t>
  </si>
  <si>
    <t>27600</t>
  </si>
  <si>
    <t>Existing</t>
  </si>
  <si>
    <t>Component</t>
  </si>
  <si>
    <t>Schools</t>
  </si>
  <si>
    <t>Current</t>
  </si>
  <si>
    <t>Total</t>
  </si>
  <si>
    <t>ISP</t>
  </si>
  <si>
    <t>Group Claiming %'s</t>
  </si>
  <si>
    <t>Group Claiming %'s,</t>
  </si>
  <si>
    <t>Same Groups, Current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</si>
</sst>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7" formatCode="_(* #,##0_);_(* \(#,##0\);_(* &quot;-&quot;??_);_(@_)"/>
    <numFmt numFmtId="168" formatCode="0.0%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FF"/>
      <name val="Arial"/>
      <family val="2"/>
    </font>
    <font>
      <i/>
      <sz val="10"/>
      <color theme="1"/>
      <name val="Arial"/>
      <family val="2"/>
    </font>
    <font>
      <sz val="10"/>
      <color rgb="FF7030A0"/>
      <name val="Arial"/>
      <family val="2"/>
    </font>
    <font>
      <i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4" fillId="0" borderId="0" xfId="1" applyNumberFormat="1" applyFont="1"/>
    <xf numFmtId="164" fontId="4" fillId="2" borderId="0" xfId="1" applyNumberFormat="1" applyFont="1" applyFill="1"/>
    <xf numFmtId="0" fontId="3" fillId="0" borderId="2" xfId="0" applyFont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0" fillId="0" borderId="4" xfId="0" applyFont="1" applyBorder="1"/>
    <xf numFmtId="0" fontId="2" fillId="0" borderId="3" xfId="0" applyFont="1" applyBorder="1"/>
    <xf numFmtId="9" fontId="4" fillId="0" borderId="5" xfId="0" applyNumberFormat="1" applyFont="1" applyBorder="1"/>
    <xf numFmtId="0" fontId="4" fillId="0" borderId="5" xfId="0" applyFont="1" applyBorder="1"/>
    <xf numFmtId="0" fontId="3" fillId="0" borderId="1" xfId="0" applyFont="1" applyBorder="1" applyAlignment="1">
      <alignment horizontal="center"/>
    </xf>
    <xf numFmtId="38" fontId="3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38" fontId="2" fillId="0" borderId="0" xfId="0" applyNumberFormat="1" applyFont="1" applyBorder="1" applyAlignment="1">
      <alignment horizontal="right"/>
    </xf>
    <xf numFmtId="38" fontId="2" fillId="0" borderId="0" xfId="0" applyNumberFormat="1" applyFont="1" applyBorder="1"/>
    <xf numFmtId="3" fontId="2" fillId="0" borderId="0" xfId="0" applyNumberFormat="1" applyFont="1" applyBorder="1"/>
    <xf numFmtId="0" fontId="2" fillId="0" borderId="0" xfId="0" applyFont="1" applyBorder="1"/>
    <xf numFmtId="38" fontId="3" fillId="0" borderId="0" xfId="0" applyNumberFormat="1" applyFont="1" applyBorder="1" applyAlignment="1">
      <alignment horizontal="right"/>
    </xf>
    <xf numFmtId="38" fontId="4" fillId="0" borderId="0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38" fontId="4" fillId="0" borderId="0" xfId="0" applyNumberFormat="1" applyFont="1" applyBorder="1"/>
    <xf numFmtId="3" fontId="4" fillId="0" borderId="9" xfId="0" applyNumberFormat="1" applyFont="1" applyBorder="1"/>
    <xf numFmtId="3" fontId="4" fillId="0" borderId="10" xfId="0" applyNumberFormat="1" applyFont="1" applyBorder="1"/>
    <xf numFmtId="3" fontId="3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8" fontId="3" fillId="0" borderId="14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center" wrapText="1"/>
    </xf>
    <xf numFmtId="3" fontId="2" fillId="0" borderId="8" xfId="0" applyNumberFormat="1" applyFont="1" applyBorder="1" applyAlignment="1">
      <alignment horizontal="center" wrapText="1"/>
    </xf>
    <xf numFmtId="3" fontId="2" fillId="0" borderId="11" xfId="0" applyNumberFormat="1" applyFont="1" applyBorder="1" applyAlignment="1">
      <alignment horizontal="center" wrapText="1"/>
    </xf>
    <xf numFmtId="3" fontId="2" fillId="0" borderId="12" xfId="0" applyNumberFormat="1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38" fontId="2" fillId="0" borderId="9" xfId="0" applyNumberFormat="1" applyFont="1" applyBorder="1" applyAlignment="1">
      <alignment horizontal="right"/>
    </xf>
    <xf numFmtId="38" fontId="3" fillId="0" borderId="10" xfId="0" applyNumberFormat="1" applyFont="1" applyBorder="1" applyAlignment="1">
      <alignment horizontal="right"/>
    </xf>
    <xf numFmtId="38" fontId="3" fillId="0" borderId="13" xfId="0" applyNumberFormat="1" applyFont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1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20" xfId="0" applyFont="1" applyBorder="1"/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4" fillId="0" borderId="0" xfId="3" applyNumberFormat="1" applyFont="1" applyBorder="1" applyAlignment="1">
      <alignment horizontal="right"/>
    </xf>
    <xf numFmtId="9" fontId="1" fillId="0" borderId="0" xfId="3" applyNumberFormat="1" applyFont="1" applyBorder="1" applyAlignment="1">
      <alignment horizontal="right"/>
    </xf>
    <xf numFmtId="168" fontId="5" fillId="2" borderId="0" xfId="3" applyNumberFormat="1" applyFont="1" applyFill="1" applyAlignment="1">
      <alignment horizontal="right"/>
    </xf>
    <xf numFmtId="9" fontId="7" fillId="2" borderId="0" xfId="3" applyNumberFormat="1" applyFont="1" applyFill="1" applyBorder="1" applyAlignment="1">
      <alignment horizontal="right"/>
    </xf>
    <xf numFmtId="167" fontId="6" fillId="0" borderId="9" xfId="2" applyNumberFormat="1" applyFont="1" applyBorder="1"/>
    <xf numFmtId="0" fontId="2" fillId="0" borderId="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8" fontId="4" fillId="0" borderId="9" xfId="3" applyNumberFormat="1" applyFont="1" applyBorder="1" applyAlignment="1">
      <alignment horizontal="right"/>
    </xf>
    <xf numFmtId="168" fontId="0" fillId="0" borderId="10" xfId="3" applyNumberFormat="1" applyFont="1" applyBorder="1" applyAlignment="1">
      <alignment horizontal="right"/>
    </xf>
    <xf numFmtId="168" fontId="4" fillId="0" borderId="13" xfId="3" applyNumberFormat="1" applyFont="1" applyBorder="1" applyAlignment="1">
      <alignment horizontal="right"/>
    </xf>
    <xf numFmtId="9" fontId="4" fillId="0" borderId="1" xfId="3" applyNumberFormat="1" applyFont="1" applyBorder="1" applyAlignment="1">
      <alignment horizontal="right"/>
    </xf>
    <xf numFmtId="168" fontId="0" fillId="0" borderId="14" xfId="3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7" fontId="2" fillId="0" borderId="20" xfId="0" applyNumberFormat="1" applyFont="1" applyBorder="1"/>
    <xf numFmtId="0" fontId="6" fillId="0" borderId="7" xfId="0" applyFont="1" applyBorder="1"/>
    <xf numFmtId="9" fontId="4" fillId="0" borderId="22" xfId="3" applyNumberFormat="1" applyFont="1" applyBorder="1" applyAlignment="1">
      <alignment horizontal="right"/>
    </xf>
    <xf numFmtId="0" fontId="6" fillId="0" borderId="9" xfId="0" applyFont="1" applyBorder="1"/>
    <xf numFmtId="0" fontId="6" fillId="0" borderId="13" xfId="0" applyFont="1" applyBorder="1"/>
    <xf numFmtId="167" fontId="6" fillId="0" borderId="3" xfId="2" applyNumberFormat="1" applyFont="1" applyBorder="1"/>
    <xf numFmtId="168" fontId="0" fillId="0" borderId="26" xfId="3" applyNumberFormat="1" applyFont="1" applyBorder="1"/>
    <xf numFmtId="167" fontId="6" fillId="0" borderId="7" xfId="2" applyNumberFormat="1" applyFont="1" applyBorder="1"/>
    <xf numFmtId="167" fontId="6" fillId="0" borderId="24" xfId="2" applyNumberFormat="1" applyFont="1" applyBorder="1"/>
    <xf numFmtId="168" fontId="0" fillId="0" borderId="27" xfId="3" applyNumberFormat="1" applyFont="1" applyBorder="1"/>
    <xf numFmtId="168" fontId="6" fillId="0" borderId="22" xfId="3" applyNumberFormat="1" applyFont="1" applyBorder="1" applyAlignment="1">
      <alignment horizontal="right"/>
    </xf>
    <xf numFmtId="9" fontId="1" fillId="0" borderId="22" xfId="3" applyNumberFormat="1" applyFont="1" applyBorder="1" applyAlignment="1">
      <alignment horizontal="right"/>
    </xf>
    <xf numFmtId="168" fontId="0" fillId="0" borderId="8" xfId="3" applyNumberFormat="1" applyFont="1" applyBorder="1" applyAlignment="1">
      <alignment horizontal="right"/>
    </xf>
    <xf numFmtId="168" fontId="6" fillId="0" borderId="0" xfId="3" applyNumberFormat="1" applyFont="1" applyBorder="1" applyAlignment="1">
      <alignment horizontal="right"/>
    </xf>
    <xf numFmtId="167" fontId="6" fillId="0" borderId="13" xfId="2" applyNumberFormat="1" applyFont="1" applyBorder="1"/>
    <xf numFmtId="167" fontId="6" fillId="0" borderId="25" xfId="2" applyNumberFormat="1" applyFont="1" applyBorder="1"/>
    <xf numFmtId="168" fontId="0" fillId="0" borderId="28" xfId="3" applyNumberFormat="1" applyFont="1" applyBorder="1"/>
    <xf numFmtId="168" fontId="6" fillId="0" borderId="1" xfId="3" applyNumberFormat="1" applyFont="1" applyBorder="1" applyAlignment="1">
      <alignment horizontal="right"/>
    </xf>
    <xf numFmtId="9" fontId="1" fillId="0" borderId="1" xfId="3" applyNumberFormat="1" applyFont="1" applyBorder="1" applyAlignment="1">
      <alignment horizontal="right"/>
    </xf>
    <xf numFmtId="10" fontId="4" fillId="0" borderId="7" xfId="3" applyNumberFormat="1" applyFont="1" applyBorder="1" applyAlignment="1">
      <alignment horizontal="right"/>
    </xf>
    <xf numFmtId="10" fontId="0" fillId="0" borderId="8" xfId="3" applyNumberFormat="1" applyFont="1" applyBorder="1" applyAlignment="1">
      <alignment horizontal="right"/>
    </xf>
    <xf numFmtId="0" fontId="2" fillId="0" borderId="23" xfId="0" applyFon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68" fontId="0" fillId="0" borderId="18" xfId="3" applyNumberFormat="1" applyFont="1" applyBorder="1"/>
    <xf numFmtId="168" fontId="6" fillId="0" borderId="18" xfId="3" applyNumberFormat="1" applyFont="1" applyBorder="1" applyAlignment="1">
      <alignment horizontal="right"/>
    </xf>
    <xf numFmtId="9" fontId="1" fillId="0" borderId="18" xfId="3" applyNumberFormat="1" applyFont="1" applyBorder="1" applyAlignment="1">
      <alignment horizontal="right"/>
    </xf>
    <xf numFmtId="168" fontId="0" fillId="0" borderId="18" xfId="3" applyNumberFormat="1" applyFont="1" applyBorder="1" applyAlignment="1">
      <alignment horizontal="right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15">
    <dxf>
      <font>
        <b val="0"/>
        <i/>
      </font>
      <fill>
        <patternFill>
          <bgColor theme="0" tint="-0.24994659260841701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deschak/AppData/Local/Microsoft/Windows/Temporary%20Internet%20Files/Content.Outlook/CS336RFL/Master%20FY17%20CEP%20List%200818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16 Meals"/>
      <sheetName val="FY17 CEP Group Details"/>
      <sheetName val="Sheet1"/>
      <sheetName val="Sheet2"/>
      <sheetName val="Analysis"/>
      <sheetName val="Groups"/>
      <sheetName val="Expiring P2"/>
      <sheetName val="Universal Summary"/>
      <sheetName val="Grades"/>
      <sheetName val="Notes"/>
      <sheetName val="Eligibility Data"/>
      <sheetName val="700 Locations"/>
      <sheetName val="LCGMS 700 Location Data"/>
      <sheetName val="Sheet3"/>
      <sheetName val="FY17 Group Revenue Analysis"/>
    </sheetNames>
    <sheetDataSet>
      <sheetData sheetId="0"/>
      <sheetData sheetId="1"/>
      <sheetData sheetId="2">
        <row r="1">
          <cell r="D1" t="str">
            <v>Group</v>
          </cell>
          <cell r="E1" t="str">
            <v>Reg</v>
          </cell>
          <cell r="F1" t="str">
            <v>ID Stu</v>
          </cell>
        </row>
        <row r="2">
          <cell r="D2" t="str">
            <v>A</v>
          </cell>
          <cell r="E2">
            <v>80</v>
          </cell>
          <cell r="F2">
            <v>60.6</v>
          </cell>
        </row>
        <row r="3">
          <cell r="D3" t="str">
            <v>A</v>
          </cell>
          <cell r="E3">
            <v>42.75</v>
          </cell>
          <cell r="F3">
            <v>26.25</v>
          </cell>
        </row>
        <row r="4">
          <cell r="D4" t="str">
            <v>A</v>
          </cell>
          <cell r="E4">
            <v>34.200000000000003</v>
          </cell>
          <cell r="F4">
            <v>19.8</v>
          </cell>
        </row>
        <row r="5">
          <cell r="D5" t="str">
            <v>A</v>
          </cell>
          <cell r="E5">
            <v>77.400000000000006</v>
          </cell>
          <cell r="F5">
            <v>56.6</v>
          </cell>
        </row>
        <row r="6">
          <cell r="D6" t="str">
            <v>A</v>
          </cell>
          <cell r="E6">
            <v>177</v>
          </cell>
          <cell r="F6">
            <v>97.6</v>
          </cell>
        </row>
        <row r="7">
          <cell r="D7" t="str">
            <v>A</v>
          </cell>
          <cell r="E7">
            <v>170</v>
          </cell>
          <cell r="F7">
            <v>126.25</v>
          </cell>
        </row>
        <row r="8">
          <cell r="D8" t="str">
            <v>A</v>
          </cell>
          <cell r="E8">
            <v>45.833333333333336</v>
          </cell>
          <cell r="F8">
            <v>24.5</v>
          </cell>
        </row>
        <row r="9">
          <cell r="D9" t="str">
            <v>A</v>
          </cell>
          <cell r="E9">
            <v>123.75</v>
          </cell>
          <cell r="F9">
            <v>87</v>
          </cell>
        </row>
        <row r="10">
          <cell r="D10" t="str">
            <v>A</v>
          </cell>
          <cell r="E10">
            <v>211.66666666666666</v>
          </cell>
          <cell r="F10">
            <v>129</v>
          </cell>
        </row>
        <row r="11">
          <cell r="D11" t="str">
            <v>A</v>
          </cell>
          <cell r="E11">
            <v>49</v>
          </cell>
          <cell r="F11">
            <v>28.285714285714285</v>
          </cell>
        </row>
        <row r="12">
          <cell r="D12" t="str">
            <v>A</v>
          </cell>
          <cell r="E12">
            <v>50.833333333333336</v>
          </cell>
          <cell r="F12">
            <v>38.166666666666664</v>
          </cell>
        </row>
        <row r="13">
          <cell r="D13" t="str">
            <v>A</v>
          </cell>
          <cell r="E13">
            <v>57.5</v>
          </cell>
          <cell r="F13">
            <v>34.5</v>
          </cell>
        </row>
        <row r="14">
          <cell r="D14" t="str">
            <v>A</v>
          </cell>
          <cell r="E14">
            <v>62.2</v>
          </cell>
          <cell r="F14">
            <v>42.2</v>
          </cell>
        </row>
        <row r="15">
          <cell r="D15" t="str">
            <v>A</v>
          </cell>
          <cell r="E15">
            <v>89.25</v>
          </cell>
          <cell r="F15">
            <v>57.25</v>
          </cell>
        </row>
        <row r="16">
          <cell r="D16" t="str">
            <v>A</v>
          </cell>
          <cell r="E16">
            <v>56.166666666666664</v>
          </cell>
          <cell r="F16">
            <v>31.166666666666668</v>
          </cell>
        </row>
        <row r="17">
          <cell r="D17" t="str">
            <v>A</v>
          </cell>
          <cell r="E17">
            <v>66.099999999999994</v>
          </cell>
          <cell r="F17">
            <v>44.2</v>
          </cell>
        </row>
        <row r="18">
          <cell r="D18" t="str">
            <v>A</v>
          </cell>
          <cell r="E18">
            <v>41</v>
          </cell>
          <cell r="F18">
            <v>23.5</v>
          </cell>
        </row>
        <row r="19">
          <cell r="D19" t="str">
            <v>A</v>
          </cell>
          <cell r="E19">
            <v>81.666666666666671</v>
          </cell>
          <cell r="F19">
            <v>49.666666666666664</v>
          </cell>
        </row>
        <row r="20">
          <cell r="D20" t="str">
            <v>A</v>
          </cell>
          <cell r="E20">
            <v>53.857142857142854</v>
          </cell>
          <cell r="F20">
            <v>29.857142857142858</v>
          </cell>
        </row>
        <row r="21">
          <cell r="D21" t="str">
            <v>A</v>
          </cell>
          <cell r="E21">
            <v>81</v>
          </cell>
          <cell r="F21">
            <v>53.75</v>
          </cell>
        </row>
        <row r="22">
          <cell r="D22" t="str">
            <v>A</v>
          </cell>
          <cell r="E22">
            <v>71.285714285714292</v>
          </cell>
          <cell r="F22">
            <v>34.428571428571431</v>
          </cell>
        </row>
        <row r="23">
          <cell r="D23" t="str">
            <v>A</v>
          </cell>
          <cell r="E23">
            <v>57.75</v>
          </cell>
          <cell r="F23">
            <v>39.75</v>
          </cell>
        </row>
        <row r="24">
          <cell r="D24" t="str">
            <v>A</v>
          </cell>
          <cell r="E24">
            <v>86.75</v>
          </cell>
          <cell r="F24">
            <v>52</v>
          </cell>
        </row>
        <row r="25">
          <cell r="D25" t="str">
            <v>A</v>
          </cell>
          <cell r="E25">
            <v>83.6</v>
          </cell>
          <cell r="F25">
            <v>45.6</v>
          </cell>
        </row>
        <row r="26">
          <cell r="D26" t="str">
            <v>A</v>
          </cell>
          <cell r="E26">
            <v>92.714285714285708</v>
          </cell>
          <cell r="F26">
            <v>50.857142857142854</v>
          </cell>
        </row>
        <row r="27">
          <cell r="D27" t="str">
            <v>A</v>
          </cell>
          <cell r="E27">
            <v>71.125</v>
          </cell>
          <cell r="F27">
            <v>38.5</v>
          </cell>
        </row>
        <row r="28">
          <cell r="D28" t="str">
            <v>A</v>
          </cell>
          <cell r="E28">
            <v>124</v>
          </cell>
          <cell r="F28">
            <v>60.25</v>
          </cell>
        </row>
        <row r="29">
          <cell r="D29" t="str">
            <v>A</v>
          </cell>
          <cell r="E29">
            <v>107.6</v>
          </cell>
          <cell r="F29">
            <v>61.6</v>
          </cell>
        </row>
        <row r="30">
          <cell r="D30" t="str">
            <v>A</v>
          </cell>
          <cell r="E30">
            <v>49</v>
          </cell>
          <cell r="F30">
            <v>22.857142857142858</v>
          </cell>
        </row>
        <row r="31">
          <cell r="D31" t="str">
            <v>A</v>
          </cell>
          <cell r="E31">
            <v>96</v>
          </cell>
          <cell r="F31">
            <v>44.4</v>
          </cell>
        </row>
        <row r="32">
          <cell r="D32" t="str">
            <v>A</v>
          </cell>
          <cell r="E32">
            <v>73.400000000000006</v>
          </cell>
          <cell r="F32">
            <v>40</v>
          </cell>
        </row>
        <row r="33">
          <cell r="D33" t="str">
            <v>A</v>
          </cell>
          <cell r="E33">
            <v>47</v>
          </cell>
          <cell r="F33">
            <v>21.555555555555557</v>
          </cell>
        </row>
        <row r="34">
          <cell r="D34" t="str">
            <v>A</v>
          </cell>
          <cell r="E34">
            <v>33.6875</v>
          </cell>
          <cell r="F34">
            <v>22.5625</v>
          </cell>
        </row>
        <row r="35">
          <cell r="D35" t="str">
            <v>A</v>
          </cell>
          <cell r="E35">
            <v>60.666666666666664</v>
          </cell>
          <cell r="F35">
            <v>34.5</v>
          </cell>
        </row>
        <row r="36">
          <cell r="D36" t="str">
            <v>A</v>
          </cell>
          <cell r="E36">
            <v>64.571428571428569</v>
          </cell>
          <cell r="F36">
            <v>39.714285714285715</v>
          </cell>
        </row>
        <row r="37">
          <cell r="D37" t="str">
            <v>A</v>
          </cell>
          <cell r="E37">
            <v>130</v>
          </cell>
          <cell r="F37">
            <v>84</v>
          </cell>
        </row>
        <row r="38">
          <cell r="D38" t="str">
            <v>A</v>
          </cell>
          <cell r="E38">
            <v>229</v>
          </cell>
          <cell r="F38">
            <v>164</v>
          </cell>
        </row>
        <row r="39">
          <cell r="D39" t="str">
            <v>A</v>
          </cell>
          <cell r="E39">
            <v>38.714285714285715</v>
          </cell>
          <cell r="F39">
            <v>23.571428571428573</v>
          </cell>
        </row>
        <row r="40">
          <cell r="D40" t="str">
            <v>A</v>
          </cell>
          <cell r="E40">
            <v>359</v>
          </cell>
          <cell r="F40">
            <v>178</v>
          </cell>
        </row>
        <row r="41">
          <cell r="D41" t="str">
            <v>A</v>
          </cell>
          <cell r="E41">
            <v>659</v>
          </cell>
          <cell r="F41">
            <v>327</v>
          </cell>
        </row>
        <row r="42">
          <cell r="D42" t="str">
            <v>A</v>
          </cell>
          <cell r="E42">
            <v>406</v>
          </cell>
          <cell r="F42">
            <v>171</v>
          </cell>
        </row>
        <row r="43">
          <cell r="D43" t="str">
            <v>A</v>
          </cell>
          <cell r="E43">
            <v>458</v>
          </cell>
          <cell r="F43">
            <v>303</v>
          </cell>
        </row>
        <row r="44">
          <cell r="D44" t="str">
            <v>A</v>
          </cell>
          <cell r="E44">
            <v>1343</v>
          </cell>
          <cell r="F44">
            <v>280</v>
          </cell>
        </row>
        <row r="45">
          <cell r="D45" t="str">
            <v>A</v>
          </cell>
          <cell r="E45">
            <v>412</v>
          </cell>
          <cell r="F45">
            <v>273</v>
          </cell>
        </row>
        <row r="46">
          <cell r="D46" t="str">
            <v>A</v>
          </cell>
          <cell r="E46">
            <v>60</v>
          </cell>
          <cell r="F46">
            <v>39.9</v>
          </cell>
        </row>
        <row r="47">
          <cell r="D47" t="str">
            <v>A</v>
          </cell>
          <cell r="E47">
            <v>208</v>
          </cell>
          <cell r="F47">
            <v>134</v>
          </cell>
        </row>
        <row r="48">
          <cell r="D48" t="str">
            <v>A</v>
          </cell>
          <cell r="E48">
            <v>149</v>
          </cell>
          <cell r="F48">
            <v>76</v>
          </cell>
        </row>
        <row r="49">
          <cell r="D49" t="str">
            <v>A</v>
          </cell>
          <cell r="E49">
            <v>218</v>
          </cell>
          <cell r="F49">
            <v>104</v>
          </cell>
        </row>
        <row r="50">
          <cell r="D50" t="str">
            <v>A</v>
          </cell>
          <cell r="E50">
            <v>141</v>
          </cell>
          <cell r="F50">
            <v>102</v>
          </cell>
        </row>
        <row r="51">
          <cell r="D51" t="str">
            <v>A</v>
          </cell>
          <cell r="E51">
            <v>193</v>
          </cell>
          <cell r="F51">
            <v>133</v>
          </cell>
        </row>
        <row r="52">
          <cell r="D52" t="str">
            <v>A</v>
          </cell>
          <cell r="E52">
            <v>151</v>
          </cell>
          <cell r="F52">
            <v>118</v>
          </cell>
        </row>
        <row r="53">
          <cell r="D53" t="str">
            <v>A</v>
          </cell>
          <cell r="E53">
            <v>165</v>
          </cell>
          <cell r="F53">
            <v>134</v>
          </cell>
        </row>
        <row r="54">
          <cell r="D54" t="str">
            <v>A</v>
          </cell>
          <cell r="E54">
            <v>262</v>
          </cell>
          <cell r="F54">
            <v>164</v>
          </cell>
        </row>
        <row r="55">
          <cell r="D55" t="str">
            <v>A</v>
          </cell>
          <cell r="E55">
            <v>231</v>
          </cell>
          <cell r="F55">
            <v>170</v>
          </cell>
        </row>
        <row r="56">
          <cell r="D56" t="str">
            <v>A</v>
          </cell>
          <cell r="E56">
            <v>285</v>
          </cell>
          <cell r="F56">
            <v>184</v>
          </cell>
        </row>
        <row r="57">
          <cell r="D57" t="str">
            <v>A</v>
          </cell>
          <cell r="E57">
            <v>620</v>
          </cell>
          <cell r="F57">
            <v>412</v>
          </cell>
        </row>
        <row r="58">
          <cell r="D58" t="str">
            <v>A</v>
          </cell>
          <cell r="E58">
            <v>329</v>
          </cell>
          <cell r="F58">
            <v>242</v>
          </cell>
        </row>
        <row r="59">
          <cell r="D59" t="str">
            <v>A</v>
          </cell>
          <cell r="E59">
            <v>246</v>
          </cell>
          <cell r="F59">
            <v>158</v>
          </cell>
        </row>
        <row r="60">
          <cell r="D60" t="str">
            <v>A</v>
          </cell>
          <cell r="E60">
            <v>283</v>
          </cell>
          <cell r="F60">
            <v>149</v>
          </cell>
        </row>
        <row r="61">
          <cell r="D61" t="str">
            <v>A</v>
          </cell>
          <cell r="E61">
            <v>467</v>
          </cell>
          <cell r="F61">
            <v>318</v>
          </cell>
        </row>
        <row r="62">
          <cell r="D62" t="str">
            <v>A</v>
          </cell>
          <cell r="E62">
            <v>337</v>
          </cell>
          <cell r="F62">
            <v>257</v>
          </cell>
        </row>
        <row r="63">
          <cell r="D63" t="str">
            <v>A</v>
          </cell>
          <cell r="E63">
            <v>432</v>
          </cell>
          <cell r="F63">
            <v>243</v>
          </cell>
        </row>
        <row r="64">
          <cell r="D64" t="str">
            <v>A</v>
          </cell>
          <cell r="E64">
            <v>256</v>
          </cell>
          <cell r="F64">
            <v>163</v>
          </cell>
        </row>
        <row r="65">
          <cell r="D65" t="str">
            <v>A</v>
          </cell>
          <cell r="E65">
            <v>163</v>
          </cell>
          <cell r="F65">
            <v>91</v>
          </cell>
        </row>
        <row r="66">
          <cell r="D66" t="str">
            <v>A</v>
          </cell>
          <cell r="E66">
            <v>200</v>
          </cell>
          <cell r="F66">
            <v>144</v>
          </cell>
        </row>
        <row r="67">
          <cell r="D67" t="str">
            <v>A</v>
          </cell>
          <cell r="E67">
            <v>203</v>
          </cell>
          <cell r="F67">
            <v>147</v>
          </cell>
        </row>
        <row r="68">
          <cell r="D68" t="str">
            <v>A</v>
          </cell>
          <cell r="E68">
            <v>299</v>
          </cell>
          <cell r="F68">
            <v>188.5</v>
          </cell>
        </row>
        <row r="69">
          <cell r="D69" t="str">
            <v>A</v>
          </cell>
          <cell r="E69">
            <v>253</v>
          </cell>
          <cell r="F69">
            <v>198</v>
          </cell>
        </row>
        <row r="70">
          <cell r="D70" t="str">
            <v>A</v>
          </cell>
          <cell r="E70">
            <v>373</v>
          </cell>
          <cell r="F70">
            <v>305</v>
          </cell>
        </row>
        <row r="71">
          <cell r="D71" t="str">
            <v>A</v>
          </cell>
          <cell r="E71">
            <v>301</v>
          </cell>
          <cell r="F71">
            <v>238</v>
          </cell>
        </row>
        <row r="72">
          <cell r="D72" t="str">
            <v>A</v>
          </cell>
          <cell r="E72">
            <v>402</v>
          </cell>
          <cell r="F72">
            <v>314</v>
          </cell>
        </row>
        <row r="73">
          <cell r="D73" t="str">
            <v>A</v>
          </cell>
          <cell r="E73">
            <v>74.714285714285708</v>
          </cell>
          <cell r="F73">
            <v>53.714285714285715</v>
          </cell>
        </row>
        <row r="74">
          <cell r="D74" t="str">
            <v>A</v>
          </cell>
          <cell r="E74">
            <v>237</v>
          </cell>
          <cell r="F74">
            <v>157</v>
          </cell>
        </row>
        <row r="75">
          <cell r="D75" t="str">
            <v>A</v>
          </cell>
          <cell r="E75">
            <v>774</v>
          </cell>
          <cell r="F75">
            <v>446</v>
          </cell>
        </row>
        <row r="76">
          <cell r="D76" t="str">
            <v>A</v>
          </cell>
          <cell r="E76">
            <v>494</v>
          </cell>
          <cell r="F76">
            <v>389</v>
          </cell>
        </row>
        <row r="77">
          <cell r="D77" t="str">
            <v>A</v>
          </cell>
          <cell r="E77">
            <v>479</v>
          </cell>
          <cell r="F77">
            <v>303</v>
          </cell>
        </row>
        <row r="78">
          <cell r="D78" t="str">
            <v>A</v>
          </cell>
          <cell r="E78">
            <v>251</v>
          </cell>
          <cell r="F78">
            <v>193</v>
          </cell>
        </row>
        <row r="79">
          <cell r="D79" t="str">
            <v>A</v>
          </cell>
          <cell r="E79">
            <v>375</v>
          </cell>
          <cell r="F79">
            <v>233</v>
          </cell>
        </row>
        <row r="80">
          <cell r="D80" t="str">
            <v>A</v>
          </cell>
          <cell r="E80">
            <v>473</v>
          </cell>
          <cell r="F80">
            <v>319</v>
          </cell>
        </row>
        <row r="81">
          <cell r="D81" t="str">
            <v>A</v>
          </cell>
          <cell r="E81">
            <v>425</v>
          </cell>
          <cell r="F81">
            <v>247</v>
          </cell>
        </row>
        <row r="82">
          <cell r="D82" t="str">
            <v>A</v>
          </cell>
          <cell r="E82">
            <v>248</v>
          </cell>
          <cell r="F82">
            <v>204</v>
          </cell>
        </row>
        <row r="83">
          <cell r="D83" t="str">
            <v>A</v>
          </cell>
          <cell r="E83">
            <v>295</v>
          </cell>
          <cell r="F83">
            <v>243</v>
          </cell>
        </row>
        <row r="84">
          <cell r="D84" t="str">
            <v>A</v>
          </cell>
          <cell r="E84">
            <v>370</v>
          </cell>
          <cell r="F84">
            <v>253</v>
          </cell>
        </row>
        <row r="85">
          <cell r="D85" t="str">
            <v>A</v>
          </cell>
          <cell r="E85">
            <v>338</v>
          </cell>
          <cell r="F85">
            <v>207</v>
          </cell>
        </row>
        <row r="86">
          <cell r="D86" t="str">
            <v>A</v>
          </cell>
          <cell r="E86">
            <v>314</v>
          </cell>
          <cell r="F86">
            <v>213</v>
          </cell>
        </row>
        <row r="87">
          <cell r="D87" t="str">
            <v>A</v>
          </cell>
          <cell r="E87">
            <v>320</v>
          </cell>
          <cell r="F87">
            <v>192</v>
          </cell>
        </row>
        <row r="88">
          <cell r="D88" t="str">
            <v>A</v>
          </cell>
          <cell r="E88">
            <v>58.222222222222221</v>
          </cell>
          <cell r="F88">
            <v>39.777777777777779</v>
          </cell>
        </row>
        <row r="89">
          <cell r="D89" t="str">
            <v>A</v>
          </cell>
          <cell r="E89">
            <v>433</v>
          </cell>
          <cell r="F89">
            <v>302</v>
          </cell>
        </row>
        <row r="90">
          <cell r="D90" t="str">
            <v>A</v>
          </cell>
          <cell r="E90">
            <v>598</v>
          </cell>
          <cell r="F90">
            <v>480</v>
          </cell>
        </row>
        <row r="91">
          <cell r="D91" t="str">
            <v>A</v>
          </cell>
          <cell r="E91">
            <v>360</v>
          </cell>
          <cell r="F91">
            <v>259</v>
          </cell>
        </row>
        <row r="92">
          <cell r="D92" t="str">
            <v>A</v>
          </cell>
          <cell r="E92">
            <v>255</v>
          </cell>
          <cell r="F92">
            <v>173</v>
          </cell>
        </row>
        <row r="93">
          <cell r="D93" t="str">
            <v>A</v>
          </cell>
          <cell r="E93">
            <v>326</v>
          </cell>
          <cell r="F93">
            <v>262</v>
          </cell>
        </row>
        <row r="94">
          <cell r="D94" t="str">
            <v>A</v>
          </cell>
          <cell r="E94">
            <v>241</v>
          </cell>
          <cell r="F94">
            <v>187</v>
          </cell>
        </row>
        <row r="95">
          <cell r="D95" t="str">
            <v>A</v>
          </cell>
          <cell r="E95">
            <v>474</v>
          </cell>
          <cell r="F95">
            <v>370</v>
          </cell>
        </row>
        <row r="96">
          <cell r="D96" t="str">
            <v>A</v>
          </cell>
          <cell r="E96">
            <v>312</v>
          </cell>
          <cell r="F96">
            <v>226</v>
          </cell>
        </row>
        <row r="97">
          <cell r="D97" t="str">
            <v>A</v>
          </cell>
          <cell r="E97">
            <v>456</v>
          </cell>
          <cell r="F97">
            <v>338</v>
          </cell>
        </row>
        <row r="98">
          <cell r="D98" t="str">
            <v>A</v>
          </cell>
          <cell r="E98">
            <v>494</v>
          </cell>
          <cell r="F98">
            <v>382</v>
          </cell>
        </row>
        <row r="99">
          <cell r="D99" t="str">
            <v>A</v>
          </cell>
          <cell r="E99">
            <v>391</v>
          </cell>
          <cell r="F99">
            <v>284</v>
          </cell>
        </row>
        <row r="100">
          <cell r="D100" t="str">
            <v>A</v>
          </cell>
          <cell r="E100">
            <v>432</v>
          </cell>
          <cell r="F100">
            <v>300</v>
          </cell>
        </row>
        <row r="101">
          <cell r="D101" t="str">
            <v>A</v>
          </cell>
          <cell r="E101">
            <v>381</v>
          </cell>
          <cell r="F101">
            <v>245</v>
          </cell>
        </row>
        <row r="102">
          <cell r="D102" t="str">
            <v>A</v>
          </cell>
          <cell r="E102">
            <v>391</v>
          </cell>
          <cell r="F102">
            <v>275</v>
          </cell>
        </row>
        <row r="103">
          <cell r="D103" t="str">
            <v>A</v>
          </cell>
          <cell r="E103">
            <v>267</v>
          </cell>
          <cell r="F103">
            <v>162</v>
          </cell>
        </row>
        <row r="104">
          <cell r="D104" t="str">
            <v>A</v>
          </cell>
          <cell r="E104">
            <v>404</v>
          </cell>
          <cell r="F104">
            <v>274</v>
          </cell>
        </row>
        <row r="105">
          <cell r="D105" t="str">
            <v>A</v>
          </cell>
          <cell r="E105">
            <v>379</v>
          </cell>
          <cell r="F105">
            <v>216</v>
          </cell>
        </row>
        <row r="106">
          <cell r="D106" t="str">
            <v>A</v>
          </cell>
          <cell r="E106">
            <v>289</v>
          </cell>
          <cell r="F106">
            <v>210</v>
          </cell>
        </row>
        <row r="107">
          <cell r="D107" t="str">
            <v>A</v>
          </cell>
          <cell r="E107">
            <v>980</v>
          </cell>
          <cell r="F107">
            <v>712</v>
          </cell>
        </row>
        <row r="108">
          <cell r="D108" t="str">
            <v>A</v>
          </cell>
          <cell r="E108">
            <v>627</v>
          </cell>
          <cell r="F108">
            <v>452</v>
          </cell>
        </row>
        <row r="109">
          <cell r="D109" t="str">
            <v>A</v>
          </cell>
          <cell r="E109">
            <v>702</v>
          </cell>
          <cell r="F109">
            <v>501</v>
          </cell>
        </row>
        <row r="110">
          <cell r="D110" t="str">
            <v>A</v>
          </cell>
          <cell r="E110">
            <v>679</v>
          </cell>
          <cell r="F110">
            <v>449</v>
          </cell>
        </row>
        <row r="111">
          <cell r="D111" t="str">
            <v>A</v>
          </cell>
          <cell r="E111">
            <v>1155</v>
          </cell>
          <cell r="F111">
            <v>803</v>
          </cell>
        </row>
        <row r="112">
          <cell r="D112" t="str">
            <v>A</v>
          </cell>
          <cell r="E112">
            <v>720</v>
          </cell>
          <cell r="F112">
            <v>516</v>
          </cell>
        </row>
        <row r="113">
          <cell r="D113" t="str">
            <v>A</v>
          </cell>
          <cell r="E113">
            <v>536</v>
          </cell>
          <cell r="F113">
            <v>428</v>
          </cell>
        </row>
        <row r="114">
          <cell r="D114" t="str">
            <v>A</v>
          </cell>
          <cell r="E114">
            <v>662</v>
          </cell>
          <cell r="F114">
            <v>509</v>
          </cell>
        </row>
        <row r="115">
          <cell r="D115" t="str">
            <v>A</v>
          </cell>
          <cell r="E115">
            <v>513</v>
          </cell>
          <cell r="F115">
            <v>395</v>
          </cell>
        </row>
        <row r="116">
          <cell r="D116" t="str">
            <v>A</v>
          </cell>
          <cell r="E116">
            <v>514</v>
          </cell>
          <cell r="F116">
            <v>429</v>
          </cell>
        </row>
        <row r="117">
          <cell r="D117" t="str">
            <v>A</v>
          </cell>
          <cell r="E117">
            <v>473</v>
          </cell>
          <cell r="F117">
            <v>383</v>
          </cell>
        </row>
        <row r="118">
          <cell r="D118" t="str">
            <v>A</v>
          </cell>
          <cell r="E118">
            <v>355</v>
          </cell>
          <cell r="F118">
            <v>230</v>
          </cell>
        </row>
        <row r="119">
          <cell r="D119" t="str">
            <v>A</v>
          </cell>
          <cell r="E119">
            <v>271</v>
          </cell>
          <cell r="F119">
            <v>223</v>
          </cell>
        </row>
        <row r="120">
          <cell r="D120" t="str">
            <v>A</v>
          </cell>
          <cell r="E120">
            <v>593</v>
          </cell>
          <cell r="F120">
            <v>388</v>
          </cell>
        </row>
        <row r="121">
          <cell r="D121" t="str">
            <v>A</v>
          </cell>
          <cell r="E121">
            <v>266</v>
          </cell>
          <cell r="F121">
            <v>167</v>
          </cell>
        </row>
        <row r="122">
          <cell r="D122" t="str">
            <v>A</v>
          </cell>
          <cell r="E122">
            <v>272</v>
          </cell>
          <cell r="F122">
            <v>185</v>
          </cell>
        </row>
        <row r="123">
          <cell r="D123" t="str">
            <v>A</v>
          </cell>
          <cell r="E123">
            <v>50.1</v>
          </cell>
          <cell r="F123">
            <v>38.700000000000003</v>
          </cell>
        </row>
        <row r="124">
          <cell r="D124" t="str">
            <v>A</v>
          </cell>
          <cell r="E124">
            <v>373</v>
          </cell>
          <cell r="F124">
            <v>242</v>
          </cell>
        </row>
        <row r="125">
          <cell r="D125" t="str">
            <v>A</v>
          </cell>
          <cell r="E125">
            <v>265</v>
          </cell>
          <cell r="F125">
            <v>153</v>
          </cell>
        </row>
        <row r="126">
          <cell r="D126" t="str">
            <v>A</v>
          </cell>
          <cell r="E126">
            <v>317</v>
          </cell>
          <cell r="F126">
            <v>195</v>
          </cell>
        </row>
        <row r="127">
          <cell r="D127" t="str">
            <v>A</v>
          </cell>
          <cell r="E127">
            <v>398</v>
          </cell>
          <cell r="F127">
            <v>244</v>
          </cell>
        </row>
        <row r="128">
          <cell r="D128" t="str">
            <v>A</v>
          </cell>
          <cell r="E128">
            <v>404</v>
          </cell>
          <cell r="F128">
            <v>244</v>
          </cell>
        </row>
        <row r="129">
          <cell r="D129" t="str">
            <v>A</v>
          </cell>
          <cell r="E129">
            <v>266</v>
          </cell>
          <cell r="F129">
            <v>144</v>
          </cell>
        </row>
        <row r="130">
          <cell r="D130" t="str">
            <v>A</v>
          </cell>
          <cell r="E130">
            <v>330</v>
          </cell>
          <cell r="F130">
            <v>182</v>
          </cell>
        </row>
        <row r="131">
          <cell r="D131" t="str">
            <v>A</v>
          </cell>
          <cell r="E131">
            <v>411</v>
          </cell>
          <cell r="F131">
            <v>267</v>
          </cell>
        </row>
        <row r="132">
          <cell r="D132" t="str">
            <v>A</v>
          </cell>
          <cell r="E132">
            <v>50.1</v>
          </cell>
          <cell r="F132">
            <v>38.700000000000003</v>
          </cell>
        </row>
        <row r="133">
          <cell r="D133" t="str">
            <v>A</v>
          </cell>
          <cell r="E133">
            <v>143.5</v>
          </cell>
          <cell r="F133">
            <v>100</v>
          </cell>
        </row>
        <row r="134">
          <cell r="D134" t="str">
            <v>A</v>
          </cell>
          <cell r="E134">
            <v>50.1</v>
          </cell>
          <cell r="F134">
            <v>38.700000000000003</v>
          </cell>
        </row>
        <row r="135">
          <cell r="D135" t="str">
            <v>A</v>
          </cell>
          <cell r="E135">
            <v>544</v>
          </cell>
          <cell r="F135">
            <v>409</v>
          </cell>
        </row>
        <row r="136">
          <cell r="D136" t="str">
            <v>A</v>
          </cell>
          <cell r="E136">
            <v>716</v>
          </cell>
          <cell r="F136">
            <v>547</v>
          </cell>
        </row>
        <row r="137">
          <cell r="D137" t="str">
            <v>A</v>
          </cell>
          <cell r="E137">
            <v>218</v>
          </cell>
          <cell r="F137">
            <v>157</v>
          </cell>
        </row>
        <row r="138">
          <cell r="D138" t="str">
            <v>A</v>
          </cell>
          <cell r="E138">
            <v>289</v>
          </cell>
          <cell r="F138">
            <v>222</v>
          </cell>
        </row>
        <row r="139">
          <cell r="D139" t="str">
            <v>A</v>
          </cell>
          <cell r="E139">
            <v>541</v>
          </cell>
          <cell r="F139">
            <v>416</v>
          </cell>
        </row>
        <row r="140">
          <cell r="D140" t="str">
            <v>A</v>
          </cell>
          <cell r="E140">
            <v>249</v>
          </cell>
          <cell r="F140">
            <v>170</v>
          </cell>
        </row>
        <row r="141">
          <cell r="D141" t="str">
            <v>A</v>
          </cell>
          <cell r="E141">
            <v>252</v>
          </cell>
          <cell r="F141">
            <v>180</v>
          </cell>
        </row>
        <row r="142">
          <cell r="D142" t="str">
            <v>A</v>
          </cell>
          <cell r="E142">
            <v>275</v>
          </cell>
          <cell r="F142">
            <v>209</v>
          </cell>
        </row>
        <row r="143">
          <cell r="D143" t="str">
            <v>A</v>
          </cell>
          <cell r="E143">
            <v>374</v>
          </cell>
          <cell r="F143">
            <v>249</v>
          </cell>
        </row>
        <row r="144">
          <cell r="D144" t="str">
            <v>A</v>
          </cell>
          <cell r="E144">
            <v>282</v>
          </cell>
          <cell r="F144">
            <v>213</v>
          </cell>
        </row>
        <row r="145">
          <cell r="D145" t="str">
            <v>A</v>
          </cell>
          <cell r="E145">
            <v>131</v>
          </cell>
          <cell r="F145">
            <v>100</v>
          </cell>
        </row>
        <row r="146">
          <cell r="D146" t="str">
            <v>A</v>
          </cell>
          <cell r="E146">
            <v>257</v>
          </cell>
          <cell r="F146">
            <v>188</v>
          </cell>
        </row>
        <row r="147">
          <cell r="D147" t="str">
            <v>A</v>
          </cell>
          <cell r="E147">
            <v>267</v>
          </cell>
          <cell r="F147">
            <v>199</v>
          </cell>
        </row>
        <row r="148">
          <cell r="D148" t="str">
            <v>A</v>
          </cell>
          <cell r="E148">
            <v>495</v>
          </cell>
          <cell r="F148">
            <v>377</v>
          </cell>
        </row>
        <row r="149">
          <cell r="D149" t="str">
            <v>A</v>
          </cell>
          <cell r="E149">
            <v>442</v>
          </cell>
          <cell r="F149">
            <v>311</v>
          </cell>
        </row>
        <row r="150">
          <cell r="D150" t="str">
            <v>A</v>
          </cell>
          <cell r="E150">
            <v>449</v>
          </cell>
          <cell r="F150">
            <v>310</v>
          </cell>
        </row>
        <row r="151">
          <cell r="D151" t="str">
            <v>A</v>
          </cell>
          <cell r="E151">
            <v>58.222222222222221</v>
          </cell>
          <cell r="F151">
            <v>39.777777777777779</v>
          </cell>
        </row>
        <row r="152">
          <cell r="D152" t="str">
            <v>A</v>
          </cell>
          <cell r="E152">
            <v>58.222222222222221</v>
          </cell>
          <cell r="F152">
            <v>39.777777777777779</v>
          </cell>
        </row>
        <row r="153">
          <cell r="D153" t="str">
            <v>A</v>
          </cell>
          <cell r="E153">
            <v>157.33333333333334</v>
          </cell>
          <cell r="F153">
            <v>103.33333333333333</v>
          </cell>
        </row>
        <row r="154">
          <cell r="D154" t="str">
            <v>A</v>
          </cell>
          <cell r="E154">
            <v>325</v>
          </cell>
          <cell r="F154">
            <v>222</v>
          </cell>
        </row>
        <row r="155">
          <cell r="D155" t="str">
            <v>A</v>
          </cell>
          <cell r="E155">
            <v>106</v>
          </cell>
          <cell r="F155">
            <v>67</v>
          </cell>
        </row>
        <row r="156">
          <cell r="D156" t="str">
            <v>A</v>
          </cell>
          <cell r="E156">
            <v>133</v>
          </cell>
          <cell r="F156">
            <v>70</v>
          </cell>
        </row>
        <row r="157">
          <cell r="D157" t="str">
            <v>A</v>
          </cell>
          <cell r="E157">
            <v>148</v>
          </cell>
          <cell r="F157">
            <v>108</v>
          </cell>
        </row>
        <row r="158">
          <cell r="D158" t="str">
            <v>A</v>
          </cell>
          <cell r="E158">
            <v>49</v>
          </cell>
          <cell r="F158">
            <v>28.285714285714285</v>
          </cell>
        </row>
        <row r="159">
          <cell r="D159" t="str">
            <v>A</v>
          </cell>
          <cell r="E159">
            <v>66.099999999999994</v>
          </cell>
          <cell r="F159">
            <v>44.2</v>
          </cell>
        </row>
        <row r="160">
          <cell r="D160" t="str">
            <v>A</v>
          </cell>
          <cell r="E160">
            <v>158</v>
          </cell>
          <cell r="F160">
            <v>82</v>
          </cell>
        </row>
        <row r="161">
          <cell r="D161" t="str">
            <v>A</v>
          </cell>
          <cell r="E161">
            <v>266</v>
          </cell>
          <cell r="F161">
            <v>186</v>
          </cell>
        </row>
        <row r="162">
          <cell r="D162" t="str">
            <v>A</v>
          </cell>
          <cell r="E162">
            <v>390</v>
          </cell>
          <cell r="F162">
            <v>234</v>
          </cell>
        </row>
        <row r="163">
          <cell r="D163" t="str">
            <v>A</v>
          </cell>
          <cell r="E163">
            <v>267</v>
          </cell>
          <cell r="F163">
            <v>184</v>
          </cell>
        </row>
        <row r="164">
          <cell r="D164" t="str">
            <v>A</v>
          </cell>
          <cell r="E164">
            <v>1126</v>
          </cell>
          <cell r="F164">
            <v>173</v>
          </cell>
        </row>
        <row r="165">
          <cell r="D165" t="str">
            <v>A</v>
          </cell>
          <cell r="E165">
            <v>1297</v>
          </cell>
          <cell r="F165">
            <v>694</v>
          </cell>
        </row>
        <row r="166">
          <cell r="D166" t="str">
            <v>A</v>
          </cell>
          <cell r="E166">
            <v>496</v>
          </cell>
          <cell r="F166">
            <v>324</v>
          </cell>
        </row>
        <row r="167">
          <cell r="D167" t="str">
            <v>A</v>
          </cell>
          <cell r="E167">
            <v>596</v>
          </cell>
          <cell r="F167">
            <v>333</v>
          </cell>
        </row>
        <row r="168">
          <cell r="D168" t="str">
            <v>A</v>
          </cell>
          <cell r="E168">
            <v>54.6</v>
          </cell>
          <cell r="F168">
            <v>30.2</v>
          </cell>
        </row>
        <row r="169">
          <cell r="D169" t="str">
            <v>A</v>
          </cell>
          <cell r="E169">
            <v>596</v>
          </cell>
          <cell r="F169">
            <v>333</v>
          </cell>
        </row>
        <row r="170">
          <cell r="D170" t="str">
            <v>A</v>
          </cell>
          <cell r="E170">
            <v>505</v>
          </cell>
          <cell r="F170">
            <v>337</v>
          </cell>
        </row>
        <row r="171">
          <cell r="D171" t="str">
            <v>A</v>
          </cell>
          <cell r="E171">
            <v>187</v>
          </cell>
          <cell r="F171">
            <v>135</v>
          </cell>
        </row>
        <row r="172">
          <cell r="D172" t="str">
            <v>A</v>
          </cell>
          <cell r="E172">
            <v>212</v>
          </cell>
          <cell r="F172">
            <v>170</v>
          </cell>
        </row>
        <row r="173">
          <cell r="D173" t="str">
            <v>A</v>
          </cell>
          <cell r="E173">
            <v>160</v>
          </cell>
          <cell r="F173">
            <v>112</v>
          </cell>
        </row>
        <row r="174">
          <cell r="D174" t="str">
            <v>A</v>
          </cell>
          <cell r="E174">
            <v>135</v>
          </cell>
          <cell r="F174">
            <v>89</v>
          </cell>
        </row>
        <row r="175">
          <cell r="D175" t="str">
            <v>A</v>
          </cell>
          <cell r="E175">
            <v>371.5</v>
          </cell>
          <cell r="F175">
            <v>243.5</v>
          </cell>
        </row>
        <row r="176">
          <cell r="D176" t="str">
            <v>A</v>
          </cell>
          <cell r="E176">
            <v>61.5</v>
          </cell>
          <cell r="F176">
            <v>42.75</v>
          </cell>
        </row>
        <row r="177">
          <cell r="D177" t="str">
            <v>A</v>
          </cell>
          <cell r="E177">
            <v>66.099999999999994</v>
          </cell>
          <cell r="F177">
            <v>44.2</v>
          </cell>
        </row>
        <row r="178">
          <cell r="D178" t="str">
            <v>A</v>
          </cell>
          <cell r="E178">
            <v>779</v>
          </cell>
          <cell r="F178">
            <v>435</v>
          </cell>
        </row>
        <row r="179">
          <cell r="D179" t="str">
            <v>A</v>
          </cell>
          <cell r="E179">
            <v>244</v>
          </cell>
          <cell r="F179">
            <v>125</v>
          </cell>
        </row>
        <row r="180">
          <cell r="D180" t="str">
            <v>A</v>
          </cell>
          <cell r="E180">
            <v>183</v>
          </cell>
          <cell r="F180">
            <v>110</v>
          </cell>
        </row>
        <row r="181">
          <cell r="D181" t="str">
            <v>A</v>
          </cell>
          <cell r="E181">
            <v>223</v>
          </cell>
          <cell r="F181">
            <v>145</v>
          </cell>
        </row>
        <row r="182">
          <cell r="D182" t="str">
            <v>A</v>
          </cell>
          <cell r="E182">
            <v>140</v>
          </cell>
          <cell r="F182">
            <v>108</v>
          </cell>
        </row>
        <row r="183">
          <cell r="D183" t="str">
            <v>A</v>
          </cell>
          <cell r="E183">
            <v>254</v>
          </cell>
          <cell r="F183">
            <v>168</v>
          </cell>
        </row>
        <row r="184">
          <cell r="D184" t="str">
            <v>A</v>
          </cell>
          <cell r="E184">
            <v>405</v>
          </cell>
          <cell r="F184">
            <v>181</v>
          </cell>
        </row>
        <row r="185">
          <cell r="D185" t="str">
            <v>A</v>
          </cell>
          <cell r="E185">
            <v>539</v>
          </cell>
          <cell r="F185">
            <v>319</v>
          </cell>
        </row>
        <row r="186">
          <cell r="D186" t="str">
            <v>A</v>
          </cell>
          <cell r="E186">
            <v>191</v>
          </cell>
          <cell r="F186">
            <v>107</v>
          </cell>
        </row>
        <row r="187">
          <cell r="D187" t="str">
            <v>A</v>
          </cell>
          <cell r="E187">
            <v>457</v>
          </cell>
          <cell r="F187">
            <v>267</v>
          </cell>
        </row>
        <row r="188">
          <cell r="D188" t="str">
            <v>A</v>
          </cell>
          <cell r="E188">
            <v>416</v>
          </cell>
          <cell r="F188">
            <v>282</v>
          </cell>
        </row>
        <row r="189">
          <cell r="D189" t="str">
            <v>A</v>
          </cell>
          <cell r="E189">
            <v>584</v>
          </cell>
          <cell r="F189">
            <v>427</v>
          </cell>
        </row>
        <row r="190">
          <cell r="D190" t="str">
            <v>A</v>
          </cell>
          <cell r="E190">
            <v>106</v>
          </cell>
          <cell r="F190">
            <v>78</v>
          </cell>
        </row>
        <row r="191">
          <cell r="D191" t="str">
            <v>A</v>
          </cell>
          <cell r="E191">
            <v>389</v>
          </cell>
          <cell r="F191">
            <v>232</v>
          </cell>
        </row>
        <row r="192">
          <cell r="D192" t="str">
            <v>A</v>
          </cell>
          <cell r="E192">
            <v>458</v>
          </cell>
          <cell r="F192">
            <v>316</v>
          </cell>
        </row>
        <row r="193">
          <cell r="D193" t="str">
            <v>A</v>
          </cell>
          <cell r="E193">
            <v>248</v>
          </cell>
          <cell r="F193">
            <v>193</v>
          </cell>
        </row>
        <row r="194">
          <cell r="D194" t="str">
            <v>A</v>
          </cell>
          <cell r="E194">
            <v>301</v>
          </cell>
          <cell r="F194">
            <v>183</v>
          </cell>
        </row>
        <row r="195">
          <cell r="D195" t="str">
            <v>A</v>
          </cell>
          <cell r="E195">
            <v>1582</v>
          </cell>
          <cell r="F195">
            <v>749</v>
          </cell>
        </row>
        <row r="196">
          <cell r="D196" t="str">
            <v>A</v>
          </cell>
          <cell r="E196">
            <v>333.5</v>
          </cell>
          <cell r="F196">
            <v>163.5</v>
          </cell>
        </row>
        <row r="197">
          <cell r="D197" t="str">
            <v>A</v>
          </cell>
          <cell r="E197">
            <v>646</v>
          </cell>
          <cell r="F197">
            <v>402</v>
          </cell>
        </row>
        <row r="198">
          <cell r="D198" t="str">
            <v>A</v>
          </cell>
          <cell r="E198">
            <v>917</v>
          </cell>
          <cell r="F198">
            <v>602</v>
          </cell>
        </row>
        <row r="199">
          <cell r="D199" t="str">
            <v>A</v>
          </cell>
          <cell r="E199">
            <v>1031</v>
          </cell>
          <cell r="F199">
            <v>517</v>
          </cell>
        </row>
        <row r="200">
          <cell r="D200" t="str">
            <v>A</v>
          </cell>
          <cell r="E200">
            <v>682</v>
          </cell>
          <cell r="F200">
            <v>410</v>
          </cell>
        </row>
        <row r="201">
          <cell r="D201" t="str">
            <v>A</v>
          </cell>
          <cell r="E201">
            <v>1522</v>
          </cell>
          <cell r="F201">
            <v>582</v>
          </cell>
        </row>
        <row r="202">
          <cell r="D202" t="str">
            <v>A</v>
          </cell>
          <cell r="E202">
            <v>1011</v>
          </cell>
          <cell r="F202">
            <v>583</v>
          </cell>
        </row>
        <row r="203">
          <cell r="D203" t="str">
            <v>A</v>
          </cell>
          <cell r="E203">
            <v>1419</v>
          </cell>
          <cell r="F203">
            <v>710</v>
          </cell>
        </row>
        <row r="204">
          <cell r="D204" t="str">
            <v>A</v>
          </cell>
          <cell r="E204">
            <v>50.833333333333336</v>
          </cell>
          <cell r="F204">
            <v>38.166666666666664</v>
          </cell>
        </row>
        <row r="205">
          <cell r="D205" t="str">
            <v>A</v>
          </cell>
          <cell r="E205">
            <v>651</v>
          </cell>
          <cell r="F205">
            <v>448</v>
          </cell>
        </row>
        <row r="206">
          <cell r="D206" t="str">
            <v>A</v>
          </cell>
          <cell r="E206">
            <v>736</v>
          </cell>
          <cell r="F206">
            <v>402</v>
          </cell>
        </row>
        <row r="207">
          <cell r="D207" t="str">
            <v>A</v>
          </cell>
          <cell r="E207">
            <v>847</v>
          </cell>
          <cell r="F207">
            <v>392</v>
          </cell>
        </row>
        <row r="208">
          <cell r="D208" t="str">
            <v>A</v>
          </cell>
          <cell r="E208">
            <v>1503</v>
          </cell>
          <cell r="F208">
            <v>406</v>
          </cell>
        </row>
        <row r="209">
          <cell r="D209" t="str">
            <v>A</v>
          </cell>
          <cell r="E209">
            <v>546</v>
          </cell>
          <cell r="F209">
            <v>298</v>
          </cell>
        </row>
        <row r="210">
          <cell r="D210" t="str">
            <v>A</v>
          </cell>
          <cell r="E210">
            <v>978</v>
          </cell>
          <cell r="F210">
            <v>547</v>
          </cell>
        </row>
        <row r="211">
          <cell r="D211" t="str">
            <v>A</v>
          </cell>
          <cell r="E211">
            <v>484</v>
          </cell>
          <cell r="F211">
            <v>379</v>
          </cell>
        </row>
        <row r="212">
          <cell r="D212" t="str">
            <v>A</v>
          </cell>
          <cell r="E212">
            <v>1010</v>
          </cell>
          <cell r="F212">
            <v>518</v>
          </cell>
        </row>
        <row r="213">
          <cell r="D213" t="str">
            <v>A</v>
          </cell>
          <cell r="E213">
            <v>1396</v>
          </cell>
          <cell r="F213">
            <v>635</v>
          </cell>
        </row>
        <row r="214">
          <cell r="D214" t="str">
            <v>A</v>
          </cell>
          <cell r="E214">
            <v>608</v>
          </cell>
          <cell r="F214">
            <v>390</v>
          </cell>
        </row>
        <row r="215">
          <cell r="D215" t="str">
            <v>A</v>
          </cell>
          <cell r="E215">
            <v>1265</v>
          </cell>
          <cell r="F215">
            <v>198</v>
          </cell>
        </row>
        <row r="216">
          <cell r="D216" t="str">
            <v>A</v>
          </cell>
          <cell r="E216">
            <v>932</v>
          </cell>
          <cell r="F216">
            <v>585</v>
          </cell>
        </row>
        <row r="217">
          <cell r="D217" t="str">
            <v>A</v>
          </cell>
          <cell r="E217">
            <v>508</v>
          </cell>
          <cell r="F217">
            <v>268</v>
          </cell>
        </row>
        <row r="218">
          <cell r="D218" t="str">
            <v>A</v>
          </cell>
          <cell r="E218">
            <v>64.285714285714292</v>
          </cell>
          <cell r="F218">
            <v>37.857142857142854</v>
          </cell>
        </row>
        <row r="219">
          <cell r="D219" t="str">
            <v>A</v>
          </cell>
          <cell r="E219">
            <v>567</v>
          </cell>
          <cell r="F219">
            <v>296</v>
          </cell>
        </row>
        <row r="220">
          <cell r="D220" t="str">
            <v>A</v>
          </cell>
          <cell r="E220">
            <v>386</v>
          </cell>
          <cell r="F220">
            <v>236</v>
          </cell>
        </row>
        <row r="221">
          <cell r="D221" t="str">
            <v>A</v>
          </cell>
          <cell r="E221">
            <v>540</v>
          </cell>
          <cell r="F221">
            <v>364</v>
          </cell>
        </row>
        <row r="222">
          <cell r="D222" t="str">
            <v>A</v>
          </cell>
          <cell r="E222">
            <v>1967</v>
          </cell>
          <cell r="F222">
            <v>715</v>
          </cell>
        </row>
        <row r="223">
          <cell r="D223" t="str">
            <v>A</v>
          </cell>
          <cell r="E223">
            <v>205</v>
          </cell>
          <cell r="F223">
            <v>127</v>
          </cell>
        </row>
        <row r="224">
          <cell r="D224" t="str">
            <v>A</v>
          </cell>
          <cell r="E224">
            <v>166</v>
          </cell>
          <cell r="F224">
            <v>115</v>
          </cell>
        </row>
        <row r="225">
          <cell r="D225" t="str">
            <v>A</v>
          </cell>
          <cell r="E225">
            <v>120</v>
          </cell>
          <cell r="F225">
            <v>81</v>
          </cell>
        </row>
        <row r="226">
          <cell r="D226" t="str">
            <v>A</v>
          </cell>
          <cell r="E226">
            <v>193</v>
          </cell>
          <cell r="F226">
            <v>128</v>
          </cell>
        </row>
        <row r="227">
          <cell r="D227" t="str">
            <v>A</v>
          </cell>
          <cell r="E227">
            <v>307</v>
          </cell>
          <cell r="F227">
            <v>215</v>
          </cell>
        </row>
        <row r="228">
          <cell r="D228" t="str">
            <v>A</v>
          </cell>
          <cell r="E228">
            <v>294</v>
          </cell>
          <cell r="F228">
            <v>212</v>
          </cell>
        </row>
        <row r="229">
          <cell r="D229" t="str">
            <v>A</v>
          </cell>
          <cell r="E229">
            <v>296</v>
          </cell>
          <cell r="F229">
            <v>230</v>
          </cell>
        </row>
        <row r="230">
          <cell r="D230" t="str">
            <v>A</v>
          </cell>
          <cell r="E230">
            <v>319</v>
          </cell>
          <cell r="F230">
            <v>214</v>
          </cell>
        </row>
        <row r="231">
          <cell r="D231" t="str">
            <v>A</v>
          </cell>
          <cell r="E231">
            <v>299</v>
          </cell>
          <cell r="F231">
            <v>188.5</v>
          </cell>
        </row>
        <row r="232">
          <cell r="D232" t="str">
            <v>A</v>
          </cell>
          <cell r="E232">
            <v>49</v>
          </cell>
          <cell r="F232">
            <v>22.857142857142858</v>
          </cell>
        </row>
        <row r="233">
          <cell r="D233" t="str">
            <v>A</v>
          </cell>
          <cell r="E233">
            <v>50.833333333333336</v>
          </cell>
          <cell r="F233">
            <v>38.166666666666664</v>
          </cell>
        </row>
        <row r="234">
          <cell r="D234" t="str">
            <v>A</v>
          </cell>
          <cell r="E234">
            <v>57.75</v>
          </cell>
          <cell r="F234">
            <v>39.75</v>
          </cell>
        </row>
        <row r="235">
          <cell r="D235" t="str">
            <v>A</v>
          </cell>
          <cell r="E235">
            <v>62.2</v>
          </cell>
          <cell r="F235">
            <v>42.2</v>
          </cell>
        </row>
        <row r="236">
          <cell r="D236" t="str">
            <v>A</v>
          </cell>
          <cell r="E236">
            <v>651.66666666666663</v>
          </cell>
          <cell r="F236">
            <v>421.33333333333331</v>
          </cell>
        </row>
        <row r="237">
          <cell r="D237" t="str">
            <v>A</v>
          </cell>
          <cell r="E237">
            <v>49</v>
          </cell>
          <cell r="F237">
            <v>22.857142857142858</v>
          </cell>
        </row>
        <row r="238">
          <cell r="D238" t="str">
            <v>A</v>
          </cell>
          <cell r="E238">
            <v>57.5</v>
          </cell>
          <cell r="F238">
            <v>34.5</v>
          </cell>
        </row>
        <row r="239">
          <cell r="D239" t="str">
            <v>A</v>
          </cell>
          <cell r="E239">
            <v>1611</v>
          </cell>
          <cell r="F239">
            <v>748</v>
          </cell>
        </row>
        <row r="240">
          <cell r="D240" t="str">
            <v>A</v>
          </cell>
          <cell r="E240">
            <v>651.66666666666663</v>
          </cell>
          <cell r="F240">
            <v>421.33333333333331</v>
          </cell>
        </row>
        <row r="241">
          <cell r="D241" t="str">
            <v>A</v>
          </cell>
          <cell r="E241">
            <v>2216</v>
          </cell>
          <cell r="F241">
            <v>1312</v>
          </cell>
        </row>
        <row r="242">
          <cell r="D242" t="str">
            <v>A</v>
          </cell>
          <cell r="E242">
            <v>1033</v>
          </cell>
          <cell r="F242">
            <v>542</v>
          </cell>
        </row>
        <row r="243">
          <cell r="D243" t="str">
            <v>A</v>
          </cell>
          <cell r="E243">
            <v>371.5</v>
          </cell>
          <cell r="F243">
            <v>243.5</v>
          </cell>
        </row>
        <row r="244">
          <cell r="D244" t="str">
            <v>A</v>
          </cell>
          <cell r="E244">
            <v>1114</v>
          </cell>
          <cell r="F244">
            <v>542</v>
          </cell>
        </row>
        <row r="245">
          <cell r="D245" t="str">
            <v>A</v>
          </cell>
          <cell r="E245">
            <v>325.66666666666669</v>
          </cell>
          <cell r="F245">
            <v>145</v>
          </cell>
        </row>
        <row r="246">
          <cell r="D246" t="str">
            <v>A</v>
          </cell>
          <cell r="E246">
            <v>537</v>
          </cell>
          <cell r="F246">
            <v>358</v>
          </cell>
        </row>
        <row r="247">
          <cell r="D247" t="str">
            <v>A</v>
          </cell>
          <cell r="E247">
            <v>83.6</v>
          </cell>
          <cell r="F247">
            <v>45.6</v>
          </cell>
        </row>
        <row r="248">
          <cell r="D248" t="str">
            <v>A</v>
          </cell>
          <cell r="E248">
            <v>325.66666666666669</v>
          </cell>
          <cell r="F248">
            <v>145</v>
          </cell>
        </row>
        <row r="249">
          <cell r="D249" t="str">
            <v>A</v>
          </cell>
          <cell r="E249">
            <v>1046</v>
          </cell>
          <cell r="F249">
            <v>382.5</v>
          </cell>
        </row>
        <row r="250">
          <cell r="D250" t="str">
            <v>A</v>
          </cell>
          <cell r="E250">
            <v>195.5</v>
          </cell>
          <cell r="F250">
            <v>98.5</v>
          </cell>
        </row>
        <row r="251">
          <cell r="D251" t="str">
            <v>A</v>
          </cell>
          <cell r="E251">
            <v>1525</v>
          </cell>
          <cell r="F251">
            <v>437</v>
          </cell>
        </row>
        <row r="252">
          <cell r="D252" t="str">
            <v>A</v>
          </cell>
          <cell r="E252">
            <v>517</v>
          </cell>
          <cell r="F252">
            <v>272</v>
          </cell>
        </row>
        <row r="253">
          <cell r="D253" t="str">
            <v>A</v>
          </cell>
          <cell r="E253">
            <v>1353</v>
          </cell>
          <cell r="F253">
            <v>468</v>
          </cell>
        </row>
        <row r="254">
          <cell r="D254" t="str">
            <v>A</v>
          </cell>
          <cell r="E254">
            <v>60.333333333333336</v>
          </cell>
          <cell r="F254">
            <v>27.444444444444443</v>
          </cell>
        </row>
        <row r="255">
          <cell r="D255" t="str">
            <v>A</v>
          </cell>
          <cell r="E255">
            <v>881</v>
          </cell>
          <cell r="F255">
            <v>89</v>
          </cell>
        </row>
        <row r="256">
          <cell r="D256" t="str">
            <v>A</v>
          </cell>
          <cell r="E256">
            <v>1168</v>
          </cell>
          <cell r="F256">
            <v>177</v>
          </cell>
        </row>
        <row r="257">
          <cell r="D257" t="str">
            <v>A</v>
          </cell>
          <cell r="E257">
            <v>1082</v>
          </cell>
          <cell r="F257">
            <v>166</v>
          </cell>
        </row>
        <row r="258">
          <cell r="D258" t="str">
            <v>A</v>
          </cell>
          <cell r="E258">
            <v>73.166666666666671</v>
          </cell>
          <cell r="F258">
            <v>32.5</v>
          </cell>
        </row>
        <row r="259">
          <cell r="D259" t="str">
            <v>A</v>
          </cell>
          <cell r="E259">
            <v>653</v>
          </cell>
          <cell r="F259">
            <v>308</v>
          </cell>
        </row>
        <row r="260">
          <cell r="D260" t="str">
            <v>A</v>
          </cell>
          <cell r="E260">
            <v>470</v>
          </cell>
          <cell r="F260">
            <v>193</v>
          </cell>
        </row>
        <row r="261">
          <cell r="D261" t="str">
            <v>A</v>
          </cell>
          <cell r="E261">
            <v>735</v>
          </cell>
          <cell r="F261">
            <v>472</v>
          </cell>
        </row>
        <row r="262">
          <cell r="D262" t="str">
            <v>A</v>
          </cell>
          <cell r="E262">
            <v>1938</v>
          </cell>
          <cell r="F262">
            <v>710</v>
          </cell>
        </row>
        <row r="263">
          <cell r="D263" t="str">
            <v>A</v>
          </cell>
          <cell r="E263">
            <v>1102</v>
          </cell>
          <cell r="F263">
            <v>426</v>
          </cell>
        </row>
        <row r="264">
          <cell r="D264" t="str">
            <v>A</v>
          </cell>
          <cell r="E264">
            <v>1897</v>
          </cell>
          <cell r="F264">
            <v>870</v>
          </cell>
        </row>
        <row r="265">
          <cell r="D265" t="str">
            <v>A</v>
          </cell>
          <cell r="E265">
            <v>228</v>
          </cell>
          <cell r="F265">
            <v>138</v>
          </cell>
        </row>
        <row r="266">
          <cell r="D266" t="str">
            <v>A</v>
          </cell>
          <cell r="E266">
            <v>330</v>
          </cell>
          <cell r="F266">
            <v>189</v>
          </cell>
        </row>
        <row r="267">
          <cell r="D267" t="str">
            <v>A</v>
          </cell>
          <cell r="E267">
            <v>383</v>
          </cell>
          <cell r="F267">
            <v>191</v>
          </cell>
        </row>
        <row r="268">
          <cell r="D268" t="str">
            <v>A</v>
          </cell>
          <cell r="E268">
            <v>67.142857142857139</v>
          </cell>
          <cell r="F268">
            <v>32</v>
          </cell>
        </row>
        <row r="269">
          <cell r="D269" t="str">
            <v>A</v>
          </cell>
          <cell r="E269">
            <v>497</v>
          </cell>
          <cell r="F269">
            <v>282</v>
          </cell>
        </row>
        <row r="270">
          <cell r="D270" t="str">
            <v>A</v>
          </cell>
          <cell r="E270">
            <v>1504</v>
          </cell>
          <cell r="F270">
            <v>754</v>
          </cell>
        </row>
        <row r="271">
          <cell r="D271" t="str">
            <v>A</v>
          </cell>
          <cell r="E271">
            <v>788</v>
          </cell>
          <cell r="F271">
            <v>456</v>
          </cell>
        </row>
        <row r="272">
          <cell r="D272" t="str">
            <v>A</v>
          </cell>
          <cell r="E272">
            <v>47</v>
          </cell>
          <cell r="F272">
            <v>21.555555555555557</v>
          </cell>
        </row>
        <row r="273">
          <cell r="D273" t="str">
            <v>A</v>
          </cell>
          <cell r="E273">
            <v>571</v>
          </cell>
          <cell r="F273">
            <v>260.5</v>
          </cell>
        </row>
        <row r="274">
          <cell r="D274" t="str">
            <v>A</v>
          </cell>
          <cell r="E274">
            <v>575</v>
          </cell>
          <cell r="F274">
            <v>304</v>
          </cell>
        </row>
        <row r="275">
          <cell r="D275" t="str">
            <v>A</v>
          </cell>
          <cell r="E275">
            <v>941</v>
          </cell>
          <cell r="F275">
            <v>549</v>
          </cell>
        </row>
        <row r="276">
          <cell r="D276" t="str">
            <v>A</v>
          </cell>
          <cell r="E276">
            <v>497</v>
          </cell>
          <cell r="F276">
            <v>307</v>
          </cell>
        </row>
        <row r="277">
          <cell r="D277" t="str">
            <v>A</v>
          </cell>
          <cell r="E277">
            <v>618</v>
          </cell>
          <cell r="F277">
            <v>344</v>
          </cell>
        </row>
        <row r="278">
          <cell r="D278" t="str">
            <v>A</v>
          </cell>
          <cell r="E278">
            <v>979</v>
          </cell>
          <cell r="F278">
            <v>522</v>
          </cell>
        </row>
        <row r="279">
          <cell r="D279" t="str">
            <v>A</v>
          </cell>
          <cell r="E279">
            <v>1112</v>
          </cell>
          <cell r="F279">
            <v>634</v>
          </cell>
        </row>
        <row r="280">
          <cell r="D280" t="str">
            <v>A</v>
          </cell>
          <cell r="E280">
            <v>495</v>
          </cell>
          <cell r="F280">
            <v>284</v>
          </cell>
        </row>
        <row r="281">
          <cell r="D281" t="str">
            <v>A</v>
          </cell>
          <cell r="E281">
            <v>180</v>
          </cell>
          <cell r="F281">
            <v>73</v>
          </cell>
        </row>
        <row r="282">
          <cell r="D282" t="str">
            <v>A</v>
          </cell>
          <cell r="E282">
            <v>405</v>
          </cell>
          <cell r="F282">
            <v>130</v>
          </cell>
        </row>
        <row r="283">
          <cell r="D283" t="str">
            <v>A</v>
          </cell>
          <cell r="E283">
            <v>152</v>
          </cell>
          <cell r="F283">
            <v>88</v>
          </cell>
        </row>
        <row r="284">
          <cell r="D284" t="str">
            <v>A</v>
          </cell>
          <cell r="E284">
            <v>1160</v>
          </cell>
          <cell r="F284">
            <v>158</v>
          </cell>
        </row>
        <row r="285">
          <cell r="D285" t="str">
            <v>A</v>
          </cell>
          <cell r="E285">
            <v>1296</v>
          </cell>
          <cell r="F285">
            <v>263</v>
          </cell>
        </row>
        <row r="286">
          <cell r="D286" t="str">
            <v>A</v>
          </cell>
          <cell r="E286">
            <v>1123</v>
          </cell>
          <cell r="F286">
            <v>160</v>
          </cell>
        </row>
        <row r="287">
          <cell r="D287" t="str">
            <v>A</v>
          </cell>
          <cell r="E287">
            <v>780</v>
          </cell>
          <cell r="F287">
            <v>516</v>
          </cell>
        </row>
        <row r="288">
          <cell r="D288" t="str">
            <v>A</v>
          </cell>
          <cell r="E288">
            <v>1386</v>
          </cell>
          <cell r="F288">
            <v>212</v>
          </cell>
        </row>
        <row r="289">
          <cell r="D289" t="str">
            <v>A</v>
          </cell>
          <cell r="E289">
            <v>93.5</v>
          </cell>
          <cell r="F289">
            <v>55.166666666666664</v>
          </cell>
        </row>
        <row r="290">
          <cell r="D290" t="str">
            <v>A</v>
          </cell>
          <cell r="E290">
            <v>60.666666666666664</v>
          </cell>
          <cell r="F290">
            <v>34.5</v>
          </cell>
        </row>
        <row r="291">
          <cell r="D291" t="str">
            <v>A</v>
          </cell>
          <cell r="E291">
            <v>33.6875</v>
          </cell>
          <cell r="F291">
            <v>22.5625</v>
          </cell>
        </row>
        <row r="292">
          <cell r="D292" t="str">
            <v>A</v>
          </cell>
          <cell r="E292">
            <v>382</v>
          </cell>
          <cell r="F292">
            <v>240</v>
          </cell>
        </row>
        <row r="293">
          <cell r="D293" t="str">
            <v>A</v>
          </cell>
          <cell r="E293">
            <v>64.571428571428569</v>
          </cell>
          <cell r="F293">
            <v>39.714285714285715</v>
          </cell>
        </row>
        <row r="294">
          <cell r="D294" t="str">
            <v>A</v>
          </cell>
          <cell r="E294">
            <v>33.6875</v>
          </cell>
          <cell r="F294">
            <v>22.5625</v>
          </cell>
        </row>
        <row r="295">
          <cell r="D295" t="str">
            <v>A</v>
          </cell>
          <cell r="E295">
            <v>93.5</v>
          </cell>
          <cell r="F295">
            <v>55.166666666666664</v>
          </cell>
        </row>
        <row r="296">
          <cell r="D296" t="str">
            <v>A</v>
          </cell>
          <cell r="E296">
            <v>62.2</v>
          </cell>
          <cell r="F296">
            <v>42.2</v>
          </cell>
        </row>
        <row r="297">
          <cell r="D297" t="str">
            <v>A</v>
          </cell>
          <cell r="E297">
            <v>33.6875</v>
          </cell>
          <cell r="F297">
            <v>22.5625</v>
          </cell>
        </row>
        <row r="298">
          <cell r="D298" t="str">
            <v>A</v>
          </cell>
          <cell r="E298">
            <v>259</v>
          </cell>
          <cell r="F298">
            <v>187</v>
          </cell>
        </row>
        <row r="299">
          <cell r="D299" t="str">
            <v>A</v>
          </cell>
          <cell r="E299">
            <v>288</v>
          </cell>
          <cell r="F299">
            <v>222</v>
          </cell>
        </row>
        <row r="300">
          <cell r="D300" t="str">
            <v>A</v>
          </cell>
          <cell r="E300">
            <v>71</v>
          </cell>
          <cell r="F300">
            <v>56</v>
          </cell>
        </row>
        <row r="301">
          <cell r="D301" t="str">
            <v>A</v>
          </cell>
          <cell r="E301">
            <v>89.25</v>
          </cell>
          <cell r="F301">
            <v>57.25</v>
          </cell>
        </row>
        <row r="302">
          <cell r="D302" t="str">
            <v>A</v>
          </cell>
          <cell r="E302">
            <v>89.25</v>
          </cell>
          <cell r="F302">
            <v>57.25</v>
          </cell>
        </row>
        <row r="303">
          <cell r="D303" t="str">
            <v>A</v>
          </cell>
          <cell r="E303">
            <v>51.375</v>
          </cell>
          <cell r="F303">
            <v>31.625</v>
          </cell>
        </row>
        <row r="304">
          <cell r="D304" t="str">
            <v>A</v>
          </cell>
          <cell r="E304">
            <v>177</v>
          </cell>
          <cell r="F304">
            <v>97.6</v>
          </cell>
        </row>
        <row r="305">
          <cell r="D305" t="str">
            <v>A</v>
          </cell>
          <cell r="E305">
            <v>38.714285714285715</v>
          </cell>
          <cell r="F305">
            <v>23.571428571428573</v>
          </cell>
        </row>
        <row r="306">
          <cell r="D306" t="str">
            <v>A</v>
          </cell>
          <cell r="E306">
            <v>50.833333333333336</v>
          </cell>
          <cell r="F306">
            <v>38.166666666666664</v>
          </cell>
        </row>
        <row r="307">
          <cell r="D307" t="str">
            <v>A</v>
          </cell>
          <cell r="E307">
            <v>325.66666666666669</v>
          </cell>
          <cell r="F307">
            <v>145</v>
          </cell>
        </row>
        <row r="308">
          <cell r="D308" t="str">
            <v>A</v>
          </cell>
          <cell r="E308">
            <v>51.375</v>
          </cell>
          <cell r="F308">
            <v>31.625</v>
          </cell>
        </row>
        <row r="309">
          <cell r="D309" t="str">
            <v>A</v>
          </cell>
          <cell r="E309">
            <v>51.375</v>
          </cell>
          <cell r="F309">
            <v>31.625</v>
          </cell>
        </row>
        <row r="310">
          <cell r="D310" t="str">
            <v>A</v>
          </cell>
          <cell r="E310">
            <v>51.375</v>
          </cell>
          <cell r="F310">
            <v>31.625</v>
          </cell>
        </row>
        <row r="311">
          <cell r="D311" t="str">
            <v>A</v>
          </cell>
          <cell r="E311">
            <v>60</v>
          </cell>
          <cell r="F311">
            <v>39.9</v>
          </cell>
        </row>
        <row r="312">
          <cell r="D312" t="str">
            <v>A</v>
          </cell>
          <cell r="E312">
            <v>49</v>
          </cell>
          <cell r="F312">
            <v>28.285714285714285</v>
          </cell>
        </row>
        <row r="313">
          <cell r="D313" t="str">
            <v>A</v>
          </cell>
          <cell r="E313">
            <v>49</v>
          </cell>
          <cell r="F313">
            <v>28.285714285714285</v>
          </cell>
        </row>
        <row r="314">
          <cell r="D314" t="str">
            <v>A</v>
          </cell>
          <cell r="E314">
            <v>49</v>
          </cell>
          <cell r="F314">
            <v>28.285714285714285</v>
          </cell>
        </row>
        <row r="315">
          <cell r="D315" t="str">
            <v>A</v>
          </cell>
          <cell r="E315">
            <v>57.5</v>
          </cell>
          <cell r="F315">
            <v>34.5</v>
          </cell>
        </row>
        <row r="316">
          <cell r="D316" t="str">
            <v>A</v>
          </cell>
          <cell r="E316">
            <v>60</v>
          </cell>
          <cell r="F316">
            <v>39.9</v>
          </cell>
        </row>
        <row r="317">
          <cell r="D317" t="str">
            <v>A</v>
          </cell>
          <cell r="E317">
            <v>57.5</v>
          </cell>
          <cell r="F317">
            <v>34.5</v>
          </cell>
        </row>
        <row r="318">
          <cell r="D318" t="str">
            <v>A</v>
          </cell>
          <cell r="E318">
            <v>60</v>
          </cell>
          <cell r="F318">
            <v>39.9</v>
          </cell>
        </row>
        <row r="319">
          <cell r="D319" t="str">
            <v>A</v>
          </cell>
          <cell r="E319">
            <v>57.5</v>
          </cell>
          <cell r="F319">
            <v>34.5</v>
          </cell>
        </row>
        <row r="320">
          <cell r="D320" t="str">
            <v>A</v>
          </cell>
          <cell r="E320">
            <v>60</v>
          </cell>
          <cell r="F320">
            <v>39.9</v>
          </cell>
        </row>
        <row r="321">
          <cell r="D321" t="str">
            <v>A</v>
          </cell>
          <cell r="E321">
            <v>80</v>
          </cell>
          <cell r="F321">
            <v>60.6</v>
          </cell>
        </row>
        <row r="322">
          <cell r="D322" t="str">
            <v>A</v>
          </cell>
          <cell r="E322">
            <v>80</v>
          </cell>
          <cell r="F322">
            <v>60.6</v>
          </cell>
        </row>
        <row r="323">
          <cell r="D323" t="str">
            <v>A</v>
          </cell>
          <cell r="E323">
            <v>80</v>
          </cell>
          <cell r="F323">
            <v>60.6</v>
          </cell>
        </row>
        <row r="324">
          <cell r="D324" t="str">
            <v>A</v>
          </cell>
          <cell r="E324">
            <v>54.6</v>
          </cell>
          <cell r="F324">
            <v>30.2</v>
          </cell>
        </row>
        <row r="325">
          <cell r="D325" t="str">
            <v>A</v>
          </cell>
          <cell r="E325">
            <v>38.714285714285715</v>
          </cell>
          <cell r="F325">
            <v>23.571428571428573</v>
          </cell>
        </row>
        <row r="326">
          <cell r="D326" t="str">
            <v>A</v>
          </cell>
          <cell r="E326">
            <v>38.714285714285715</v>
          </cell>
          <cell r="F326">
            <v>23.571428571428573</v>
          </cell>
        </row>
        <row r="327">
          <cell r="D327" t="str">
            <v>A</v>
          </cell>
          <cell r="E327">
            <v>38.714285714285715</v>
          </cell>
          <cell r="F327">
            <v>23.571428571428573</v>
          </cell>
        </row>
        <row r="328">
          <cell r="D328" t="str">
            <v>A</v>
          </cell>
          <cell r="E328">
            <v>62.2</v>
          </cell>
          <cell r="F328">
            <v>42.2</v>
          </cell>
        </row>
        <row r="329">
          <cell r="D329" t="str">
            <v>A</v>
          </cell>
          <cell r="E329">
            <v>62.2</v>
          </cell>
          <cell r="F329">
            <v>42.2</v>
          </cell>
        </row>
        <row r="330">
          <cell r="D330" t="str">
            <v>A</v>
          </cell>
          <cell r="E330">
            <v>89.25</v>
          </cell>
          <cell r="F330">
            <v>57.25</v>
          </cell>
        </row>
        <row r="331">
          <cell r="D331" t="str">
            <v>A</v>
          </cell>
          <cell r="E331">
            <v>56.166666666666664</v>
          </cell>
          <cell r="F331">
            <v>31.166666666666668</v>
          </cell>
        </row>
        <row r="332">
          <cell r="D332" t="str">
            <v>A</v>
          </cell>
          <cell r="E332">
            <v>77.400000000000006</v>
          </cell>
          <cell r="F332">
            <v>56.6</v>
          </cell>
        </row>
        <row r="333">
          <cell r="D333" t="str">
            <v>A</v>
          </cell>
          <cell r="E333">
            <v>56.166666666666664</v>
          </cell>
          <cell r="F333">
            <v>31.166666666666668</v>
          </cell>
        </row>
        <row r="334">
          <cell r="D334" t="str">
            <v>A</v>
          </cell>
          <cell r="E334">
            <v>77.400000000000006</v>
          </cell>
          <cell r="F334">
            <v>56.6</v>
          </cell>
        </row>
        <row r="335">
          <cell r="D335" t="str">
            <v>A</v>
          </cell>
          <cell r="E335">
            <v>56.166666666666664</v>
          </cell>
          <cell r="F335">
            <v>31.166666666666668</v>
          </cell>
        </row>
        <row r="336">
          <cell r="D336" t="str">
            <v>A</v>
          </cell>
          <cell r="E336">
            <v>56.166666666666664</v>
          </cell>
          <cell r="F336">
            <v>31.166666666666668</v>
          </cell>
        </row>
        <row r="337">
          <cell r="D337" t="str">
            <v>A</v>
          </cell>
          <cell r="E337">
            <v>61.5</v>
          </cell>
          <cell r="F337">
            <v>42.75</v>
          </cell>
        </row>
        <row r="338">
          <cell r="D338" t="str">
            <v>A</v>
          </cell>
          <cell r="E338">
            <v>58.222222222222221</v>
          </cell>
          <cell r="F338">
            <v>39.777777777777779</v>
          </cell>
        </row>
        <row r="339">
          <cell r="D339" t="str">
            <v>A</v>
          </cell>
          <cell r="E339">
            <v>58.222222222222221</v>
          </cell>
          <cell r="F339">
            <v>39.777777777777779</v>
          </cell>
        </row>
        <row r="340">
          <cell r="D340" t="str">
            <v>A</v>
          </cell>
          <cell r="E340">
            <v>61.5</v>
          </cell>
          <cell r="F340">
            <v>42.75</v>
          </cell>
        </row>
        <row r="341">
          <cell r="D341" t="str">
            <v>A</v>
          </cell>
          <cell r="E341">
            <v>58.222222222222221</v>
          </cell>
          <cell r="F341">
            <v>39.777777777777779</v>
          </cell>
        </row>
        <row r="342">
          <cell r="D342" t="str">
            <v>A</v>
          </cell>
          <cell r="E342">
            <v>58.222222222222221</v>
          </cell>
          <cell r="F342">
            <v>39.777777777777779</v>
          </cell>
        </row>
        <row r="343">
          <cell r="D343" t="str">
            <v>A</v>
          </cell>
          <cell r="E343">
            <v>66.099999999999994</v>
          </cell>
          <cell r="F343">
            <v>44.2</v>
          </cell>
        </row>
        <row r="344">
          <cell r="D344" t="str">
            <v>A</v>
          </cell>
          <cell r="E344">
            <v>106.5</v>
          </cell>
          <cell r="F344">
            <v>69.75</v>
          </cell>
        </row>
        <row r="345">
          <cell r="D345" t="str">
            <v>A</v>
          </cell>
          <cell r="E345">
            <v>66.099999999999994</v>
          </cell>
          <cell r="F345">
            <v>44.2</v>
          </cell>
        </row>
        <row r="346">
          <cell r="D346" t="str">
            <v>A</v>
          </cell>
          <cell r="E346">
            <v>106.5</v>
          </cell>
          <cell r="F346">
            <v>69.75</v>
          </cell>
        </row>
        <row r="347">
          <cell r="D347" t="str">
            <v>A</v>
          </cell>
          <cell r="E347">
            <v>66.099999999999994</v>
          </cell>
          <cell r="F347">
            <v>44.2</v>
          </cell>
        </row>
        <row r="348">
          <cell r="D348" t="str">
            <v>A</v>
          </cell>
          <cell r="E348">
            <v>74.714285714285708</v>
          </cell>
          <cell r="F348">
            <v>53.714285714285715</v>
          </cell>
        </row>
        <row r="349">
          <cell r="D349" t="str">
            <v>A</v>
          </cell>
          <cell r="E349">
            <v>41</v>
          </cell>
          <cell r="F349">
            <v>23.5</v>
          </cell>
        </row>
        <row r="350">
          <cell r="D350" t="str">
            <v>A</v>
          </cell>
          <cell r="E350">
            <v>74.714285714285708</v>
          </cell>
          <cell r="F350">
            <v>53.714285714285715</v>
          </cell>
        </row>
        <row r="351">
          <cell r="D351" t="str">
            <v>A</v>
          </cell>
          <cell r="E351">
            <v>74.714285714285708</v>
          </cell>
          <cell r="F351">
            <v>53.714285714285715</v>
          </cell>
        </row>
        <row r="352">
          <cell r="D352" t="str">
            <v>A</v>
          </cell>
          <cell r="E352">
            <v>81.666666666666671</v>
          </cell>
          <cell r="F352">
            <v>49.666666666666664</v>
          </cell>
        </row>
        <row r="353">
          <cell r="D353" t="str">
            <v>A</v>
          </cell>
          <cell r="E353">
            <v>177</v>
          </cell>
          <cell r="F353">
            <v>97.6</v>
          </cell>
        </row>
        <row r="354">
          <cell r="D354" t="str">
            <v>A</v>
          </cell>
          <cell r="E354">
            <v>177</v>
          </cell>
          <cell r="F354">
            <v>97.6</v>
          </cell>
        </row>
        <row r="355">
          <cell r="D355" t="str">
            <v>A</v>
          </cell>
          <cell r="E355">
            <v>170</v>
          </cell>
          <cell r="F355">
            <v>126.25</v>
          </cell>
        </row>
        <row r="356">
          <cell r="D356" t="str">
            <v>A</v>
          </cell>
          <cell r="E356">
            <v>81</v>
          </cell>
          <cell r="F356">
            <v>53.75</v>
          </cell>
        </row>
        <row r="357">
          <cell r="D357" t="str">
            <v>A</v>
          </cell>
          <cell r="E357">
            <v>157.33333333333334</v>
          </cell>
          <cell r="F357">
            <v>103.33333333333333</v>
          </cell>
        </row>
        <row r="358">
          <cell r="D358" t="str">
            <v>A</v>
          </cell>
          <cell r="E358">
            <v>100.6</v>
          </cell>
          <cell r="F358">
            <v>71.8</v>
          </cell>
        </row>
        <row r="359">
          <cell r="D359" t="str">
            <v>A</v>
          </cell>
          <cell r="E359">
            <v>100.6</v>
          </cell>
          <cell r="F359">
            <v>71.8</v>
          </cell>
        </row>
        <row r="360">
          <cell r="D360" t="str">
            <v>A</v>
          </cell>
          <cell r="E360">
            <v>64.285714285714292</v>
          </cell>
          <cell r="F360">
            <v>37.857142857142854</v>
          </cell>
        </row>
        <row r="361">
          <cell r="D361" t="str">
            <v>A</v>
          </cell>
          <cell r="E361">
            <v>45.833333333333336</v>
          </cell>
          <cell r="F361">
            <v>24.5</v>
          </cell>
        </row>
        <row r="362">
          <cell r="D362" t="str">
            <v>A</v>
          </cell>
          <cell r="E362">
            <v>100.6</v>
          </cell>
          <cell r="F362">
            <v>71.8</v>
          </cell>
        </row>
        <row r="363">
          <cell r="D363" t="str">
            <v>A</v>
          </cell>
          <cell r="E363">
            <v>64.285714285714292</v>
          </cell>
          <cell r="F363">
            <v>37.857142857142854</v>
          </cell>
        </row>
        <row r="364">
          <cell r="D364" t="str">
            <v>A</v>
          </cell>
          <cell r="E364">
            <v>45.833333333333336</v>
          </cell>
          <cell r="F364">
            <v>24.5</v>
          </cell>
        </row>
        <row r="365">
          <cell r="D365" t="str">
            <v>A</v>
          </cell>
          <cell r="E365">
            <v>50.1</v>
          </cell>
          <cell r="F365">
            <v>38.700000000000003</v>
          </cell>
        </row>
        <row r="366">
          <cell r="D366" t="str">
            <v>A</v>
          </cell>
          <cell r="E366">
            <v>64.285714285714292</v>
          </cell>
          <cell r="F366">
            <v>37.857142857142854</v>
          </cell>
        </row>
        <row r="367">
          <cell r="D367" t="str">
            <v>A</v>
          </cell>
          <cell r="E367">
            <v>50.1</v>
          </cell>
          <cell r="F367">
            <v>38.700000000000003</v>
          </cell>
        </row>
        <row r="368">
          <cell r="D368" t="str">
            <v>A</v>
          </cell>
          <cell r="E368">
            <v>50.1</v>
          </cell>
          <cell r="F368">
            <v>38.700000000000003</v>
          </cell>
        </row>
        <row r="369">
          <cell r="D369" t="str">
            <v>A</v>
          </cell>
          <cell r="E369">
            <v>50.833333333333336</v>
          </cell>
          <cell r="F369">
            <v>38.166666666666664</v>
          </cell>
        </row>
        <row r="370">
          <cell r="D370" t="str">
            <v>A</v>
          </cell>
          <cell r="E370">
            <v>50.833333333333336</v>
          </cell>
          <cell r="F370">
            <v>38.166666666666664</v>
          </cell>
        </row>
        <row r="371">
          <cell r="D371" t="str">
            <v>A</v>
          </cell>
          <cell r="E371">
            <v>57.5</v>
          </cell>
          <cell r="F371">
            <v>34.5</v>
          </cell>
        </row>
        <row r="372">
          <cell r="D372" t="str">
            <v>A</v>
          </cell>
          <cell r="E372">
            <v>60</v>
          </cell>
          <cell r="F372">
            <v>39.9</v>
          </cell>
        </row>
        <row r="373">
          <cell r="D373" t="str">
            <v>A</v>
          </cell>
          <cell r="E373">
            <v>61.5</v>
          </cell>
          <cell r="F373">
            <v>42.75</v>
          </cell>
        </row>
        <row r="374">
          <cell r="D374" t="str">
            <v>A</v>
          </cell>
          <cell r="E374">
            <v>66.099999999999994</v>
          </cell>
          <cell r="F374">
            <v>44.2</v>
          </cell>
        </row>
        <row r="375">
          <cell r="D375" t="str">
            <v>A</v>
          </cell>
          <cell r="E375">
            <v>41</v>
          </cell>
          <cell r="F375">
            <v>23.5</v>
          </cell>
        </row>
        <row r="376">
          <cell r="D376" t="str">
            <v>A</v>
          </cell>
          <cell r="E376">
            <v>50.1</v>
          </cell>
          <cell r="F376">
            <v>38.700000000000003</v>
          </cell>
        </row>
        <row r="377">
          <cell r="D377" t="str">
            <v>A</v>
          </cell>
          <cell r="E377">
            <v>50.1</v>
          </cell>
          <cell r="F377">
            <v>38.700000000000003</v>
          </cell>
        </row>
        <row r="378">
          <cell r="D378" t="str">
            <v>A</v>
          </cell>
          <cell r="E378">
            <v>123.75</v>
          </cell>
          <cell r="F378">
            <v>87</v>
          </cell>
        </row>
        <row r="379">
          <cell r="D379" t="str">
            <v>A</v>
          </cell>
          <cell r="E379">
            <v>92.714285714285708</v>
          </cell>
          <cell r="F379">
            <v>50.857142857142854</v>
          </cell>
        </row>
        <row r="380">
          <cell r="D380" t="str">
            <v>A</v>
          </cell>
          <cell r="E380">
            <v>92.714285714285708</v>
          </cell>
          <cell r="F380">
            <v>50.857142857142854</v>
          </cell>
        </row>
        <row r="381">
          <cell r="D381" t="str">
            <v>A</v>
          </cell>
          <cell r="E381">
            <v>33.6875</v>
          </cell>
          <cell r="F381">
            <v>22.5625</v>
          </cell>
        </row>
        <row r="382">
          <cell r="D382" t="str">
            <v>A</v>
          </cell>
          <cell r="E382">
            <v>71.125</v>
          </cell>
          <cell r="F382">
            <v>38.5</v>
          </cell>
        </row>
        <row r="383">
          <cell r="D383" t="str">
            <v>A</v>
          </cell>
          <cell r="E383">
            <v>33.6875</v>
          </cell>
          <cell r="F383">
            <v>22.5625</v>
          </cell>
        </row>
        <row r="384">
          <cell r="D384" t="str">
            <v>A</v>
          </cell>
          <cell r="E384">
            <v>73.166666666666671</v>
          </cell>
          <cell r="F384">
            <v>32.5</v>
          </cell>
        </row>
        <row r="385">
          <cell r="D385" t="str">
            <v>A</v>
          </cell>
          <cell r="E385">
            <v>73.166666666666671</v>
          </cell>
          <cell r="F385">
            <v>32.5</v>
          </cell>
        </row>
        <row r="386">
          <cell r="D386" t="str">
            <v>A</v>
          </cell>
          <cell r="E386">
            <v>73.166666666666671</v>
          </cell>
          <cell r="F386">
            <v>32.5</v>
          </cell>
        </row>
        <row r="387">
          <cell r="D387" t="str">
            <v>A</v>
          </cell>
          <cell r="E387">
            <v>93.5</v>
          </cell>
          <cell r="F387">
            <v>55.166666666666664</v>
          </cell>
        </row>
        <row r="388">
          <cell r="D388" t="str">
            <v>A</v>
          </cell>
          <cell r="E388">
            <v>64.571428571428569</v>
          </cell>
          <cell r="F388">
            <v>39.714285714285715</v>
          </cell>
        </row>
        <row r="389">
          <cell r="D389" t="str">
            <v>A</v>
          </cell>
          <cell r="E389">
            <v>67.142857142857139</v>
          </cell>
          <cell r="F389">
            <v>32</v>
          </cell>
        </row>
        <row r="390">
          <cell r="D390" t="str">
            <v>A</v>
          </cell>
          <cell r="E390">
            <v>60.857142857142854</v>
          </cell>
          <cell r="F390">
            <v>26</v>
          </cell>
        </row>
        <row r="391">
          <cell r="D391" t="str">
            <v>A</v>
          </cell>
          <cell r="E391">
            <v>60.857142857142854</v>
          </cell>
          <cell r="F391">
            <v>26</v>
          </cell>
        </row>
        <row r="392">
          <cell r="D392" t="str">
            <v>A</v>
          </cell>
          <cell r="E392">
            <v>60.857142857142854</v>
          </cell>
          <cell r="F392">
            <v>26</v>
          </cell>
        </row>
        <row r="393">
          <cell r="D393" t="str">
            <v>A</v>
          </cell>
          <cell r="E393">
            <v>107.6</v>
          </cell>
          <cell r="F393">
            <v>61.6</v>
          </cell>
        </row>
        <row r="394">
          <cell r="D394" t="str">
            <v>A</v>
          </cell>
          <cell r="E394">
            <v>47</v>
          </cell>
          <cell r="F394">
            <v>21.555555555555557</v>
          </cell>
        </row>
        <row r="395">
          <cell r="D395" t="str">
            <v>A</v>
          </cell>
          <cell r="E395">
            <v>60.333333333333336</v>
          </cell>
          <cell r="F395">
            <v>27.444444444444443</v>
          </cell>
        </row>
        <row r="396">
          <cell r="D396" t="str">
            <v>A</v>
          </cell>
          <cell r="E396">
            <v>60.333333333333336</v>
          </cell>
          <cell r="F396">
            <v>27.444444444444443</v>
          </cell>
        </row>
        <row r="397">
          <cell r="D397" t="str">
            <v>A</v>
          </cell>
          <cell r="E397">
            <v>60.333333333333336</v>
          </cell>
          <cell r="F397">
            <v>27.444444444444443</v>
          </cell>
        </row>
        <row r="398">
          <cell r="D398" t="str">
            <v>A</v>
          </cell>
          <cell r="E398">
            <v>71.125</v>
          </cell>
          <cell r="F398">
            <v>38.5</v>
          </cell>
        </row>
        <row r="399">
          <cell r="D399" t="str">
            <v>A</v>
          </cell>
          <cell r="E399">
            <v>60.857142857142854</v>
          </cell>
          <cell r="F399">
            <v>26</v>
          </cell>
        </row>
        <row r="400">
          <cell r="D400" t="str">
            <v>A</v>
          </cell>
          <cell r="E400">
            <v>100.6</v>
          </cell>
          <cell r="F400">
            <v>71.8</v>
          </cell>
        </row>
        <row r="401">
          <cell r="D401" t="str">
            <v>A</v>
          </cell>
          <cell r="E401">
            <v>157.33333333333334</v>
          </cell>
          <cell r="F401">
            <v>103.33333333333333</v>
          </cell>
        </row>
        <row r="402">
          <cell r="D402" t="str">
            <v>A</v>
          </cell>
          <cell r="E402">
            <v>95</v>
          </cell>
          <cell r="F402">
            <v>75</v>
          </cell>
        </row>
        <row r="403">
          <cell r="D403" t="str">
            <v>A</v>
          </cell>
          <cell r="E403">
            <v>60</v>
          </cell>
          <cell r="F403">
            <v>39.9</v>
          </cell>
        </row>
        <row r="404">
          <cell r="D404" t="str">
            <v>A</v>
          </cell>
          <cell r="E404">
            <v>50.1</v>
          </cell>
          <cell r="F404">
            <v>38.700000000000003</v>
          </cell>
        </row>
        <row r="405">
          <cell r="D405" t="str">
            <v>A</v>
          </cell>
          <cell r="E405">
            <v>60</v>
          </cell>
          <cell r="F405">
            <v>39.9</v>
          </cell>
        </row>
        <row r="406">
          <cell r="D406" t="str">
            <v>A</v>
          </cell>
          <cell r="E406">
            <v>51.375</v>
          </cell>
          <cell r="F406">
            <v>31.625</v>
          </cell>
        </row>
        <row r="407">
          <cell r="D407" t="str">
            <v>A</v>
          </cell>
          <cell r="E407">
            <v>51.375</v>
          </cell>
          <cell r="F407">
            <v>31.625</v>
          </cell>
        </row>
        <row r="408">
          <cell r="D408" t="str">
            <v>A</v>
          </cell>
          <cell r="E408">
            <v>51.375</v>
          </cell>
          <cell r="F408">
            <v>31.625</v>
          </cell>
        </row>
        <row r="409">
          <cell r="D409" t="str">
            <v>A</v>
          </cell>
          <cell r="E409">
            <v>106.5</v>
          </cell>
          <cell r="F409">
            <v>69.75</v>
          </cell>
        </row>
        <row r="410">
          <cell r="D410" t="str">
            <v>A</v>
          </cell>
          <cell r="E410">
            <v>50.1</v>
          </cell>
          <cell r="F410">
            <v>38.700000000000003</v>
          </cell>
        </row>
        <row r="411">
          <cell r="D411" t="str">
            <v>A</v>
          </cell>
          <cell r="E411">
            <v>58.222222222222221</v>
          </cell>
          <cell r="F411">
            <v>39.777777777777779</v>
          </cell>
        </row>
        <row r="412">
          <cell r="D412" t="str">
            <v>A</v>
          </cell>
          <cell r="E412">
            <v>74.714285714285708</v>
          </cell>
          <cell r="F412">
            <v>53.714285714285715</v>
          </cell>
        </row>
        <row r="413">
          <cell r="D413" t="str">
            <v>A</v>
          </cell>
          <cell r="E413">
            <v>66.099999999999994</v>
          </cell>
          <cell r="F413">
            <v>44.2</v>
          </cell>
        </row>
        <row r="414">
          <cell r="D414" t="str">
            <v>A</v>
          </cell>
          <cell r="E414">
            <v>56.166666666666664</v>
          </cell>
          <cell r="F414">
            <v>31.166666666666668</v>
          </cell>
        </row>
        <row r="415">
          <cell r="D415" t="str">
            <v>A</v>
          </cell>
          <cell r="E415">
            <v>571</v>
          </cell>
          <cell r="F415">
            <v>260.5</v>
          </cell>
        </row>
        <row r="416">
          <cell r="D416" t="str">
            <v>A</v>
          </cell>
          <cell r="E416">
            <v>195.5</v>
          </cell>
          <cell r="F416">
            <v>98.5</v>
          </cell>
        </row>
        <row r="417">
          <cell r="D417" t="str">
            <v>A</v>
          </cell>
          <cell r="E417">
            <v>0</v>
          </cell>
          <cell r="F417">
            <v>0</v>
          </cell>
        </row>
        <row r="418">
          <cell r="D418" t="str">
            <v>A</v>
          </cell>
          <cell r="E418">
            <v>0</v>
          </cell>
          <cell r="F418">
            <v>0</v>
          </cell>
        </row>
        <row r="419">
          <cell r="D419" t="str">
            <v>A</v>
          </cell>
          <cell r="E419">
            <v>54.6</v>
          </cell>
          <cell r="F419">
            <v>30.2</v>
          </cell>
        </row>
        <row r="420">
          <cell r="D420" t="str">
            <v>A</v>
          </cell>
          <cell r="E420">
            <v>244</v>
          </cell>
          <cell r="F420">
            <v>179</v>
          </cell>
        </row>
        <row r="421">
          <cell r="D421" t="str">
            <v>A</v>
          </cell>
          <cell r="E421">
            <v>479</v>
          </cell>
          <cell r="F421">
            <v>303</v>
          </cell>
        </row>
        <row r="422">
          <cell r="D422" t="str">
            <v>A</v>
          </cell>
          <cell r="E422">
            <v>33.6875</v>
          </cell>
          <cell r="F422">
            <v>22.5625</v>
          </cell>
        </row>
        <row r="423">
          <cell r="D423" t="str">
            <v>A</v>
          </cell>
          <cell r="E423">
            <v>123.75</v>
          </cell>
          <cell r="F423">
            <v>87</v>
          </cell>
        </row>
        <row r="424">
          <cell r="D424" t="str">
            <v>A</v>
          </cell>
          <cell r="E424">
            <v>57.5</v>
          </cell>
          <cell r="F424">
            <v>34.5</v>
          </cell>
        </row>
        <row r="425">
          <cell r="D425" t="str">
            <v>A</v>
          </cell>
          <cell r="E425">
            <v>81</v>
          </cell>
          <cell r="F425">
            <v>53.75</v>
          </cell>
        </row>
        <row r="426">
          <cell r="D426" t="str">
            <v>A</v>
          </cell>
          <cell r="E426">
            <v>49</v>
          </cell>
          <cell r="F426">
            <v>22.857142857142858</v>
          </cell>
        </row>
        <row r="427">
          <cell r="D427" t="str">
            <v>A</v>
          </cell>
          <cell r="E427">
            <v>49</v>
          </cell>
          <cell r="F427">
            <v>22.857142857142858</v>
          </cell>
        </row>
        <row r="428">
          <cell r="D428" t="str">
            <v>A</v>
          </cell>
          <cell r="E428">
            <v>386</v>
          </cell>
          <cell r="F428">
            <v>236</v>
          </cell>
        </row>
        <row r="429">
          <cell r="D429" t="str">
            <v>A</v>
          </cell>
          <cell r="E429">
            <v>34.200000000000003</v>
          </cell>
          <cell r="F429">
            <v>19.8</v>
          </cell>
        </row>
        <row r="430">
          <cell r="D430" t="str">
            <v>A</v>
          </cell>
          <cell r="E430">
            <v>333.5</v>
          </cell>
          <cell r="F430">
            <v>163.5</v>
          </cell>
        </row>
        <row r="431">
          <cell r="D431" t="str">
            <v>A</v>
          </cell>
          <cell r="E431">
            <v>143.5</v>
          </cell>
          <cell r="F431">
            <v>100</v>
          </cell>
        </row>
        <row r="432">
          <cell r="D432" t="str">
            <v>B</v>
          </cell>
          <cell r="E432">
            <v>109</v>
          </cell>
          <cell r="F432">
            <v>24.5</v>
          </cell>
        </row>
        <row r="433">
          <cell r="D433" t="str">
            <v>B</v>
          </cell>
          <cell r="E433">
            <v>209</v>
          </cell>
          <cell r="F433">
            <v>37</v>
          </cell>
        </row>
        <row r="434">
          <cell r="D434" t="str">
            <v>B</v>
          </cell>
          <cell r="E434">
            <v>488</v>
          </cell>
          <cell r="F434">
            <v>41</v>
          </cell>
        </row>
        <row r="435">
          <cell r="D435" t="str">
            <v>B</v>
          </cell>
          <cell r="E435">
            <v>281</v>
          </cell>
          <cell r="F435">
            <v>71</v>
          </cell>
        </row>
        <row r="436">
          <cell r="D436" t="str">
            <v>B</v>
          </cell>
          <cell r="E436">
            <v>541</v>
          </cell>
          <cell r="F436">
            <v>98</v>
          </cell>
        </row>
        <row r="437">
          <cell r="D437" t="str">
            <v>B</v>
          </cell>
          <cell r="E437">
            <v>398</v>
          </cell>
          <cell r="F437">
            <v>263</v>
          </cell>
        </row>
        <row r="438">
          <cell r="D438" t="str">
            <v>B</v>
          </cell>
          <cell r="E438">
            <v>384</v>
          </cell>
          <cell r="F438">
            <v>146</v>
          </cell>
        </row>
        <row r="439">
          <cell r="D439" t="str">
            <v>B</v>
          </cell>
          <cell r="E439">
            <v>34.200000000000003</v>
          </cell>
          <cell r="F439">
            <v>19.8</v>
          </cell>
        </row>
        <row r="440">
          <cell r="D440" t="str">
            <v>B</v>
          </cell>
          <cell r="E440">
            <v>34.200000000000003</v>
          </cell>
          <cell r="F440">
            <v>19.8</v>
          </cell>
        </row>
        <row r="441">
          <cell r="D441" t="str">
            <v>B</v>
          </cell>
          <cell r="E441">
            <v>42.75</v>
          </cell>
          <cell r="F441">
            <v>26.25</v>
          </cell>
        </row>
        <row r="442">
          <cell r="D442" t="str">
            <v>B</v>
          </cell>
          <cell r="E442">
            <v>444</v>
          </cell>
          <cell r="F442">
            <v>14</v>
          </cell>
        </row>
        <row r="443">
          <cell r="D443" t="str">
            <v>B</v>
          </cell>
          <cell r="E443">
            <v>390</v>
          </cell>
          <cell r="F443">
            <v>11</v>
          </cell>
        </row>
        <row r="444">
          <cell r="D444" t="str">
            <v>B</v>
          </cell>
          <cell r="E444">
            <v>150</v>
          </cell>
          <cell r="F444">
            <v>47</v>
          </cell>
        </row>
        <row r="445">
          <cell r="D445" t="str">
            <v>B</v>
          </cell>
          <cell r="E445">
            <v>846</v>
          </cell>
          <cell r="F445">
            <v>68</v>
          </cell>
        </row>
        <row r="446">
          <cell r="D446" t="str">
            <v>B</v>
          </cell>
          <cell r="E446">
            <v>233</v>
          </cell>
          <cell r="F446">
            <v>13</v>
          </cell>
        </row>
        <row r="447">
          <cell r="D447" t="str">
            <v>B</v>
          </cell>
          <cell r="E447">
            <v>402</v>
          </cell>
          <cell r="F447">
            <v>67</v>
          </cell>
        </row>
        <row r="448">
          <cell r="D448" t="str">
            <v>B</v>
          </cell>
          <cell r="E448">
            <v>338</v>
          </cell>
          <cell r="F448">
            <v>105</v>
          </cell>
        </row>
        <row r="449">
          <cell r="D449" t="str">
            <v>B</v>
          </cell>
          <cell r="E449">
            <v>340.66666666666669</v>
          </cell>
          <cell r="F449">
            <v>199.66666666666666</v>
          </cell>
        </row>
        <row r="450">
          <cell r="D450" t="str">
            <v>B</v>
          </cell>
          <cell r="E450">
            <v>31.666666666666668</v>
          </cell>
          <cell r="F450">
            <v>21.266666666666666</v>
          </cell>
        </row>
        <row r="451">
          <cell r="D451" t="str">
            <v>B</v>
          </cell>
          <cell r="E451">
            <v>493</v>
          </cell>
          <cell r="F451">
            <v>146</v>
          </cell>
        </row>
        <row r="452">
          <cell r="D452" t="str">
            <v>B</v>
          </cell>
          <cell r="E452">
            <v>183</v>
          </cell>
          <cell r="F452">
            <v>120</v>
          </cell>
        </row>
        <row r="453">
          <cell r="D453" t="str">
            <v>B</v>
          </cell>
          <cell r="E453">
            <v>103</v>
          </cell>
          <cell r="F453">
            <v>45</v>
          </cell>
        </row>
        <row r="454">
          <cell r="D454" t="str">
            <v>B</v>
          </cell>
          <cell r="E454">
            <v>45.833333333333336</v>
          </cell>
          <cell r="F454">
            <v>24.5</v>
          </cell>
        </row>
        <row r="455">
          <cell r="D455" t="str">
            <v>B</v>
          </cell>
          <cell r="E455">
            <v>45.833333333333336</v>
          </cell>
          <cell r="F455">
            <v>24.5</v>
          </cell>
        </row>
        <row r="456">
          <cell r="D456" t="str">
            <v>B</v>
          </cell>
          <cell r="E456">
            <v>45.833333333333336</v>
          </cell>
          <cell r="F456">
            <v>24.5</v>
          </cell>
        </row>
        <row r="457">
          <cell r="D457" t="str">
            <v>B</v>
          </cell>
          <cell r="E457">
            <v>340.66666666666669</v>
          </cell>
          <cell r="F457">
            <v>199.66666666666666</v>
          </cell>
        </row>
        <row r="458">
          <cell r="D458" t="str">
            <v>B</v>
          </cell>
          <cell r="E458">
            <v>523</v>
          </cell>
          <cell r="F458">
            <v>40</v>
          </cell>
        </row>
        <row r="459">
          <cell r="D459" t="str">
            <v>B</v>
          </cell>
          <cell r="E459">
            <v>558</v>
          </cell>
          <cell r="F459">
            <v>98</v>
          </cell>
        </row>
        <row r="460">
          <cell r="D460" t="str">
            <v>B</v>
          </cell>
          <cell r="E460">
            <v>891</v>
          </cell>
          <cell r="F460">
            <v>246</v>
          </cell>
        </row>
        <row r="461">
          <cell r="D461" t="str">
            <v>B</v>
          </cell>
          <cell r="E461">
            <v>57.5</v>
          </cell>
          <cell r="F461">
            <v>34.5</v>
          </cell>
        </row>
        <row r="462">
          <cell r="D462" t="str">
            <v>B</v>
          </cell>
          <cell r="E462">
            <v>53.857142857142854</v>
          </cell>
          <cell r="F462">
            <v>29.857142857142858</v>
          </cell>
        </row>
        <row r="463">
          <cell r="D463" t="str">
            <v>B</v>
          </cell>
          <cell r="E463">
            <v>977</v>
          </cell>
          <cell r="F463">
            <v>177</v>
          </cell>
        </row>
        <row r="464">
          <cell r="D464" t="str">
            <v>B</v>
          </cell>
          <cell r="E464">
            <v>1191</v>
          </cell>
          <cell r="F464">
            <v>266</v>
          </cell>
        </row>
        <row r="465">
          <cell r="D465" t="str">
            <v>B</v>
          </cell>
          <cell r="E465">
            <v>370</v>
          </cell>
          <cell r="F465">
            <v>73</v>
          </cell>
        </row>
        <row r="466">
          <cell r="D466" t="str">
            <v>B</v>
          </cell>
          <cell r="E466">
            <v>986</v>
          </cell>
          <cell r="F466">
            <v>151</v>
          </cell>
        </row>
        <row r="467">
          <cell r="D467" t="str">
            <v>B</v>
          </cell>
          <cell r="E467">
            <v>1432</v>
          </cell>
          <cell r="F467">
            <v>385</v>
          </cell>
        </row>
        <row r="468">
          <cell r="D468" t="str">
            <v>B</v>
          </cell>
          <cell r="E468">
            <v>67.142857142857139</v>
          </cell>
          <cell r="F468">
            <v>32</v>
          </cell>
        </row>
        <row r="469">
          <cell r="D469" t="str">
            <v>B</v>
          </cell>
          <cell r="E469">
            <v>152</v>
          </cell>
          <cell r="F469">
            <v>88</v>
          </cell>
        </row>
        <row r="470">
          <cell r="D470" t="str">
            <v>B</v>
          </cell>
          <cell r="E470">
            <v>797</v>
          </cell>
          <cell r="F470">
            <v>319</v>
          </cell>
        </row>
        <row r="471">
          <cell r="D471" t="str">
            <v>B</v>
          </cell>
          <cell r="E471">
            <v>317</v>
          </cell>
          <cell r="F471">
            <v>163</v>
          </cell>
        </row>
        <row r="472">
          <cell r="D472" t="str">
            <v>B</v>
          </cell>
          <cell r="E472">
            <v>1582</v>
          </cell>
          <cell r="F472">
            <v>413</v>
          </cell>
        </row>
        <row r="473">
          <cell r="D473" t="str">
            <v>B</v>
          </cell>
          <cell r="E473">
            <v>1035</v>
          </cell>
          <cell r="F473">
            <v>218</v>
          </cell>
        </row>
        <row r="474">
          <cell r="D474" t="str">
            <v>B</v>
          </cell>
          <cell r="E474">
            <v>451</v>
          </cell>
          <cell r="F474">
            <v>81</v>
          </cell>
        </row>
        <row r="475">
          <cell r="D475" t="str">
            <v>B</v>
          </cell>
          <cell r="E475">
            <v>1352</v>
          </cell>
          <cell r="F475">
            <v>410</v>
          </cell>
        </row>
        <row r="476">
          <cell r="D476" t="str">
            <v>B</v>
          </cell>
          <cell r="E476">
            <v>45.833333333333336</v>
          </cell>
          <cell r="F476">
            <v>24.5</v>
          </cell>
        </row>
        <row r="477">
          <cell r="D477" t="str">
            <v>B</v>
          </cell>
          <cell r="E477">
            <v>33.6875</v>
          </cell>
          <cell r="F477">
            <v>22.5625</v>
          </cell>
        </row>
        <row r="478">
          <cell r="D478" t="str">
            <v>B</v>
          </cell>
          <cell r="E478">
            <v>81</v>
          </cell>
          <cell r="F478">
            <v>46</v>
          </cell>
        </row>
        <row r="479">
          <cell r="D479" t="str">
            <v>B</v>
          </cell>
          <cell r="E479">
            <v>53.857142857142854</v>
          </cell>
          <cell r="F479">
            <v>29.857142857142858</v>
          </cell>
        </row>
        <row r="480">
          <cell r="D480" t="str">
            <v>B</v>
          </cell>
          <cell r="E480">
            <v>64.285714285714292</v>
          </cell>
          <cell r="F480">
            <v>37.857142857142854</v>
          </cell>
        </row>
        <row r="481">
          <cell r="D481" t="str">
            <v>B</v>
          </cell>
          <cell r="E481">
            <v>33.6875</v>
          </cell>
          <cell r="F481">
            <v>22.5625</v>
          </cell>
        </row>
        <row r="482">
          <cell r="D482" t="str">
            <v>B</v>
          </cell>
          <cell r="E482">
            <v>71.285714285714292</v>
          </cell>
          <cell r="F482">
            <v>34.428571428571431</v>
          </cell>
        </row>
        <row r="483">
          <cell r="D483" t="str">
            <v>B</v>
          </cell>
          <cell r="E483">
            <v>45.833333333333336</v>
          </cell>
          <cell r="F483">
            <v>24.5</v>
          </cell>
        </row>
        <row r="484">
          <cell r="D484" t="str">
            <v>B</v>
          </cell>
          <cell r="E484">
            <v>211.66666666666666</v>
          </cell>
          <cell r="F484">
            <v>129</v>
          </cell>
        </row>
        <row r="485">
          <cell r="D485" t="str">
            <v>B</v>
          </cell>
          <cell r="E485">
            <v>96</v>
          </cell>
          <cell r="F485">
            <v>44.4</v>
          </cell>
        </row>
        <row r="486">
          <cell r="D486" t="str">
            <v>B</v>
          </cell>
          <cell r="E486">
            <v>71.285714285714292</v>
          </cell>
          <cell r="F486">
            <v>34.428571428571431</v>
          </cell>
        </row>
        <row r="487">
          <cell r="D487" t="str">
            <v>B</v>
          </cell>
          <cell r="E487">
            <v>71.285714285714292</v>
          </cell>
          <cell r="F487">
            <v>34.428571428571431</v>
          </cell>
        </row>
        <row r="488">
          <cell r="D488" t="str">
            <v>B</v>
          </cell>
          <cell r="E488">
            <v>45.833333333333336</v>
          </cell>
          <cell r="F488">
            <v>24.5</v>
          </cell>
        </row>
        <row r="489">
          <cell r="D489" t="str">
            <v>B</v>
          </cell>
          <cell r="E489">
            <v>49</v>
          </cell>
          <cell r="F489">
            <v>28.285714285714285</v>
          </cell>
        </row>
        <row r="490">
          <cell r="D490" t="str">
            <v>B</v>
          </cell>
          <cell r="E490">
            <v>57.5</v>
          </cell>
          <cell r="F490">
            <v>34.5</v>
          </cell>
        </row>
        <row r="491">
          <cell r="D491" t="str">
            <v>B</v>
          </cell>
          <cell r="E491">
            <v>38.714285714285715</v>
          </cell>
          <cell r="F491">
            <v>23.571428571428573</v>
          </cell>
        </row>
        <row r="492">
          <cell r="D492" t="str">
            <v>B</v>
          </cell>
          <cell r="E492">
            <v>42.75</v>
          </cell>
          <cell r="F492">
            <v>26.25</v>
          </cell>
        </row>
        <row r="493">
          <cell r="D493" t="str">
            <v>B</v>
          </cell>
          <cell r="E493">
            <v>42.75</v>
          </cell>
          <cell r="F493">
            <v>26.25</v>
          </cell>
        </row>
        <row r="494">
          <cell r="D494" t="str">
            <v>B</v>
          </cell>
          <cell r="E494">
            <v>77.400000000000006</v>
          </cell>
          <cell r="F494">
            <v>56.6</v>
          </cell>
        </row>
        <row r="495">
          <cell r="D495" t="str">
            <v>B</v>
          </cell>
          <cell r="E495">
            <v>77.400000000000006</v>
          </cell>
          <cell r="F495">
            <v>56.6</v>
          </cell>
        </row>
        <row r="496">
          <cell r="D496" t="str">
            <v>B</v>
          </cell>
          <cell r="E496">
            <v>66.099999999999994</v>
          </cell>
          <cell r="F496">
            <v>44.2</v>
          </cell>
        </row>
        <row r="497">
          <cell r="D497" t="str">
            <v>B</v>
          </cell>
          <cell r="E497">
            <v>66.099999999999994</v>
          </cell>
          <cell r="F497">
            <v>44.2</v>
          </cell>
        </row>
        <row r="498">
          <cell r="D498" t="str">
            <v>B</v>
          </cell>
          <cell r="E498">
            <v>106.5</v>
          </cell>
          <cell r="F498">
            <v>69.75</v>
          </cell>
        </row>
        <row r="499">
          <cell r="D499" t="str">
            <v>B</v>
          </cell>
          <cell r="E499">
            <v>74.714285714285708</v>
          </cell>
          <cell r="F499">
            <v>53.714285714285715</v>
          </cell>
        </row>
        <row r="500">
          <cell r="D500" t="str">
            <v>B</v>
          </cell>
          <cell r="E500">
            <v>41</v>
          </cell>
          <cell r="F500">
            <v>23.5</v>
          </cell>
        </row>
        <row r="501">
          <cell r="D501" t="str">
            <v>B</v>
          </cell>
          <cell r="E501">
            <v>81.666666666666671</v>
          </cell>
          <cell r="F501">
            <v>49.666666666666664</v>
          </cell>
        </row>
        <row r="502">
          <cell r="D502" t="str">
            <v>B</v>
          </cell>
          <cell r="E502">
            <v>177</v>
          </cell>
          <cell r="F502">
            <v>97.6</v>
          </cell>
        </row>
        <row r="503">
          <cell r="D503" t="str">
            <v>B</v>
          </cell>
          <cell r="E503">
            <v>109</v>
          </cell>
          <cell r="F503">
            <v>24.5</v>
          </cell>
        </row>
        <row r="504">
          <cell r="D504" t="str">
            <v>B</v>
          </cell>
          <cell r="E504">
            <v>53.857142857142854</v>
          </cell>
          <cell r="F504">
            <v>29.857142857142858</v>
          </cell>
        </row>
        <row r="505">
          <cell r="D505" t="str">
            <v>B</v>
          </cell>
          <cell r="E505">
            <v>71.285714285714292</v>
          </cell>
          <cell r="F505">
            <v>34.428571428571431</v>
          </cell>
        </row>
        <row r="506">
          <cell r="D506" t="str">
            <v>B</v>
          </cell>
          <cell r="E506">
            <v>57.75</v>
          </cell>
          <cell r="F506">
            <v>39.75</v>
          </cell>
        </row>
        <row r="507">
          <cell r="D507" t="str">
            <v>B</v>
          </cell>
          <cell r="E507">
            <v>64.285714285714292</v>
          </cell>
          <cell r="F507">
            <v>37.857142857142854</v>
          </cell>
        </row>
        <row r="508">
          <cell r="D508" t="str">
            <v>B</v>
          </cell>
          <cell r="E508">
            <v>86.75</v>
          </cell>
          <cell r="F508">
            <v>52</v>
          </cell>
        </row>
        <row r="509">
          <cell r="D509" t="str">
            <v>B</v>
          </cell>
          <cell r="E509">
            <v>86.75</v>
          </cell>
          <cell r="F509">
            <v>52</v>
          </cell>
        </row>
        <row r="510">
          <cell r="D510" t="str">
            <v>B</v>
          </cell>
          <cell r="E510">
            <v>83.6</v>
          </cell>
          <cell r="F510">
            <v>45.6</v>
          </cell>
        </row>
        <row r="511">
          <cell r="D511" t="str">
            <v>B</v>
          </cell>
          <cell r="E511">
            <v>83.6</v>
          </cell>
          <cell r="F511">
            <v>45.6</v>
          </cell>
        </row>
        <row r="512">
          <cell r="D512" t="str">
            <v>B</v>
          </cell>
          <cell r="E512">
            <v>54.6</v>
          </cell>
          <cell r="F512">
            <v>30.2</v>
          </cell>
        </row>
        <row r="513">
          <cell r="D513" t="str">
            <v>B</v>
          </cell>
          <cell r="E513">
            <v>80</v>
          </cell>
          <cell r="F513">
            <v>60.6</v>
          </cell>
        </row>
        <row r="514">
          <cell r="D514" t="str">
            <v>B</v>
          </cell>
          <cell r="E514">
            <v>34.200000000000003</v>
          </cell>
          <cell r="F514">
            <v>19.8</v>
          </cell>
        </row>
        <row r="515">
          <cell r="D515" t="str">
            <v>B</v>
          </cell>
          <cell r="E515">
            <v>45.833333333333336</v>
          </cell>
          <cell r="F515">
            <v>24.5</v>
          </cell>
        </row>
        <row r="516">
          <cell r="D516" t="str">
            <v>B</v>
          </cell>
          <cell r="E516">
            <v>41</v>
          </cell>
          <cell r="F516">
            <v>23.5</v>
          </cell>
        </row>
        <row r="517">
          <cell r="D517" t="str">
            <v>B</v>
          </cell>
          <cell r="E517">
            <v>53.857142857142854</v>
          </cell>
          <cell r="F517">
            <v>29.857142857142858</v>
          </cell>
        </row>
        <row r="518">
          <cell r="D518" t="str">
            <v>B</v>
          </cell>
          <cell r="E518">
            <v>58.222222222222221</v>
          </cell>
          <cell r="F518">
            <v>39.777777777777779</v>
          </cell>
        </row>
        <row r="519">
          <cell r="D519" t="str">
            <v>B</v>
          </cell>
          <cell r="E519">
            <v>170</v>
          </cell>
          <cell r="F519">
            <v>126.25</v>
          </cell>
        </row>
        <row r="520">
          <cell r="D520" t="str">
            <v>B</v>
          </cell>
          <cell r="E520">
            <v>81</v>
          </cell>
          <cell r="F520">
            <v>53.75</v>
          </cell>
        </row>
        <row r="521">
          <cell r="D521" t="str">
            <v>B</v>
          </cell>
          <cell r="E521">
            <v>211.66666666666666</v>
          </cell>
          <cell r="F521">
            <v>129</v>
          </cell>
        </row>
        <row r="522">
          <cell r="D522" t="str">
            <v>B</v>
          </cell>
          <cell r="E522">
            <v>71.125</v>
          </cell>
          <cell r="F522">
            <v>38.5</v>
          </cell>
        </row>
        <row r="523">
          <cell r="D523" t="str">
            <v>B</v>
          </cell>
          <cell r="E523">
            <v>71.125</v>
          </cell>
          <cell r="F523">
            <v>38.5</v>
          </cell>
        </row>
        <row r="524">
          <cell r="D524" t="str">
            <v>B</v>
          </cell>
          <cell r="E524">
            <v>71.125</v>
          </cell>
          <cell r="F524">
            <v>38.5</v>
          </cell>
        </row>
        <row r="525">
          <cell r="D525" t="str">
            <v>B</v>
          </cell>
          <cell r="E525">
            <v>33.6875</v>
          </cell>
          <cell r="F525">
            <v>22.5625</v>
          </cell>
        </row>
        <row r="526">
          <cell r="D526" t="str">
            <v>B</v>
          </cell>
          <cell r="E526">
            <v>124</v>
          </cell>
          <cell r="F526">
            <v>60.25</v>
          </cell>
        </row>
        <row r="527">
          <cell r="D527" t="str">
            <v>B</v>
          </cell>
          <cell r="E527">
            <v>124</v>
          </cell>
          <cell r="F527">
            <v>60.25</v>
          </cell>
        </row>
        <row r="528">
          <cell r="D528" t="str">
            <v>B</v>
          </cell>
          <cell r="E528">
            <v>33.6875</v>
          </cell>
          <cell r="F528">
            <v>22.5625</v>
          </cell>
        </row>
        <row r="529">
          <cell r="D529" t="str">
            <v>B</v>
          </cell>
          <cell r="E529">
            <v>124</v>
          </cell>
          <cell r="F529">
            <v>60.25</v>
          </cell>
        </row>
        <row r="530">
          <cell r="D530" t="str">
            <v>B</v>
          </cell>
          <cell r="E530">
            <v>33.6875</v>
          </cell>
          <cell r="F530">
            <v>22.5625</v>
          </cell>
        </row>
        <row r="531">
          <cell r="D531" t="str">
            <v>B</v>
          </cell>
          <cell r="E531">
            <v>33.6875</v>
          </cell>
          <cell r="F531">
            <v>22.5625</v>
          </cell>
        </row>
        <row r="532">
          <cell r="D532" t="str">
            <v>B</v>
          </cell>
          <cell r="E532">
            <v>33.6875</v>
          </cell>
          <cell r="F532">
            <v>22.5625</v>
          </cell>
        </row>
        <row r="533">
          <cell r="D533" t="str">
            <v>B</v>
          </cell>
          <cell r="E533">
            <v>60.666666666666664</v>
          </cell>
          <cell r="F533">
            <v>34.5</v>
          </cell>
        </row>
        <row r="534">
          <cell r="D534" t="str">
            <v>B</v>
          </cell>
          <cell r="E534">
            <v>60.666666666666664</v>
          </cell>
          <cell r="F534">
            <v>34.5</v>
          </cell>
        </row>
        <row r="535">
          <cell r="D535" t="str">
            <v>B</v>
          </cell>
          <cell r="E535">
            <v>60.666666666666664</v>
          </cell>
          <cell r="F535">
            <v>34.5</v>
          </cell>
        </row>
        <row r="536">
          <cell r="D536" t="str">
            <v>B</v>
          </cell>
          <cell r="E536">
            <v>60.666666666666664</v>
          </cell>
          <cell r="F536">
            <v>34.5</v>
          </cell>
        </row>
        <row r="537">
          <cell r="D537" t="str">
            <v>B</v>
          </cell>
          <cell r="E537">
            <v>93.5</v>
          </cell>
          <cell r="F537">
            <v>55.166666666666664</v>
          </cell>
        </row>
        <row r="538">
          <cell r="D538" t="str">
            <v>B</v>
          </cell>
          <cell r="E538">
            <v>73.166666666666671</v>
          </cell>
          <cell r="F538">
            <v>32.5</v>
          </cell>
        </row>
        <row r="539">
          <cell r="D539" t="str">
            <v>B</v>
          </cell>
          <cell r="E539">
            <v>64.571428571428569</v>
          </cell>
          <cell r="F539">
            <v>39.714285714285715</v>
          </cell>
        </row>
        <row r="540">
          <cell r="D540" t="str">
            <v>B</v>
          </cell>
          <cell r="E540">
            <v>64.571428571428569</v>
          </cell>
          <cell r="F540">
            <v>39.714285714285715</v>
          </cell>
        </row>
        <row r="541">
          <cell r="D541" t="str">
            <v>B</v>
          </cell>
          <cell r="E541">
            <v>67.142857142857139</v>
          </cell>
          <cell r="F541">
            <v>32</v>
          </cell>
        </row>
        <row r="542">
          <cell r="D542" t="str">
            <v>B</v>
          </cell>
          <cell r="E542">
            <v>67.142857142857139</v>
          </cell>
          <cell r="F542">
            <v>32</v>
          </cell>
        </row>
        <row r="543">
          <cell r="D543" t="str">
            <v>B</v>
          </cell>
          <cell r="E543">
            <v>33.6875</v>
          </cell>
          <cell r="F543">
            <v>22.5625</v>
          </cell>
        </row>
        <row r="544">
          <cell r="D544" t="str">
            <v>B</v>
          </cell>
          <cell r="E544">
            <v>60.857142857142854</v>
          </cell>
          <cell r="F544">
            <v>26</v>
          </cell>
        </row>
        <row r="545">
          <cell r="D545" t="str">
            <v>B</v>
          </cell>
          <cell r="E545">
            <v>60.857142857142854</v>
          </cell>
          <cell r="F545">
            <v>26</v>
          </cell>
        </row>
        <row r="546">
          <cell r="D546" t="str">
            <v>B</v>
          </cell>
          <cell r="E546">
            <v>107.6</v>
          </cell>
          <cell r="F546">
            <v>61.6</v>
          </cell>
        </row>
        <row r="547">
          <cell r="D547" t="str">
            <v>B</v>
          </cell>
          <cell r="E547">
            <v>107.6</v>
          </cell>
          <cell r="F547">
            <v>61.6</v>
          </cell>
        </row>
        <row r="548">
          <cell r="D548" t="str">
            <v>B</v>
          </cell>
          <cell r="E548">
            <v>107.6</v>
          </cell>
          <cell r="F548">
            <v>61.6</v>
          </cell>
        </row>
        <row r="549">
          <cell r="D549" t="str">
            <v>B</v>
          </cell>
          <cell r="E549">
            <v>96</v>
          </cell>
          <cell r="F549">
            <v>44.4</v>
          </cell>
        </row>
        <row r="550">
          <cell r="D550" t="str">
            <v>B</v>
          </cell>
          <cell r="E550">
            <v>73.400000000000006</v>
          </cell>
          <cell r="F550">
            <v>40</v>
          </cell>
        </row>
        <row r="551">
          <cell r="D551" t="str">
            <v>B</v>
          </cell>
          <cell r="E551">
            <v>73.400000000000006</v>
          </cell>
          <cell r="F551">
            <v>40</v>
          </cell>
        </row>
        <row r="552">
          <cell r="D552" t="str">
            <v>B</v>
          </cell>
          <cell r="E552">
            <v>73.400000000000006</v>
          </cell>
          <cell r="F552">
            <v>40</v>
          </cell>
        </row>
        <row r="553">
          <cell r="D553" t="str">
            <v>B</v>
          </cell>
          <cell r="E553">
            <v>47</v>
          </cell>
          <cell r="F553">
            <v>21.555555555555557</v>
          </cell>
        </row>
        <row r="554">
          <cell r="D554" t="str">
            <v>B</v>
          </cell>
          <cell r="E554">
            <v>47</v>
          </cell>
          <cell r="F554">
            <v>21.555555555555557</v>
          </cell>
        </row>
        <row r="555">
          <cell r="D555" t="str">
            <v>B</v>
          </cell>
          <cell r="E555">
            <v>47</v>
          </cell>
          <cell r="F555">
            <v>21.555555555555557</v>
          </cell>
        </row>
        <row r="556">
          <cell r="D556" t="str">
            <v>B</v>
          </cell>
          <cell r="E556">
            <v>47</v>
          </cell>
          <cell r="F556">
            <v>21.555555555555557</v>
          </cell>
        </row>
        <row r="557">
          <cell r="D557" t="str">
            <v>B</v>
          </cell>
          <cell r="E557">
            <v>60.333333333333336</v>
          </cell>
          <cell r="F557">
            <v>27.444444444444443</v>
          </cell>
        </row>
        <row r="558">
          <cell r="D558" t="str">
            <v>B</v>
          </cell>
          <cell r="E558">
            <v>60.333333333333336</v>
          </cell>
          <cell r="F558">
            <v>27.444444444444443</v>
          </cell>
        </row>
        <row r="559">
          <cell r="D559" t="str">
            <v>B</v>
          </cell>
          <cell r="E559">
            <v>60.333333333333336</v>
          </cell>
          <cell r="F559">
            <v>27.444444444444443</v>
          </cell>
        </row>
        <row r="560">
          <cell r="D560" t="str">
            <v>B</v>
          </cell>
          <cell r="E560">
            <v>60.333333333333336</v>
          </cell>
          <cell r="F560">
            <v>27.444444444444443</v>
          </cell>
        </row>
        <row r="561">
          <cell r="D561" t="str">
            <v>B</v>
          </cell>
          <cell r="E561">
            <v>60.857142857142854</v>
          </cell>
          <cell r="F561">
            <v>26</v>
          </cell>
        </row>
        <row r="562">
          <cell r="D562" t="str">
            <v>B</v>
          </cell>
          <cell r="E562">
            <v>86.75</v>
          </cell>
          <cell r="F562">
            <v>52</v>
          </cell>
        </row>
        <row r="563">
          <cell r="D563" t="str">
            <v>B</v>
          </cell>
          <cell r="E563">
            <v>53.857142857142854</v>
          </cell>
          <cell r="F563">
            <v>29.857142857142858</v>
          </cell>
        </row>
        <row r="564">
          <cell r="D564" t="str">
            <v>B</v>
          </cell>
          <cell r="E564">
            <v>123.75</v>
          </cell>
          <cell r="F564">
            <v>87</v>
          </cell>
        </row>
        <row r="565">
          <cell r="D565" t="str">
            <v>B</v>
          </cell>
          <cell r="E565">
            <v>38.714285714285715</v>
          </cell>
          <cell r="F565">
            <v>23.571428571428573</v>
          </cell>
        </row>
        <row r="566">
          <cell r="D566" t="str">
            <v>B</v>
          </cell>
          <cell r="E566">
            <v>53.857142857142854</v>
          </cell>
          <cell r="F566">
            <v>29.857142857142858</v>
          </cell>
        </row>
        <row r="567">
          <cell r="D567" t="str">
            <v>B</v>
          </cell>
          <cell r="E567">
            <v>10.914285714285715</v>
          </cell>
          <cell r="F567">
            <v>3.0285714285714285</v>
          </cell>
        </row>
        <row r="568">
          <cell r="D568" t="str">
            <v>B</v>
          </cell>
          <cell r="E568">
            <v>340.66666666666669</v>
          </cell>
          <cell r="F568">
            <v>199.66666666666666</v>
          </cell>
        </row>
        <row r="569">
          <cell r="D569" t="str">
            <v>B</v>
          </cell>
          <cell r="E569">
            <v>651.66666666666663</v>
          </cell>
          <cell r="F569">
            <v>421.33333333333331</v>
          </cell>
        </row>
        <row r="570">
          <cell r="D570" t="str">
            <v>B</v>
          </cell>
          <cell r="E570">
            <v>64.285714285714292</v>
          </cell>
          <cell r="F570">
            <v>37.857142857142854</v>
          </cell>
        </row>
        <row r="571">
          <cell r="D571" t="str">
            <v>B</v>
          </cell>
          <cell r="E571">
            <v>96</v>
          </cell>
          <cell r="F571">
            <v>44.4</v>
          </cell>
        </row>
        <row r="572">
          <cell r="D572" t="str">
            <v>B</v>
          </cell>
          <cell r="E572">
            <v>93.5</v>
          </cell>
          <cell r="F572">
            <v>55.166666666666664</v>
          </cell>
        </row>
        <row r="573">
          <cell r="D573" t="str">
            <v>B</v>
          </cell>
          <cell r="E573">
            <v>51.375</v>
          </cell>
          <cell r="F573">
            <v>31.625</v>
          </cell>
        </row>
        <row r="574">
          <cell r="D574" t="str">
            <v>B</v>
          </cell>
          <cell r="E574">
            <v>45.833333333333336</v>
          </cell>
          <cell r="F574">
            <v>24.5</v>
          </cell>
        </row>
        <row r="575">
          <cell r="D575" t="str">
            <v>B</v>
          </cell>
          <cell r="E575">
            <v>71.285714285714292</v>
          </cell>
          <cell r="F575">
            <v>34.428571428571431</v>
          </cell>
        </row>
        <row r="576">
          <cell r="D576" t="str">
            <v>B</v>
          </cell>
          <cell r="E576">
            <v>49</v>
          </cell>
          <cell r="F576">
            <v>22.857142857142858</v>
          </cell>
        </row>
        <row r="577">
          <cell r="D577" t="str">
            <v>B</v>
          </cell>
          <cell r="E577">
            <v>67.142857142857139</v>
          </cell>
          <cell r="F577">
            <v>32</v>
          </cell>
        </row>
        <row r="578">
          <cell r="D578" t="str">
            <v>B</v>
          </cell>
          <cell r="E578">
            <v>47</v>
          </cell>
          <cell r="F578">
            <v>21.555555555555557</v>
          </cell>
        </row>
        <row r="579">
          <cell r="D579" t="str">
            <v>B</v>
          </cell>
          <cell r="E579">
            <v>54.4</v>
          </cell>
          <cell r="F579">
            <v>37.4</v>
          </cell>
        </row>
        <row r="580">
          <cell r="D580" t="str">
            <v>B</v>
          </cell>
          <cell r="E580">
            <v>71.285714285714292</v>
          </cell>
          <cell r="F580">
            <v>34.428571428571431</v>
          </cell>
        </row>
        <row r="581">
          <cell r="D581" t="str">
            <v>B</v>
          </cell>
          <cell r="E581">
            <v>31.666666666666668</v>
          </cell>
          <cell r="F581">
            <v>21.266666666666666</v>
          </cell>
        </row>
        <row r="582">
          <cell r="D582" t="str">
            <v>B</v>
          </cell>
          <cell r="E582">
            <v>10.914285714285715</v>
          </cell>
          <cell r="F582">
            <v>3.0285714285714285</v>
          </cell>
        </row>
        <row r="583">
          <cell r="D583" t="str">
            <v>B</v>
          </cell>
          <cell r="E583">
            <v>54.4</v>
          </cell>
          <cell r="F583">
            <v>37.4</v>
          </cell>
        </row>
        <row r="584">
          <cell r="D584" t="str">
            <v>B</v>
          </cell>
          <cell r="E584">
            <v>54.6</v>
          </cell>
          <cell r="F584">
            <v>30.2</v>
          </cell>
        </row>
        <row r="585">
          <cell r="D585" t="str">
            <v>B</v>
          </cell>
          <cell r="E585">
            <v>60</v>
          </cell>
          <cell r="F585">
            <v>39.9</v>
          </cell>
        </row>
        <row r="586">
          <cell r="D586" t="str">
            <v>B</v>
          </cell>
          <cell r="E586">
            <v>33.6875</v>
          </cell>
          <cell r="F586">
            <v>22.5625</v>
          </cell>
        </row>
        <row r="587">
          <cell r="D587" t="str">
            <v>B</v>
          </cell>
          <cell r="E587">
            <v>54.4</v>
          </cell>
          <cell r="F587">
            <v>37.4</v>
          </cell>
        </row>
        <row r="588">
          <cell r="D588" t="str">
            <v>B</v>
          </cell>
          <cell r="E588">
            <v>54.4</v>
          </cell>
          <cell r="F588">
            <v>37.4</v>
          </cell>
        </row>
        <row r="589">
          <cell r="D589" t="str">
            <v>B</v>
          </cell>
          <cell r="E589">
            <v>54.4</v>
          </cell>
          <cell r="F589">
            <v>37.4</v>
          </cell>
        </row>
        <row r="590">
          <cell r="D590" t="str">
            <v>C</v>
          </cell>
          <cell r="E590">
            <v>98.333333333333329</v>
          </cell>
          <cell r="F590">
            <v>64</v>
          </cell>
        </row>
        <row r="591">
          <cell r="D591" t="str">
            <v>C</v>
          </cell>
          <cell r="E591">
            <v>462</v>
          </cell>
          <cell r="F591">
            <v>273</v>
          </cell>
        </row>
        <row r="592">
          <cell r="D592" t="str">
            <v>C</v>
          </cell>
          <cell r="E592">
            <v>877</v>
          </cell>
          <cell r="F592">
            <v>340</v>
          </cell>
        </row>
        <row r="593">
          <cell r="D593" t="str">
            <v>C</v>
          </cell>
          <cell r="E593">
            <v>407</v>
          </cell>
          <cell r="F593">
            <v>186</v>
          </cell>
        </row>
        <row r="594">
          <cell r="D594" t="str">
            <v>C</v>
          </cell>
          <cell r="E594">
            <v>580</v>
          </cell>
          <cell r="F594">
            <v>281</v>
          </cell>
        </row>
        <row r="595">
          <cell r="D595" t="str">
            <v>C</v>
          </cell>
          <cell r="E595">
            <v>906</v>
          </cell>
          <cell r="F595">
            <v>486</v>
          </cell>
        </row>
        <row r="596">
          <cell r="D596" t="str">
            <v>C</v>
          </cell>
          <cell r="E596">
            <v>98.333333333333329</v>
          </cell>
          <cell r="F596">
            <v>64</v>
          </cell>
        </row>
        <row r="597">
          <cell r="D597" t="str">
            <v>C</v>
          </cell>
          <cell r="E597">
            <v>98.333333333333329</v>
          </cell>
          <cell r="F597">
            <v>64</v>
          </cell>
        </row>
        <row r="598">
          <cell r="D598" t="str">
            <v>D1</v>
          </cell>
          <cell r="E598">
            <v>185</v>
          </cell>
          <cell r="F598">
            <v>108</v>
          </cell>
        </row>
        <row r="599">
          <cell r="D599" t="str">
            <v>D1</v>
          </cell>
          <cell r="E599">
            <v>410</v>
          </cell>
          <cell r="F599">
            <v>261</v>
          </cell>
        </row>
        <row r="600">
          <cell r="D600" t="str">
            <v>D1</v>
          </cell>
          <cell r="E600">
            <v>216</v>
          </cell>
          <cell r="F600">
            <v>98</v>
          </cell>
        </row>
        <row r="601">
          <cell r="D601" t="str">
            <v>D1</v>
          </cell>
          <cell r="E601">
            <v>505</v>
          </cell>
          <cell r="F601">
            <v>280</v>
          </cell>
        </row>
        <row r="602">
          <cell r="D602" t="str">
            <v>D1</v>
          </cell>
          <cell r="E602">
            <v>425</v>
          </cell>
          <cell r="F602">
            <v>206</v>
          </cell>
        </row>
        <row r="603">
          <cell r="D603" t="str">
            <v>D1</v>
          </cell>
          <cell r="E603">
            <v>132</v>
          </cell>
          <cell r="F603">
            <v>69</v>
          </cell>
        </row>
        <row r="604">
          <cell r="D604" t="str">
            <v>D1</v>
          </cell>
          <cell r="E604">
            <v>159</v>
          </cell>
          <cell r="F604">
            <v>93.5</v>
          </cell>
        </row>
        <row r="605">
          <cell r="D605" t="str">
            <v>D1</v>
          </cell>
          <cell r="E605">
            <v>49</v>
          </cell>
          <cell r="F605">
            <v>28.285714285714285</v>
          </cell>
        </row>
        <row r="606">
          <cell r="D606" t="str">
            <v>D1</v>
          </cell>
          <cell r="E606">
            <v>1219</v>
          </cell>
          <cell r="F606">
            <v>712</v>
          </cell>
        </row>
        <row r="607">
          <cell r="D607" t="str">
            <v>D1</v>
          </cell>
          <cell r="E607">
            <v>1767</v>
          </cell>
          <cell r="F607">
            <v>796</v>
          </cell>
        </row>
        <row r="608">
          <cell r="D608" t="str">
            <v>D1</v>
          </cell>
          <cell r="E608">
            <v>1308</v>
          </cell>
          <cell r="F608">
            <v>625</v>
          </cell>
        </row>
        <row r="609">
          <cell r="D609" t="str">
            <v>D1</v>
          </cell>
          <cell r="E609">
            <v>572</v>
          </cell>
          <cell r="F609">
            <v>262</v>
          </cell>
        </row>
        <row r="610">
          <cell r="D610" t="str">
            <v>D1</v>
          </cell>
          <cell r="E610">
            <v>667</v>
          </cell>
          <cell r="F610">
            <v>307</v>
          </cell>
        </row>
        <row r="611">
          <cell r="D611" t="str">
            <v>D1</v>
          </cell>
          <cell r="E611">
            <v>396</v>
          </cell>
          <cell r="F611">
            <v>239</v>
          </cell>
        </row>
        <row r="612">
          <cell r="D612" t="str">
            <v>D1</v>
          </cell>
          <cell r="E612">
            <v>881.5</v>
          </cell>
          <cell r="F612">
            <v>499.5</v>
          </cell>
        </row>
        <row r="613">
          <cell r="D613" t="str">
            <v>D1</v>
          </cell>
          <cell r="E613">
            <v>398</v>
          </cell>
          <cell r="F613">
            <v>166</v>
          </cell>
        </row>
        <row r="614">
          <cell r="D614" t="str">
            <v>D1</v>
          </cell>
          <cell r="E614">
            <v>336</v>
          </cell>
          <cell r="F614">
            <v>206</v>
          </cell>
        </row>
        <row r="615">
          <cell r="D615" t="str">
            <v>D1</v>
          </cell>
          <cell r="E615">
            <v>258</v>
          </cell>
          <cell r="F615">
            <v>104</v>
          </cell>
        </row>
        <row r="616">
          <cell r="D616" t="str">
            <v>D1</v>
          </cell>
          <cell r="E616">
            <v>1871</v>
          </cell>
          <cell r="F616">
            <v>1050</v>
          </cell>
        </row>
        <row r="617">
          <cell r="D617" t="str">
            <v>D1</v>
          </cell>
          <cell r="E617">
            <v>352</v>
          </cell>
          <cell r="F617">
            <v>200</v>
          </cell>
        </row>
        <row r="618">
          <cell r="D618" t="str">
            <v>D1</v>
          </cell>
          <cell r="E618">
            <v>1294</v>
          </cell>
          <cell r="F618">
            <v>646</v>
          </cell>
        </row>
        <row r="619">
          <cell r="D619" t="str">
            <v>D1</v>
          </cell>
          <cell r="E619">
            <v>881.5</v>
          </cell>
          <cell r="F619">
            <v>499.5</v>
          </cell>
        </row>
        <row r="620">
          <cell r="D620" t="str">
            <v>D1</v>
          </cell>
          <cell r="E620">
            <v>41</v>
          </cell>
          <cell r="F620">
            <v>23.5</v>
          </cell>
        </row>
        <row r="621">
          <cell r="D621" t="str">
            <v>D1</v>
          </cell>
          <cell r="E621">
            <v>92.714285714285708</v>
          </cell>
          <cell r="F621">
            <v>50.857142857142854</v>
          </cell>
        </row>
        <row r="622">
          <cell r="D622" t="str">
            <v>D1</v>
          </cell>
          <cell r="E622">
            <v>92.714285714285708</v>
          </cell>
          <cell r="F622">
            <v>50.857142857142854</v>
          </cell>
        </row>
        <row r="623">
          <cell r="D623" t="str">
            <v>D1</v>
          </cell>
          <cell r="E623">
            <v>64.571428571428569</v>
          </cell>
          <cell r="F623">
            <v>39.714285714285715</v>
          </cell>
        </row>
        <row r="624">
          <cell r="D624" t="str">
            <v>D1</v>
          </cell>
          <cell r="E624">
            <v>49</v>
          </cell>
          <cell r="F624">
            <v>22.857142857142858</v>
          </cell>
        </row>
        <row r="625">
          <cell r="D625" t="str">
            <v>D2</v>
          </cell>
          <cell r="E625">
            <v>162</v>
          </cell>
          <cell r="F625">
            <v>75</v>
          </cell>
        </row>
        <row r="626">
          <cell r="D626" t="str">
            <v>D2</v>
          </cell>
          <cell r="E626">
            <v>155</v>
          </cell>
          <cell r="F626">
            <v>92</v>
          </cell>
        </row>
        <row r="627">
          <cell r="D627" t="str">
            <v>D2</v>
          </cell>
          <cell r="E627">
            <v>225</v>
          </cell>
          <cell r="F627">
            <v>83</v>
          </cell>
        </row>
        <row r="628">
          <cell r="D628" t="str">
            <v>D2</v>
          </cell>
          <cell r="E628">
            <v>905</v>
          </cell>
          <cell r="F628">
            <v>332</v>
          </cell>
        </row>
        <row r="629">
          <cell r="D629" t="str">
            <v>D2</v>
          </cell>
          <cell r="E629">
            <v>314</v>
          </cell>
          <cell r="F629">
            <v>160</v>
          </cell>
        </row>
        <row r="630">
          <cell r="D630" t="str">
            <v>D2</v>
          </cell>
          <cell r="E630">
            <v>73.400000000000006</v>
          </cell>
          <cell r="F630">
            <v>40</v>
          </cell>
        </row>
        <row r="631">
          <cell r="D631" t="str">
            <v>D3</v>
          </cell>
          <cell r="E631">
            <v>259</v>
          </cell>
          <cell r="F631">
            <v>127</v>
          </cell>
        </row>
        <row r="632">
          <cell r="D632" t="str">
            <v>D3</v>
          </cell>
          <cell r="E632">
            <v>183.5</v>
          </cell>
          <cell r="F632">
            <v>20</v>
          </cell>
        </row>
        <row r="633">
          <cell r="D633" t="str">
            <v>D3</v>
          </cell>
          <cell r="E633">
            <v>71.125</v>
          </cell>
          <cell r="F633">
            <v>38.5</v>
          </cell>
        </row>
        <row r="634">
          <cell r="D634" t="str">
            <v>D3</v>
          </cell>
          <cell r="E634">
            <v>93.5</v>
          </cell>
          <cell r="F634">
            <v>55.166666666666664</v>
          </cell>
        </row>
        <row r="635">
          <cell r="D635" t="str">
            <v>D3</v>
          </cell>
          <cell r="E635">
            <v>60.333333333333336</v>
          </cell>
          <cell r="F635">
            <v>27.444444444444443</v>
          </cell>
        </row>
        <row r="636">
          <cell r="D636" t="str">
            <v>D3</v>
          </cell>
          <cell r="E636">
            <v>183.5</v>
          </cell>
          <cell r="F636">
            <v>20</v>
          </cell>
        </row>
        <row r="637">
          <cell r="D637" t="str">
            <v>D4</v>
          </cell>
          <cell r="E637">
            <v>253</v>
          </cell>
          <cell r="F637">
            <v>129</v>
          </cell>
        </row>
        <row r="638">
          <cell r="D638" t="str">
            <v>D4</v>
          </cell>
          <cell r="E638">
            <v>38.714285714285715</v>
          </cell>
          <cell r="F638">
            <v>23.571428571428573</v>
          </cell>
        </row>
        <row r="639">
          <cell r="D639" t="str">
            <v>D4</v>
          </cell>
          <cell r="E639">
            <v>348</v>
          </cell>
          <cell r="F639">
            <v>126</v>
          </cell>
        </row>
        <row r="640">
          <cell r="D640" t="str">
            <v>D4</v>
          </cell>
          <cell r="E640">
            <v>276</v>
          </cell>
          <cell r="F640">
            <v>188</v>
          </cell>
        </row>
        <row r="641">
          <cell r="D641" t="str">
            <v>D4</v>
          </cell>
          <cell r="E641">
            <v>171</v>
          </cell>
          <cell r="F641">
            <v>109</v>
          </cell>
        </row>
        <row r="642">
          <cell r="D642" t="str">
            <v>D4</v>
          </cell>
          <cell r="E642">
            <v>545</v>
          </cell>
          <cell r="F642">
            <v>277</v>
          </cell>
        </row>
        <row r="643">
          <cell r="D643" t="str">
            <v>D4</v>
          </cell>
          <cell r="E643">
            <v>652</v>
          </cell>
          <cell r="F643">
            <v>326</v>
          </cell>
        </row>
        <row r="644">
          <cell r="D644" t="str">
            <v>D4</v>
          </cell>
          <cell r="E644">
            <v>316</v>
          </cell>
          <cell r="F644">
            <v>145</v>
          </cell>
        </row>
        <row r="645">
          <cell r="D645" t="str">
            <v>D4</v>
          </cell>
          <cell r="E645">
            <v>159</v>
          </cell>
          <cell r="F645">
            <v>93.5</v>
          </cell>
        </row>
        <row r="646">
          <cell r="D646" t="str">
            <v>D4</v>
          </cell>
          <cell r="E646">
            <v>403</v>
          </cell>
          <cell r="F646">
            <v>157</v>
          </cell>
        </row>
        <row r="647">
          <cell r="D647" t="str">
            <v>D4</v>
          </cell>
          <cell r="E647">
            <v>1529</v>
          </cell>
          <cell r="F647">
            <v>726</v>
          </cell>
        </row>
        <row r="648">
          <cell r="D648" t="str">
            <v>D4</v>
          </cell>
          <cell r="E648">
            <v>654</v>
          </cell>
          <cell r="F648">
            <v>245</v>
          </cell>
        </row>
        <row r="649">
          <cell r="D649" t="str">
            <v>D4</v>
          </cell>
          <cell r="E649">
            <v>1031</v>
          </cell>
          <cell r="F649">
            <v>577</v>
          </cell>
        </row>
        <row r="650">
          <cell r="D650" t="str">
            <v>D4</v>
          </cell>
          <cell r="E650">
            <v>45.833333333333336</v>
          </cell>
          <cell r="F650">
            <v>24.5</v>
          </cell>
        </row>
        <row r="651">
          <cell r="D651" t="str">
            <v>D4</v>
          </cell>
          <cell r="E651">
            <v>83.6</v>
          </cell>
          <cell r="F651">
            <v>45.6</v>
          </cell>
        </row>
        <row r="652">
          <cell r="D652" t="str">
            <v>D4</v>
          </cell>
          <cell r="E652">
            <v>71.125</v>
          </cell>
          <cell r="F652">
            <v>38.5</v>
          </cell>
        </row>
        <row r="653">
          <cell r="D653" t="str">
            <v>D4</v>
          </cell>
          <cell r="E653">
            <v>654</v>
          </cell>
          <cell r="F653">
            <v>245</v>
          </cell>
        </row>
        <row r="654">
          <cell r="D654" t="str">
            <v>D5</v>
          </cell>
          <cell r="E654">
            <v>370</v>
          </cell>
          <cell r="F654">
            <v>164</v>
          </cell>
        </row>
        <row r="655">
          <cell r="D655" t="str">
            <v>D5</v>
          </cell>
          <cell r="E655">
            <v>1167</v>
          </cell>
          <cell r="F655">
            <v>303</v>
          </cell>
        </row>
        <row r="656">
          <cell r="D656" t="str">
            <v>D5</v>
          </cell>
          <cell r="E656">
            <v>329</v>
          </cell>
          <cell r="F656">
            <v>175</v>
          </cell>
        </row>
        <row r="657">
          <cell r="D657" t="str">
            <v>D5</v>
          </cell>
          <cell r="E657">
            <v>283</v>
          </cell>
          <cell r="F657">
            <v>191</v>
          </cell>
        </row>
        <row r="658">
          <cell r="D658" t="str">
            <v>D5</v>
          </cell>
          <cell r="E658">
            <v>90.372093023255815</v>
          </cell>
          <cell r="F658">
            <v>33.116279069767444</v>
          </cell>
        </row>
        <row r="659">
          <cell r="D659" t="str">
            <v>D5</v>
          </cell>
          <cell r="E659">
            <v>848</v>
          </cell>
          <cell r="F659">
            <v>347</v>
          </cell>
        </row>
        <row r="660">
          <cell r="D660" t="str">
            <v>D5</v>
          </cell>
          <cell r="E660">
            <v>207</v>
          </cell>
          <cell r="F660">
            <v>134</v>
          </cell>
        </row>
        <row r="661">
          <cell r="D661" t="str">
            <v>D5</v>
          </cell>
          <cell r="E661">
            <v>57.75</v>
          </cell>
          <cell r="F661">
            <v>39.75</v>
          </cell>
        </row>
        <row r="662">
          <cell r="D662" t="str">
            <v>D5</v>
          </cell>
          <cell r="E662">
            <v>799</v>
          </cell>
          <cell r="F662">
            <v>415</v>
          </cell>
        </row>
        <row r="663">
          <cell r="D663" t="str">
            <v>D5</v>
          </cell>
          <cell r="E663">
            <v>1033</v>
          </cell>
          <cell r="F663">
            <v>376</v>
          </cell>
        </row>
        <row r="664">
          <cell r="D664" t="str">
            <v>D5</v>
          </cell>
          <cell r="E664">
            <v>287</v>
          </cell>
          <cell r="F664">
            <v>111</v>
          </cell>
        </row>
        <row r="665">
          <cell r="D665" t="str">
            <v>D5</v>
          </cell>
          <cell r="E665">
            <v>289</v>
          </cell>
          <cell r="F665">
            <v>163</v>
          </cell>
        </row>
        <row r="666">
          <cell r="D666" t="str">
            <v>D5</v>
          </cell>
          <cell r="E666">
            <v>353</v>
          </cell>
          <cell r="F666">
            <v>205</v>
          </cell>
        </row>
        <row r="667">
          <cell r="D667" t="str">
            <v>D5</v>
          </cell>
          <cell r="E667">
            <v>322</v>
          </cell>
          <cell r="F667">
            <v>129</v>
          </cell>
        </row>
        <row r="668">
          <cell r="D668" t="str">
            <v>D5</v>
          </cell>
          <cell r="E668">
            <v>554</v>
          </cell>
          <cell r="F668">
            <v>213</v>
          </cell>
        </row>
        <row r="669">
          <cell r="D669" t="str">
            <v>D5</v>
          </cell>
          <cell r="E669">
            <v>1031</v>
          </cell>
          <cell r="F669">
            <v>325</v>
          </cell>
        </row>
        <row r="670">
          <cell r="D670" t="str">
            <v>D5</v>
          </cell>
          <cell r="E670">
            <v>235</v>
          </cell>
          <cell r="F670">
            <v>88</v>
          </cell>
        </row>
        <row r="671">
          <cell r="D671" t="str">
            <v>D5</v>
          </cell>
          <cell r="E671">
            <v>328</v>
          </cell>
          <cell r="F671">
            <v>158</v>
          </cell>
        </row>
        <row r="672">
          <cell r="D672" t="str">
            <v>D5</v>
          </cell>
          <cell r="E672">
            <v>1564</v>
          </cell>
          <cell r="F672">
            <v>607</v>
          </cell>
        </row>
        <row r="673">
          <cell r="D673" t="str">
            <v>D5</v>
          </cell>
          <cell r="E673">
            <v>874</v>
          </cell>
          <cell r="F673">
            <v>304</v>
          </cell>
        </row>
        <row r="674">
          <cell r="D674" t="str">
            <v>D5</v>
          </cell>
          <cell r="E674">
            <v>1008</v>
          </cell>
          <cell r="F674">
            <v>466</v>
          </cell>
        </row>
        <row r="675">
          <cell r="D675" t="str">
            <v>D5</v>
          </cell>
          <cell r="E675">
            <v>170</v>
          </cell>
          <cell r="F675">
            <v>126.25</v>
          </cell>
        </row>
        <row r="676">
          <cell r="D676" t="str">
            <v>D5</v>
          </cell>
          <cell r="E676">
            <v>100.6</v>
          </cell>
          <cell r="F676">
            <v>71.8</v>
          </cell>
        </row>
        <row r="677">
          <cell r="D677" t="str">
            <v>D5</v>
          </cell>
          <cell r="E677">
            <v>74.714285714285708</v>
          </cell>
          <cell r="F677">
            <v>53.714285714285715</v>
          </cell>
        </row>
        <row r="678">
          <cell r="D678" t="str">
            <v>D5</v>
          </cell>
          <cell r="E678">
            <v>92.714285714285708</v>
          </cell>
          <cell r="F678">
            <v>50.857142857142854</v>
          </cell>
        </row>
        <row r="679">
          <cell r="D679" t="str">
            <v>D5</v>
          </cell>
          <cell r="E679">
            <v>73.166666666666671</v>
          </cell>
          <cell r="F679">
            <v>32.5</v>
          </cell>
        </row>
        <row r="680">
          <cell r="D680" t="str">
            <v>D5</v>
          </cell>
          <cell r="E680">
            <v>67.142857142857139</v>
          </cell>
          <cell r="F680">
            <v>32</v>
          </cell>
        </row>
        <row r="681">
          <cell r="D681" t="str">
            <v>D5</v>
          </cell>
          <cell r="E681">
            <v>96</v>
          </cell>
          <cell r="F681">
            <v>44.4</v>
          </cell>
        </row>
        <row r="682">
          <cell r="D682" t="str">
            <v>D5</v>
          </cell>
          <cell r="E682">
            <v>47</v>
          </cell>
          <cell r="F682">
            <v>21.555555555555557</v>
          </cell>
        </row>
        <row r="683">
          <cell r="D683" t="str">
            <v>D6</v>
          </cell>
          <cell r="E683">
            <v>460</v>
          </cell>
          <cell r="F683">
            <v>248</v>
          </cell>
        </row>
        <row r="684">
          <cell r="D684" t="str">
            <v>D6</v>
          </cell>
          <cell r="E684">
            <v>520</v>
          </cell>
          <cell r="F684">
            <v>192</v>
          </cell>
        </row>
        <row r="685">
          <cell r="D685" t="str">
            <v>D6</v>
          </cell>
          <cell r="E685">
            <v>92.714285714285708</v>
          </cell>
          <cell r="F685">
            <v>50.857142857142854</v>
          </cell>
        </row>
        <row r="686">
          <cell r="D686" t="str">
            <v>D6</v>
          </cell>
          <cell r="E686">
            <v>64.571428571428569</v>
          </cell>
          <cell r="F686">
            <v>39.714285714285715</v>
          </cell>
        </row>
        <row r="687">
          <cell r="D687" t="str">
            <v>F</v>
          </cell>
          <cell r="E687">
            <v>210</v>
          </cell>
          <cell r="F687">
            <v>124</v>
          </cell>
        </row>
        <row r="688">
          <cell r="D688" t="str">
            <v>F</v>
          </cell>
          <cell r="E688">
            <v>171</v>
          </cell>
          <cell r="F688">
            <v>139</v>
          </cell>
        </row>
        <row r="689">
          <cell r="D689" t="str">
            <v>F</v>
          </cell>
          <cell r="E689">
            <v>536</v>
          </cell>
          <cell r="F689">
            <v>293</v>
          </cell>
        </row>
        <row r="690">
          <cell r="D690" t="str">
            <v>F</v>
          </cell>
          <cell r="E690">
            <v>398</v>
          </cell>
          <cell r="F690">
            <v>289</v>
          </cell>
        </row>
        <row r="691">
          <cell r="D691" t="str">
            <v>F</v>
          </cell>
          <cell r="E691">
            <v>191</v>
          </cell>
          <cell r="F691">
            <v>102</v>
          </cell>
        </row>
        <row r="692">
          <cell r="D692" t="str">
            <v>F</v>
          </cell>
          <cell r="E692">
            <v>191</v>
          </cell>
          <cell r="F692">
            <v>102</v>
          </cell>
        </row>
        <row r="693">
          <cell r="D693" t="str">
            <v>F</v>
          </cell>
          <cell r="E693">
            <v>469</v>
          </cell>
          <cell r="F693">
            <v>392</v>
          </cell>
        </row>
        <row r="694">
          <cell r="D694" t="str">
            <v>F</v>
          </cell>
          <cell r="E694">
            <v>563</v>
          </cell>
          <cell r="F694">
            <v>153</v>
          </cell>
        </row>
        <row r="695">
          <cell r="D695" t="str">
            <v>F</v>
          </cell>
          <cell r="E695">
            <v>284</v>
          </cell>
          <cell r="F695">
            <v>172</v>
          </cell>
        </row>
        <row r="696">
          <cell r="D696" t="str">
            <v>F</v>
          </cell>
          <cell r="E696">
            <v>1753</v>
          </cell>
          <cell r="F696">
            <v>885</v>
          </cell>
        </row>
        <row r="697">
          <cell r="D697" t="str">
            <v>F</v>
          </cell>
          <cell r="E697">
            <v>435</v>
          </cell>
          <cell r="F697">
            <v>165</v>
          </cell>
        </row>
        <row r="698">
          <cell r="D698" t="str">
            <v>F</v>
          </cell>
          <cell r="E698">
            <v>303</v>
          </cell>
          <cell r="F698">
            <v>166</v>
          </cell>
        </row>
        <row r="699">
          <cell r="D699" t="str">
            <v>F</v>
          </cell>
          <cell r="E699">
            <v>455</v>
          </cell>
          <cell r="F699">
            <v>210</v>
          </cell>
        </row>
        <row r="700">
          <cell r="D700" t="str">
            <v>F</v>
          </cell>
          <cell r="E700">
            <v>432</v>
          </cell>
          <cell r="F700">
            <v>256</v>
          </cell>
        </row>
        <row r="701">
          <cell r="D701" t="str">
            <v>F</v>
          </cell>
          <cell r="E701">
            <v>385</v>
          </cell>
          <cell r="F701">
            <v>303</v>
          </cell>
        </row>
        <row r="702">
          <cell r="D702" t="str">
            <v>F</v>
          </cell>
          <cell r="E702">
            <v>245</v>
          </cell>
          <cell r="F702">
            <v>202</v>
          </cell>
        </row>
        <row r="703">
          <cell r="D703" t="str">
            <v>F</v>
          </cell>
          <cell r="E703">
            <v>133</v>
          </cell>
          <cell r="F703">
            <v>102</v>
          </cell>
        </row>
        <row r="704">
          <cell r="D704" t="str">
            <v>F</v>
          </cell>
          <cell r="E704">
            <v>534</v>
          </cell>
          <cell r="F704">
            <v>363</v>
          </cell>
        </row>
        <row r="705">
          <cell r="D705" t="str">
            <v>F</v>
          </cell>
          <cell r="E705">
            <v>831</v>
          </cell>
          <cell r="F705">
            <v>662</v>
          </cell>
        </row>
        <row r="706">
          <cell r="D706" t="str">
            <v>F</v>
          </cell>
          <cell r="E706">
            <v>449</v>
          </cell>
          <cell r="F706">
            <v>367</v>
          </cell>
        </row>
        <row r="707">
          <cell r="D707" t="str">
            <v>F</v>
          </cell>
          <cell r="E707">
            <v>328</v>
          </cell>
          <cell r="F707">
            <v>236</v>
          </cell>
        </row>
        <row r="708">
          <cell r="D708" t="str">
            <v>F</v>
          </cell>
          <cell r="E708">
            <v>747</v>
          </cell>
          <cell r="F708">
            <v>439</v>
          </cell>
        </row>
        <row r="709">
          <cell r="D709" t="str">
            <v>F</v>
          </cell>
          <cell r="E709">
            <v>483</v>
          </cell>
          <cell r="F709">
            <v>337</v>
          </cell>
        </row>
        <row r="710">
          <cell r="D710" t="str">
            <v>F</v>
          </cell>
          <cell r="E710">
            <v>194.5</v>
          </cell>
          <cell r="F710">
            <v>51.5</v>
          </cell>
        </row>
        <row r="711">
          <cell r="D711" t="str">
            <v>F</v>
          </cell>
          <cell r="E711">
            <v>153</v>
          </cell>
          <cell r="F711">
            <v>111</v>
          </cell>
        </row>
        <row r="712">
          <cell r="D712" t="str">
            <v>F</v>
          </cell>
          <cell r="E712">
            <v>610</v>
          </cell>
          <cell r="F712">
            <v>415</v>
          </cell>
        </row>
        <row r="713">
          <cell r="D713" t="str">
            <v>F</v>
          </cell>
          <cell r="E713">
            <v>709</v>
          </cell>
          <cell r="F713">
            <v>551</v>
          </cell>
        </row>
        <row r="714">
          <cell r="D714" t="str">
            <v>F</v>
          </cell>
          <cell r="E714">
            <v>329</v>
          </cell>
          <cell r="F714">
            <v>209</v>
          </cell>
        </row>
        <row r="715">
          <cell r="D715" t="str">
            <v>F</v>
          </cell>
          <cell r="E715">
            <v>360</v>
          </cell>
          <cell r="F715">
            <v>268</v>
          </cell>
        </row>
        <row r="716">
          <cell r="D716" t="str">
            <v>F</v>
          </cell>
          <cell r="E716">
            <v>398.5</v>
          </cell>
          <cell r="F716">
            <v>262.5</v>
          </cell>
        </row>
        <row r="717">
          <cell r="D717" t="str">
            <v>F</v>
          </cell>
          <cell r="E717">
            <v>103</v>
          </cell>
          <cell r="F717">
            <v>59</v>
          </cell>
        </row>
        <row r="718">
          <cell r="D718" t="str">
            <v>F</v>
          </cell>
          <cell r="E718">
            <v>294</v>
          </cell>
          <cell r="F718">
            <v>182</v>
          </cell>
        </row>
        <row r="719">
          <cell r="D719" t="str">
            <v>F</v>
          </cell>
          <cell r="E719">
            <v>437</v>
          </cell>
          <cell r="F719">
            <v>288</v>
          </cell>
        </row>
        <row r="720">
          <cell r="D720" t="str">
            <v>F</v>
          </cell>
          <cell r="E720">
            <v>209</v>
          </cell>
          <cell r="F720">
            <v>133</v>
          </cell>
        </row>
        <row r="721">
          <cell r="D721" t="str">
            <v>F</v>
          </cell>
          <cell r="E721">
            <v>212</v>
          </cell>
          <cell r="F721">
            <v>155</v>
          </cell>
        </row>
        <row r="722">
          <cell r="D722" t="str">
            <v>F</v>
          </cell>
          <cell r="E722">
            <v>414.5</v>
          </cell>
          <cell r="F722">
            <v>335.5</v>
          </cell>
        </row>
        <row r="723">
          <cell r="D723" t="str">
            <v>F</v>
          </cell>
          <cell r="E723">
            <v>648</v>
          </cell>
          <cell r="F723">
            <v>491</v>
          </cell>
        </row>
        <row r="724">
          <cell r="D724" t="str">
            <v>F</v>
          </cell>
          <cell r="E724">
            <v>336</v>
          </cell>
          <cell r="F724">
            <v>248</v>
          </cell>
        </row>
        <row r="725">
          <cell r="D725" t="str">
            <v>F</v>
          </cell>
          <cell r="E725">
            <v>516</v>
          </cell>
          <cell r="F725">
            <v>377</v>
          </cell>
        </row>
        <row r="726">
          <cell r="D726" t="str">
            <v>F</v>
          </cell>
          <cell r="E726">
            <v>473</v>
          </cell>
          <cell r="F726">
            <v>370.5</v>
          </cell>
        </row>
        <row r="727">
          <cell r="D727" t="str">
            <v>F</v>
          </cell>
          <cell r="E727">
            <v>412</v>
          </cell>
          <cell r="F727">
            <v>338</v>
          </cell>
        </row>
        <row r="728">
          <cell r="D728" t="str">
            <v>F</v>
          </cell>
          <cell r="E728">
            <v>414.5</v>
          </cell>
          <cell r="F728">
            <v>335.5</v>
          </cell>
        </row>
        <row r="729">
          <cell r="D729" t="str">
            <v>F</v>
          </cell>
          <cell r="E729">
            <v>1105</v>
          </cell>
          <cell r="F729">
            <v>526</v>
          </cell>
        </row>
        <row r="730">
          <cell r="D730" t="str">
            <v>F</v>
          </cell>
          <cell r="E730">
            <v>584.5</v>
          </cell>
          <cell r="F730">
            <v>454</v>
          </cell>
        </row>
        <row r="731">
          <cell r="D731" t="str">
            <v>F</v>
          </cell>
          <cell r="E731">
            <v>173</v>
          </cell>
          <cell r="F731">
            <v>134</v>
          </cell>
        </row>
        <row r="732">
          <cell r="D732" t="str">
            <v>F</v>
          </cell>
          <cell r="E732">
            <v>287</v>
          </cell>
          <cell r="F732">
            <v>209</v>
          </cell>
        </row>
        <row r="733">
          <cell r="D733" t="str">
            <v>F</v>
          </cell>
          <cell r="E733">
            <v>275</v>
          </cell>
          <cell r="F733">
            <v>194</v>
          </cell>
        </row>
        <row r="734">
          <cell r="D734" t="str">
            <v>F</v>
          </cell>
          <cell r="E734">
            <v>198</v>
          </cell>
          <cell r="F734">
            <v>151</v>
          </cell>
        </row>
        <row r="735">
          <cell r="D735" t="str">
            <v>F</v>
          </cell>
          <cell r="E735">
            <v>0</v>
          </cell>
          <cell r="F735">
            <v>0</v>
          </cell>
        </row>
        <row r="736">
          <cell r="D736" t="str">
            <v>F</v>
          </cell>
          <cell r="E736">
            <v>276</v>
          </cell>
          <cell r="F736">
            <v>199</v>
          </cell>
        </row>
        <row r="737">
          <cell r="D737" t="str">
            <v>F</v>
          </cell>
          <cell r="E737">
            <v>985</v>
          </cell>
          <cell r="F737">
            <v>735</v>
          </cell>
        </row>
        <row r="738">
          <cell r="D738" t="str">
            <v>F</v>
          </cell>
          <cell r="E738">
            <v>307</v>
          </cell>
          <cell r="F738">
            <v>215</v>
          </cell>
        </row>
        <row r="739">
          <cell r="D739" t="str">
            <v>F</v>
          </cell>
          <cell r="E739">
            <v>584.5</v>
          </cell>
          <cell r="F739">
            <v>454</v>
          </cell>
        </row>
        <row r="740">
          <cell r="D740" t="str">
            <v>F</v>
          </cell>
          <cell r="E740">
            <v>623</v>
          </cell>
          <cell r="F740">
            <v>447</v>
          </cell>
        </row>
        <row r="741">
          <cell r="D741" t="str">
            <v>F</v>
          </cell>
          <cell r="E741">
            <v>512</v>
          </cell>
          <cell r="F741">
            <v>402.5</v>
          </cell>
        </row>
        <row r="742">
          <cell r="D742" t="str">
            <v>F</v>
          </cell>
          <cell r="E742">
            <v>1692</v>
          </cell>
          <cell r="F742">
            <v>1286</v>
          </cell>
        </row>
        <row r="743">
          <cell r="D743" t="str">
            <v>F</v>
          </cell>
          <cell r="E743">
            <v>526</v>
          </cell>
          <cell r="F743">
            <v>401</v>
          </cell>
        </row>
        <row r="744">
          <cell r="D744" t="str">
            <v>F</v>
          </cell>
          <cell r="E744">
            <v>485</v>
          </cell>
          <cell r="F744">
            <v>360</v>
          </cell>
        </row>
        <row r="745">
          <cell r="D745" t="str">
            <v>F</v>
          </cell>
          <cell r="E745">
            <v>397</v>
          </cell>
          <cell r="F745">
            <v>283</v>
          </cell>
        </row>
        <row r="746">
          <cell r="D746" t="str">
            <v>F</v>
          </cell>
          <cell r="E746">
            <v>526</v>
          </cell>
          <cell r="F746">
            <v>401</v>
          </cell>
        </row>
        <row r="747">
          <cell r="D747" t="str">
            <v>F</v>
          </cell>
          <cell r="E747">
            <v>721</v>
          </cell>
          <cell r="F747">
            <v>534</v>
          </cell>
        </row>
        <row r="748">
          <cell r="D748" t="str">
            <v>F</v>
          </cell>
          <cell r="E748">
            <v>404</v>
          </cell>
          <cell r="F748">
            <v>290</v>
          </cell>
        </row>
        <row r="749">
          <cell r="D749" t="str">
            <v>F</v>
          </cell>
          <cell r="E749">
            <v>400</v>
          </cell>
          <cell r="F749">
            <v>273</v>
          </cell>
        </row>
        <row r="750">
          <cell r="D750" t="str">
            <v>F</v>
          </cell>
          <cell r="E750">
            <v>323</v>
          </cell>
          <cell r="F750">
            <v>162</v>
          </cell>
        </row>
        <row r="751">
          <cell r="D751" t="str">
            <v>F</v>
          </cell>
          <cell r="E751">
            <v>423</v>
          </cell>
          <cell r="F751">
            <v>211</v>
          </cell>
        </row>
        <row r="752">
          <cell r="D752" t="str">
            <v>F</v>
          </cell>
          <cell r="E752">
            <v>262</v>
          </cell>
          <cell r="F752">
            <v>152</v>
          </cell>
        </row>
        <row r="753">
          <cell r="D753" t="str">
            <v>F</v>
          </cell>
          <cell r="E753">
            <v>726</v>
          </cell>
          <cell r="F753">
            <v>348</v>
          </cell>
        </row>
        <row r="754">
          <cell r="D754" t="str">
            <v>F</v>
          </cell>
          <cell r="E754">
            <v>997</v>
          </cell>
          <cell r="F754">
            <v>553</v>
          </cell>
        </row>
        <row r="755">
          <cell r="D755" t="str">
            <v>F</v>
          </cell>
          <cell r="E755">
            <v>1527</v>
          </cell>
          <cell r="F755">
            <v>859</v>
          </cell>
        </row>
        <row r="756">
          <cell r="D756" t="str">
            <v>F</v>
          </cell>
          <cell r="E756">
            <v>1130</v>
          </cell>
          <cell r="F756">
            <v>635</v>
          </cell>
        </row>
        <row r="757">
          <cell r="D757" t="str">
            <v>F</v>
          </cell>
          <cell r="E757">
            <v>342</v>
          </cell>
          <cell r="F757">
            <v>196</v>
          </cell>
        </row>
        <row r="758">
          <cell r="D758" t="str">
            <v>F</v>
          </cell>
          <cell r="E758">
            <v>300</v>
          </cell>
          <cell r="F758">
            <v>178</v>
          </cell>
        </row>
        <row r="759">
          <cell r="D759" t="str">
            <v>F</v>
          </cell>
          <cell r="E759">
            <v>1358</v>
          </cell>
          <cell r="F759">
            <v>788</v>
          </cell>
        </row>
        <row r="760">
          <cell r="D760" t="str">
            <v>F</v>
          </cell>
          <cell r="E760">
            <v>344</v>
          </cell>
          <cell r="F760">
            <v>209</v>
          </cell>
        </row>
        <row r="761">
          <cell r="D761" t="str">
            <v>F</v>
          </cell>
          <cell r="E761">
            <v>356</v>
          </cell>
          <cell r="F761">
            <v>192</v>
          </cell>
        </row>
        <row r="762">
          <cell r="D762" t="str">
            <v>F</v>
          </cell>
          <cell r="E762">
            <v>339</v>
          </cell>
          <cell r="F762">
            <v>173</v>
          </cell>
        </row>
        <row r="763">
          <cell r="D763" t="str">
            <v>F</v>
          </cell>
          <cell r="E763">
            <v>528</v>
          </cell>
          <cell r="F763">
            <v>311</v>
          </cell>
        </row>
        <row r="764">
          <cell r="D764" t="str">
            <v>F</v>
          </cell>
          <cell r="E764">
            <v>461</v>
          </cell>
          <cell r="F764">
            <v>271</v>
          </cell>
        </row>
        <row r="765">
          <cell r="D765" t="str">
            <v>F</v>
          </cell>
          <cell r="E765">
            <v>411</v>
          </cell>
          <cell r="F765">
            <v>261</v>
          </cell>
        </row>
        <row r="766">
          <cell r="D766" t="str">
            <v>F</v>
          </cell>
          <cell r="E766">
            <v>389</v>
          </cell>
          <cell r="F766">
            <v>242</v>
          </cell>
        </row>
        <row r="767">
          <cell r="D767" t="str">
            <v>F</v>
          </cell>
          <cell r="E767">
            <v>984</v>
          </cell>
          <cell r="F767">
            <v>718</v>
          </cell>
        </row>
        <row r="768">
          <cell r="D768" t="str">
            <v>F</v>
          </cell>
          <cell r="E768">
            <v>1007</v>
          </cell>
          <cell r="F768">
            <v>822</v>
          </cell>
        </row>
        <row r="769">
          <cell r="D769" t="str">
            <v>F</v>
          </cell>
          <cell r="E769">
            <v>242</v>
          </cell>
          <cell r="F769">
            <v>202</v>
          </cell>
        </row>
        <row r="770">
          <cell r="D770" t="str">
            <v>F</v>
          </cell>
          <cell r="E770">
            <v>503</v>
          </cell>
          <cell r="F770">
            <v>181</v>
          </cell>
        </row>
        <row r="771">
          <cell r="D771" t="str">
            <v>F</v>
          </cell>
          <cell r="E771">
            <v>295</v>
          </cell>
          <cell r="F771">
            <v>166</v>
          </cell>
        </row>
        <row r="772">
          <cell r="D772" t="str">
            <v>F</v>
          </cell>
          <cell r="E772">
            <v>317</v>
          </cell>
          <cell r="F772">
            <v>255</v>
          </cell>
        </row>
        <row r="773">
          <cell r="D773" t="str">
            <v>F</v>
          </cell>
          <cell r="E773">
            <v>485</v>
          </cell>
          <cell r="F773">
            <v>77</v>
          </cell>
        </row>
        <row r="774">
          <cell r="D774" t="str">
            <v>F</v>
          </cell>
          <cell r="E774">
            <v>320</v>
          </cell>
          <cell r="F774">
            <v>256</v>
          </cell>
        </row>
        <row r="775">
          <cell r="D775" t="str">
            <v>F</v>
          </cell>
          <cell r="E775">
            <v>794</v>
          </cell>
          <cell r="F775">
            <v>301</v>
          </cell>
        </row>
        <row r="776">
          <cell r="D776" t="str">
            <v>F</v>
          </cell>
          <cell r="E776">
            <v>458</v>
          </cell>
          <cell r="F776">
            <v>350</v>
          </cell>
        </row>
        <row r="777">
          <cell r="D777" t="str">
            <v>F</v>
          </cell>
          <cell r="E777">
            <v>685</v>
          </cell>
          <cell r="F777">
            <v>207</v>
          </cell>
        </row>
        <row r="778">
          <cell r="D778" t="str">
            <v>F</v>
          </cell>
          <cell r="E778">
            <v>518</v>
          </cell>
          <cell r="F778">
            <v>390</v>
          </cell>
        </row>
        <row r="779">
          <cell r="D779" t="str">
            <v>F</v>
          </cell>
          <cell r="E779">
            <v>555</v>
          </cell>
          <cell r="F779">
            <v>340</v>
          </cell>
        </row>
        <row r="780">
          <cell r="D780" t="str">
            <v>F</v>
          </cell>
          <cell r="E780">
            <v>654</v>
          </cell>
          <cell r="F780">
            <v>445</v>
          </cell>
        </row>
        <row r="781">
          <cell r="D781" t="str">
            <v>F</v>
          </cell>
          <cell r="E781">
            <v>248</v>
          </cell>
          <cell r="F781">
            <v>201</v>
          </cell>
        </row>
        <row r="782">
          <cell r="D782" t="str">
            <v>F</v>
          </cell>
          <cell r="E782">
            <v>1350</v>
          </cell>
          <cell r="F782">
            <v>632</v>
          </cell>
        </row>
        <row r="783">
          <cell r="D783" t="str">
            <v>F</v>
          </cell>
          <cell r="E783">
            <v>128</v>
          </cell>
          <cell r="F783">
            <v>73</v>
          </cell>
        </row>
        <row r="784">
          <cell r="D784" t="str">
            <v>F</v>
          </cell>
          <cell r="E784">
            <v>592</v>
          </cell>
          <cell r="F784">
            <v>397</v>
          </cell>
        </row>
        <row r="785">
          <cell r="D785" t="str">
            <v>F</v>
          </cell>
          <cell r="E785">
            <v>580</v>
          </cell>
          <cell r="F785">
            <v>404</v>
          </cell>
        </row>
        <row r="786">
          <cell r="D786" t="str">
            <v>F</v>
          </cell>
          <cell r="E786">
            <v>660</v>
          </cell>
          <cell r="F786">
            <v>428</v>
          </cell>
        </row>
        <row r="787">
          <cell r="D787" t="str">
            <v>F</v>
          </cell>
          <cell r="E787">
            <v>355</v>
          </cell>
          <cell r="F787">
            <v>159</v>
          </cell>
        </row>
        <row r="788">
          <cell r="D788" t="str">
            <v>F</v>
          </cell>
          <cell r="E788">
            <v>404</v>
          </cell>
          <cell r="F788">
            <v>128.5</v>
          </cell>
        </row>
        <row r="789">
          <cell r="D789" t="str">
            <v>F</v>
          </cell>
          <cell r="E789">
            <v>1031</v>
          </cell>
          <cell r="F789">
            <v>619</v>
          </cell>
        </row>
        <row r="790">
          <cell r="D790" t="str">
            <v>F</v>
          </cell>
          <cell r="E790">
            <v>1589</v>
          </cell>
          <cell r="F790">
            <v>1010</v>
          </cell>
        </row>
        <row r="791">
          <cell r="D791" t="str">
            <v>F</v>
          </cell>
          <cell r="E791">
            <v>458</v>
          </cell>
          <cell r="F791">
            <v>156</v>
          </cell>
        </row>
        <row r="792">
          <cell r="D792" t="str">
            <v>F</v>
          </cell>
          <cell r="E792">
            <v>212</v>
          </cell>
          <cell r="F792">
            <v>54</v>
          </cell>
        </row>
        <row r="793">
          <cell r="D793" t="str">
            <v>F</v>
          </cell>
          <cell r="E793">
            <v>660</v>
          </cell>
          <cell r="F793">
            <v>428</v>
          </cell>
        </row>
        <row r="794">
          <cell r="D794" t="str">
            <v>F</v>
          </cell>
          <cell r="E794">
            <v>280</v>
          </cell>
          <cell r="F794">
            <v>119</v>
          </cell>
        </row>
        <row r="795">
          <cell r="D795" t="str">
            <v>F</v>
          </cell>
          <cell r="E795">
            <v>591</v>
          </cell>
          <cell r="F795">
            <v>360</v>
          </cell>
        </row>
        <row r="796">
          <cell r="D796" t="str">
            <v>F</v>
          </cell>
          <cell r="E796">
            <v>211</v>
          </cell>
          <cell r="F796">
            <v>153</v>
          </cell>
        </row>
        <row r="797">
          <cell r="D797" t="str">
            <v>F</v>
          </cell>
          <cell r="E797">
            <v>313</v>
          </cell>
          <cell r="F797">
            <v>242</v>
          </cell>
        </row>
        <row r="798">
          <cell r="D798" t="str">
            <v>F</v>
          </cell>
          <cell r="E798">
            <v>185</v>
          </cell>
          <cell r="F798">
            <v>114</v>
          </cell>
        </row>
        <row r="799">
          <cell r="D799" t="str">
            <v>F</v>
          </cell>
          <cell r="E799">
            <v>107</v>
          </cell>
          <cell r="F799">
            <v>74</v>
          </cell>
        </row>
        <row r="800">
          <cell r="D800" t="str">
            <v>F</v>
          </cell>
          <cell r="E800">
            <v>52</v>
          </cell>
          <cell r="F800">
            <v>40</v>
          </cell>
        </row>
        <row r="801">
          <cell r="D801" t="str">
            <v>F</v>
          </cell>
          <cell r="E801">
            <v>884</v>
          </cell>
          <cell r="F801">
            <v>483</v>
          </cell>
        </row>
        <row r="802">
          <cell r="D802" t="str">
            <v>F</v>
          </cell>
          <cell r="E802">
            <v>468</v>
          </cell>
          <cell r="F802">
            <v>295</v>
          </cell>
        </row>
        <row r="803">
          <cell r="D803" t="str">
            <v>F</v>
          </cell>
          <cell r="E803">
            <v>0</v>
          </cell>
          <cell r="F803">
            <v>0</v>
          </cell>
        </row>
        <row r="804">
          <cell r="D804" t="str">
            <v>F</v>
          </cell>
          <cell r="E804">
            <v>420</v>
          </cell>
          <cell r="F804">
            <v>281</v>
          </cell>
        </row>
        <row r="805">
          <cell r="D805" t="str">
            <v>F</v>
          </cell>
          <cell r="E805">
            <v>1034</v>
          </cell>
          <cell r="F805">
            <v>424</v>
          </cell>
        </row>
        <row r="806">
          <cell r="D806" t="str">
            <v>F</v>
          </cell>
          <cell r="E806">
            <v>647</v>
          </cell>
          <cell r="F806">
            <v>420</v>
          </cell>
        </row>
        <row r="807">
          <cell r="D807" t="str">
            <v>F</v>
          </cell>
          <cell r="E807">
            <v>993</v>
          </cell>
          <cell r="F807">
            <v>659</v>
          </cell>
        </row>
        <row r="808">
          <cell r="D808" t="str">
            <v>F</v>
          </cell>
          <cell r="E808">
            <v>843</v>
          </cell>
          <cell r="F808">
            <v>555</v>
          </cell>
        </row>
        <row r="809">
          <cell r="D809" t="str">
            <v>F</v>
          </cell>
          <cell r="E809">
            <v>334</v>
          </cell>
          <cell r="F809">
            <v>286</v>
          </cell>
        </row>
        <row r="810">
          <cell r="D810" t="str">
            <v>F</v>
          </cell>
          <cell r="E810">
            <v>140</v>
          </cell>
          <cell r="F810">
            <v>106</v>
          </cell>
        </row>
        <row r="811">
          <cell r="D811" t="str">
            <v>F</v>
          </cell>
          <cell r="E811">
            <v>942</v>
          </cell>
          <cell r="F811">
            <v>563</v>
          </cell>
        </row>
        <row r="812">
          <cell r="D812" t="str">
            <v>F</v>
          </cell>
          <cell r="E812">
            <v>345</v>
          </cell>
          <cell r="F812">
            <v>247</v>
          </cell>
        </row>
        <row r="813">
          <cell r="D813" t="str">
            <v>F</v>
          </cell>
          <cell r="E813">
            <v>519</v>
          </cell>
          <cell r="F813">
            <v>435</v>
          </cell>
        </row>
        <row r="814">
          <cell r="D814" t="str">
            <v>F</v>
          </cell>
          <cell r="E814">
            <v>319</v>
          </cell>
          <cell r="F814">
            <v>213</v>
          </cell>
        </row>
        <row r="815">
          <cell r="D815" t="str">
            <v>F</v>
          </cell>
          <cell r="E815">
            <v>1319</v>
          </cell>
          <cell r="F815">
            <v>659</v>
          </cell>
        </row>
        <row r="816">
          <cell r="D816" t="str">
            <v>F</v>
          </cell>
          <cell r="E816">
            <v>1504</v>
          </cell>
          <cell r="F816">
            <v>870</v>
          </cell>
        </row>
        <row r="817">
          <cell r="D817" t="str">
            <v>F</v>
          </cell>
          <cell r="E817">
            <v>2694</v>
          </cell>
          <cell r="F817">
            <v>1192</v>
          </cell>
        </row>
        <row r="818">
          <cell r="D818" t="str">
            <v>F</v>
          </cell>
          <cell r="E818">
            <v>939</v>
          </cell>
          <cell r="F818">
            <v>492</v>
          </cell>
        </row>
        <row r="819">
          <cell r="D819" t="str">
            <v>F</v>
          </cell>
          <cell r="E819">
            <v>355</v>
          </cell>
          <cell r="F819">
            <v>172</v>
          </cell>
        </row>
        <row r="820">
          <cell r="D820" t="str">
            <v>F</v>
          </cell>
          <cell r="E820">
            <v>682</v>
          </cell>
          <cell r="F820">
            <v>566</v>
          </cell>
        </row>
        <row r="821">
          <cell r="D821" t="str">
            <v>F</v>
          </cell>
          <cell r="E821">
            <v>573</v>
          </cell>
          <cell r="F821">
            <v>351</v>
          </cell>
        </row>
        <row r="822">
          <cell r="D822" t="str">
            <v>F</v>
          </cell>
          <cell r="E822">
            <v>292</v>
          </cell>
          <cell r="F822">
            <v>152</v>
          </cell>
        </row>
        <row r="823">
          <cell r="D823" t="str">
            <v>F</v>
          </cell>
          <cell r="E823">
            <v>417</v>
          </cell>
          <cell r="F823">
            <v>299</v>
          </cell>
        </row>
        <row r="824">
          <cell r="D824" t="str">
            <v>F</v>
          </cell>
          <cell r="E824">
            <v>314</v>
          </cell>
          <cell r="F824">
            <v>219</v>
          </cell>
        </row>
        <row r="825">
          <cell r="D825" t="str">
            <v>F</v>
          </cell>
          <cell r="E825">
            <v>93</v>
          </cell>
          <cell r="F825">
            <v>72</v>
          </cell>
        </row>
        <row r="826">
          <cell r="D826" t="str">
            <v>F</v>
          </cell>
          <cell r="E826">
            <v>373</v>
          </cell>
          <cell r="F826">
            <v>278</v>
          </cell>
        </row>
        <row r="827">
          <cell r="D827" t="str">
            <v>F</v>
          </cell>
          <cell r="E827">
            <v>626</v>
          </cell>
          <cell r="F827">
            <v>465</v>
          </cell>
        </row>
        <row r="828">
          <cell r="D828" t="str">
            <v>F</v>
          </cell>
          <cell r="E828">
            <v>418</v>
          </cell>
          <cell r="F828">
            <v>309</v>
          </cell>
        </row>
        <row r="829">
          <cell r="D829" t="str">
            <v>F</v>
          </cell>
          <cell r="E829">
            <v>578</v>
          </cell>
          <cell r="F829">
            <v>417</v>
          </cell>
        </row>
        <row r="830">
          <cell r="D830" t="str">
            <v>F</v>
          </cell>
          <cell r="E830">
            <v>60.4</v>
          </cell>
          <cell r="F830">
            <v>26.333333333333332</v>
          </cell>
        </row>
        <row r="831">
          <cell r="D831" t="str">
            <v>F</v>
          </cell>
          <cell r="E831">
            <v>49.571428571428569</v>
          </cell>
          <cell r="F831">
            <v>3.8571428571428572</v>
          </cell>
        </row>
        <row r="832">
          <cell r="D832" t="str">
            <v>F</v>
          </cell>
          <cell r="E832">
            <v>56</v>
          </cell>
          <cell r="F832">
            <v>2</v>
          </cell>
        </row>
        <row r="833">
          <cell r="D833" t="str">
            <v>F</v>
          </cell>
          <cell r="E833">
            <v>130.77777777777777</v>
          </cell>
          <cell r="F833">
            <v>56.111111111111114</v>
          </cell>
        </row>
        <row r="834">
          <cell r="D834" t="str">
            <v>F</v>
          </cell>
          <cell r="E834">
            <v>69</v>
          </cell>
          <cell r="F834">
            <v>49.25</v>
          </cell>
        </row>
        <row r="835">
          <cell r="D835" t="str">
            <v>F</v>
          </cell>
          <cell r="E835">
            <v>69</v>
          </cell>
          <cell r="F835">
            <v>49.25</v>
          </cell>
        </row>
        <row r="836">
          <cell r="D836" t="str">
            <v>F</v>
          </cell>
          <cell r="E836">
            <v>69</v>
          </cell>
          <cell r="F836">
            <v>49.25</v>
          </cell>
        </row>
        <row r="837">
          <cell r="D837" t="str">
            <v>F</v>
          </cell>
          <cell r="E837">
            <v>40</v>
          </cell>
          <cell r="F837">
            <v>14.25</v>
          </cell>
        </row>
        <row r="838">
          <cell r="D838" t="str">
            <v>F</v>
          </cell>
          <cell r="E838">
            <v>489.5</v>
          </cell>
          <cell r="F838">
            <v>22</v>
          </cell>
        </row>
        <row r="839">
          <cell r="D839" t="str">
            <v>F</v>
          </cell>
          <cell r="E839">
            <v>130.77777777777777</v>
          </cell>
          <cell r="F839">
            <v>56.111111111111114</v>
          </cell>
        </row>
        <row r="840">
          <cell r="D840" t="str">
            <v>F</v>
          </cell>
          <cell r="E840">
            <v>64</v>
          </cell>
          <cell r="F840">
            <v>26</v>
          </cell>
        </row>
        <row r="841">
          <cell r="D841" t="str">
            <v>F</v>
          </cell>
          <cell r="E841">
            <v>108</v>
          </cell>
          <cell r="F841">
            <v>34</v>
          </cell>
        </row>
        <row r="842">
          <cell r="D842" t="str">
            <v>F</v>
          </cell>
          <cell r="E842">
            <v>60.4</v>
          </cell>
          <cell r="F842">
            <v>26.333333333333332</v>
          </cell>
        </row>
        <row r="843">
          <cell r="D843" t="str">
            <v>F</v>
          </cell>
          <cell r="E843">
            <v>60.4</v>
          </cell>
          <cell r="F843">
            <v>26.333333333333332</v>
          </cell>
        </row>
        <row r="844">
          <cell r="D844" t="str">
            <v>F</v>
          </cell>
          <cell r="E844">
            <v>91</v>
          </cell>
          <cell r="F844">
            <v>31</v>
          </cell>
        </row>
        <row r="845">
          <cell r="D845" t="str">
            <v>F</v>
          </cell>
          <cell r="E845">
            <v>49.571428571428569</v>
          </cell>
          <cell r="F845">
            <v>3.8571428571428572</v>
          </cell>
        </row>
        <row r="846">
          <cell r="D846" t="str">
            <v>F</v>
          </cell>
          <cell r="E846">
            <v>60.4</v>
          </cell>
          <cell r="F846">
            <v>26.333333333333332</v>
          </cell>
        </row>
        <row r="847">
          <cell r="D847" t="str">
            <v>F</v>
          </cell>
          <cell r="E847">
            <v>60.4</v>
          </cell>
          <cell r="F847">
            <v>26.333333333333332</v>
          </cell>
        </row>
        <row r="848">
          <cell r="D848" t="str">
            <v>F</v>
          </cell>
          <cell r="E848">
            <v>60.4</v>
          </cell>
          <cell r="F848">
            <v>26.333333333333332</v>
          </cell>
        </row>
        <row r="849">
          <cell r="D849" t="str">
            <v>F</v>
          </cell>
          <cell r="E849">
            <v>49.8</v>
          </cell>
          <cell r="F849">
            <v>15.2</v>
          </cell>
        </row>
        <row r="850">
          <cell r="D850" t="str">
            <v>F</v>
          </cell>
          <cell r="E850">
            <v>821</v>
          </cell>
          <cell r="F850">
            <v>479</v>
          </cell>
        </row>
        <row r="851">
          <cell r="D851" t="str">
            <v>F</v>
          </cell>
          <cell r="E851">
            <v>528</v>
          </cell>
          <cell r="F851">
            <v>315</v>
          </cell>
        </row>
        <row r="852">
          <cell r="D852" t="str">
            <v>F</v>
          </cell>
          <cell r="E852">
            <v>2000</v>
          </cell>
          <cell r="F852">
            <v>960</v>
          </cell>
        </row>
        <row r="853">
          <cell r="D853" t="str">
            <v>F</v>
          </cell>
          <cell r="E853">
            <v>1515</v>
          </cell>
          <cell r="F853">
            <v>638</v>
          </cell>
        </row>
        <row r="854">
          <cell r="D854" t="str">
            <v>F</v>
          </cell>
          <cell r="E854">
            <v>505</v>
          </cell>
          <cell r="F854">
            <v>184</v>
          </cell>
        </row>
        <row r="855">
          <cell r="D855" t="str">
            <v>F</v>
          </cell>
          <cell r="E855">
            <v>640</v>
          </cell>
          <cell r="F855">
            <v>240</v>
          </cell>
        </row>
        <row r="856">
          <cell r="D856" t="str">
            <v>F</v>
          </cell>
          <cell r="E856">
            <v>515.66666666666663</v>
          </cell>
          <cell r="F856">
            <v>194.33333333333334</v>
          </cell>
        </row>
        <row r="857">
          <cell r="D857" t="str">
            <v>F</v>
          </cell>
          <cell r="E857">
            <v>332.5</v>
          </cell>
          <cell r="F857">
            <v>177</v>
          </cell>
        </row>
        <row r="858">
          <cell r="D858" t="str">
            <v>F</v>
          </cell>
          <cell r="E858">
            <v>1682</v>
          </cell>
          <cell r="F858">
            <v>718</v>
          </cell>
        </row>
        <row r="859">
          <cell r="D859" t="str">
            <v>F</v>
          </cell>
          <cell r="E859">
            <v>259</v>
          </cell>
          <cell r="F859">
            <v>144</v>
          </cell>
        </row>
        <row r="860">
          <cell r="D860" t="str">
            <v>F</v>
          </cell>
          <cell r="E860">
            <v>332.5</v>
          </cell>
          <cell r="F860">
            <v>177</v>
          </cell>
        </row>
        <row r="861">
          <cell r="D861" t="str">
            <v>F</v>
          </cell>
          <cell r="E861">
            <v>477</v>
          </cell>
          <cell r="F861">
            <v>270</v>
          </cell>
        </row>
        <row r="862">
          <cell r="D862" t="str">
            <v>F</v>
          </cell>
          <cell r="E862">
            <v>795</v>
          </cell>
          <cell r="F862">
            <v>385</v>
          </cell>
        </row>
        <row r="863">
          <cell r="D863" t="str">
            <v>F</v>
          </cell>
          <cell r="E863">
            <v>244</v>
          </cell>
          <cell r="F863">
            <v>75</v>
          </cell>
        </row>
        <row r="864">
          <cell r="D864" t="str">
            <v>F</v>
          </cell>
          <cell r="E864">
            <v>570</v>
          </cell>
          <cell r="F864">
            <v>465</v>
          </cell>
        </row>
        <row r="865">
          <cell r="D865" t="str">
            <v>F</v>
          </cell>
          <cell r="E865">
            <v>635</v>
          </cell>
          <cell r="F865">
            <v>388</v>
          </cell>
        </row>
        <row r="866">
          <cell r="D866" t="str">
            <v>F</v>
          </cell>
          <cell r="E866">
            <v>382</v>
          </cell>
          <cell r="F866">
            <v>266</v>
          </cell>
        </row>
        <row r="867">
          <cell r="D867" t="str">
            <v>F</v>
          </cell>
          <cell r="E867">
            <v>723</v>
          </cell>
          <cell r="F867">
            <v>519</v>
          </cell>
        </row>
        <row r="868">
          <cell r="D868" t="str">
            <v>F</v>
          </cell>
          <cell r="E868">
            <v>1127</v>
          </cell>
          <cell r="F868">
            <v>338.5</v>
          </cell>
        </row>
        <row r="869">
          <cell r="D869" t="str">
            <v>F</v>
          </cell>
          <cell r="E869">
            <v>1127</v>
          </cell>
          <cell r="F869">
            <v>338.5</v>
          </cell>
        </row>
        <row r="870">
          <cell r="D870" t="str">
            <v>F</v>
          </cell>
          <cell r="E870">
            <v>473</v>
          </cell>
          <cell r="F870">
            <v>370.5</v>
          </cell>
        </row>
        <row r="871">
          <cell r="D871" t="str">
            <v>F</v>
          </cell>
          <cell r="E871">
            <v>640</v>
          </cell>
          <cell r="F871">
            <v>240</v>
          </cell>
        </row>
        <row r="872">
          <cell r="D872" t="str">
            <v>F</v>
          </cell>
          <cell r="E872">
            <v>821</v>
          </cell>
          <cell r="F872">
            <v>479</v>
          </cell>
        </row>
        <row r="873">
          <cell r="D873" t="str">
            <v>F</v>
          </cell>
          <cell r="E873">
            <v>704</v>
          </cell>
          <cell r="F873">
            <v>465</v>
          </cell>
        </row>
        <row r="874">
          <cell r="D874" t="str">
            <v>F</v>
          </cell>
          <cell r="E874">
            <v>394</v>
          </cell>
          <cell r="F874">
            <v>47</v>
          </cell>
        </row>
        <row r="875">
          <cell r="D875" t="str">
            <v>F</v>
          </cell>
          <cell r="E875">
            <v>515.66666666666663</v>
          </cell>
          <cell r="F875">
            <v>194.33333333333334</v>
          </cell>
        </row>
        <row r="876">
          <cell r="D876" t="str">
            <v>F</v>
          </cell>
          <cell r="E876">
            <v>49.8</v>
          </cell>
          <cell r="F876">
            <v>15.2</v>
          </cell>
        </row>
        <row r="877">
          <cell r="D877" t="str">
            <v>F</v>
          </cell>
          <cell r="E877">
            <v>130.77777777777777</v>
          </cell>
          <cell r="F877">
            <v>56.111111111111114</v>
          </cell>
        </row>
        <row r="878">
          <cell r="D878" t="str">
            <v>F</v>
          </cell>
          <cell r="E878">
            <v>77.333333333333329</v>
          </cell>
          <cell r="F878">
            <v>33.333333333333336</v>
          </cell>
        </row>
        <row r="879">
          <cell r="D879" t="str">
            <v>F</v>
          </cell>
          <cell r="E879">
            <v>60.4</v>
          </cell>
          <cell r="F879">
            <v>26.333333333333332</v>
          </cell>
        </row>
        <row r="880">
          <cell r="D880" t="str">
            <v>F</v>
          </cell>
          <cell r="E880">
            <v>130.77777777777777</v>
          </cell>
          <cell r="F880">
            <v>56.111111111111114</v>
          </cell>
        </row>
        <row r="881">
          <cell r="D881" t="str">
            <v>F</v>
          </cell>
          <cell r="E881">
            <v>130.77777777777777</v>
          </cell>
          <cell r="F881">
            <v>56.111111111111114</v>
          </cell>
        </row>
        <row r="882">
          <cell r="D882" t="str">
            <v>F</v>
          </cell>
          <cell r="E882">
            <v>49.571428571428569</v>
          </cell>
          <cell r="F882">
            <v>3.8571428571428572</v>
          </cell>
        </row>
        <row r="883">
          <cell r="D883" t="str">
            <v>F</v>
          </cell>
          <cell r="E883">
            <v>88</v>
          </cell>
          <cell r="F883">
            <v>41.5</v>
          </cell>
        </row>
        <row r="884">
          <cell r="D884" t="str">
            <v>F</v>
          </cell>
          <cell r="E884">
            <v>79</v>
          </cell>
          <cell r="F884">
            <v>34.666666666666664</v>
          </cell>
        </row>
        <row r="885">
          <cell r="D885" t="str">
            <v>F</v>
          </cell>
          <cell r="E885">
            <v>59</v>
          </cell>
          <cell r="F885">
            <v>29</v>
          </cell>
        </row>
        <row r="886">
          <cell r="D886" t="str">
            <v>F</v>
          </cell>
          <cell r="E886">
            <v>64</v>
          </cell>
          <cell r="F886">
            <v>26</v>
          </cell>
        </row>
        <row r="887">
          <cell r="D887" t="str">
            <v>F</v>
          </cell>
          <cell r="E887">
            <v>59</v>
          </cell>
          <cell r="F887">
            <v>29</v>
          </cell>
        </row>
        <row r="888">
          <cell r="D888" t="str">
            <v>F</v>
          </cell>
          <cell r="E888">
            <v>60.4</v>
          </cell>
          <cell r="F888">
            <v>26.333333333333332</v>
          </cell>
        </row>
        <row r="889">
          <cell r="D889" t="str">
            <v>F</v>
          </cell>
          <cell r="E889">
            <v>64</v>
          </cell>
          <cell r="F889">
            <v>26</v>
          </cell>
        </row>
        <row r="890">
          <cell r="D890" t="str">
            <v>F</v>
          </cell>
          <cell r="E890">
            <v>84</v>
          </cell>
          <cell r="F890">
            <v>56</v>
          </cell>
        </row>
        <row r="891">
          <cell r="D891" t="str">
            <v>F</v>
          </cell>
          <cell r="E891">
            <v>60.4</v>
          </cell>
          <cell r="F891">
            <v>26.333333333333332</v>
          </cell>
        </row>
        <row r="892">
          <cell r="D892" t="str">
            <v>F</v>
          </cell>
          <cell r="E892">
            <v>79</v>
          </cell>
          <cell r="F892">
            <v>34.666666666666664</v>
          </cell>
        </row>
        <row r="893">
          <cell r="D893" t="str">
            <v>F</v>
          </cell>
          <cell r="E893">
            <v>77.333333333333329</v>
          </cell>
          <cell r="F893">
            <v>33.333333333333336</v>
          </cell>
        </row>
        <row r="894">
          <cell r="D894" t="str">
            <v>F</v>
          </cell>
          <cell r="E894">
            <v>77.333333333333329</v>
          </cell>
          <cell r="F894">
            <v>33.333333333333336</v>
          </cell>
        </row>
        <row r="895">
          <cell r="D895" t="str">
            <v>F</v>
          </cell>
          <cell r="E895">
            <v>130.77777777777777</v>
          </cell>
          <cell r="F895">
            <v>56.111111111111114</v>
          </cell>
        </row>
        <row r="896">
          <cell r="D896" t="str">
            <v>F</v>
          </cell>
          <cell r="E896">
            <v>64</v>
          </cell>
          <cell r="F896">
            <v>26</v>
          </cell>
        </row>
        <row r="897">
          <cell r="D897" t="str">
            <v>F</v>
          </cell>
          <cell r="E897">
            <v>40</v>
          </cell>
          <cell r="F897">
            <v>14.25</v>
          </cell>
        </row>
        <row r="898">
          <cell r="D898" t="str">
            <v>F</v>
          </cell>
          <cell r="E898">
            <v>49.8</v>
          </cell>
          <cell r="F898">
            <v>15.2</v>
          </cell>
        </row>
        <row r="899">
          <cell r="D899" t="str">
            <v>F</v>
          </cell>
          <cell r="E899">
            <v>49.571428571428569</v>
          </cell>
          <cell r="F899">
            <v>3.8571428571428572</v>
          </cell>
        </row>
        <row r="900">
          <cell r="D900" t="str">
            <v>F</v>
          </cell>
          <cell r="E900">
            <v>49.571428571428569</v>
          </cell>
          <cell r="F900">
            <v>3.8571428571428572</v>
          </cell>
        </row>
        <row r="901">
          <cell r="D901" t="str">
            <v>F</v>
          </cell>
          <cell r="E901">
            <v>49.8</v>
          </cell>
          <cell r="F901">
            <v>15.2</v>
          </cell>
        </row>
        <row r="902">
          <cell r="D902" t="str">
            <v>F</v>
          </cell>
          <cell r="E902">
            <v>59</v>
          </cell>
          <cell r="F902">
            <v>29</v>
          </cell>
        </row>
        <row r="903">
          <cell r="D903" t="str">
            <v>F</v>
          </cell>
          <cell r="E903">
            <v>49.571428571428569</v>
          </cell>
          <cell r="F903">
            <v>3.8571428571428572</v>
          </cell>
        </row>
        <row r="904">
          <cell r="D904" t="str">
            <v>F</v>
          </cell>
          <cell r="E904">
            <v>49.571428571428569</v>
          </cell>
          <cell r="F904">
            <v>3.8571428571428572</v>
          </cell>
        </row>
        <row r="905">
          <cell r="D905" t="str">
            <v>F</v>
          </cell>
          <cell r="E905">
            <v>44</v>
          </cell>
          <cell r="F905">
            <v>35</v>
          </cell>
        </row>
        <row r="906">
          <cell r="D906" t="str">
            <v>F</v>
          </cell>
          <cell r="E906">
            <v>44</v>
          </cell>
          <cell r="F906">
            <v>35</v>
          </cell>
        </row>
        <row r="907">
          <cell r="D907" t="str">
            <v>F</v>
          </cell>
          <cell r="E907">
            <v>69</v>
          </cell>
          <cell r="F907">
            <v>49.25</v>
          </cell>
        </row>
        <row r="908">
          <cell r="D908" t="str">
            <v>F</v>
          </cell>
          <cell r="E908">
            <v>39.333333333333336</v>
          </cell>
          <cell r="F908">
            <v>22.333333333333332</v>
          </cell>
        </row>
        <row r="909">
          <cell r="D909" t="str">
            <v>F</v>
          </cell>
          <cell r="E909">
            <v>39.333333333333336</v>
          </cell>
          <cell r="F909">
            <v>22.333333333333332</v>
          </cell>
        </row>
        <row r="910">
          <cell r="D910" t="str">
            <v>F</v>
          </cell>
          <cell r="E910">
            <v>39.333333333333336</v>
          </cell>
          <cell r="F910">
            <v>22.333333333333332</v>
          </cell>
        </row>
        <row r="911">
          <cell r="D911" t="str">
            <v>F</v>
          </cell>
          <cell r="E911">
            <v>40</v>
          </cell>
          <cell r="F911">
            <v>14.25</v>
          </cell>
        </row>
        <row r="912">
          <cell r="D912" t="str">
            <v>F</v>
          </cell>
          <cell r="E912">
            <v>40</v>
          </cell>
          <cell r="F912">
            <v>14.25</v>
          </cell>
        </row>
        <row r="913">
          <cell r="D913" t="str">
            <v>F</v>
          </cell>
          <cell r="E913">
            <v>130.77777777777777</v>
          </cell>
          <cell r="F913">
            <v>56.111111111111114</v>
          </cell>
        </row>
        <row r="914">
          <cell r="D914" t="str">
            <v>F</v>
          </cell>
          <cell r="E914">
            <v>130.77777777777777</v>
          </cell>
          <cell r="F914">
            <v>56.111111111111114</v>
          </cell>
        </row>
        <row r="915">
          <cell r="D915" t="str">
            <v>F</v>
          </cell>
          <cell r="E915">
            <v>60.4</v>
          </cell>
          <cell r="F915">
            <v>26.333333333333332</v>
          </cell>
        </row>
        <row r="916">
          <cell r="D916" t="str">
            <v>F</v>
          </cell>
          <cell r="E916">
            <v>60.4</v>
          </cell>
          <cell r="F916">
            <v>26.333333333333332</v>
          </cell>
        </row>
        <row r="917">
          <cell r="D917" t="str">
            <v>F</v>
          </cell>
          <cell r="E917">
            <v>60.4</v>
          </cell>
          <cell r="F917">
            <v>26.333333333333332</v>
          </cell>
        </row>
        <row r="918">
          <cell r="D918" t="str">
            <v>F</v>
          </cell>
          <cell r="E918">
            <v>79</v>
          </cell>
          <cell r="F918">
            <v>34.666666666666664</v>
          </cell>
        </row>
        <row r="919">
          <cell r="D919" t="str">
            <v>F</v>
          </cell>
          <cell r="E919">
            <v>88</v>
          </cell>
          <cell r="F919">
            <v>41.5</v>
          </cell>
        </row>
        <row r="920">
          <cell r="D920" t="str">
            <v>F</v>
          </cell>
          <cell r="E920">
            <v>60.4</v>
          </cell>
          <cell r="F920">
            <v>26.333333333333332</v>
          </cell>
        </row>
        <row r="921">
          <cell r="D921" t="str">
            <v>F</v>
          </cell>
          <cell r="E921">
            <v>49.8</v>
          </cell>
          <cell r="F921">
            <v>15.2</v>
          </cell>
        </row>
        <row r="922">
          <cell r="D922" t="str">
            <v>F</v>
          </cell>
          <cell r="E922">
            <v>60.4</v>
          </cell>
          <cell r="F922">
            <v>26.333333333333332</v>
          </cell>
        </row>
        <row r="923">
          <cell r="D923" t="str">
            <v>F</v>
          </cell>
          <cell r="E923">
            <v>130.77777777777777</v>
          </cell>
          <cell r="F923">
            <v>56.111111111111114</v>
          </cell>
        </row>
        <row r="924">
          <cell r="D924" t="str">
            <v>F</v>
          </cell>
          <cell r="E924">
            <v>398.5</v>
          </cell>
          <cell r="F924">
            <v>262.5</v>
          </cell>
        </row>
        <row r="925">
          <cell r="D925" t="str">
            <v>F</v>
          </cell>
          <cell r="E925">
            <v>194.5</v>
          </cell>
          <cell r="F925">
            <v>51.5</v>
          </cell>
        </row>
        <row r="926">
          <cell r="D926" t="str">
            <v>F</v>
          </cell>
          <cell r="E926">
            <v>404</v>
          </cell>
          <cell r="F926">
            <v>128.5</v>
          </cell>
        </row>
        <row r="927">
          <cell r="D927" t="str">
            <v>F</v>
          </cell>
          <cell r="E927">
            <v>505</v>
          </cell>
          <cell r="F927">
            <v>184</v>
          </cell>
        </row>
        <row r="928">
          <cell r="D928" t="str">
            <v>F</v>
          </cell>
          <cell r="E928">
            <v>34</v>
          </cell>
          <cell r="F928">
            <v>17</v>
          </cell>
        </row>
        <row r="929">
          <cell r="D929" t="str">
            <v>F</v>
          </cell>
          <cell r="E929">
            <v>49.571428571428569</v>
          </cell>
          <cell r="F929">
            <v>3.8571428571428572</v>
          </cell>
        </row>
        <row r="930">
          <cell r="D930" t="str">
            <v>F</v>
          </cell>
          <cell r="E930">
            <v>60.4</v>
          </cell>
          <cell r="F930">
            <v>26.333333333333332</v>
          </cell>
        </row>
        <row r="931">
          <cell r="D931" t="str">
            <v>F</v>
          </cell>
          <cell r="E931">
            <v>512</v>
          </cell>
          <cell r="F931">
            <v>402.5</v>
          </cell>
        </row>
        <row r="932">
          <cell r="D932" t="str">
            <v>F</v>
          </cell>
          <cell r="E932">
            <v>515.66666666666663</v>
          </cell>
          <cell r="F932">
            <v>194.33333333333334</v>
          </cell>
        </row>
      </sheetData>
      <sheetData sheetId="3">
        <row r="2">
          <cell r="A2" t="str">
            <v>A</v>
          </cell>
        </row>
        <row r="3">
          <cell r="A3" t="str">
            <v>B</v>
          </cell>
        </row>
        <row r="4">
          <cell r="A4" t="str">
            <v>C</v>
          </cell>
        </row>
        <row r="5">
          <cell r="A5" t="str">
            <v>D1</v>
          </cell>
        </row>
        <row r="6">
          <cell r="A6" t="str">
            <v>D2</v>
          </cell>
        </row>
        <row r="7">
          <cell r="A7" t="str">
            <v>D3</v>
          </cell>
        </row>
        <row r="8">
          <cell r="A8" t="str">
            <v>D4</v>
          </cell>
        </row>
        <row r="9">
          <cell r="A9" t="str">
            <v>D5</v>
          </cell>
        </row>
        <row r="10">
          <cell r="A10" t="str">
            <v>D6</v>
          </cell>
        </row>
        <row r="11">
          <cell r="A11" t="str">
            <v>F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workbookViewId="0">
      <selection activeCell="C28" sqref="C28"/>
    </sheetView>
  </sheetViews>
  <sheetFormatPr defaultRowHeight="12.75" x14ac:dyDescent="0.2"/>
  <cols>
    <col min="1" max="1" width="10.7109375" style="1" customWidth="1"/>
    <col min="2" max="2" width="9.42578125" style="1" bestFit="1" customWidth="1"/>
    <col min="3" max="4" width="10.7109375" style="1" customWidth="1"/>
    <col min="5" max="16384" width="9.140625" style="1"/>
  </cols>
  <sheetData>
    <row r="2" spans="1:6" x14ac:dyDescent="0.2">
      <c r="A2" s="6" t="s">
        <v>0</v>
      </c>
      <c r="B2" s="13">
        <v>0.4</v>
      </c>
      <c r="E2" s="2"/>
      <c r="F2" s="2"/>
    </row>
    <row r="3" spans="1:6" x14ac:dyDescent="0.2">
      <c r="E3" s="3"/>
      <c r="F3" s="3"/>
    </row>
    <row r="4" spans="1:6" x14ac:dyDescent="0.2">
      <c r="B4" s="4"/>
      <c r="C4" s="5"/>
      <c r="D4" s="5"/>
      <c r="E4" s="5"/>
      <c r="F4" s="5"/>
    </row>
    <row r="6" spans="1:6" x14ac:dyDescent="0.2">
      <c r="A6" s="2" t="s">
        <v>1</v>
      </c>
      <c r="B6" s="14">
        <v>1.6</v>
      </c>
      <c r="C6" s="5"/>
      <c r="D6" s="5"/>
      <c r="E6" s="5"/>
      <c r="F6" s="2"/>
    </row>
    <row r="7" spans="1:6" x14ac:dyDescent="0.2">
      <c r="F7" s="7"/>
    </row>
    <row r="8" spans="1:6" x14ac:dyDescent="0.2">
      <c r="F8" s="5"/>
    </row>
    <row r="10" spans="1:6" x14ac:dyDescent="0.2">
      <c r="A10" s="6" t="s">
        <v>2</v>
      </c>
    </row>
    <row r="12" spans="1:6" x14ac:dyDescent="0.2">
      <c r="B12" s="11"/>
      <c r="C12" s="9" t="s">
        <v>6</v>
      </c>
      <c r="D12" s="10" t="s">
        <v>7</v>
      </c>
      <c r="E12" s="9" t="s">
        <v>8</v>
      </c>
    </row>
    <row r="13" spans="1:6" x14ac:dyDescent="0.2">
      <c r="B13" s="12" t="s">
        <v>4</v>
      </c>
      <c r="C13" s="7">
        <v>2.1413000000000002</v>
      </c>
      <c r="D13" s="8">
        <v>1.8966000000000001</v>
      </c>
      <c r="E13" s="7">
        <v>0.2923</v>
      </c>
    </row>
    <row r="14" spans="1:6" x14ac:dyDescent="0.2">
      <c r="B14" s="12" t="s">
        <v>5</v>
      </c>
      <c r="C14" s="7">
        <v>3.2999000000000001</v>
      </c>
      <c r="D14" s="8">
        <v>3.0381</v>
      </c>
      <c r="E14" s="7">
        <v>0.43990000000000001</v>
      </c>
    </row>
    <row r="16" spans="1:6" x14ac:dyDescent="0.2">
      <c r="C16" s="6" t="s">
        <v>9</v>
      </c>
    </row>
    <row r="17" spans="3:3" x14ac:dyDescent="0.2">
      <c r="C17" s="6"/>
    </row>
    <row r="18" spans="3:3" x14ac:dyDescent="0.2">
      <c r="C18" s="6" t="s">
        <v>10</v>
      </c>
    </row>
  </sheetData>
  <conditionalFormatting sqref="F2:F8">
    <cfRule type="cellIs" dxfId="14" priority="4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6"/>
  <sheetViews>
    <sheetView workbookViewId="0">
      <pane xSplit="1" ySplit="5" topLeftCell="B801" activePane="bottomRight" state="frozen"/>
      <selection pane="topRight" activeCell="B1" sqref="B1"/>
      <selection pane="bottomLeft" activeCell="A6" sqref="A6"/>
      <selection pane="bottomRight" activeCell="B3" sqref="B3:C5"/>
    </sheetView>
  </sheetViews>
  <sheetFormatPr defaultRowHeight="12.75" x14ac:dyDescent="0.2"/>
  <cols>
    <col min="1" max="1" width="7.85546875" style="35" bestFit="1" customWidth="1"/>
    <col min="2" max="2" width="12" style="23" bestFit="1" customWidth="1"/>
    <col min="3" max="3" width="12" style="25" bestFit="1" customWidth="1"/>
    <col min="4" max="4" width="9.7109375" style="26" bestFit="1" customWidth="1"/>
    <col min="5" max="5" width="7.5703125" style="27" bestFit="1" customWidth="1"/>
    <col min="6" max="6" width="9.140625" style="24"/>
    <col min="7" max="16384" width="9.140625" style="1"/>
  </cols>
  <sheetData>
    <row r="1" spans="1:6" s="21" customFormat="1" x14ac:dyDescent="0.2">
      <c r="A1" s="17"/>
      <c r="B1" s="18"/>
      <c r="C1" s="19"/>
      <c r="D1" s="20"/>
      <c r="E1" s="20"/>
      <c r="F1" s="20"/>
    </row>
    <row r="2" spans="1:6" s="21" customFormat="1" ht="13.5" thickBot="1" x14ac:dyDescent="0.25">
      <c r="A2" s="17"/>
      <c r="B2" s="18"/>
      <c r="C2" s="19"/>
      <c r="D2" s="20"/>
      <c r="E2" s="20"/>
    </row>
    <row r="3" spans="1:6" s="21" customFormat="1" ht="12.75" customHeight="1" thickBot="1" x14ac:dyDescent="0.25">
      <c r="A3" s="17"/>
      <c r="B3" s="18"/>
      <c r="C3" s="22" t="s">
        <v>11</v>
      </c>
      <c r="D3" s="31" t="s">
        <v>14</v>
      </c>
      <c r="E3" s="32"/>
    </row>
    <row r="4" spans="1:6" s="21" customFormat="1" x14ac:dyDescent="0.2">
      <c r="A4" s="17"/>
      <c r="B4" s="18"/>
      <c r="C4" s="22" t="s">
        <v>12</v>
      </c>
      <c r="D4" s="33"/>
      <c r="E4" s="34"/>
      <c r="F4" s="40" t="s">
        <v>958</v>
      </c>
    </row>
    <row r="5" spans="1:6" s="21" customFormat="1" ht="13.5" thickBot="1" x14ac:dyDescent="0.25">
      <c r="A5" s="15" t="s">
        <v>15</v>
      </c>
      <c r="B5" s="16" t="s">
        <v>3</v>
      </c>
      <c r="C5" s="30" t="s">
        <v>13</v>
      </c>
      <c r="D5" s="28" t="s">
        <v>4</v>
      </c>
      <c r="E5" s="29" t="s">
        <v>5</v>
      </c>
      <c r="F5" s="41" t="s">
        <v>16</v>
      </c>
    </row>
    <row r="6" spans="1:6" x14ac:dyDescent="0.2">
      <c r="A6" s="35" t="s">
        <v>17</v>
      </c>
      <c r="B6" s="23">
        <v>80</v>
      </c>
      <c r="C6" s="25">
        <v>60.6</v>
      </c>
      <c r="D6" s="26">
        <v>28965</v>
      </c>
      <c r="E6" s="27">
        <v>22739</v>
      </c>
      <c r="F6" s="24" t="s">
        <v>18</v>
      </c>
    </row>
    <row r="7" spans="1:6" x14ac:dyDescent="0.2">
      <c r="A7" s="35" t="s">
        <v>19</v>
      </c>
      <c r="B7" s="23">
        <v>42.75</v>
      </c>
      <c r="C7" s="25">
        <v>26.25</v>
      </c>
      <c r="D7" s="26">
        <v>10710</v>
      </c>
      <c r="E7" s="27">
        <v>15957</v>
      </c>
      <c r="F7" s="24" t="s">
        <v>18</v>
      </c>
    </row>
    <row r="8" spans="1:6" x14ac:dyDescent="0.2">
      <c r="A8" s="36" t="s">
        <v>20</v>
      </c>
      <c r="B8" s="23">
        <v>34.200000000000003</v>
      </c>
      <c r="C8" s="25">
        <v>19.8</v>
      </c>
      <c r="D8" s="26">
        <v>5910</v>
      </c>
      <c r="E8" s="27">
        <v>7773</v>
      </c>
      <c r="F8" s="24" t="s">
        <v>18</v>
      </c>
    </row>
    <row r="9" spans="1:6" x14ac:dyDescent="0.2">
      <c r="A9" s="35" t="s">
        <v>21</v>
      </c>
      <c r="B9" s="23">
        <v>77.400000000000006</v>
      </c>
      <c r="C9" s="25">
        <v>56.6</v>
      </c>
      <c r="D9" s="26">
        <v>28373</v>
      </c>
      <c r="E9" s="27">
        <v>28273</v>
      </c>
      <c r="F9" s="24" t="s">
        <v>18</v>
      </c>
    </row>
    <row r="10" spans="1:6" x14ac:dyDescent="0.2">
      <c r="A10" s="35" t="s">
        <v>22</v>
      </c>
      <c r="B10" s="23">
        <v>177</v>
      </c>
      <c r="C10" s="25">
        <v>97.6</v>
      </c>
      <c r="D10" s="26">
        <v>24687</v>
      </c>
      <c r="E10" s="27">
        <v>26788</v>
      </c>
      <c r="F10" s="24" t="s">
        <v>18</v>
      </c>
    </row>
    <row r="11" spans="1:6" x14ac:dyDescent="0.2">
      <c r="A11" s="36" t="s">
        <v>23</v>
      </c>
      <c r="B11" s="23">
        <v>170</v>
      </c>
      <c r="C11" s="25">
        <v>126.25</v>
      </c>
      <c r="D11" s="26">
        <v>56703</v>
      </c>
      <c r="E11" s="27">
        <v>61312</v>
      </c>
      <c r="F11" s="24" t="s">
        <v>18</v>
      </c>
    </row>
    <row r="12" spans="1:6" x14ac:dyDescent="0.2">
      <c r="A12" s="35" t="s">
        <v>24</v>
      </c>
      <c r="B12" s="23">
        <v>45.833333333333336</v>
      </c>
      <c r="C12" s="25">
        <v>24.5</v>
      </c>
      <c r="D12" s="26">
        <v>35323</v>
      </c>
      <c r="E12" s="27">
        <v>35502</v>
      </c>
      <c r="F12" s="24" t="s">
        <v>18</v>
      </c>
    </row>
    <row r="13" spans="1:6" x14ac:dyDescent="0.2">
      <c r="A13" s="35" t="s">
        <v>25</v>
      </c>
      <c r="B13" s="23">
        <v>123.75</v>
      </c>
      <c r="C13" s="25">
        <v>87</v>
      </c>
      <c r="D13" s="26">
        <v>11130</v>
      </c>
      <c r="E13" s="27">
        <v>19196</v>
      </c>
      <c r="F13" s="24" t="s">
        <v>18</v>
      </c>
    </row>
    <row r="14" spans="1:6" x14ac:dyDescent="0.2">
      <c r="A14" s="35" t="s">
        <v>26</v>
      </c>
      <c r="B14" s="23">
        <v>211.66666666666666</v>
      </c>
      <c r="C14" s="25">
        <v>129</v>
      </c>
      <c r="D14" s="26">
        <v>84482</v>
      </c>
      <c r="E14" s="27">
        <v>81389</v>
      </c>
      <c r="F14" s="24" t="s">
        <v>18</v>
      </c>
    </row>
    <row r="15" spans="1:6" x14ac:dyDescent="0.2">
      <c r="A15" s="35" t="s">
        <v>27</v>
      </c>
      <c r="B15" s="23">
        <v>49</v>
      </c>
      <c r="C15" s="25">
        <v>28.285714285714285</v>
      </c>
      <c r="D15" s="26">
        <v>18384</v>
      </c>
      <c r="E15" s="27">
        <v>19690</v>
      </c>
      <c r="F15" s="24" t="s">
        <v>18</v>
      </c>
    </row>
    <row r="16" spans="1:6" x14ac:dyDescent="0.2">
      <c r="A16" s="35" t="s">
        <v>28</v>
      </c>
      <c r="B16" s="23">
        <v>50.833333333333336</v>
      </c>
      <c r="C16" s="25">
        <v>38.166666666666664</v>
      </c>
      <c r="D16" s="26">
        <v>18951</v>
      </c>
      <c r="E16" s="27">
        <v>22177</v>
      </c>
      <c r="F16" s="24" t="s">
        <v>18</v>
      </c>
    </row>
    <row r="17" spans="1:6" x14ac:dyDescent="0.2">
      <c r="A17" s="35" t="s">
        <v>29</v>
      </c>
      <c r="B17" s="23">
        <v>57.5</v>
      </c>
      <c r="C17" s="25">
        <v>34.5</v>
      </c>
      <c r="D17" s="26">
        <v>4305</v>
      </c>
      <c r="E17" s="27">
        <v>4314</v>
      </c>
      <c r="F17" s="24" t="s">
        <v>18</v>
      </c>
    </row>
    <row r="18" spans="1:6" x14ac:dyDescent="0.2">
      <c r="A18" s="35" t="s">
        <v>30</v>
      </c>
      <c r="B18" s="23">
        <v>62.2</v>
      </c>
      <c r="C18" s="25">
        <v>42.2</v>
      </c>
      <c r="D18" s="26">
        <v>20935</v>
      </c>
      <c r="E18" s="27">
        <v>22082</v>
      </c>
      <c r="F18" s="24" t="s">
        <v>18</v>
      </c>
    </row>
    <row r="19" spans="1:6" x14ac:dyDescent="0.2">
      <c r="A19" s="35" t="s">
        <v>31</v>
      </c>
      <c r="B19" s="23">
        <v>89.25</v>
      </c>
      <c r="C19" s="25">
        <v>57.25</v>
      </c>
      <c r="D19" s="26">
        <v>15650</v>
      </c>
      <c r="E19" s="27">
        <v>16604</v>
      </c>
      <c r="F19" s="24" t="s">
        <v>18</v>
      </c>
    </row>
    <row r="20" spans="1:6" x14ac:dyDescent="0.2">
      <c r="A20" s="35" t="s">
        <v>32</v>
      </c>
      <c r="B20" s="23">
        <v>56.166666666666664</v>
      </c>
      <c r="C20" s="25">
        <v>31.166666666666668</v>
      </c>
      <c r="D20" s="26">
        <v>6180</v>
      </c>
      <c r="E20" s="27">
        <v>6219</v>
      </c>
      <c r="F20" s="24" t="s">
        <v>18</v>
      </c>
    </row>
    <row r="21" spans="1:6" x14ac:dyDescent="0.2">
      <c r="A21" s="35" t="s">
        <v>33</v>
      </c>
      <c r="B21" s="23">
        <v>66.099999999999994</v>
      </c>
      <c r="C21" s="25">
        <v>44.2</v>
      </c>
      <c r="D21" s="26">
        <v>19614</v>
      </c>
      <c r="E21" s="27">
        <v>21605</v>
      </c>
      <c r="F21" s="24" t="s">
        <v>18</v>
      </c>
    </row>
    <row r="22" spans="1:6" x14ac:dyDescent="0.2">
      <c r="A22" s="35" t="s">
        <v>34</v>
      </c>
      <c r="B22" s="23">
        <v>41</v>
      </c>
      <c r="C22" s="25">
        <v>23.5</v>
      </c>
      <c r="D22" s="26">
        <v>11900</v>
      </c>
      <c r="E22" s="27">
        <v>13666</v>
      </c>
      <c r="F22" s="24" t="s">
        <v>18</v>
      </c>
    </row>
    <row r="23" spans="1:6" x14ac:dyDescent="0.2">
      <c r="A23" s="35" t="s">
        <v>35</v>
      </c>
      <c r="B23" s="23">
        <v>81.666666666666671</v>
      </c>
      <c r="C23" s="25">
        <v>49.666666666666664</v>
      </c>
      <c r="D23" s="26">
        <v>5293</v>
      </c>
      <c r="E23" s="27">
        <v>9652</v>
      </c>
      <c r="F23" s="24" t="s">
        <v>18</v>
      </c>
    </row>
    <row r="24" spans="1:6" x14ac:dyDescent="0.2">
      <c r="A24" s="35" t="s">
        <v>36</v>
      </c>
      <c r="B24" s="23">
        <v>53.857142857142854</v>
      </c>
      <c r="C24" s="25">
        <v>29.857142857142858</v>
      </c>
      <c r="D24" s="26">
        <v>24525</v>
      </c>
      <c r="E24" s="27">
        <v>29389</v>
      </c>
      <c r="F24" s="24" t="s">
        <v>18</v>
      </c>
    </row>
    <row r="25" spans="1:6" x14ac:dyDescent="0.2">
      <c r="A25" s="35" t="s">
        <v>37</v>
      </c>
      <c r="B25" s="23">
        <v>81</v>
      </c>
      <c r="C25" s="25">
        <v>53.75</v>
      </c>
      <c r="D25" s="26">
        <v>30067</v>
      </c>
      <c r="E25" s="27">
        <v>29495</v>
      </c>
      <c r="F25" s="24" t="s">
        <v>18</v>
      </c>
    </row>
    <row r="26" spans="1:6" x14ac:dyDescent="0.2">
      <c r="A26" s="35" t="s">
        <v>38</v>
      </c>
      <c r="B26" s="23">
        <v>71.285714285714292</v>
      </c>
      <c r="C26" s="25">
        <v>34.428571428571431</v>
      </c>
      <c r="D26" s="26">
        <v>45374</v>
      </c>
      <c r="E26" s="27">
        <v>50679</v>
      </c>
      <c r="F26" s="24" t="s">
        <v>18</v>
      </c>
    </row>
    <row r="27" spans="1:6" x14ac:dyDescent="0.2">
      <c r="A27" s="35" t="s">
        <v>39</v>
      </c>
      <c r="B27" s="23">
        <v>57.75</v>
      </c>
      <c r="C27" s="25">
        <v>39.75</v>
      </c>
      <c r="D27" s="26">
        <v>6725</v>
      </c>
      <c r="E27" s="27">
        <v>7530</v>
      </c>
      <c r="F27" s="24" t="s">
        <v>18</v>
      </c>
    </row>
    <row r="28" spans="1:6" x14ac:dyDescent="0.2">
      <c r="A28" s="35" t="s">
        <v>40</v>
      </c>
      <c r="B28" s="23">
        <v>86.75</v>
      </c>
      <c r="C28" s="25">
        <v>52</v>
      </c>
      <c r="D28" s="26">
        <v>35013</v>
      </c>
      <c r="E28" s="27">
        <v>39896</v>
      </c>
      <c r="F28" s="24" t="s">
        <v>18</v>
      </c>
    </row>
    <row r="29" spans="1:6" x14ac:dyDescent="0.2">
      <c r="A29" s="35" t="s">
        <v>41</v>
      </c>
      <c r="B29" s="23">
        <v>83.6</v>
      </c>
      <c r="C29" s="25">
        <v>45.6</v>
      </c>
      <c r="D29" s="26">
        <v>29515</v>
      </c>
      <c r="E29" s="27">
        <v>31378</v>
      </c>
      <c r="F29" s="24" t="s">
        <v>18</v>
      </c>
    </row>
    <row r="30" spans="1:6" x14ac:dyDescent="0.2">
      <c r="A30" s="35" t="s">
        <v>42</v>
      </c>
      <c r="B30" s="23">
        <v>92.714285714285708</v>
      </c>
      <c r="C30" s="25">
        <v>50.857142857142854</v>
      </c>
      <c r="D30" s="26">
        <v>20394</v>
      </c>
      <c r="E30" s="27">
        <v>24544</v>
      </c>
      <c r="F30" s="24" t="s">
        <v>18</v>
      </c>
    </row>
    <row r="31" spans="1:6" x14ac:dyDescent="0.2">
      <c r="A31" s="35" t="s">
        <v>43</v>
      </c>
      <c r="B31" s="23">
        <v>71.125</v>
      </c>
      <c r="C31" s="25">
        <v>38.5</v>
      </c>
      <c r="D31" s="26">
        <v>30592</v>
      </c>
      <c r="E31" s="27">
        <v>31655</v>
      </c>
      <c r="F31" s="24" t="s">
        <v>18</v>
      </c>
    </row>
    <row r="32" spans="1:6" x14ac:dyDescent="0.2">
      <c r="A32" s="35" t="s">
        <v>44</v>
      </c>
      <c r="B32" s="23">
        <v>124</v>
      </c>
      <c r="C32" s="25">
        <v>60.25</v>
      </c>
      <c r="D32" s="26">
        <v>65404</v>
      </c>
      <c r="E32" s="27">
        <v>65689</v>
      </c>
      <c r="F32" s="24" t="s">
        <v>18</v>
      </c>
    </row>
    <row r="33" spans="1:6" x14ac:dyDescent="0.2">
      <c r="A33" s="35" t="s">
        <v>45</v>
      </c>
      <c r="B33" s="23">
        <v>107.6</v>
      </c>
      <c r="C33" s="25">
        <v>61.6</v>
      </c>
      <c r="D33" s="26">
        <v>11938</v>
      </c>
      <c r="E33" s="27">
        <v>11704</v>
      </c>
      <c r="F33" s="24" t="s">
        <v>18</v>
      </c>
    </row>
    <row r="34" spans="1:6" x14ac:dyDescent="0.2">
      <c r="A34" s="35" t="s">
        <v>46</v>
      </c>
      <c r="B34" s="23">
        <v>49</v>
      </c>
      <c r="C34" s="25">
        <v>22.857142857142858</v>
      </c>
      <c r="D34" s="26">
        <v>9220</v>
      </c>
      <c r="E34" s="27">
        <v>9593</v>
      </c>
      <c r="F34" s="24" t="s">
        <v>18</v>
      </c>
    </row>
    <row r="35" spans="1:6" x14ac:dyDescent="0.2">
      <c r="A35" s="35" t="s">
        <v>47</v>
      </c>
      <c r="B35" s="23">
        <v>96</v>
      </c>
      <c r="C35" s="25">
        <v>44.4</v>
      </c>
      <c r="D35" s="26">
        <v>32005</v>
      </c>
      <c r="E35" s="27">
        <v>37940</v>
      </c>
      <c r="F35" s="24" t="s">
        <v>18</v>
      </c>
    </row>
    <row r="36" spans="1:6" x14ac:dyDescent="0.2">
      <c r="A36" s="35" t="s">
        <v>48</v>
      </c>
      <c r="B36" s="23">
        <v>73.400000000000006</v>
      </c>
      <c r="C36" s="25">
        <v>40</v>
      </c>
      <c r="D36" s="26">
        <v>9045</v>
      </c>
      <c r="E36" s="27">
        <v>12510</v>
      </c>
      <c r="F36" s="24" t="s">
        <v>18</v>
      </c>
    </row>
    <row r="37" spans="1:6" x14ac:dyDescent="0.2">
      <c r="A37" s="35" t="s">
        <v>49</v>
      </c>
      <c r="B37" s="23">
        <v>47</v>
      </c>
      <c r="C37" s="25">
        <v>21.555555555555557</v>
      </c>
      <c r="D37" s="26">
        <v>24124</v>
      </c>
      <c r="E37" s="27">
        <v>24572</v>
      </c>
      <c r="F37" s="24" t="s">
        <v>18</v>
      </c>
    </row>
    <row r="38" spans="1:6" x14ac:dyDescent="0.2">
      <c r="A38" s="35" t="s">
        <v>50</v>
      </c>
      <c r="B38" s="23">
        <v>33.6875</v>
      </c>
      <c r="C38" s="25">
        <v>22.5625</v>
      </c>
      <c r="D38" s="26">
        <v>11820</v>
      </c>
      <c r="E38" s="27">
        <v>14279</v>
      </c>
      <c r="F38" s="24" t="s">
        <v>18</v>
      </c>
    </row>
    <row r="39" spans="1:6" x14ac:dyDescent="0.2">
      <c r="A39" s="35" t="s">
        <v>51</v>
      </c>
      <c r="B39" s="23">
        <v>60.666666666666664</v>
      </c>
      <c r="C39" s="25">
        <v>34.5</v>
      </c>
      <c r="D39" s="26">
        <v>35645</v>
      </c>
      <c r="E39" s="27">
        <v>39190</v>
      </c>
      <c r="F39" s="24" t="s">
        <v>18</v>
      </c>
    </row>
    <row r="40" spans="1:6" x14ac:dyDescent="0.2">
      <c r="A40" s="35" t="s">
        <v>52</v>
      </c>
      <c r="B40" s="23">
        <v>64.571428571428569</v>
      </c>
      <c r="C40" s="25">
        <v>39.714285714285715</v>
      </c>
      <c r="D40" s="26">
        <v>23647</v>
      </c>
      <c r="E40" s="27">
        <v>24759</v>
      </c>
      <c r="F40" s="24" t="s">
        <v>18</v>
      </c>
    </row>
    <row r="41" spans="1:6" x14ac:dyDescent="0.2">
      <c r="A41" s="35" t="s">
        <v>53</v>
      </c>
      <c r="B41" s="23">
        <v>130</v>
      </c>
      <c r="C41" s="25">
        <v>84</v>
      </c>
      <c r="D41" s="26">
        <v>5219</v>
      </c>
      <c r="E41" s="27">
        <v>13791</v>
      </c>
      <c r="F41" s="24" t="s">
        <v>18</v>
      </c>
    </row>
    <row r="42" spans="1:6" x14ac:dyDescent="0.2">
      <c r="A42" s="35" t="s">
        <v>54</v>
      </c>
      <c r="B42" s="23">
        <v>229</v>
      </c>
      <c r="C42" s="25">
        <v>164</v>
      </c>
      <c r="D42" s="26">
        <v>6133</v>
      </c>
      <c r="E42" s="27">
        <v>19773</v>
      </c>
      <c r="F42" s="24" t="s">
        <v>18</v>
      </c>
    </row>
    <row r="43" spans="1:6" x14ac:dyDescent="0.2">
      <c r="A43" s="35" t="s">
        <v>55</v>
      </c>
      <c r="B43" s="23">
        <v>38.714285714285715</v>
      </c>
      <c r="C43" s="25">
        <v>23.571428571428573</v>
      </c>
      <c r="D43" s="26">
        <v>5194</v>
      </c>
      <c r="E43" s="27">
        <v>5551</v>
      </c>
      <c r="F43" s="24" t="s">
        <v>18</v>
      </c>
    </row>
    <row r="44" spans="1:6" x14ac:dyDescent="0.2">
      <c r="A44" s="35" t="s">
        <v>56</v>
      </c>
      <c r="B44" s="23">
        <v>359</v>
      </c>
      <c r="C44" s="25">
        <v>178</v>
      </c>
      <c r="D44" s="26">
        <v>20589</v>
      </c>
      <c r="E44" s="27">
        <v>54845</v>
      </c>
      <c r="F44" s="24" t="s">
        <v>18</v>
      </c>
    </row>
    <row r="45" spans="1:6" x14ac:dyDescent="0.2">
      <c r="A45" s="35" t="s">
        <v>57</v>
      </c>
      <c r="B45" s="23">
        <v>659</v>
      </c>
      <c r="C45" s="25">
        <v>327</v>
      </c>
      <c r="D45" s="26">
        <v>21937</v>
      </c>
      <c r="E45" s="27">
        <v>105299</v>
      </c>
      <c r="F45" s="24" t="s">
        <v>18</v>
      </c>
    </row>
    <row r="46" spans="1:6" x14ac:dyDescent="0.2">
      <c r="A46" s="35" t="s">
        <v>58</v>
      </c>
      <c r="B46" s="23">
        <v>406</v>
      </c>
      <c r="C46" s="25">
        <v>171</v>
      </c>
      <c r="D46" s="26">
        <v>22105</v>
      </c>
      <c r="E46" s="27">
        <v>53280</v>
      </c>
      <c r="F46" s="24" t="s">
        <v>18</v>
      </c>
    </row>
    <row r="47" spans="1:6" x14ac:dyDescent="0.2">
      <c r="A47" s="35" t="s">
        <v>59</v>
      </c>
      <c r="B47" s="23">
        <v>458</v>
      </c>
      <c r="C47" s="25">
        <v>303</v>
      </c>
      <c r="D47" s="26">
        <v>13390</v>
      </c>
      <c r="E47" s="27">
        <v>52642</v>
      </c>
      <c r="F47" s="24" t="s">
        <v>18</v>
      </c>
    </row>
    <row r="48" spans="1:6" x14ac:dyDescent="0.2">
      <c r="A48" s="35" t="s">
        <v>60</v>
      </c>
      <c r="B48" s="23">
        <v>1343</v>
      </c>
      <c r="C48" s="25">
        <v>280</v>
      </c>
      <c r="D48" s="26">
        <v>5421</v>
      </c>
      <c r="E48" s="27">
        <v>57910</v>
      </c>
      <c r="F48" s="24" t="s">
        <v>18</v>
      </c>
    </row>
    <row r="49" spans="1:6" x14ac:dyDescent="0.2">
      <c r="A49" s="35" t="s">
        <v>61</v>
      </c>
      <c r="B49" s="23">
        <v>412</v>
      </c>
      <c r="C49" s="25">
        <v>273</v>
      </c>
      <c r="D49" s="26">
        <v>11430</v>
      </c>
      <c r="E49" s="27">
        <v>15201</v>
      </c>
      <c r="F49" s="24" t="s">
        <v>18</v>
      </c>
    </row>
    <row r="50" spans="1:6" x14ac:dyDescent="0.2">
      <c r="A50" s="35" t="s">
        <v>62</v>
      </c>
      <c r="B50" s="23">
        <v>60</v>
      </c>
      <c r="C50" s="25">
        <v>39.9</v>
      </c>
      <c r="D50" s="26">
        <v>8994</v>
      </c>
      <c r="E50" s="27">
        <v>8689</v>
      </c>
      <c r="F50" s="24" t="s">
        <v>18</v>
      </c>
    </row>
    <row r="51" spans="1:6" x14ac:dyDescent="0.2">
      <c r="A51" s="35" t="s">
        <v>63</v>
      </c>
      <c r="B51" s="23">
        <v>208</v>
      </c>
      <c r="C51" s="25">
        <v>134</v>
      </c>
      <c r="D51" s="26">
        <v>15728</v>
      </c>
      <c r="E51" s="27">
        <v>33381</v>
      </c>
      <c r="F51" s="24" t="s">
        <v>18</v>
      </c>
    </row>
    <row r="52" spans="1:6" x14ac:dyDescent="0.2">
      <c r="A52" s="35" t="s">
        <v>64</v>
      </c>
      <c r="B52" s="23">
        <v>149</v>
      </c>
      <c r="C52" s="25">
        <v>76</v>
      </c>
      <c r="D52" s="26">
        <v>15474</v>
      </c>
      <c r="E52" s="27">
        <v>23333</v>
      </c>
      <c r="F52" s="24" t="s">
        <v>18</v>
      </c>
    </row>
    <row r="53" spans="1:6" x14ac:dyDescent="0.2">
      <c r="A53" s="35" t="s">
        <v>65</v>
      </c>
      <c r="B53" s="23">
        <v>218</v>
      </c>
      <c r="C53" s="25">
        <v>104</v>
      </c>
      <c r="D53" s="26">
        <v>11323</v>
      </c>
      <c r="E53" s="27">
        <v>32028</v>
      </c>
      <c r="F53" s="24" t="s">
        <v>18</v>
      </c>
    </row>
    <row r="54" spans="1:6" x14ac:dyDescent="0.2">
      <c r="A54" s="35" t="s">
        <v>66</v>
      </c>
      <c r="B54" s="23">
        <v>141</v>
      </c>
      <c r="C54" s="25">
        <v>102</v>
      </c>
      <c r="D54" s="26">
        <v>4510</v>
      </c>
      <c r="E54" s="27">
        <v>18413</v>
      </c>
      <c r="F54" s="24" t="s">
        <v>18</v>
      </c>
    </row>
    <row r="55" spans="1:6" x14ac:dyDescent="0.2">
      <c r="A55" s="35" t="s">
        <v>67</v>
      </c>
      <c r="B55" s="23">
        <v>193</v>
      </c>
      <c r="C55" s="25">
        <v>133</v>
      </c>
      <c r="D55" s="26">
        <v>7937</v>
      </c>
      <c r="E55" s="27">
        <v>29750</v>
      </c>
      <c r="F55" s="24" t="s">
        <v>18</v>
      </c>
    </row>
    <row r="56" spans="1:6" x14ac:dyDescent="0.2">
      <c r="A56" s="35" t="s">
        <v>68</v>
      </c>
      <c r="B56" s="23">
        <v>151</v>
      </c>
      <c r="C56" s="25">
        <v>118</v>
      </c>
      <c r="D56" s="26">
        <v>5249</v>
      </c>
      <c r="E56" s="27">
        <v>13789</v>
      </c>
      <c r="F56" s="24" t="s">
        <v>18</v>
      </c>
    </row>
    <row r="57" spans="1:6" x14ac:dyDescent="0.2">
      <c r="A57" s="35" t="s">
        <v>69</v>
      </c>
      <c r="B57" s="23">
        <v>165</v>
      </c>
      <c r="C57" s="25">
        <v>134</v>
      </c>
      <c r="D57" s="26">
        <v>5529</v>
      </c>
      <c r="E57" s="27">
        <v>25094</v>
      </c>
      <c r="F57" s="24" t="s">
        <v>18</v>
      </c>
    </row>
    <row r="58" spans="1:6" x14ac:dyDescent="0.2">
      <c r="A58" s="35" t="s">
        <v>70</v>
      </c>
      <c r="B58" s="23">
        <v>262</v>
      </c>
      <c r="C58" s="25">
        <v>164</v>
      </c>
      <c r="D58" s="26">
        <v>32074</v>
      </c>
      <c r="E58" s="27">
        <v>34022</v>
      </c>
      <c r="F58" s="24" t="s">
        <v>18</v>
      </c>
    </row>
    <row r="59" spans="1:6" x14ac:dyDescent="0.2">
      <c r="A59" s="35" t="s">
        <v>71</v>
      </c>
      <c r="B59" s="23">
        <v>231</v>
      </c>
      <c r="C59" s="25">
        <v>170</v>
      </c>
      <c r="D59" s="26">
        <v>7677</v>
      </c>
      <c r="E59" s="27">
        <v>16822</v>
      </c>
      <c r="F59" s="24" t="s">
        <v>18</v>
      </c>
    </row>
    <row r="60" spans="1:6" x14ac:dyDescent="0.2">
      <c r="A60" s="35" t="s">
        <v>72</v>
      </c>
      <c r="B60" s="23">
        <v>285</v>
      </c>
      <c r="C60" s="25">
        <v>184</v>
      </c>
      <c r="D60" s="26">
        <v>10264</v>
      </c>
      <c r="E60" s="27">
        <v>37193</v>
      </c>
      <c r="F60" s="24" t="s">
        <v>18</v>
      </c>
    </row>
    <row r="61" spans="1:6" x14ac:dyDescent="0.2">
      <c r="A61" s="35" t="s">
        <v>73</v>
      </c>
      <c r="B61" s="23">
        <v>620</v>
      </c>
      <c r="C61" s="25">
        <v>412</v>
      </c>
      <c r="D61" s="26">
        <v>88706</v>
      </c>
      <c r="E61" s="27">
        <v>87354</v>
      </c>
      <c r="F61" s="24" t="s">
        <v>18</v>
      </c>
    </row>
    <row r="62" spans="1:6" x14ac:dyDescent="0.2">
      <c r="A62" s="35" t="s">
        <v>74</v>
      </c>
      <c r="B62" s="23">
        <v>329</v>
      </c>
      <c r="C62" s="25">
        <v>242</v>
      </c>
      <c r="D62" s="26">
        <v>22744</v>
      </c>
      <c r="E62" s="27">
        <v>44683</v>
      </c>
      <c r="F62" s="24" t="s">
        <v>18</v>
      </c>
    </row>
    <row r="63" spans="1:6" x14ac:dyDescent="0.2">
      <c r="A63" s="35" t="s">
        <v>75</v>
      </c>
      <c r="B63" s="23">
        <v>246</v>
      </c>
      <c r="C63" s="25">
        <v>158</v>
      </c>
      <c r="D63" s="26">
        <v>18077</v>
      </c>
      <c r="E63" s="27">
        <v>29106</v>
      </c>
      <c r="F63" s="24" t="s">
        <v>18</v>
      </c>
    </row>
    <row r="64" spans="1:6" x14ac:dyDescent="0.2">
      <c r="A64" s="35" t="s">
        <v>76</v>
      </c>
      <c r="B64" s="23">
        <v>283</v>
      </c>
      <c r="C64" s="25">
        <v>149</v>
      </c>
      <c r="D64" s="26">
        <v>11272</v>
      </c>
      <c r="E64" s="27">
        <v>37363</v>
      </c>
      <c r="F64" s="24" t="s">
        <v>18</v>
      </c>
    </row>
    <row r="65" spans="1:6" x14ac:dyDescent="0.2">
      <c r="A65" s="35" t="s">
        <v>77</v>
      </c>
      <c r="B65" s="23">
        <v>467</v>
      </c>
      <c r="C65" s="25">
        <v>318</v>
      </c>
      <c r="D65" s="26">
        <v>9307</v>
      </c>
      <c r="E65" s="27">
        <v>55563</v>
      </c>
      <c r="F65" s="24" t="s">
        <v>18</v>
      </c>
    </row>
    <row r="66" spans="1:6" x14ac:dyDescent="0.2">
      <c r="A66" s="35" t="s">
        <v>78</v>
      </c>
      <c r="B66" s="23">
        <v>337</v>
      </c>
      <c r="C66" s="25">
        <v>257</v>
      </c>
      <c r="D66" s="26">
        <v>10441</v>
      </c>
      <c r="E66" s="27">
        <v>24134</v>
      </c>
      <c r="F66" s="24" t="s">
        <v>18</v>
      </c>
    </row>
    <row r="67" spans="1:6" x14ac:dyDescent="0.2">
      <c r="A67" s="35" t="s">
        <v>79</v>
      </c>
      <c r="B67" s="23">
        <v>432</v>
      </c>
      <c r="C67" s="25">
        <v>243</v>
      </c>
      <c r="D67" s="26">
        <v>8602</v>
      </c>
      <c r="E67" s="27">
        <v>45727</v>
      </c>
      <c r="F67" s="24" t="s">
        <v>18</v>
      </c>
    </row>
    <row r="68" spans="1:6" x14ac:dyDescent="0.2">
      <c r="A68" s="35" t="s">
        <v>80</v>
      </c>
      <c r="B68" s="23">
        <v>256</v>
      </c>
      <c r="C68" s="25">
        <v>163</v>
      </c>
      <c r="D68" s="26">
        <v>14966</v>
      </c>
      <c r="E68" s="27">
        <v>26633</v>
      </c>
      <c r="F68" s="24" t="s">
        <v>18</v>
      </c>
    </row>
    <row r="69" spans="1:6" x14ac:dyDescent="0.2">
      <c r="A69" s="35" t="s">
        <v>81</v>
      </c>
      <c r="B69" s="23">
        <v>163</v>
      </c>
      <c r="C69" s="25">
        <v>91</v>
      </c>
      <c r="D69" s="26">
        <v>18675</v>
      </c>
      <c r="E69" s="27">
        <v>24863</v>
      </c>
      <c r="F69" s="24" t="s">
        <v>18</v>
      </c>
    </row>
    <row r="70" spans="1:6" x14ac:dyDescent="0.2">
      <c r="A70" s="35" t="s">
        <v>82</v>
      </c>
      <c r="B70" s="23">
        <v>200</v>
      </c>
      <c r="C70" s="25">
        <v>144</v>
      </c>
      <c r="D70" s="26">
        <v>11030</v>
      </c>
      <c r="E70" s="27">
        <v>30676</v>
      </c>
      <c r="F70" s="24" t="s">
        <v>18</v>
      </c>
    </row>
    <row r="71" spans="1:6" x14ac:dyDescent="0.2">
      <c r="A71" s="35" t="s">
        <v>83</v>
      </c>
      <c r="B71" s="23">
        <v>203</v>
      </c>
      <c r="C71" s="25">
        <v>147</v>
      </c>
      <c r="D71" s="26">
        <v>18052</v>
      </c>
      <c r="E71" s="27">
        <v>20488</v>
      </c>
      <c r="F71" s="24" t="s">
        <v>18</v>
      </c>
    </row>
    <row r="72" spans="1:6" x14ac:dyDescent="0.2">
      <c r="A72" s="35" t="s">
        <v>84</v>
      </c>
      <c r="B72" s="23">
        <v>299</v>
      </c>
      <c r="C72" s="25">
        <v>188.5</v>
      </c>
      <c r="D72" s="26">
        <v>40512</v>
      </c>
      <c r="E72" s="27">
        <v>73949</v>
      </c>
      <c r="F72" s="24" t="s">
        <v>18</v>
      </c>
    </row>
    <row r="73" spans="1:6" x14ac:dyDescent="0.2">
      <c r="A73" s="35" t="s">
        <v>85</v>
      </c>
      <c r="B73" s="23">
        <v>253</v>
      </c>
      <c r="C73" s="25">
        <v>198</v>
      </c>
      <c r="D73" s="26">
        <v>9801</v>
      </c>
      <c r="E73" s="27">
        <v>24322</v>
      </c>
      <c r="F73" s="24" t="s">
        <v>18</v>
      </c>
    </row>
    <row r="74" spans="1:6" x14ac:dyDescent="0.2">
      <c r="A74" s="35" t="s">
        <v>86</v>
      </c>
      <c r="B74" s="23">
        <v>373</v>
      </c>
      <c r="C74" s="25">
        <v>305</v>
      </c>
      <c r="D74" s="26">
        <v>12102</v>
      </c>
      <c r="E74" s="27">
        <v>42568</v>
      </c>
      <c r="F74" s="24" t="s">
        <v>18</v>
      </c>
    </row>
    <row r="75" spans="1:6" x14ac:dyDescent="0.2">
      <c r="A75" s="35" t="s">
        <v>87</v>
      </c>
      <c r="B75" s="23">
        <v>301</v>
      </c>
      <c r="C75" s="25">
        <v>238</v>
      </c>
      <c r="D75" s="26">
        <v>12183</v>
      </c>
      <c r="E75" s="27">
        <v>33177</v>
      </c>
      <c r="F75" s="24" t="s">
        <v>18</v>
      </c>
    </row>
    <row r="76" spans="1:6" x14ac:dyDescent="0.2">
      <c r="A76" s="35" t="s">
        <v>88</v>
      </c>
      <c r="B76" s="23">
        <v>402</v>
      </c>
      <c r="C76" s="25">
        <v>314</v>
      </c>
      <c r="D76" s="26">
        <v>30469</v>
      </c>
      <c r="E76" s="27">
        <v>29925</v>
      </c>
      <c r="F76" s="24" t="s">
        <v>18</v>
      </c>
    </row>
    <row r="77" spans="1:6" x14ac:dyDescent="0.2">
      <c r="A77" s="35" t="s">
        <v>89</v>
      </c>
      <c r="B77" s="23">
        <v>74.714285714285708</v>
      </c>
      <c r="C77" s="25">
        <v>53.714285714285715</v>
      </c>
      <c r="D77" s="26">
        <v>19201</v>
      </c>
      <c r="E77" s="27">
        <v>23749</v>
      </c>
      <c r="F77" s="24" t="s">
        <v>18</v>
      </c>
    </row>
    <row r="78" spans="1:6" x14ac:dyDescent="0.2">
      <c r="A78" s="35" t="s">
        <v>90</v>
      </c>
      <c r="B78" s="23">
        <v>237</v>
      </c>
      <c r="C78" s="25">
        <v>157</v>
      </c>
      <c r="D78" s="26">
        <v>16646</v>
      </c>
      <c r="E78" s="27">
        <v>32636</v>
      </c>
      <c r="F78" s="24" t="s">
        <v>18</v>
      </c>
    </row>
    <row r="79" spans="1:6" x14ac:dyDescent="0.2">
      <c r="A79" s="35" t="s">
        <v>91</v>
      </c>
      <c r="B79" s="23">
        <v>774</v>
      </c>
      <c r="C79" s="25">
        <v>446</v>
      </c>
      <c r="D79" s="26">
        <v>28698</v>
      </c>
      <c r="E79" s="27">
        <v>100707</v>
      </c>
      <c r="F79" s="24" t="s">
        <v>18</v>
      </c>
    </row>
    <row r="80" spans="1:6" x14ac:dyDescent="0.2">
      <c r="A80" s="35" t="s">
        <v>92</v>
      </c>
      <c r="B80" s="23">
        <v>494</v>
      </c>
      <c r="C80" s="25">
        <v>389</v>
      </c>
      <c r="D80" s="26">
        <v>3796</v>
      </c>
      <c r="E80" s="27">
        <v>54325</v>
      </c>
      <c r="F80" s="24" t="s">
        <v>18</v>
      </c>
    </row>
    <row r="81" spans="1:6" x14ac:dyDescent="0.2">
      <c r="A81" s="35" t="s">
        <v>93</v>
      </c>
      <c r="B81" s="23">
        <v>479</v>
      </c>
      <c r="C81" s="25">
        <v>303</v>
      </c>
      <c r="D81" s="26">
        <v>26047</v>
      </c>
      <c r="E81" s="27">
        <v>86663</v>
      </c>
      <c r="F81" s="24" t="s">
        <v>18</v>
      </c>
    </row>
    <row r="82" spans="1:6" x14ac:dyDescent="0.2">
      <c r="A82" s="35" t="s">
        <v>94</v>
      </c>
      <c r="B82" s="23">
        <v>251</v>
      </c>
      <c r="C82" s="25">
        <v>193</v>
      </c>
      <c r="D82" s="26">
        <v>34626</v>
      </c>
      <c r="E82" s="27">
        <v>30263</v>
      </c>
      <c r="F82" s="24" t="s">
        <v>18</v>
      </c>
    </row>
    <row r="83" spans="1:6" x14ac:dyDescent="0.2">
      <c r="A83" s="35" t="s">
        <v>95</v>
      </c>
      <c r="B83" s="23">
        <v>375</v>
      </c>
      <c r="C83" s="25">
        <v>233</v>
      </c>
      <c r="D83" s="26">
        <v>3929</v>
      </c>
      <c r="E83" s="27">
        <v>38351</v>
      </c>
      <c r="F83" s="24" t="s">
        <v>18</v>
      </c>
    </row>
    <row r="84" spans="1:6" x14ac:dyDescent="0.2">
      <c r="A84" s="35" t="s">
        <v>96</v>
      </c>
      <c r="B84" s="23">
        <v>473</v>
      </c>
      <c r="C84" s="25">
        <v>319</v>
      </c>
      <c r="D84" s="26">
        <v>54909</v>
      </c>
      <c r="E84" s="27">
        <v>64203</v>
      </c>
      <c r="F84" s="24" t="s">
        <v>18</v>
      </c>
    </row>
    <row r="85" spans="1:6" x14ac:dyDescent="0.2">
      <c r="A85" s="35" t="s">
        <v>97</v>
      </c>
      <c r="B85" s="23">
        <v>425</v>
      </c>
      <c r="C85" s="25">
        <v>247</v>
      </c>
      <c r="D85" s="26">
        <v>6552</v>
      </c>
      <c r="E85" s="27">
        <v>31094</v>
      </c>
      <c r="F85" s="24" t="s">
        <v>18</v>
      </c>
    </row>
    <row r="86" spans="1:6" x14ac:dyDescent="0.2">
      <c r="A86" s="35" t="s">
        <v>98</v>
      </c>
      <c r="B86" s="23">
        <v>248</v>
      </c>
      <c r="C86" s="25">
        <v>204</v>
      </c>
      <c r="D86" s="26">
        <v>11375</v>
      </c>
      <c r="E86" s="27">
        <v>36292</v>
      </c>
      <c r="F86" s="24" t="s">
        <v>18</v>
      </c>
    </row>
    <row r="87" spans="1:6" x14ac:dyDescent="0.2">
      <c r="A87" s="35" t="s">
        <v>99</v>
      </c>
      <c r="B87" s="23">
        <v>295</v>
      </c>
      <c r="C87" s="25">
        <v>243</v>
      </c>
      <c r="D87" s="26">
        <v>9643</v>
      </c>
      <c r="E87" s="27">
        <v>32605</v>
      </c>
      <c r="F87" s="24" t="s">
        <v>18</v>
      </c>
    </row>
    <row r="88" spans="1:6" x14ac:dyDescent="0.2">
      <c r="A88" s="35" t="s">
        <v>100</v>
      </c>
      <c r="B88" s="23">
        <v>370</v>
      </c>
      <c r="C88" s="25">
        <v>253</v>
      </c>
      <c r="D88" s="26">
        <v>33262</v>
      </c>
      <c r="E88" s="27">
        <v>38899</v>
      </c>
      <c r="F88" s="24" t="s">
        <v>18</v>
      </c>
    </row>
    <row r="89" spans="1:6" x14ac:dyDescent="0.2">
      <c r="A89" s="35" t="s">
        <v>101</v>
      </c>
      <c r="B89" s="23">
        <v>338</v>
      </c>
      <c r="C89" s="25">
        <v>207</v>
      </c>
      <c r="D89" s="26">
        <v>18583</v>
      </c>
      <c r="E89" s="27">
        <v>40162</v>
      </c>
      <c r="F89" s="24" t="s">
        <v>18</v>
      </c>
    </row>
    <row r="90" spans="1:6" x14ac:dyDescent="0.2">
      <c r="A90" s="35" t="s">
        <v>102</v>
      </c>
      <c r="B90" s="23">
        <v>314</v>
      </c>
      <c r="C90" s="25">
        <v>213</v>
      </c>
      <c r="D90" s="26">
        <v>15001</v>
      </c>
      <c r="E90" s="27">
        <v>19299</v>
      </c>
      <c r="F90" s="24" t="s">
        <v>18</v>
      </c>
    </row>
    <row r="91" spans="1:6" x14ac:dyDescent="0.2">
      <c r="A91" s="35" t="s">
        <v>103</v>
      </c>
      <c r="B91" s="23">
        <v>320</v>
      </c>
      <c r="C91" s="25">
        <v>192</v>
      </c>
      <c r="D91" s="26">
        <v>9023</v>
      </c>
      <c r="E91" s="27">
        <v>26388</v>
      </c>
      <c r="F91" s="24" t="s">
        <v>18</v>
      </c>
    </row>
    <row r="92" spans="1:6" x14ac:dyDescent="0.2">
      <c r="A92" s="35" t="s">
        <v>104</v>
      </c>
      <c r="B92" s="23">
        <v>58.222222222222221</v>
      </c>
      <c r="C92" s="25">
        <v>39.777777777777779</v>
      </c>
      <c r="D92" s="26">
        <v>22586</v>
      </c>
      <c r="E92" s="27">
        <v>23138</v>
      </c>
      <c r="F92" s="24" t="s">
        <v>18</v>
      </c>
    </row>
    <row r="93" spans="1:6" x14ac:dyDescent="0.2">
      <c r="A93" s="35" t="s">
        <v>105</v>
      </c>
      <c r="B93" s="23">
        <v>433</v>
      </c>
      <c r="C93" s="25">
        <v>302</v>
      </c>
      <c r="D93" s="26">
        <v>3883</v>
      </c>
      <c r="E93" s="27">
        <v>41315</v>
      </c>
      <c r="F93" s="24" t="s">
        <v>18</v>
      </c>
    </row>
    <row r="94" spans="1:6" x14ac:dyDescent="0.2">
      <c r="A94" s="35" t="s">
        <v>106</v>
      </c>
      <c r="B94" s="23">
        <v>598</v>
      </c>
      <c r="C94" s="25">
        <v>480</v>
      </c>
      <c r="D94" s="26">
        <v>27403</v>
      </c>
      <c r="E94" s="27">
        <v>79861</v>
      </c>
      <c r="F94" s="24" t="s">
        <v>18</v>
      </c>
    </row>
    <row r="95" spans="1:6" x14ac:dyDescent="0.2">
      <c r="A95" s="35" t="s">
        <v>107</v>
      </c>
      <c r="B95" s="23">
        <v>360</v>
      </c>
      <c r="C95" s="25">
        <v>259</v>
      </c>
      <c r="D95" s="26">
        <v>10218</v>
      </c>
      <c r="E95" s="27">
        <v>39108</v>
      </c>
      <c r="F95" s="24" t="s">
        <v>18</v>
      </c>
    </row>
    <row r="96" spans="1:6" x14ac:dyDescent="0.2">
      <c r="A96" s="35" t="s">
        <v>108</v>
      </c>
      <c r="B96" s="23">
        <v>255</v>
      </c>
      <c r="C96" s="25">
        <v>173</v>
      </c>
      <c r="D96" s="26">
        <v>9218</v>
      </c>
      <c r="E96" s="27">
        <v>31545</v>
      </c>
      <c r="F96" s="24" t="s">
        <v>18</v>
      </c>
    </row>
    <row r="97" spans="1:6" x14ac:dyDescent="0.2">
      <c r="A97" s="35" t="s">
        <v>109</v>
      </c>
      <c r="B97" s="23">
        <v>326</v>
      </c>
      <c r="C97" s="25">
        <v>262</v>
      </c>
      <c r="D97" s="26">
        <v>18897</v>
      </c>
      <c r="E97" s="27">
        <v>40905</v>
      </c>
      <c r="F97" s="24" t="s">
        <v>18</v>
      </c>
    </row>
    <row r="98" spans="1:6" x14ac:dyDescent="0.2">
      <c r="A98" s="35" t="s">
        <v>110</v>
      </c>
      <c r="B98" s="23">
        <v>241</v>
      </c>
      <c r="C98" s="25">
        <v>187</v>
      </c>
      <c r="D98" s="26">
        <v>7133</v>
      </c>
      <c r="E98" s="27">
        <v>25668</v>
      </c>
      <c r="F98" s="24" t="s">
        <v>18</v>
      </c>
    </row>
    <row r="99" spans="1:6" x14ac:dyDescent="0.2">
      <c r="A99" s="35" t="s">
        <v>111</v>
      </c>
      <c r="B99" s="23">
        <v>474</v>
      </c>
      <c r="C99" s="25">
        <v>370</v>
      </c>
      <c r="D99" s="26">
        <v>11720</v>
      </c>
      <c r="E99" s="27">
        <v>36642</v>
      </c>
      <c r="F99" s="24" t="s">
        <v>18</v>
      </c>
    </row>
    <row r="100" spans="1:6" x14ac:dyDescent="0.2">
      <c r="A100" s="35" t="s">
        <v>112</v>
      </c>
      <c r="B100" s="23">
        <v>312</v>
      </c>
      <c r="C100" s="25">
        <v>226</v>
      </c>
      <c r="D100" s="26">
        <v>11078</v>
      </c>
      <c r="E100" s="27">
        <v>32798</v>
      </c>
      <c r="F100" s="24" t="s">
        <v>18</v>
      </c>
    </row>
    <row r="101" spans="1:6" x14ac:dyDescent="0.2">
      <c r="A101" s="35" t="s">
        <v>113</v>
      </c>
      <c r="B101" s="23">
        <v>456</v>
      </c>
      <c r="C101" s="25">
        <v>338</v>
      </c>
      <c r="D101" s="26">
        <v>4283</v>
      </c>
      <c r="E101" s="27">
        <v>31076</v>
      </c>
      <c r="F101" s="24" t="s">
        <v>18</v>
      </c>
    </row>
    <row r="102" spans="1:6" x14ac:dyDescent="0.2">
      <c r="A102" s="35" t="s">
        <v>114</v>
      </c>
      <c r="B102" s="23">
        <v>494</v>
      </c>
      <c r="C102" s="25">
        <v>382</v>
      </c>
      <c r="D102" s="26">
        <v>21837</v>
      </c>
      <c r="E102" s="27">
        <v>57257</v>
      </c>
      <c r="F102" s="24" t="s">
        <v>18</v>
      </c>
    </row>
    <row r="103" spans="1:6" x14ac:dyDescent="0.2">
      <c r="A103" s="35" t="s">
        <v>115</v>
      </c>
      <c r="B103" s="23">
        <v>391</v>
      </c>
      <c r="C103" s="25">
        <v>284</v>
      </c>
      <c r="D103" s="26">
        <v>12217</v>
      </c>
      <c r="E103" s="27">
        <v>53566</v>
      </c>
      <c r="F103" s="24" t="s">
        <v>18</v>
      </c>
    </row>
    <row r="104" spans="1:6" x14ac:dyDescent="0.2">
      <c r="A104" s="35" t="s">
        <v>116</v>
      </c>
      <c r="B104" s="23">
        <v>432</v>
      </c>
      <c r="C104" s="25">
        <v>300</v>
      </c>
      <c r="D104" s="26">
        <v>8470</v>
      </c>
      <c r="E104" s="27">
        <v>42633</v>
      </c>
      <c r="F104" s="24" t="s">
        <v>18</v>
      </c>
    </row>
    <row r="105" spans="1:6" x14ac:dyDescent="0.2">
      <c r="A105" s="35" t="s">
        <v>117</v>
      </c>
      <c r="B105" s="23">
        <v>381</v>
      </c>
      <c r="C105" s="25">
        <v>245</v>
      </c>
      <c r="D105" s="26">
        <v>13326</v>
      </c>
      <c r="E105" s="27">
        <v>39307</v>
      </c>
      <c r="F105" s="24" t="s">
        <v>18</v>
      </c>
    </row>
    <row r="106" spans="1:6" x14ac:dyDescent="0.2">
      <c r="A106" s="35" t="s">
        <v>118</v>
      </c>
      <c r="B106" s="23">
        <v>391</v>
      </c>
      <c r="C106" s="25">
        <v>275</v>
      </c>
      <c r="D106" s="26">
        <v>8852</v>
      </c>
      <c r="E106" s="27">
        <v>18870</v>
      </c>
      <c r="F106" s="24" t="s">
        <v>18</v>
      </c>
    </row>
    <row r="107" spans="1:6" x14ac:dyDescent="0.2">
      <c r="A107" s="35" t="s">
        <v>119</v>
      </c>
      <c r="B107" s="23">
        <v>267</v>
      </c>
      <c r="C107" s="25">
        <v>162</v>
      </c>
      <c r="D107" s="26">
        <v>8878</v>
      </c>
      <c r="E107" s="27">
        <v>17458</v>
      </c>
      <c r="F107" s="24" t="s">
        <v>18</v>
      </c>
    </row>
    <row r="108" spans="1:6" x14ac:dyDescent="0.2">
      <c r="A108" s="35" t="s">
        <v>120</v>
      </c>
      <c r="B108" s="23">
        <v>404</v>
      </c>
      <c r="C108" s="25">
        <v>274</v>
      </c>
      <c r="D108" s="26">
        <v>15167</v>
      </c>
      <c r="E108" s="27">
        <v>37965</v>
      </c>
      <c r="F108" s="24" t="s">
        <v>18</v>
      </c>
    </row>
    <row r="109" spans="1:6" x14ac:dyDescent="0.2">
      <c r="A109" s="35" t="s">
        <v>121</v>
      </c>
      <c r="B109" s="23">
        <v>379</v>
      </c>
      <c r="C109" s="25">
        <v>216</v>
      </c>
      <c r="D109" s="26">
        <v>15353</v>
      </c>
      <c r="E109" s="27">
        <v>34106</v>
      </c>
      <c r="F109" s="24" t="s">
        <v>18</v>
      </c>
    </row>
    <row r="110" spans="1:6" x14ac:dyDescent="0.2">
      <c r="A110" s="35" t="s">
        <v>122</v>
      </c>
      <c r="B110" s="23">
        <v>289</v>
      </c>
      <c r="C110" s="25">
        <v>210</v>
      </c>
      <c r="D110" s="26">
        <v>6484</v>
      </c>
      <c r="E110" s="27">
        <v>36010</v>
      </c>
      <c r="F110" s="24" t="s">
        <v>18</v>
      </c>
    </row>
    <row r="111" spans="1:6" x14ac:dyDescent="0.2">
      <c r="A111" s="35" t="s">
        <v>123</v>
      </c>
      <c r="B111" s="23">
        <v>980</v>
      </c>
      <c r="C111" s="25">
        <v>712</v>
      </c>
      <c r="D111" s="26">
        <v>38700</v>
      </c>
      <c r="E111" s="27">
        <v>115749</v>
      </c>
      <c r="F111" s="24" t="s">
        <v>18</v>
      </c>
    </row>
    <row r="112" spans="1:6" x14ac:dyDescent="0.2">
      <c r="A112" s="35" t="s">
        <v>124</v>
      </c>
      <c r="B112" s="23">
        <v>627</v>
      </c>
      <c r="C112" s="25">
        <v>452</v>
      </c>
      <c r="D112" s="26">
        <v>25097</v>
      </c>
      <c r="E112" s="27">
        <v>68762</v>
      </c>
      <c r="F112" s="24" t="s">
        <v>18</v>
      </c>
    </row>
    <row r="113" spans="1:6" x14ac:dyDescent="0.2">
      <c r="A113" s="35" t="s">
        <v>125</v>
      </c>
      <c r="B113" s="23">
        <v>702</v>
      </c>
      <c r="C113" s="25">
        <v>501</v>
      </c>
      <c r="D113" s="26">
        <v>13980</v>
      </c>
      <c r="E113" s="27">
        <v>93236</v>
      </c>
      <c r="F113" s="24" t="s">
        <v>18</v>
      </c>
    </row>
    <row r="114" spans="1:6" x14ac:dyDescent="0.2">
      <c r="A114" s="35" t="s">
        <v>126</v>
      </c>
      <c r="B114" s="23">
        <v>679</v>
      </c>
      <c r="C114" s="25">
        <v>449</v>
      </c>
      <c r="D114" s="26">
        <v>46510</v>
      </c>
      <c r="E114" s="27">
        <v>89364</v>
      </c>
      <c r="F114" s="24" t="s">
        <v>18</v>
      </c>
    </row>
    <row r="115" spans="1:6" x14ac:dyDescent="0.2">
      <c r="A115" s="35" t="s">
        <v>127</v>
      </c>
      <c r="B115" s="23">
        <v>1155</v>
      </c>
      <c r="C115" s="25">
        <v>803</v>
      </c>
      <c r="D115" s="26">
        <v>20401</v>
      </c>
      <c r="E115" s="27">
        <v>133732</v>
      </c>
      <c r="F115" s="24" t="s">
        <v>18</v>
      </c>
    </row>
    <row r="116" spans="1:6" x14ac:dyDescent="0.2">
      <c r="A116" s="35" t="s">
        <v>128</v>
      </c>
      <c r="B116" s="23">
        <v>720</v>
      </c>
      <c r="C116" s="25">
        <v>516</v>
      </c>
      <c r="D116" s="26">
        <v>14943</v>
      </c>
      <c r="E116" s="27">
        <v>71016</v>
      </c>
      <c r="F116" s="24" t="s">
        <v>18</v>
      </c>
    </row>
    <row r="117" spans="1:6" x14ac:dyDescent="0.2">
      <c r="A117" s="35" t="s">
        <v>129</v>
      </c>
      <c r="B117" s="23">
        <v>536</v>
      </c>
      <c r="C117" s="25">
        <v>428</v>
      </c>
      <c r="D117" s="26">
        <v>14400</v>
      </c>
      <c r="E117" s="27">
        <v>60078</v>
      </c>
      <c r="F117" s="24" t="s">
        <v>18</v>
      </c>
    </row>
    <row r="118" spans="1:6" x14ac:dyDescent="0.2">
      <c r="A118" s="35" t="s">
        <v>130</v>
      </c>
      <c r="B118" s="23">
        <v>662</v>
      </c>
      <c r="C118" s="25">
        <v>509</v>
      </c>
      <c r="D118" s="26">
        <v>49192</v>
      </c>
      <c r="E118" s="27">
        <v>88261</v>
      </c>
      <c r="F118" s="24" t="s">
        <v>18</v>
      </c>
    </row>
    <row r="119" spans="1:6" x14ac:dyDescent="0.2">
      <c r="A119" s="35" t="s">
        <v>131</v>
      </c>
      <c r="B119" s="23">
        <v>513</v>
      </c>
      <c r="C119" s="25">
        <v>395</v>
      </c>
      <c r="D119" s="26">
        <v>24555</v>
      </c>
      <c r="E119" s="27">
        <v>58335</v>
      </c>
      <c r="F119" s="24" t="s">
        <v>18</v>
      </c>
    </row>
    <row r="120" spans="1:6" x14ac:dyDescent="0.2">
      <c r="A120" s="35" t="s">
        <v>132</v>
      </c>
      <c r="B120" s="23">
        <v>514</v>
      </c>
      <c r="C120" s="25">
        <v>429</v>
      </c>
      <c r="D120" s="26">
        <v>7828</v>
      </c>
      <c r="E120" s="27">
        <v>52216</v>
      </c>
      <c r="F120" s="24" t="s">
        <v>18</v>
      </c>
    </row>
    <row r="121" spans="1:6" x14ac:dyDescent="0.2">
      <c r="A121" s="35" t="s">
        <v>133</v>
      </c>
      <c r="B121" s="23">
        <v>473</v>
      </c>
      <c r="C121" s="25">
        <v>383</v>
      </c>
      <c r="D121" s="26">
        <v>13507</v>
      </c>
      <c r="E121" s="27">
        <v>60675</v>
      </c>
      <c r="F121" s="24" t="s">
        <v>18</v>
      </c>
    </row>
    <row r="122" spans="1:6" x14ac:dyDescent="0.2">
      <c r="A122" s="35" t="s">
        <v>134</v>
      </c>
      <c r="B122" s="23">
        <v>355</v>
      </c>
      <c r="C122" s="25">
        <v>230</v>
      </c>
      <c r="D122" s="26">
        <v>17405</v>
      </c>
      <c r="E122" s="27">
        <v>44788</v>
      </c>
      <c r="F122" s="24" t="s">
        <v>18</v>
      </c>
    </row>
    <row r="123" spans="1:6" x14ac:dyDescent="0.2">
      <c r="A123" s="35" t="s">
        <v>135</v>
      </c>
      <c r="B123" s="23">
        <v>271</v>
      </c>
      <c r="C123" s="25">
        <v>223</v>
      </c>
      <c r="D123" s="26">
        <v>2281</v>
      </c>
      <c r="E123" s="27">
        <v>27932</v>
      </c>
      <c r="F123" s="24" t="s">
        <v>18</v>
      </c>
    </row>
    <row r="124" spans="1:6" x14ac:dyDescent="0.2">
      <c r="A124" s="35" t="s">
        <v>136</v>
      </c>
      <c r="B124" s="23">
        <v>593</v>
      </c>
      <c r="C124" s="25">
        <v>388</v>
      </c>
      <c r="D124" s="26">
        <v>10483</v>
      </c>
      <c r="E124" s="27">
        <v>34867</v>
      </c>
      <c r="F124" s="24" t="s">
        <v>18</v>
      </c>
    </row>
    <row r="125" spans="1:6" x14ac:dyDescent="0.2">
      <c r="A125" s="35" t="s">
        <v>137</v>
      </c>
      <c r="B125" s="23">
        <v>266</v>
      </c>
      <c r="C125" s="25">
        <v>167</v>
      </c>
      <c r="D125" s="26">
        <v>6398</v>
      </c>
      <c r="E125" s="27">
        <v>36529</v>
      </c>
      <c r="F125" s="24" t="s">
        <v>18</v>
      </c>
    </row>
    <row r="126" spans="1:6" x14ac:dyDescent="0.2">
      <c r="A126" s="35" t="s">
        <v>138</v>
      </c>
      <c r="B126" s="23">
        <v>272</v>
      </c>
      <c r="C126" s="25">
        <v>185</v>
      </c>
      <c r="D126" s="26">
        <v>5161</v>
      </c>
      <c r="E126" s="27">
        <v>28940</v>
      </c>
      <c r="F126" s="24" t="s">
        <v>18</v>
      </c>
    </row>
    <row r="127" spans="1:6" x14ac:dyDescent="0.2">
      <c r="A127" s="35" t="s">
        <v>139</v>
      </c>
      <c r="B127" s="23">
        <v>50.1</v>
      </c>
      <c r="C127" s="25">
        <v>38.700000000000003</v>
      </c>
      <c r="D127" s="26">
        <v>3855</v>
      </c>
      <c r="E127" s="27">
        <v>3826</v>
      </c>
      <c r="F127" s="24" t="s">
        <v>18</v>
      </c>
    </row>
    <row r="128" spans="1:6" x14ac:dyDescent="0.2">
      <c r="A128" s="35" t="s">
        <v>140</v>
      </c>
      <c r="B128" s="23">
        <v>373</v>
      </c>
      <c r="C128" s="25">
        <v>242</v>
      </c>
      <c r="D128" s="26">
        <v>8142</v>
      </c>
      <c r="E128" s="27">
        <v>38600</v>
      </c>
      <c r="F128" s="24" t="s">
        <v>18</v>
      </c>
    </row>
    <row r="129" spans="1:6" x14ac:dyDescent="0.2">
      <c r="A129" s="35" t="s">
        <v>141</v>
      </c>
      <c r="B129" s="23">
        <v>265</v>
      </c>
      <c r="C129" s="25">
        <v>153</v>
      </c>
      <c r="D129" s="26">
        <v>7686</v>
      </c>
      <c r="E129" s="27">
        <v>25346</v>
      </c>
      <c r="F129" s="24" t="s">
        <v>18</v>
      </c>
    </row>
    <row r="130" spans="1:6" x14ac:dyDescent="0.2">
      <c r="A130" s="35" t="s">
        <v>142</v>
      </c>
      <c r="B130" s="23">
        <v>317</v>
      </c>
      <c r="C130" s="25">
        <v>195</v>
      </c>
      <c r="D130" s="26">
        <v>10171</v>
      </c>
      <c r="E130" s="27">
        <v>30083</v>
      </c>
      <c r="F130" s="24" t="s">
        <v>18</v>
      </c>
    </row>
    <row r="131" spans="1:6" x14ac:dyDescent="0.2">
      <c r="A131" s="35" t="s">
        <v>143</v>
      </c>
      <c r="B131" s="23">
        <v>398</v>
      </c>
      <c r="C131" s="25">
        <v>244</v>
      </c>
      <c r="D131" s="26">
        <v>9582</v>
      </c>
      <c r="E131" s="27">
        <v>38687</v>
      </c>
      <c r="F131" s="24" t="s">
        <v>18</v>
      </c>
    </row>
    <row r="132" spans="1:6" x14ac:dyDescent="0.2">
      <c r="A132" s="35" t="s">
        <v>144</v>
      </c>
      <c r="B132" s="23">
        <v>404</v>
      </c>
      <c r="C132" s="25">
        <v>244</v>
      </c>
      <c r="D132" s="26">
        <v>7536</v>
      </c>
      <c r="E132" s="27">
        <v>48123</v>
      </c>
      <c r="F132" s="24" t="s">
        <v>18</v>
      </c>
    </row>
    <row r="133" spans="1:6" x14ac:dyDescent="0.2">
      <c r="A133" s="35" t="s">
        <v>145</v>
      </c>
      <c r="B133" s="23">
        <v>266</v>
      </c>
      <c r="C133" s="25">
        <v>144</v>
      </c>
      <c r="D133" s="26">
        <v>5767</v>
      </c>
      <c r="E133" s="27">
        <v>28050</v>
      </c>
      <c r="F133" s="24" t="s">
        <v>18</v>
      </c>
    </row>
    <row r="134" spans="1:6" x14ac:dyDescent="0.2">
      <c r="A134" s="35" t="s">
        <v>146</v>
      </c>
      <c r="B134" s="23">
        <v>330</v>
      </c>
      <c r="C134" s="25">
        <v>182</v>
      </c>
      <c r="D134" s="26">
        <v>4447</v>
      </c>
      <c r="E134" s="27">
        <v>50424</v>
      </c>
      <c r="F134" s="24" t="s">
        <v>18</v>
      </c>
    </row>
    <row r="135" spans="1:6" x14ac:dyDescent="0.2">
      <c r="A135" s="35" t="s">
        <v>147</v>
      </c>
      <c r="B135" s="23">
        <v>411</v>
      </c>
      <c r="C135" s="25">
        <v>267</v>
      </c>
      <c r="D135" s="26">
        <v>9913</v>
      </c>
      <c r="E135" s="27">
        <v>35504</v>
      </c>
      <c r="F135" s="24" t="s">
        <v>18</v>
      </c>
    </row>
    <row r="136" spans="1:6" x14ac:dyDescent="0.2">
      <c r="A136" s="35" t="s">
        <v>148</v>
      </c>
      <c r="B136" s="23">
        <v>50.1</v>
      </c>
      <c r="C136" s="25">
        <v>38.700000000000003</v>
      </c>
      <c r="D136" s="26">
        <v>12902</v>
      </c>
      <c r="E136" s="27">
        <v>12901</v>
      </c>
      <c r="F136" s="24" t="s">
        <v>18</v>
      </c>
    </row>
    <row r="137" spans="1:6" x14ac:dyDescent="0.2">
      <c r="A137" s="35" t="s">
        <v>149</v>
      </c>
      <c r="B137" s="23">
        <v>143.5</v>
      </c>
      <c r="C137" s="25">
        <v>100</v>
      </c>
      <c r="D137" s="26">
        <v>26955</v>
      </c>
      <c r="E137" s="27">
        <v>35667</v>
      </c>
      <c r="F137" s="24" t="s">
        <v>18</v>
      </c>
    </row>
    <row r="138" spans="1:6" x14ac:dyDescent="0.2">
      <c r="A138" s="35" t="s">
        <v>150</v>
      </c>
      <c r="B138" s="23">
        <v>50.1</v>
      </c>
      <c r="C138" s="25">
        <v>38.700000000000003</v>
      </c>
      <c r="D138" s="26">
        <v>9947</v>
      </c>
      <c r="E138" s="27">
        <v>9949</v>
      </c>
      <c r="F138" s="24" t="s">
        <v>18</v>
      </c>
    </row>
    <row r="139" spans="1:6" x14ac:dyDescent="0.2">
      <c r="A139" s="35" t="s">
        <v>151</v>
      </c>
      <c r="B139" s="23">
        <v>544</v>
      </c>
      <c r="C139" s="25">
        <v>409</v>
      </c>
      <c r="D139" s="26">
        <v>22389</v>
      </c>
      <c r="E139" s="27">
        <v>67973</v>
      </c>
      <c r="F139" s="24" t="s">
        <v>18</v>
      </c>
    </row>
    <row r="140" spans="1:6" x14ac:dyDescent="0.2">
      <c r="A140" s="35" t="s">
        <v>152</v>
      </c>
      <c r="B140" s="23">
        <v>716</v>
      </c>
      <c r="C140" s="25">
        <v>547</v>
      </c>
      <c r="D140" s="26">
        <v>46484</v>
      </c>
      <c r="E140" s="27">
        <v>98672</v>
      </c>
      <c r="F140" s="24" t="s">
        <v>18</v>
      </c>
    </row>
    <row r="141" spans="1:6" x14ac:dyDescent="0.2">
      <c r="A141" s="35" t="s">
        <v>153</v>
      </c>
      <c r="B141" s="23">
        <v>218</v>
      </c>
      <c r="C141" s="25">
        <v>157</v>
      </c>
      <c r="D141" s="26">
        <v>13688</v>
      </c>
      <c r="E141" s="27">
        <v>23360</v>
      </c>
      <c r="F141" s="24" t="s">
        <v>18</v>
      </c>
    </row>
    <row r="142" spans="1:6" x14ac:dyDescent="0.2">
      <c r="A142" s="35" t="s">
        <v>154</v>
      </c>
      <c r="B142" s="23">
        <v>289</v>
      </c>
      <c r="C142" s="25">
        <v>222</v>
      </c>
      <c r="D142" s="26">
        <v>11407</v>
      </c>
      <c r="E142" s="27">
        <v>25405</v>
      </c>
      <c r="F142" s="24" t="s">
        <v>18</v>
      </c>
    </row>
    <row r="143" spans="1:6" x14ac:dyDescent="0.2">
      <c r="A143" s="35" t="s">
        <v>155</v>
      </c>
      <c r="B143" s="23">
        <v>541</v>
      </c>
      <c r="C143" s="25">
        <v>416</v>
      </c>
      <c r="D143" s="26">
        <v>9121</v>
      </c>
      <c r="E143" s="27">
        <v>48442</v>
      </c>
      <c r="F143" s="24" t="s">
        <v>18</v>
      </c>
    </row>
    <row r="144" spans="1:6" x14ac:dyDescent="0.2">
      <c r="A144" s="35" t="s">
        <v>156</v>
      </c>
      <c r="B144" s="23">
        <v>249</v>
      </c>
      <c r="C144" s="25">
        <v>170</v>
      </c>
      <c r="D144" s="26">
        <v>5705</v>
      </c>
      <c r="E144" s="27">
        <v>28487</v>
      </c>
      <c r="F144" s="24" t="s">
        <v>18</v>
      </c>
    </row>
    <row r="145" spans="1:6" x14ac:dyDescent="0.2">
      <c r="A145" s="35" t="s">
        <v>157</v>
      </c>
      <c r="B145" s="23">
        <v>252</v>
      </c>
      <c r="C145" s="25">
        <v>180</v>
      </c>
      <c r="D145" s="26">
        <v>7435</v>
      </c>
      <c r="E145" s="27">
        <v>24063</v>
      </c>
      <c r="F145" s="24" t="s">
        <v>18</v>
      </c>
    </row>
    <row r="146" spans="1:6" x14ac:dyDescent="0.2">
      <c r="A146" s="35" t="s">
        <v>158</v>
      </c>
      <c r="B146" s="23">
        <v>275</v>
      </c>
      <c r="C146" s="25">
        <v>209</v>
      </c>
      <c r="D146" s="26">
        <v>12991</v>
      </c>
      <c r="E146" s="27">
        <v>39851</v>
      </c>
      <c r="F146" s="24" t="s">
        <v>18</v>
      </c>
    </row>
    <row r="147" spans="1:6" x14ac:dyDescent="0.2">
      <c r="A147" s="35" t="s">
        <v>159</v>
      </c>
      <c r="B147" s="23">
        <v>374</v>
      </c>
      <c r="C147" s="25">
        <v>249</v>
      </c>
      <c r="D147" s="26">
        <v>7292</v>
      </c>
      <c r="E147" s="27">
        <v>42049</v>
      </c>
      <c r="F147" s="24" t="s">
        <v>18</v>
      </c>
    </row>
    <row r="148" spans="1:6" x14ac:dyDescent="0.2">
      <c r="A148" s="35" t="s">
        <v>160</v>
      </c>
      <c r="B148" s="23">
        <v>282</v>
      </c>
      <c r="C148" s="25">
        <v>213</v>
      </c>
      <c r="D148" s="26">
        <v>42130</v>
      </c>
      <c r="E148" s="27">
        <v>37105</v>
      </c>
      <c r="F148" s="24" t="s">
        <v>18</v>
      </c>
    </row>
    <row r="149" spans="1:6" x14ac:dyDescent="0.2">
      <c r="A149" s="35" t="s">
        <v>161</v>
      </c>
      <c r="B149" s="23">
        <v>131</v>
      </c>
      <c r="C149" s="25">
        <v>100</v>
      </c>
      <c r="D149" s="26">
        <v>3631</v>
      </c>
      <c r="E149" s="27">
        <v>15937</v>
      </c>
      <c r="F149" s="24" t="s">
        <v>18</v>
      </c>
    </row>
    <row r="150" spans="1:6" x14ac:dyDescent="0.2">
      <c r="A150" s="35" t="s">
        <v>162</v>
      </c>
      <c r="B150" s="23">
        <v>257</v>
      </c>
      <c r="C150" s="25">
        <v>188</v>
      </c>
      <c r="D150" s="26">
        <v>3312</v>
      </c>
      <c r="E150" s="27">
        <v>26604</v>
      </c>
      <c r="F150" s="24" t="s">
        <v>18</v>
      </c>
    </row>
    <row r="151" spans="1:6" x14ac:dyDescent="0.2">
      <c r="A151" s="35" t="s">
        <v>163</v>
      </c>
      <c r="B151" s="23">
        <v>267</v>
      </c>
      <c r="C151" s="25">
        <v>199</v>
      </c>
      <c r="D151" s="26">
        <v>7756</v>
      </c>
      <c r="E151" s="27">
        <v>22146</v>
      </c>
      <c r="F151" s="24" t="s">
        <v>18</v>
      </c>
    </row>
    <row r="152" spans="1:6" x14ac:dyDescent="0.2">
      <c r="A152" s="35" t="s">
        <v>164</v>
      </c>
      <c r="B152" s="23">
        <v>495</v>
      </c>
      <c r="C152" s="25">
        <v>377</v>
      </c>
      <c r="D152" s="26">
        <v>33382</v>
      </c>
      <c r="E152" s="27">
        <v>62442</v>
      </c>
      <c r="F152" s="24" t="s">
        <v>18</v>
      </c>
    </row>
    <row r="153" spans="1:6" x14ac:dyDescent="0.2">
      <c r="A153" s="35" t="s">
        <v>165</v>
      </c>
      <c r="B153" s="23">
        <v>442</v>
      </c>
      <c r="C153" s="25">
        <v>311</v>
      </c>
      <c r="D153" s="26">
        <v>68758</v>
      </c>
      <c r="E153" s="27">
        <v>61088</v>
      </c>
      <c r="F153" s="24" t="s">
        <v>18</v>
      </c>
    </row>
    <row r="154" spans="1:6" x14ac:dyDescent="0.2">
      <c r="A154" s="35" t="s">
        <v>166</v>
      </c>
      <c r="B154" s="23">
        <v>449</v>
      </c>
      <c r="C154" s="25">
        <v>310</v>
      </c>
      <c r="D154" s="26">
        <v>22181</v>
      </c>
      <c r="E154" s="27">
        <v>28383</v>
      </c>
      <c r="F154" s="24" t="s">
        <v>18</v>
      </c>
    </row>
    <row r="155" spans="1:6" x14ac:dyDescent="0.2">
      <c r="A155" s="35" t="s">
        <v>167</v>
      </c>
      <c r="B155" s="23">
        <v>58.222222222222221</v>
      </c>
      <c r="C155" s="25">
        <v>39.777777777777779</v>
      </c>
      <c r="D155" s="26">
        <v>4930</v>
      </c>
      <c r="E155" s="27">
        <v>4958</v>
      </c>
      <c r="F155" s="24" t="s">
        <v>18</v>
      </c>
    </row>
    <row r="156" spans="1:6" x14ac:dyDescent="0.2">
      <c r="A156" s="35" t="s">
        <v>168</v>
      </c>
      <c r="B156" s="23">
        <v>58.222222222222221</v>
      </c>
      <c r="C156" s="25">
        <v>39.777777777777779</v>
      </c>
      <c r="D156" s="26">
        <v>5048</v>
      </c>
      <c r="E156" s="27">
        <v>4962</v>
      </c>
      <c r="F156" s="24" t="s">
        <v>18</v>
      </c>
    </row>
    <row r="157" spans="1:6" x14ac:dyDescent="0.2">
      <c r="A157" s="35" t="s">
        <v>169</v>
      </c>
      <c r="B157" s="23">
        <v>157.33333333333334</v>
      </c>
      <c r="C157" s="25">
        <v>103.33333333333333</v>
      </c>
      <c r="D157" s="26">
        <v>33622</v>
      </c>
      <c r="E157" s="27">
        <v>33846</v>
      </c>
      <c r="F157" s="24" t="s">
        <v>18</v>
      </c>
    </row>
    <row r="158" spans="1:6" x14ac:dyDescent="0.2">
      <c r="A158" s="35" t="s">
        <v>170</v>
      </c>
      <c r="B158" s="23">
        <v>325</v>
      </c>
      <c r="C158" s="25">
        <v>222</v>
      </c>
      <c r="D158" s="26">
        <v>7574</v>
      </c>
      <c r="E158" s="27">
        <v>28712</v>
      </c>
      <c r="F158" s="24" t="s">
        <v>18</v>
      </c>
    </row>
    <row r="159" spans="1:6" x14ac:dyDescent="0.2">
      <c r="A159" s="35" t="s">
        <v>171</v>
      </c>
      <c r="B159" s="23">
        <v>106</v>
      </c>
      <c r="C159" s="25">
        <v>67</v>
      </c>
      <c r="D159" s="26">
        <v>5255</v>
      </c>
      <c r="E159" s="27">
        <v>16104</v>
      </c>
      <c r="F159" s="24" t="s">
        <v>18</v>
      </c>
    </row>
    <row r="160" spans="1:6" x14ac:dyDescent="0.2">
      <c r="A160" s="35" t="s">
        <v>172</v>
      </c>
      <c r="B160" s="23">
        <v>133</v>
      </c>
      <c r="C160" s="25">
        <v>70</v>
      </c>
      <c r="D160" s="26">
        <v>6864</v>
      </c>
      <c r="E160" s="27">
        <v>15603</v>
      </c>
      <c r="F160" s="24" t="s">
        <v>18</v>
      </c>
    </row>
    <row r="161" spans="1:6" x14ac:dyDescent="0.2">
      <c r="A161" s="35" t="s">
        <v>173</v>
      </c>
      <c r="B161" s="23">
        <v>148</v>
      </c>
      <c r="C161" s="25">
        <v>108</v>
      </c>
      <c r="D161" s="26">
        <v>4625</v>
      </c>
      <c r="E161" s="27">
        <v>11823</v>
      </c>
      <c r="F161" s="24" t="s">
        <v>18</v>
      </c>
    </row>
    <row r="162" spans="1:6" x14ac:dyDescent="0.2">
      <c r="A162" s="35" t="s">
        <v>174</v>
      </c>
      <c r="B162" s="23">
        <v>49</v>
      </c>
      <c r="C162" s="25">
        <v>28.285714285714285</v>
      </c>
      <c r="D162" s="26">
        <v>3406</v>
      </c>
      <c r="E162" s="27">
        <v>3402</v>
      </c>
      <c r="F162" s="24" t="s">
        <v>18</v>
      </c>
    </row>
    <row r="163" spans="1:6" x14ac:dyDescent="0.2">
      <c r="A163" s="35" t="s">
        <v>175</v>
      </c>
      <c r="B163" s="23">
        <v>66.099999999999994</v>
      </c>
      <c r="C163" s="25">
        <v>44.2</v>
      </c>
      <c r="D163" s="26">
        <v>5141</v>
      </c>
      <c r="E163" s="27">
        <v>5240</v>
      </c>
      <c r="F163" s="24" t="s">
        <v>18</v>
      </c>
    </row>
    <row r="164" spans="1:6" x14ac:dyDescent="0.2">
      <c r="A164" s="35" t="s">
        <v>176</v>
      </c>
      <c r="B164" s="23">
        <v>158</v>
      </c>
      <c r="C164" s="25">
        <v>82</v>
      </c>
      <c r="D164" s="26">
        <v>2469</v>
      </c>
      <c r="E164" s="27">
        <v>17664</v>
      </c>
      <c r="F164" s="24" t="s">
        <v>18</v>
      </c>
    </row>
    <row r="165" spans="1:6" x14ac:dyDescent="0.2">
      <c r="A165" s="35" t="s">
        <v>177</v>
      </c>
      <c r="B165" s="23">
        <v>266</v>
      </c>
      <c r="C165" s="25">
        <v>186</v>
      </c>
      <c r="D165" s="26">
        <v>14387</v>
      </c>
      <c r="E165" s="27">
        <v>29919</v>
      </c>
      <c r="F165" s="24" t="s">
        <v>18</v>
      </c>
    </row>
    <row r="166" spans="1:6" x14ac:dyDescent="0.2">
      <c r="A166" s="35" t="s">
        <v>178</v>
      </c>
      <c r="B166" s="23">
        <v>390</v>
      </c>
      <c r="C166" s="25">
        <v>234</v>
      </c>
      <c r="D166" s="26">
        <v>11591</v>
      </c>
      <c r="E166" s="27">
        <v>34509</v>
      </c>
      <c r="F166" s="24" t="s">
        <v>18</v>
      </c>
    </row>
    <row r="167" spans="1:6" x14ac:dyDescent="0.2">
      <c r="A167" s="35" t="s">
        <v>179</v>
      </c>
      <c r="B167" s="23">
        <v>267</v>
      </c>
      <c r="C167" s="25">
        <v>184</v>
      </c>
      <c r="D167" s="26">
        <v>7267</v>
      </c>
      <c r="E167" s="27">
        <v>34525</v>
      </c>
      <c r="F167" s="24" t="s">
        <v>18</v>
      </c>
    </row>
    <row r="168" spans="1:6" x14ac:dyDescent="0.2">
      <c r="A168" s="35" t="s">
        <v>180</v>
      </c>
      <c r="B168" s="23">
        <v>1126</v>
      </c>
      <c r="C168" s="25">
        <v>173</v>
      </c>
      <c r="D168" s="26">
        <v>5577</v>
      </c>
      <c r="E168" s="27">
        <v>13430</v>
      </c>
      <c r="F168" s="24" t="s">
        <v>18</v>
      </c>
    </row>
    <row r="169" spans="1:6" x14ac:dyDescent="0.2">
      <c r="A169" s="35" t="s">
        <v>181</v>
      </c>
      <c r="B169" s="23">
        <v>1297</v>
      </c>
      <c r="C169" s="25">
        <v>694</v>
      </c>
      <c r="D169" s="26">
        <v>12013</v>
      </c>
      <c r="E169" s="27">
        <v>103361</v>
      </c>
      <c r="F169" s="24" t="s">
        <v>18</v>
      </c>
    </row>
    <row r="170" spans="1:6" x14ac:dyDescent="0.2">
      <c r="A170" s="35" t="s">
        <v>182</v>
      </c>
      <c r="B170" s="23">
        <v>496</v>
      </c>
      <c r="C170" s="25">
        <v>324</v>
      </c>
      <c r="D170" s="26">
        <v>7424</v>
      </c>
      <c r="E170" s="27">
        <v>45191</v>
      </c>
      <c r="F170" s="24" t="s">
        <v>18</v>
      </c>
    </row>
    <row r="171" spans="1:6" x14ac:dyDescent="0.2">
      <c r="A171" s="35" t="s">
        <v>183</v>
      </c>
      <c r="B171" s="23">
        <v>596</v>
      </c>
      <c r="C171" s="25">
        <v>333</v>
      </c>
      <c r="D171" s="26">
        <v>35593</v>
      </c>
      <c r="E171" s="27">
        <v>105242</v>
      </c>
      <c r="F171" s="24" t="s">
        <v>18</v>
      </c>
    </row>
    <row r="172" spans="1:6" x14ac:dyDescent="0.2">
      <c r="A172" s="35" t="s">
        <v>184</v>
      </c>
      <c r="B172" s="23">
        <v>54.6</v>
      </c>
      <c r="C172" s="25">
        <v>30.2</v>
      </c>
      <c r="D172" s="26">
        <v>12405</v>
      </c>
      <c r="E172" s="27">
        <v>12091</v>
      </c>
      <c r="F172" s="24" t="s">
        <v>18</v>
      </c>
    </row>
    <row r="173" spans="1:6" x14ac:dyDescent="0.2">
      <c r="A173" s="35" t="s">
        <v>185</v>
      </c>
      <c r="B173" s="23">
        <v>596</v>
      </c>
      <c r="C173" s="25">
        <v>333</v>
      </c>
      <c r="D173" s="26">
        <v>20334</v>
      </c>
      <c r="E173" s="27">
        <v>61094</v>
      </c>
      <c r="F173" s="24" t="s">
        <v>18</v>
      </c>
    </row>
    <row r="174" spans="1:6" x14ac:dyDescent="0.2">
      <c r="A174" s="35" t="s">
        <v>186</v>
      </c>
      <c r="B174" s="23">
        <v>505</v>
      </c>
      <c r="C174" s="25">
        <v>337</v>
      </c>
      <c r="D174" s="26">
        <v>14358</v>
      </c>
      <c r="E174" s="27">
        <v>50035</v>
      </c>
      <c r="F174" s="24" t="s">
        <v>18</v>
      </c>
    </row>
    <row r="175" spans="1:6" x14ac:dyDescent="0.2">
      <c r="A175" s="35" t="s">
        <v>187</v>
      </c>
      <c r="B175" s="23">
        <v>187</v>
      </c>
      <c r="C175" s="25">
        <v>135</v>
      </c>
      <c r="D175" s="26">
        <v>5892</v>
      </c>
      <c r="E175" s="27">
        <v>26241</v>
      </c>
      <c r="F175" s="24" t="s">
        <v>18</v>
      </c>
    </row>
    <row r="176" spans="1:6" x14ac:dyDescent="0.2">
      <c r="A176" s="35" t="s">
        <v>188</v>
      </c>
      <c r="B176" s="23">
        <v>212</v>
      </c>
      <c r="C176" s="25">
        <v>170</v>
      </c>
      <c r="D176" s="26">
        <v>7156</v>
      </c>
      <c r="E176" s="27">
        <v>15284</v>
      </c>
      <c r="F176" s="24" t="s">
        <v>18</v>
      </c>
    </row>
    <row r="177" spans="1:6" x14ac:dyDescent="0.2">
      <c r="A177" s="35" t="s">
        <v>189</v>
      </c>
      <c r="B177" s="23">
        <v>160</v>
      </c>
      <c r="C177" s="25">
        <v>112</v>
      </c>
      <c r="D177" s="26">
        <v>8683</v>
      </c>
      <c r="E177" s="27">
        <v>18266</v>
      </c>
      <c r="F177" s="24" t="s">
        <v>18</v>
      </c>
    </row>
    <row r="178" spans="1:6" x14ac:dyDescent="0.2">
      <c r="A178" s="35" t="s">
        <v>190</v>
      </c>
      <c r="B178" s="23">
        <v>135</v>
      </c>
      <c r="C178" s="25">
        <v>89</v>
      </c>
      <c r="D178" s="26">
        <v>2844</v>
      </c>
      <c r="E178" s="27">
        <v>9410</v>
      </c>
      <c r="F178" s="24" t="s">
        <v>18</v>
      </c>
    </row>
    <row r="179" spans="1:6" x14ac:dyDescent="0.2">
      <c r="A179" s="35" t="s">
        <v>191</v>
      </c>
      <c r="B179" s="23">
        <v>371.5</v>
      </c>
      <c r="C179" s="25">
        <v>243.5</v>
      </c>
      <c r="D179" s="26">
        <v>15574</v>
      </c>
      <c r="E179" s="27">
        <v>19647</v>
      </c>
      <c r="F179" s="24" t="s">
        <v>18</v>
      </c>
    </row>
    <row r="180" spans="1:6" x14ac:dyDescent="0.2">
      <c r="A180" s="35" t="s">
        <v>192</v>
      </c>
      <c r="B180" s="23">
        <v>61.5</v>
      </c>
      <c r="C180" s="25">
        <v>42.75</v>
      </c>
      <c r="D180" s="26">
        <v>6189</v>
      </c>
      <c r="E180" s="27">
        <v>6845</v>
      </c>
      <c r="F180" s="24" t="s">
        <v>18</v>
      </c>
    </row>
    <row r="181" spans="1:6" x14ac:dyDescent="0.2">
      <c r="A181" s="35" t="s">
        <v>193</v>
      </c>
      <c r="B181" s="23">
        <v>66.099999999999994</v>
      </c>
      <c r="C181" s="25">
        <v>44.2</v>
      </c>
      <c r="D181" s="26">
        <v>14593</v>
      </c>
      <c r="E181" s="27">
        <v>15031</v>
      </c>
      <c r="F181" s="24" t="s">
        <v>18</v>
      </c>
    </row>
    <row r="182" spans="1:6" x14ac:dyDescent="0.2">
      <c r="A182" s="35" t="s">
        <v>194</v>
      </c>
      <c r="B182" s="23">
        <v>779</v>
      </c>
      <c r="C182" s="25">
        <v>435</v>
      </c>
      <c r="D182" s="26">
        <v>25569</v>
      </c>
      <c r="E182" s="27">
        <v>97069</v>
      </c>
      <c r="F182" s="24" t="s">
        <v>18</v>
      </c>
    </row>
    <row r="183" spans="1:6" x14ac:dyDescent="0.2">
      <c r="A183" s="35" t="s">
        <v>195</v>
      </c>
      <c r="B183" s="23">
        <v>244</v>
      </c>
      <c r="C183" s="25">
        <v>125</v>
      </c>
      <c r="D183" s="26">
        <v>7936</v>
      </c>
      <c r="E183" s="27">
        <v>33463</v>
      </c>
      <c r="F183" s="24" t="s">
        <v>18</v>
      </c>
    </row>
    <row r="184" spans="1:6" x14ac:dyDescent="0.2">
      <c r="A184" s="35" t="s">
        <v>196</v>
      </c>
      <c r="B184" s="23">
        <v>183</v>
      </c>
      <c r="C184" s="25">
        <v>110</v>
      </c>
      <c r="D184" s="26">
        <v>3348</v>
      </c>
      <c r="E184" s="27">
        <v>15735</v>
      </c>
      <c r="F184" s="24" t="s">
        <v>18</v>
      </c>
    </row>
    <row r="185" spans="1:6" x14ac:dyDescent="0.2">
      <c r="A185" s="35" t="s">
        <v>197</v>
      </c>
      <c r="B185" s="23">
        <v>223</v>
      </c>
      <c r="C185" s="25">
        <v>145</v>
      </c>
      <c r="D185" s="26">
        <v>4749</v>
      </c>
      <c r="E185" s="27">
        <v>25295</v>
      </c>
      <c r="F185" s="24" t="s">
        <v>18</v>
      </c>
    </row>
    <row r="186" spans="1:6" x14ac:dyDescent="0.2">
      <c r="A186" s="35" t="s">
        <v>198</v>
      </c>
      <c r="B186" s="23">
        <v>140</v>
      </c>
      <c r="C186" s="25">
        <v>108</v>
      </c>
      <c r="D186" s="26">
        <v>5230</v>
      </c>
      <c r="E186" s="27">
        <v>11880</v>
      </c>
      <c r="F186" s="24" t="s">
        <v>18</v>
      </c>
    </row>
    <row r="187" spans="1:6" x14ac:dyDescent="0.2">
      <c r="A187" s="35" t="s">
        <v>199</v>
      </c>
      <c r="B187" s="23">
        <v>254</v>
      </c>
      <c r="C187" s="25">
        <v>168</v>
      </c>
      <c r="D187" s="26">
        <v>11012</v>
      </c>
      <c r="E187" s="27">
        <v>24390</v>
      </c>
      <c r="F187" s="24" t="s">
        <v>18</v>
      </c>
    </row>
    <row r="188" spans="1:6" x14ac:dyDescent="0.2">
      <c r="A188" s="35" t="s">
        <v>200</v>
      </c>
      <c r="B188" s="23">
        <v>405</v>
      </c>
      <c r="C188" s="25">
        <v>181</v>
      </c>
      <c r="D188" s="26">
        <v>15644</v>
      </c>
      <c r="E188" s="27">
        <v>38067</v>
      </c>
      <c r="F188" s="24" t="s">
        <v>18</v>
      </c>
    </row>
    <row r="189" spans="1:6" x14ac:dyDescent="0.2">
      <c r="A189" s="35" t="s">
        <v>201</v>
      </c>
      <c r="B189" s="23">
        <v>539</v>
      </c>
      <c r="C189" s="25">
        <v>319</v>
      </c>
      <c r="D189" s="26">
        <v>37345</v>
      </c>
      <c r="E189" s="27">
        <v>72190</v>
      </c>
      <c r="F189" s="24" t="s">
        <v>18</v>
      </c>
    </row>
    <row r="190" spans="1:6" x14ac:dyDescent="0.2">
      <c r="A190" s="35" t="s">
        <v>202</v>
      </c>
      <c r="B190" s="23">
        <v>191</v>
      </c>
      <c r="C190" s="25">
        <v>107</v>
      </c>
      <c r="D190" s="26">
        <v>6323</v>
      </c>
      <c r="E190" s="27">
        <v>16546</v>
      </c>
      <c r="F190" s="24" t="s">
        <v>18</v>
      </c>
    </row>
    <row r="191" spans="1:6" x14ac:dyDescent="0.2">
      <c r="A191" s="35" t="s">
        <v>203</v>
      </c>
      <c r="B191" s="23">
        <v>457</v>
      </c>
      <c r="C191" s="25">
        <v>267</v>
      </c>
      <c r="D191" s="26">
        <v>5742</v>
      </c>
      <c r="E191" s="27">
        <v>44362</v>
      </c>
      <c r="F191" s="24" t="s">
        <v>18</v>
      </c>
    </row>
    <row r="192" spans="1:6" x14ac:dyDescent="0.2">
      <c r="A192" s="35" t="s">
        <v>204</v>
      </c>
      <c r="B192" s="23">
        <v>416</v>
      </c>
      <c r="C192" s="25">
        <v>282</v>
      </c>
      <c r="D192" s="26">
        <v>24369</v>
      </c>
      <c r="E192" s="27">
        <v>52951</v>
      </c>
      <c r="F192" s="24" t="s">
        <v>18</v>
      </c>
    </row>
    <row r="193" spans="1:6" x14ac:dyDescent="0.2">
      <c r="A193" s="35" t="s">
        <v>205</v>
      </c>
      <c r="B193" s="23">
        <v>584</v>
      </c>
      <c r="C193" s="25">
        <v>427</v>
      </c>
      <c r="D193" s="26">
        <v>15127</v>
      </c>
      <c r="E193" s="27">
        <v>62470</v>
      </c>
      <c r="F193" s="24" t="s">
        <v>18</v>
      </c>
    </row>
    <row r="194" spans="1:6" x14ac:dyDescent="0.2">
      <c r="A194" s="35" t="s">
        <v>206</v>
      </c>
      <c r="B194" s="23">
        <v>106</v>
      </c>
      <c r="C194" s="25">
        <v>78</v>
      </c>
      <c r="D194" s="26">
        <v>2256</v>
      </c>
      <c r="E194" s="27">
        <v>10423</v>
      </c>
      <c r="F194" s="24" t="s">
        <v>18</v>
      </c>
    </row>
    <row r="195" spans="1:6" x14ac:dyDescent="0.2">
      <c r="A195" s="35" t="s">
        <v>207</v>
      </c>
      <c r="B195" s="23">
        <v>389</v>
      </c>
      <c r="C195" s="25">
        <v>232</v>
      </c>
      <c r="D195" s="26">
        <v>7555</v>
      </c>
      <c r="E195" s="27">
        <v>56728</v>
      </c>
      <c r="F195" s="24" t="s">
        <v>18</v>
      </c>
    </row>
    <row r="196" spans="1:6" x14ac:dyDescent="0.2">
      <c r="A196" s="35" t="s">
        <v>208</v>
      </c>
      <c r="B196" s="23">
        <v>458</v>
      </c>
      <c r="C196" s="25">
        <v>316</v>
      </c>
      <c r="D196" s="26">
        <v>26614</v>
      </c>
      <c r="E196" s="27">
        <v>58040</v>
      </c>
      <c r="F196" s="24" t="s">
        <v>18</v>
      </c>
    </row>
    <row r="197" spans="1:6" x14ac:dyDescent="0.2">
      <c r="A197" s="35" t="s">
        <v>209</v>
      </c>
      <c r="B197" s="23">
        <v>248</v>
      </c>
      <c r="C197" s="25">
        <v>193</v>
      </c>
      <c r="D197" s="26">
        <v>2516</v>
      </c>
      <c r="E197" s="27">
        <v>25172</v>
      </c>
      <c r="F197" s="24" t="s">
        <v>18</v>
      </c>
    </row>
    <row r="198" spans="1:6" x14ac:dyDescent="0.2">
      <c r="A198" s="35" t="s">
        <v>210</v>
      </c>
      <c r="B198" s="23">
        <v>301</v>
      </c>
      <c r="C198" s="25">
        <v>183</v>
      </c>
      <c r="D198" s="26">
        <v>2661</v>
      </c>
      <c r="E198" s="27">
        <v>24367</v>
      </c>
      <c r="F198" s="24" t="s">
        <v>18</v>
      </c>
    </row>
    <row r="199" spans="1:6" x14ac:dyDescent="0.2">
      <c r="A199" s="35" t="s">
        <v>211</v>
      </c>
      <c r="B199" s="23">
        <v>1582</v>
      </c>
      <c r="C199" s="25">
        <v>749</v>
      </c>
      <c r="D199" s="26">
        <v>79771</v>
      </c>
      <c r="E199" s="27">
        <v>268407</v>
      </c>
      <c r="F199" s="24" t="s">
        <v>18</v>
      </c>
    </row>
    <row r="200" spans="1:6" x14ac:dyDescent="0.2">
      <c r="A200" s="35" t="s">
        <v>212</v>
      </c>
      <c r="B200" s="23">
        <v>333.5</v>
      </c>
      <c r="C200" s="25">
        <v>163.5</v>
      </c>
      <c r="D200" s="26">
        <v>26580</v>
      </c>
      <c r="E200" s="27">
        <v>58105</v>
      </c>
      <c r="F200" s="24" t="s">
        <v>18</v>
      </c>
    </row>
    <row r="201" spans="1:6" x14ac:dyDescent="0.2">
      <c r="A201" s="35" t="s">
        <v>213</v>
      </c>
      <c r="B201" s="23">
        <v>646</v>
      </c>
      <c r="C201" s="25">
        <v>402</v>
      </c>
      <c r="D201" s="26">
        <v>16961</v>
      </c>
      <c r="E201" s="27">
        <v>88360</v>
      </c>
      <c r="F201" s="24" t="s">
        <v>18</v>
      </c>
    </row>
    <row r="202" spans="1:6" x14ac:dyDescent="0.2">
      <c r="A202" s="35" t="s">
        <v>214</v>
      </c>
      <c r="B202" s="23">
        <v>917</v>
      </c>
      <c r="C202" s="25">
        <v>602</v>
      </c>
      <c r="D202" s="26">
        <v>31473</v>
      </c>
      <c r="E202" s="27">
        <v>133547</v>
      </c>
      <c r="F202" s="24" t="s">
        <v>18</v>
      </c>
    </row>
    <row r="203" spans="1:6" x14ac:dyDescent="0.2">
      <c r="A203" s="35" t="s">
        <v>215</v>
      </c>
      <c r="B203" s="23">
        <v>1031</v>
      </c>
      <c r="C203" s="25">
        <v>517</v>
      </c>
      <c r="D203" s="26">
        <v>54327</v>
      </c>
      <c r="E203" s="27">
        <v>130648</v>
      </c>
      <c r="F203" s="24" t="s">
        <v>18</v>
      </c>
    </row>
    <row r="204" spans="1:6" x14ac:dyDescent="0.2">
      <c r="A204" s="35" t="s">
        <v>216</v>
      </c>
      <c r="B204" s="23">
        <v>682</v>
      </c>
      <c r="C204" s="25">
        <v>410</v>
      </c>
      <c r="D204" s="26">
        <v>26916</v>
      </c>
      <c r="E204" s="27">
        <v>103819</v>
      </c>
      <c r="F204" s="24" t="s">
        <v>18</v>
      </c>
    </row>
    <row r="205" spans="1:6" x14ac:dyDescent="0.2">
      <c r="A205" s="35" t="s">
        <v>217</v>
      </c>
      <c r="B205" s="23">
        <v>1522</v>
      </c>
      <c r="C205" s="25">
        <v>582</v>
      </c>
      <c r="D205" s="26">
        <v>38730</v>
      </c>
      <c r="E205" s="27">
        <v>215756</v>
      </c>
      <c r="F205" s="24" t="s">
        <v>18</v>
      </c>
    </row>
    <row r="206" spans="1:6" x14ac:dyDescent="0.2">
      <c r="A206" s="35" t="s">
        <v>218</v>
      </c>
      <c r="B206" s="23">
        <v>1011</v>
      </c>
      <c r="C206" s="25">
        <v>583</v>
      </c>
      <c r="D206" s="26">
        <v>19350</v>
      </c>
      <c r="E206" s="27">
        <v>135129</v>
      </c>
      <c r="F206" s="24" t="s">
        <v>18</v>
      </c>
    </row>
    <row r="207" spans="1:6" x14ac:dyDescent="0.2">
      <c r="A207" s="35" t="s">
        <v>219</v>
      </c>
      <c r="B207" s="23">
        <v>1419</v>
      </c>
      <c r="C207" s="25">
        <v>710</v>
      </c>
      <c r="D207" s="26">
        <v>49941</v>
      </c>
      <c r="E207" s="27">
        <v>182278</v>
      </c>
      <c r="F207" s="24" t="s">
        <v>18</v>
      </c>
    </row>
    <row r="208" spans="1:6" x14ac:dyDescent="0.2">
      <c r="A208" s="35" t="s">
        <v>220</v>
      </c>
      <c r="B208" s="23">
        <v>50.833333333333336</v>
      </c>
      <c r="C208" s="25">
        <v>38.166666666666664</v>
      </c>
      <c r="D208" s="26">
        <v>6347</v>
      </c>
      <c r="E208" s="27">
        <v>6210</v>
      </c>
      <c r="F208" s="24" t="s">
        <v>18</v>
      </c>
    </row>
    <row r="209" spans="1:6" x14ac:dyDescent="0.2">
      <c r="A209" s="35" t="s">
        <v>221</v>
      </c>
      <c r="B209" s="23">
        <v>651</v>
      </c>
      <c r="C209" s="25">
        <v>448</v>
      </c>
      <c r="D209" s="26">
        <v>85027</v>
      </c>
      <c r="E209" s="27">
        <v>82237</v>
      </c>
      <c r="F209" s="24" t="s">
        <v>18</v>
      </c>
    </row>
    <row r="210" spans="1:6" x14ac:dyDescent="0.2">
      <c r="A210" s="35" t="s">
        <v>222</v>
      </c>
      <c r="B210" s="23">
        <v>736</v>
      </c>
      <c r="C210" s="25">
        <v>402</v>
      </c>
      <c r="D210" s="26">
        <v>16949</v>
      </c>
      <c r="E210" s="27">
        <v>93004</v>
      </c>
      <c r="F210" s="24" t="s">
        <v>18</v>
      </c>
    </row>
    <row r="211" spans="1:6" x14ac:dyDescent="0.2">
      <c r="A211" s="35" t="s">
        <v>223</v>
      </c>
      <c r="B211" s="23">
        <v>847</v>
      </c>
      <c r="C211" s="25">
        <v>392</v>
      </c>
      <c r="D211" s="26">
        <v>36793</v>
      </c>
      <c r="E211" s="27">
        <v>115435</v>
      </c>
      <c r="F211" s="24" t="s">
        <v>18</v>
      </c>
    </row>
    <row r="212" spans="1:6" x14ac:dyDescent="0.2">
      <c r="A212" s="35" t="s">
        <v>224</v>
      </c>
      <c r="B212" s="23">
        <v>1503</v>
      </c>
      <c r="C212" s="25">
        <v>406</v>
      </c>
      <c r="D212" s="26">
        <v>24265</v>
      </c>
      <c r="E212" s="27">
        <v>147854</v>
      </c>
      <c r="F212" s="24" t="s">
        <v>18</v>
      </c>
    </row>
    <row r="213" spans="1:6" x14ac:dyDescent="0.2">
      <c r="A213" s="35" t="s">
        <v>225</v>
      </c>
      <c r="B213" s="23">
        <v>546</v>
      </c>
      <c r="C213" s="25">
        <v>298</v>
      </c>
      <c r="D213" s="26">
        <v>30030</v>
      </c>
      <c r="E213" s="27">
        <v>75956</v>
      </c>
      <c r="F213" s="24" t="s">
        <v>18</v>
      </c>
    </row>
    <row r="214" spans="1:6" x14ac:dyDescent="0.2">
      <c r="A214" s="35" t="s">
        <v>226</v>
      </c>
      <c r="B214" s="23">
        <v>978</v>
      </c>
      <c r="C214" s="25">
        <v>547</v>
      </c>
      <c r="D214" s="26">
        <v>36894</v>
      </c>
      <c r="E214" s="27">
        <v>128982</v>
      </c>
      <c r="F214" s="24" t="s">
        <v>18</v>
      </c>
    </row>
    <row r="215" spans="1:6" x14ac:dyDescent="0.2">
      <c r="A215" s="35" t="s">
        <v>227</v>
      </c>
      <c r="B215" s="23">
        <v>484</v>
      </c>
      <c r="C215" s="25">
        <v>379</v>
      </c>
      <c r="D215" s="26">
        <v>32272</v>
      </c>
      <c r="E215" s="27">
        <v>67333</v>
      </c>
      <c r="F215" s="24" t="s">
        <v>18</v>
      </c>
    </row>
    <row r="216" spans="1:6" x14ac:dyDescent="0.2">
      <c r="A216" s="35" t="s">
        <v>228</v>
      </c>
      <c r="B216" s="23">
        <v>1010</v>
      </c>
      <c r="C216" s="25">
        <v>518</v>
      </c>
      <c r="D216" s="26">
        <v>17083</v>
      </c>
      <c r="E216" s="27">
        <v>102626</v>
      </c>
      <c r="F216" s="24" t="s">
        <v>18</v>
      </c>
    </row>
    <row r="217" spans="1:6" x14ac:dyDescent="0.2">
      <c r="A217" s="35" t="s">
        <v>229</v>
      </c>
      <c r="B217" s="23">
        <v>1396</v>
      </c>
      <c r="C217" s="25">
        <v>635</v>
      </c>
      <c r="D217" s="26">
        <v>68720</v>
      </c>
      <c r="E217" s="27">
        <v>173795</v>
      </c>
      <c r="F217" s="24" t="s">
        <v>18</v>
      </c>
    </row>
    <row r="218" spans="1:6" x14ac:dyDescent="0.2">
      <c r="A218" s="35" t="s">
        <v>230</v>
      </c>
      <c r="B218" s="23">
        <v>608</v>
      </c>
      <c r="C218" s="25">
        <v>390</v>
      </c>
      <c r="D218" s="26">
        <v>26517</v>
      </c>
      <c r="E218" s="27">
        <v>85269</v>
      </c>
      <c r="F218" s="24" t="s">
        <v>18</v>
      </c>
    </row>
    <row r="219" spans="1:6" x14ac:dyDescent="0.2">
      <c r="A219" s="35" t="s">
        <v>231</v>
      </c>
      <c r="B219" s="23">
        <v>1265</v>
      </c>
      <c r="C219" s="25">
        <v>198</v>
      </c>
      <c r="D219" s="26">
        <v>19193</v>
      </c>
      <c r="E219" s="27">
        <v>85410</v>
      </c>
      <c r="F219" s="24" t="s">
        <v>18</v>
      </c>
    </row>
    <row r="220" spans="1:6" x14ac:dyDescent="0.2">
      <c r="A220" s="35" t="s">
        <v>232</v>
      </c>
      <c r="B220" s="23">
        <v>932</v>
      </c>
      <c r="C220" s="25">
        <v>585</v>
      </c>
      <c r="D220" s="26">
        <v>31528</v>
      </c>
      <c r="E220" s="27">
        <v>119069</v>
      </c>
      <c r="F220" s="24" t="s">
        <v>18</v>
      </c>
    </row>
    <row r="221" spans="1:6" x14ac:dyDescent="0.2">
      <c r="A221" s="35" t="s">
        <v>233</v>
      </c>
      <c r="B221" s="23">
        <v>508</v>
      </c>
      <c r="C221" s="25">
        <v>268</v>
      </c>
      <c r="D221" s="26">
        <v>33801</v>
      </c>
      <c r="E221" s="27">
        <v>79313</v>
      </c>
      <c r="F221" s="24" t="s">
        <v>18</v>
      </c>
    </row>
    <row r="222" spans="1:6" x14ac:dyDescent="0.2">
      <c r="A222" s="35" t="s">
        <v>234</v>
      </c>
      <c r="B222" s="23">
        <v>64.285714285714292</v>
      </c>
      <c r="C222" s="25">
        <v>37.857142857142854</v>
      </c>
      <c r="D222" s="26">
        <v>17477</v>
      </c>
      <c r="E222" s="27">
        <v>17433</v>
      </c>
      <c r="F222" s="24" t="s">
        <v>18</v>
      </c>
    </row>
    <row r="223" spans="1:6" x14ac:dyDescent="0.2">
      <c r="A223" s="35" t="s">
        <v>235</v>
      </c>
      <c r="B223" s="23">
        <v>567</v>
      </c>
      <c r="C223" s="25">
        <v>296</v>
      </c>
      <c r="D223" s="26">
        <v>11123</v>
      </c>
      <c r="E223" s="27">
        <v>52082</v>
      </c>
      <c r="F223" s="24" t="s">
        <v>18</v>
      </c>
    </row>
    <row r="224" spans="1:6" x14ac:dyDescent="0.2">
      <c r="A224" s="35" t="s">
        <v>236</v>
      </c>
      <c r="B224" s="23">
        <v>386</v>
      </c>
      <c r="C224" s="25">
        <v>236</v>
      </c>
      <c r="D224" s="26">
        <v>24040</v>
      </c>
      <c r="E224" s="27">
        <v>78140</v>
      </c>
      <c r="F224" s="24" t="s">
        <v>18</v>
      </c>
    </row>
    <row r="225" spans="1:6" x14ac:dyDescent="0.2">
      <c r="A225" s="35" t="s">
        <v>237</v>
      </c>
      <c r="B225" s="23">
        <v>540</v>
      </c>
      <c r="C225" s="25">
        <v>364</v>
      </c>
      <c r="D225" s="26">
        <v>38613</v>
      </c>
      <c r="E225" s="27">
        <v>77967</v>
      </c>
      <c r="F225" s="24" t="s">
        <v>18</v>
      </c>
    </row>
    <row r="226" spans="1:6" x14ac:dyDescent="0.2">
      <c r="A226" s="35" t="s">
        <v>238</v>
      </c>
      <c r="B226" s="23">
        <v>1967</v>
      </c>
      <c r="C226" s="25">
        <v>715</v>
      </c>
      <c r="D226" s="26">
        <v>29993</v>
      </c>
      <c r="E226" s="27">
        <v>165609</v>
      </c>
      <c r="F226" s="24" t="s">
        <v>18</v>
      </c>
    </row>
    <row r="227" spans="1:6" x14ac:dyDescent="0.2">
      <c r="A227" s="35" t="s">
        <v>239</v>
      </c>
      <c r="B227" s="23">
        <v>205</v>
      </c>
      <c r="C227" s="25">
        <v>127</v>
      </c>
      <c r="D227" s="26">
        <v>11828</v>
      </c>
      <c r="E227" s="27">
        <v>22330</v>
      </c>
      <c r="F227" s="24" t="s">
        <v>18</v>
      </c>
    </row>
    <row r="228" spans="1:6" x14ac:dyDescent="0.2">
      <c r="A228" s="35" t="s">
        <v>240</v>
      </c>
      <c r="B228" s="23">
        <v>166</v>
      </c>
      <c r="C228" s="25">
        <v>115</v>
      </c>
      <c r="D228" s="26">
        <v>5319</v>
      </c>
      <c r="E228" s="27">
        <v>18435</v>
      </c>
      <c r="F228" s="24" t="s">
        <v>18</v>
      </c>
    </row>
    <row r="229" spans="1:6" x14ac:dyDescent="0.2">
      <c r="A229" s="35" t="s">
        <v>241</v>
      </c>
      <c r="B229" s="23">
        <v>120</v>
      </c>
      <c r="C229" s="25">
        <v>81</v>
      </c>
      <c r="D229" s="26">
        <v>4674</v>
      </c>
      <c r="E229" s="27">
        <v>14746</v>
      </c>
      <c r="F229" s="24" t="s">
        <v>18</v>
      </c>
    </row>
    <row r="230" spans="1:6" x14ac:dyDescent="0.2">
      <c r="A230" s="35" t="s">
        <v>242</v>
      </c>
      <c r="B230" s="23">
        <v>193</v>
      </c>
      <c r="C230" s="25">
        <v>128</v>
      </c>
      <c r="D230" s="26">
        <v>5496</v>
      </c>
      <c r="E230" s="27">
        <v>18307</v>
      </c>
      <c r="F230" s="24" t="s">
        <v>18</v>
      </c>
    </row>
    <row r="231" spans="1:6" x14ac:dyDescent="0.2">
      <c r="A231" s="35" t="s">
        <v>243</v>
      </c>
      <c r="B231" s="23">
        <v>307</v>
      </c>
      <c r="C231" s="25">
        <v>215</v>
      </c>
      <c r="D231" s="26">
        <v>4458</v>
      </c>
      <c r="E231" s="27">
        <v>29781</v>
      </c>
      <c r="F231" s="24" t="s">
        <v>18</v>
      </c>
    </row>
    <row r="232" spans="1:6" x14ac:dyDescent="0.2">
      <c r="A232" s="35" t="s">
        <v>244</v>
      </c>
      <c r="B232" s="23">
        <v>294</v>
      </c>
      <c r="C232" s="25">
        <v>212</v>
      </c>
      <c r="D232" s="26">
        <v>1813</v>
      </c>
      <c r="E232" s="27">
        <v>26279</v>
      </c>
      <c r="F232" s="24" t="s">
        <v>18</v>
      </c>
    </row>
    <row r="233" spans="1:6" x14ac:dyDescent="0.2">
      <c r="A233" s="35" t="s">
        <v>245</v>
      </c>
      <c r="B233" s="23">
        <v>296</v>
      </c>
      <c r="C233" s="25">
        <v>230</v>
      </c>
      <c r="D233" s="26">
        <v>5343</v>
      </c>
      <c r="E233" s="27">
        <v>38924</v>
      </c>
      <c r="F233" s="24" t="s">
        <v>18</v>
      </c>
    </row>
    <row r="234" spans="1:6" x14ac:dyDescent="0.2">
      <c r="A234" s="35" t="s">
        <v>246</v>
      </c>
      <c r="B234" s="23">
        <v>319</v>
      </c>
      <c r="C234" s="25">
        <v>214</v>
      </c>
      <c r="D234" s="26">
        <v>15272</v>
      </c>
      <c r="E234" s="27">
        <v>37807</v>
      </c>
      <c r="F234" s="24" t="s">
        <v>18</v>
      </c>
    </row>
    <row r="235" spans="1:6" x14ac:dyDescent="0.2">
      <c r="A235" s="35" t="s">
        <v>247</v>
      </c>
      <c r="B235" s="23">
        <v>299</v>
      </c>
      <c r="C235" s="25">
        <v>188.5</v>
      </c>
      <c r="D235" s="26">
        <v>16210</v>
      </c>
      <c r="E235" s="27">
        <v>16616</v>
      </c>
      <c r="F235" s="24" t="s">
        <v>18</v>
      </c>
    </row>
    <row r="236" spans="1:6" x14ac:dyDescent="0.2">
      <c r="A236" s="35" t="s">
        <v>248</v>
      </c>
      <c r="B236" s="23">
        <v>49</v>
      </c>
      <c r="C236" s="25">
        <v>22.857142857142858</v>
      </c>
      <c r="D236" s="26">
        <v>6148</v>
      </c>
      <c r="E236" s="27">
        <v>6810</v>
      </c>
      <c r="F236" s="24" t="s">
        <v>18</v>
      </c>
    </row>
    <row r="237" spans="1:6" x14ac:dyDescent="0.2">
      <c r="A237" s="35" t="s">
        <v>249</v>
      </c>
      <c r="B237" s="23">
        <v>50.833333333333336</v>
      </c>
      <c r="C237" s="25">
        <v>38.166666666666664</v>
      </c>
      <c r="D237" s="26">
        <v>6286</v>
      </c>
      <c r="E237" s="27">
        <v>7980</v>
      </c>
      <c r="F237" s="24" t="s">
        <v>18</v>
      </c>
    </row>
    <row r="238" spans="1:6" x14ac:dyDescent="0.2">
      <c r="A238" s="35" t="s">
        <v>250</v>
      </c>
      <c r="B238" s="23">
        <v>57.75</v>
      </c>
      <c r="C238" s="25">
        <v>39.75</v>
      </c>
      <c r="D238" s="26">
        <v>6014</v>
      </c>
      <c r="E238" s="27">
        <v>6041</v>
      </c>
      <c r="F238" s="24" t="s">
        <v>18</v>
      </c>
    </row>
    <row r="239" spans="1:6" x14ac:dyDescent="0.2">
      <c r="A239" s="35" t="s">
        <v>251</v>
      </c>
      <c r="B239" s="23">
        <v>62.2</v>
      </c>
      <c r="C239" s="25">
        <v>42.2</v>
      </c>
      <c r="D239" s="26">
        <v>4181</v>
      </c>
      <c r="E239" s="27">
        <v>4380</v>
      </c>
      <c r="F239" s="24" t="s">
        <v>18</v>
      </c>
    </row>
    <row r="240" spans="1:6" x14ac:dyDescent="0.2">
      <c r="A240" s="35" t="s">
        <v>252</v>
      </c>
      <c r="B240" s="23">
        <v>651.66666666666663</v>
      </c>
      <c r="C240" s="25">
        <v>421.33333333333331</v>
      </c>
      <c r="D240" s="26">
        <v>69082</v>
      </c>
      <c r="E240" s="27">
        <v>62209</v>
      </c>
      <c r="F240" s="24" t="s">
        <v>18</v>
      </c>
    </row>
    <row r="241" spans="1:6" x14ac:dyDescent="0.2">
      <c r="A241" s="35" t="s">
        <v>253</v>
      </c>
      <c r="B241" s="23">
        <v>49</v>
      </c>
      <c r="C241" s="25">
        <v>22.857142857142858</v>
      </c>
      <c r="D241" s="26">
        <v>5482</v>
      </c>
      <c r="E241" s="27">
        <v>5752</v>
      </c>
      <c r="F241" s="24" t="s">
        <v>18</v>
      </c>
    </row>
    <row r="242" spans="1:6" x14ac:dyDescent="0.2">
      <c r="A242" s="35" t="s">
        <v>254</v>
      </c>
      <c r="B242" s="23">
        <v>57.5</v>
      </c>
      <c r="C242" s="25">
        <v>34.5</v>
      </c>
      <c r="D242" s="26">
        <v>13082</v>
      </c>
      <c r="E242" s="27">
        <v>14619</v>
      </c>
      <c r="F242" s="24" t="s">
        <v>18</v>
      </c>
    </row>
    <row r="243" spans="1:6" x14ac:dyDescent="0.2">
      <c r="A243" s="35" t="s">
        <v>255</v>
      </c>
      <c r="B243" s="23">
        <v>1611</v>
      </c>
      <c r="C243" s="25">
        <v>748</v>
      </c>
      <c r="D243" s="26">
        <v>224495</v>
      </c>
      <c r="E243" s="27">
        <v>247076</v>
      </c>
      <c r="F243" s="24" t="s">
        <v>18</v>
      </c>
    </row>
    <row r="244" spans="1:6" x14ac:dyDescent="0.2">
      <c r="A244" s="35" t="s">
        <v>256</v>
      </c>
      <c r="B244" s="23">
        <v>651.66666666666663</v>
      </c>
      <c r="C244" s="25">
        <v>421.33333333333331</v>
      </c>
      <c r="D244" s="26">
        <v>15262</v>
      </c>
      <c r="E244" s="27">
        <v>198764</v>
      </c>
      <c r="F244" s="24" t="s">
        <v>18</v>
      </c>
    </row>
    <row r="245" spans="1:6" x14ac:dyDescent="0.2">
      <c r="A245" s="35" t="s">
        <v>257</v>
      </c>
      <c r="B245" s="23">
        <v>2216</v>
      </c>
      <c r="C245" s="25">
        <v>1312</v>
      </c>
      <c r="D245" s="26">
        <v>13637</v>
      </c>
      <c r="E245" s="27">
        <v>206601</v>
      </c>
      <c r="F245" s="24" t="s">
        <v>18</v>
      </c>
    </row>
    <row r="246" spans="1:6" x14ac:dyDescent="0.2">
      <c r="A246" s="35" t="s">
        <v>258</v>
      </c>
      <c r="B246" s="23">
        <v>1033</v>
      </c>
      <c r="C246" s="25">
        <v>542</v>
      </c>
      <c r="D246" s="26">
        <v>31769</v>
      </c>
      <c r="E246" s="27">
        <v>119188</v>
      </c>
      <c r="F246" s="24" t="s">
        <v>18</v>
      </c>
    </row>
    <row r="247" spans="1:6" x14ac:dyDescent="0.2">
      <c r="A247" s="35" t="s">
        <v>259</v>
      </c>
      <c r="B247" s="23">
        <v>371.5</v>
      </c>
      <c r="C247" s="25">
        <v>243.5</v>
      </c>
      <c r="D247" s="26">
        <v>79308</v>
      </c>
      <c r="E247" s="27">
        <v>94803</v>
      </c>
      <c r="F247" s="24" t="s">
        <v>18</v>
      </c>
    </row>
    <row r="248" spans="1:6" x14ac:dyDescent="0.2">
      <c r="A248" s="35" t="s">
        <v>260</v>
      </c>
      <c r="B248" s="23">
        <v>1114</v>
      </c>
      <c r="C248" s="25">
        <v>542</v>
      </c>
      <c r="D248" s="26">
        <v>11879</v>
      </c>
      <c r="E248" s="27">
        <v>123221</v>
      </c>
      <c r="F248" s="24" t="s">
        <v>18</v>
      </c>
    </row>
    <row r="249" spans="1:6" x14ac:dyDescent="0.2">
      <c r="A249" s="35" t="s">
        <v>261</v>
      </c>
      <c r="B249" s="23">
        <v>325.66666666666669</v>
      </c>
      <c r="C249" s="25">
        <v>145</v>
      </c>
      <c r="D249" s="26">
        <v>15684</v>
      </c>
      <c r="E249" s="27">
        <v>75276</v>
      </c>
      <c r="F249" s="24" t="s">
        <v>18</v>
      </c>
    </row>
    <row r="250" spans="1:6" x14ac:dyDescent="0.2">
      <c r="A250" s="35" t="s">
        <v>262</v>
      </c>
      <c r="B250" s="23">
        <v>537</v>
      </c>
      <c r="C250" s="25">
        <v>358</v>
      </c>
      <c r="D250" s="26">
        <v>33613</v>
      </c>
      <c r="E250" s="27">
        <v>82524</v>
      </c>
      <c r="F250" s="24" t="s">
        <v>18</v>
      </c>
    </row>
    <row r="251" spans="1:6" x14ac:dyDescent="0.2">
      <c r="A251" s="35" t="s">
        <v>263</v>
      </c>
      <c r="B251" s="23">
        <v>83.6</v>
      </c>
      <c r="C251" s="25">
        <v>45.6</v>
      </c>
      <c r="D251" s="26">
        <v>16520</v>
      </c>
      <c r="E251" s="27">
        <v>16403</v>
      </c>
      <c r="F251" s="24" t="s">
        <v>18</v>
      </c>
    </row>
    <row r="252" spans="1:6" x14ac:dyDescent="0.2">
      <c r="A252" s="35" t="s">
        <v>264</v>
      </c>
      <c r="B252" s="23">
        <v>325.66666666666669</v>
      </c>
      <c r="C252" s="25">
        <v>145</v>
      </c>
      <c r="D252" s="26">
        <v>25983</v>
      </c>
      <c r="E252" s="27">
        <v>33818</v>
      </c>
      <c r="F252" s="24" t="s">
        <v>18</v>
      </c>
    </row>
    <row r="253" spans="1:6" x14ac:dyDescent="0.2">
      <c r="A253" s="35" t="s">
        <v>265</v>
      </c>
      <c r="B253" s="23">
        <v>1046</v>
      </c>
      <c r="C253" s="25">
        <v>382.5</v>
      </c>
      <c r="D253" s="26">
        <v>35744</v>
      </c>
      <c r="E253" s="27">
        <v>199444</v>
      </c>
      <c r="F253" s="24" t="s">
        <v>18</v>
      </c>
    </row>
    <row r="254" spans="1:6" x14ac:dyDescent="0.2">
      <c r="A254" s="35" t="s">
        <v>266</v>
      </c>
      <c r="B254" s="23">
        <v>195.5</v>
      </c>
      <c r="C254" s="25">
        <v>98.5</v>
      </c>
      <c r="D254" s="26">
        <v>22032</v>
      </c>
      <c r="E254" s="27">
        <v>33721</v>
      </c>
      <c r="F254" s="24" t="s">
        <v>18</v>
      </c>
    </row>
    <row r="255" spans="1:6" x14ac:dyDescent="0.2">
      <c r="A255" s="35" t="s">
        <v>267</v>
      </c>
      <c r="B255" s="23">
        <v>1525</v>
      </c>
      <c r="C255" s="25">
        <v>437</v>
      </c>
      <c r="D255" s="26">
        <v>16840</v>
      </c>
      <c r="E255" s="27">
        <v>148449</v>
      </c>
      <c r="F255" s="24" t="s">
        <v>18</v>
      </c>
    </row>
    <row r="256" spans="1:6" x14ac:dyDescent="0.2">
      <c r="A256" s="35" t="s">
        <v>268</v>
      </c>
      <c r="B256" s="23">
        <v>517</v>
      </c>
      <c r="C256" s="25">
        <v>272</v>
      </c>
      <c r="D256" s="26">
        <v>37078</v>
      </c>
      <c r="E256" s="27">
        <v>71732</v>
      </c>
      <c r="F256" s="24" t="s">
        <v>18</v>
      </c>
    </row>
    <row r="257" spans="1:6" x14ac:dyDescent="0.2">
      <c r="A257" s="35" t="s">
        <v>269</v>
      </c>
      <c r="B257" s="23">
        <v>1353</v>
      </c>
      <c r="C257" s="25">
        <v>468</v>
      </c>
      <c r="D257" s="26">
        <v>24384</v>
      </c>
      <c r="E257" s="27">
        <v>148993</v>
      </c>
      <c r="F257" s="24" t="s">
        <v>18</v>
      </c>
    </row>
    <row r="258" spans="1:6" x14ac:dyDescent="0.2">
      <c r="A258" s="35" t="s">
        <v>270</v>
      </c>
      <c r="B258" s="23">
        <v>60.333333333333336</v>
      </c>
      <c r="C258" s="25">
        <v>27.444444444444443</v>
      </c>
      <c r="D258" s="26">
        <v>7629</v>
      </c>
      <c r="E258" s="27">
        <v>7987</v>
      </c>
      <c r="F258" s="24" t="s">
        <v>18</v>
      </c>
    </row>
    <row r="259" spans="1:6" x14ac:dyDescent="0.2">
      <c r="A259" s="35" t="s">
        <v>271</v>
      </c>
      <c r="B259" s="23">
        <v>881</v>
      </c>
      <c r="C259" s="25">
        <v>89</v>
      </c>
      <c r="D259" s="26">
        <v>19592</v>
      </c>
      <c r="E259" s="27">
        <v>78686</v>
      </c>
      <c r="F259" s="24" t="s">
        <v>18</v>
      </c>
    </row>
    <row r="260" spans="1:6" x14ac:dyDescent="0.2">
      <c r="A260" s="35" t="s">
        <v>272</v>
      </c>
      <c r="B260" s="23">
        <v>1168</v>
      </c>
      <c r="C260" s="25">
        <v>177</v>
      </c>
      <c r="D260" s="26">
        <v>16449</v>
      </c>
      <c r="E260" s="27">
        <v>95102</v>
      </c>
      <c r="F260" s="24" t="s">
        <v>18</v>
      </c>
    </row>
    <row r="261" spans="1:6" x14ac:dyDescent="0.2">
      <c r="A261" s="35" t="s">
        <v>273</v>
      </c>
      <c r="B261" s="23">
        <v>1082</v>
      </c>
      <c r="C261" s="25">
        <v>166</v>
      </c>
      <c r="D261" s="26">
        <v>15539</v>
      </c>
      <c r="E261" s="27">
        <v>95079</v>
      </c>
      <c r="F261" s="24" t="s">
        <v>18</v>
      </c>
    </row>
    <row r="262" spans="1:6" x14ac:dyDescent="0.2">
      <c r="A262" s="35" t="s">
        <v>274</v>
      </c>
      <c r="B262" s="23">
        <v>73.166666666666671</v>
      </c>
      <c r="C262" s="25">
        <v>32.5</v>
      </c>
      <c r="D262" s="26">
        <v>7885</v>
      </c>
      <c r="E262" s="27">
        <v>9048</v>
      </c>
      <c r="F262" s="24" t="s">
        <v>18</v>
      </c>
    </row>
    <row r="263" spans="1:6" x14ac:dyDescent="0.2">
      <c r="A263" s="35" t="s">
        <v>275</v>
      </c>
      <c r="B263" s="23">
        <v>653</v>
      </c>
      <c r="C263" s="25">
        <v>308</v>
      </c>
      <c r="D263" s="26">
        <v>30337</v>
      </c>
      <c r="E263" s="27">
        <v>81003</v>
      </c>
      <c r="F263" s="24" t="s">
        <v>18</v>
      </c>
    </row>
    <row r="264" spans="1:6" x14ac:dyDescent="0.2">
      <c r="A264" s="35" t="s">
        <v>276</v>
      </c>
      <c r="B264" s="23">
        <v>470</v>
      </c>
      <c r="C264" s="25">
        <v>193</v>
      </c>
      <c r="D264" s="26">
        <v>24196</v>
      </c>
      <c r="E264" s="27">
        <v>58594</v>
      </c>
      <c r="F264" s="24" t="s">
        <v>18</v>
      </c>
    </row>
    <row r="265" spans="1:6" x14ac:dyDescent="0.2">
      <c r="A265" s="35" t="s">
        <v>277</v>
      </c>
      <c r="B265" s="23">
        <v>735</v>
      </c>
      <c r="C265" s="25">
        <v>472</v>
      </c>
      <c r="D265" s="26">
        <v>46123</v>
      </c>
      <c r="E265" s="27">
        <v>91163</v>
      </c>
      <c r="F265" s="24" t="s">
        <v>18</v>
      </c>
    </row>
    <row r="266" spans="1:6" x14ac:dyDescent="0.2">
      <c r="A266" s="35" t="s">
        <v>278</v>
      </c>
      <c r="B266" s="23">
        <v>1938</v>
      </c>
      <c r="C266" s="25">
        <v>710</v>
      </c>
      <c r="D266" s="26">
        <v>10264</v>
      </c>
      <c r="E266" s="27">
        <v>183722</v>
      </c>
      <c r="F266" s="24" t="s">
        <v>18</v>
      </c>
    </row>
    <row r="267" spans="1:6" x14ac:dyDescent="0.2">
      <c r="A267" s="35" t="s">
        <v>279</v>
      </c>
      <c r="B267" s="23">
        <v>1102</v>
      </c>
      <c r="C267" s="25">
        <v>426</v>
      </c>
      <c r="D267" s="26">
        <v>17996</v>
      </c>
      <c r="E267" s="27">
        <v>128631</v>
      </c>
      <c r="F267" s="24" t="s">
        <v>18</v>
      </c>
    </row>
    <row r="268" spans="1:6" x14ac:dyDescent="0.2">
      <c r="A268" s="35" t="s">
        <v>280</v>
      </c>
      <c r="B268" s="23">
        <v>1897</v>
      </c>
      <c r="C268" s="25">
        <v>870</v>
      </c>
      <c r="D268" s="26">
        <v>16495</v>
      </c>
      <c r="E268" s="27">
        <v>186097</v>
      </c>
      <c r="F268" s="24" t="s">
        <v>18</v>
      </c>
    </row>
    <row r="269" spans="1:6" x14ac:dyDescent="0.2">
      <c r="A269" s="35" t="s">
        <v>281</v>
      </c>
      <c r="B269" s="23">
        <v>228</v>
      </c>
      <c r="C269" s="25">
        <v>138</v>
      </c>
      <c r="D269" s="26">
        <v>9647</v>
      </c>
      <c r="E269" s="27">
        <v>27432</v>
      </c>
      <c r="F269" s="24" t="s">
        <v>18</v>
      </c>
    </row>
    <row r="270" spans="1:6" x14ac:dyDescent="0.2">
      <c r="A270" s="35" t="s">
        <v>282</v>
      </c>
      <c r="B270" s="23">
        <v>330</v>
      </c>
      <c r="C270" s="25">
        <v>189</v>
      </c>
      <c r="D270" s="26">
        <v>5890</v>
      </c>
      <c r="E270" s="27">
        <v>19512</v>
      </c>
      <c r="F270" s="24" t="s">
        <v>18</v>
      </c>
    </row>
    <row r="271" spans="1:6" x14ac:dyDescent="0.2">
      <c r="A271" s="35" t="s">
        <v>283</v>
      </c>
      <c r="B271" s="23">
        <v>383</v>
      </c>
      <c r="C271" s="25">
        <v>191</v>
      </c>
      <c r="D271" s="26">
        <v>14737</v>
      </c>
      <c r="E271" s="27">
        <v>36765</v>
      </c>
      <c r="F271" s="24" t="s">
        <v>18</v>
      </c>
    </row>
    <row r="272" spans="1:6" x14ac:dyDescent="0.2">
      <c r="A272" s="35" t="s">
        <v>284</v>
      </c>
      <c r="B272" s="23">
        <v>67.142857142857139</v>
      </c>
      <c r="C272" s="25">
        <v>32</v>
      </c>
      <c r="D272" s="26">
        <v>11307</v>
      </c>
      <c r="E272" s="27">
        <v>11267</v>
      </c>
      <c r="F272" s="24" t="s">
        <v>18</v>
      </c>
    </row>
    <row r="273" spans="1:6" x14ac:dyDescent="0.2">
      <c r="A273" s="35" t="s">
        <v>285</v>
      </c>
      <c r="B273" s="23">
        <v>497</v>
      </c>
      <c r="C273" s="25">
        <v>282</v>
      </c>
      <c r="D273" s="26">
        <v>31426</v>
      </c>
      <c r="E273" s="27">
        <v>64159</v>
      </c>
      <c r="F273" s="24" t="s">
        <v>18</v>
      </c>
    </row>
    <row r="274" spans="1:6" x14ac:dyDescent="0.2">
      <c r="A274" s="35" t="s">
        <v>286</v>
      </c>
      <c r="B274" s="23">
        <v>1504</v>
      </c>
      <c r="C274" s="25">
        <v>754</v>
      </c>
      <c r="D274" s="26">
        <v>22879</v>
      </c>
      <c r="E274" s="27">
        <v>181513</v>
      </c>
      <c r="F274" s="24" t="s">
        <v>18</v>
      </c>
    </row>
    <row r="275" spans="1:6" x14ac:dyDescent="0.2">
      <c r="A275" s="35" t="s">
        <v>287</v>
      </c>
      <c r="B275" s="23">
        <v>788</v>
      </c>
      <c r="C275" s="25">
        <v>456</v>
      </c>
      <c r="D275" s="26">
        <v>31777</v>
      </c>
      <c r="E275" s="27">
        <v>91052</v>
      </c>
      <c r="F275" s="24" t="s">
        <v>18</v>
      </c>
    </row>
    <row r="276" spans="1:6" x14ac:dyDescent="0.2">
      <c r="A276" s="35" t="s">
        <v>288</v>
      </c>
      <c r="B276" s="23">
        <v>47</v>
      </c>
      <c r="C276" s="25">
        <v>21.555555555555557</v>
      </c>
      <c r="D276" s="26">
        <v>5316</v>
      </c>
      <c r="E276" s="27">
        <v>5635</v>
      </c>
      <c r="F276" s="24" t="s">
        <v>18</v>
      </c>
    </row>
    <row r="277" spans="1:6" x14ac:dyDescent="0.2">
      <c r="A277" s="35" t="s">
        <v>289</v>
      </c>
      <c r="B277" s="23">
        <v>571</v>
      </c>
      <c r="C277" s="25">
        <v>260.5</v>
      </c>
      <c r="D277" s="26">
        <v>20251</v>
      </c>
      <c r="E277" s="27">
        <v>105261</v>
      </c>
      <c r="F277" s="24" t="s">
        <v>18</v>
      </c>
    </row>
    <row r="278" spans="1:6" x14ac:dyDescent="0.2">
      <c r="A278" s="35" t="s">
        <v>290</v>
      </c>
      <c r="B278" s="23">
        <v>575</v>
      </c>
      <c r="C278" s="25">
        <v>304</v>
      </c>
      <c r="D278" s="26">
        <v>40840</v>
      </c>
      <c r="E278" s="27">
        <v>93558</v>
      </c>
      <c r="F278" s="24" t="s">
        <v>18</v>
      </c>
    </row>
    <row r="279" spans="1:6" x14ac:dyDescent="0.2">
      <c r="A279" s="35" t="s">
        <v>291</v>
      </c>
      <c r="B279" s="23">
        <v>941</v>
      </c>
      <c r="C279" s="25">
        <v>549</v>
      </c>
      <c r="D279" s="26">
        <v>36417</v>
      </c>
      <c r="E279" s="27">
        <v>129603</v>
      </c>
      <c r="F279" s="24" t="s">
        <v>18</v>
      </c>
    </row>
    <row r="280" spans="1:6" x14ac:dyDescent="0.2">
      <c r="A280" s="35" t="s">
        <v>292</v>
      </c>
      <c r="B280" s="23">
        <v>497</v>
      </c>
      <c r="C280" s="25">
        <v>307</v>
      </c>
      <c r="D280" s="26">
        <v>44001</v>
      </c>
      <c r="E280" s="27">
        <v>69638</v>
      </c>
      <c r="F280" s="24" t="s">
        <v>18</v>
      </c>
    </row>
    <row r="281" spans="1:6" x14ac:dyDescent="0.2">
      <c r="A281" s="35" t="s">
        <v>293</v>
      </c>
      <c r="B281" s="23">
        <v>618</v>
      </c>
      <c r="C281" s="25">
        <v>344</v>
      </c>
      <c r="D281" s="26">
        <v>10364</v>
      </c>
      <c r="E281" s="27">
        <v>68714</v>
      </c>
      <c r="F281" s="24" t="s">
        <v>18</v>
      </c>
    </row>
    <row r="282" spans="1:6" x14ac:dyDescent="0.2">
      <c r="A282" s="35" t="s">
        <v>294</v>
      </c>
      <c r="B282" s="23">
        <v>979</v>
      </c>
      <c r="C282" s="25">
        <v>522</v>
      </c>
      <c r="D282" s="26">
        <v>32232</v>
      </c>
      <c r="E282" s="27">
        <v>125188</v>
      </c>
      <c r="F282" s="24" t="s">
        <v>18</v>
      </c>
    </row>
    <row r="283" spans="1:6" x14ac:dyDescent="0.2">
      <c r="A283" s="35" t="s">
        <v>295</v>
      </c>
      <c r="B283" s="23">
        <v>1112</v>
      </c>
      <c r="C283" s="25">
        <v>634</v>
      </c>
      <c r="D283" s="26">
        <v>78151</v>
      </c>
      <c r="E283" s="27">
        <v>136224</v>
      </c>
      <c r="F283" s="24" t="s">
        <v>18</v>
      </c>
    </row>
    <row r="284" spans="1:6" x14ac:dyDescent="0.2">
      <c r="A284" s="35" t="s">
        <v>296</v>
      </c>
      <c r="B284" s="23">
        <v>495</v>
      </c>
      <c r="C284" s="25">
        <v>284</v>
      </c>
      <c r="D284" s="26">
        <v>11435</v>
      </c>
      <c r="E284" s="27">
        <v>58605</v>
      </c>
      <c r="F284" s="24" t="s">
        <v>18</v>
      </c>
    </row>
    <row r="285" spans="1:6" x14ac:dyDescent="0.2">
      <c r="A285" s="35" t="s">
        <v>297</v>
      </c>
      <c r="B285" s="23">
        <v>180</v>
      </c>
      <c r="C285" s="25">
        <v>73</v>
      </c>
      <c r="D285" s="26">
        <v>7526</v>
      </c>
      <c r="E285" s="27">
        <v>26385</v>
      </c>
      <c r="F285" s="24" t="s">
        <v>18</v>
      </c>
    </row>
    <row r="286" spans="1:6" x14ac:dyDescent="0.2">
      <c r="A286" s="35" t="s">
        <v>298</v>
      </c>
      <c r="B286" s="23">
        <v>405</v>
      </c>
      <c r="C286" s="25">
        <v>130</v>
      </c>
      <c r="D286" s="26">
        <v>12165</v>
      </c>
      <c r="E286" s="27">
        <v>40150</v>
      </c>
      <c r="F286" s="24" t="s">
        <v>18</v>
      </c>
    </row>
    <row r="287" spans="1:6" x14ac:dyDescent="0.2">
      <c r="A287" s="35" t="s">
        <v>299</v>
      </c>
      <c r="B287" s="23">
        <v>152</v>
      </c>
      <c r="C287" s="25">
        <v>88</v>
      </c>
      <c r="D287" s="26">
        <v>14753</v>
      </c>
      <c r="E287" s="27">
        <v>14614</v>
      </c>
      <c r="F287" s="24" t="s">
        <v>18</v>
      </c>
    </row>
    <row r="288" spans="1:6" x14ac:dyDescent="0.2">
      <c r="A288" s="35" t="s">
        <v>300</v>
      </c>
      <c r="B288" s="23">
        <v>1160</v>
      </c>
      <c r="C288" s="25">
        <v>158</v>
      </c>
      <c r="D288" s="26">
        <v>23785</v>
      </c>
      <c r="E288" s="27">
        <v>87639</v>
      </c>
      <c r="F288" s="24" t="s">
        <v>18</v>
      </c>
    </row>
    <row r="289" spans="1:6" x14ac:dyDescent="0.2">
      <c r="A289" s="35" t="s">
        <v>301</v>
      </c>
      <c r="B289" s="23">
        <v>1296</v>
      </c>
      <c r="C289" s="25">
        <v>263</v>
      </c>
      <c r="D289" s="26">
        <v>19953</v>
      </c>
      <c r="E289" s="27">
        <v>86295</v>
      </c>
      <c r="F289" s="24" t="s">
        <v>18</v>
      </c>
    </row>
    <row r="290" spans="1:6" x14ac:dyDescent="0.2">
      <c r="A290" s="35" t="s">
        <v>302</v>
      </c>
      <c r="B290" s="23">
        <v>1123</v>
      </c>
      <c r="C290" s="25">
        <v>160</v>
      </c>
      <c r="D290" s="26">
        <v>18407</v>
      </c>
      <c r="E290" s="27">
        <v>46052</v>
      </c>
      <c r="F290" s="24" t="s">
        <v>18</v>
      </c>
    </row>
    <row r="291" spans="1:6" x14ac:dyDescent="0.2">
      <c r="A291" s="35" t="s">
        <v>303</v>
      </c>
      <c r="B291" s="23">
        <v>780</v>
      </c>
      <c r="C291" s="25">
        <v>516</v>
      </c>
      <c r="D291" s="26">
        <v>22373</v>
      </c>
      <c r="E291" s="27">
        <v>82011</v>
      </c>
      <c r="F291" s="24" t="s">
        <v>18</v>
      </c>
    </row>
    <row r="292" spans="1:6" x14ac:dyDescent="0.2">
      <c r="A292" s="35" t="s">
        <v>304</v>
      </c>
      <c r="B292" s="23">
        <v>1386</v>
      </c>
      <c r="C292" s="25">
        <v>212</v>
      </c>
      <c r="D292" s="26">
        <v>38850</v>
      </c>
      <c r="E292" s="27">
        <v>83710</v>
      </c>
      <c r="F292" s="24" t="s">
        <v>18</v>
      </c>
    </row>
    <row r="293" spans="1:6" x14ac:dyDescent="0.2">
      <c r="A293" s="35" t="s">
        <v>305</v>
      </c>
      <c r="B293" s="23">
        <v>93.5</v>
      </c>
      <c r="C293" s="25">
        <v>55.166666666666664</v>
      </c>
      <c r="D293" s="26">
        <v>9190</v>
      </c>
      <c r="E293" s="27">
        <v>9186</v>
      </c>
      <c r="F293" s="24" t="s">
        <v>18</v>
      </c>
    </row>
    <row r="294" spans="1:6" x14ac:dyDescent="0.2">
      <c r="A294" s="35" t="s">
        <v>306</v>
      </c>
      <c r="B294" s="23">
        <v>60.666666666666664</v>
      </c>
      <c r="C294" s="25">
        <v>34.5</v>
      </c>
      <c r="D294" s="26">
        <v>10136</v>
      </c>
      <c r="E294" s="27">
        <v>8912</v>
      </c>
      <c r="F294" s="24" t="s">
        <v>18</v>
      </c>
    </row>
    <row r="295" spans="1:6" x14ac:dyDescent="0.2">
      <c r="A295" s="35" t="s">
        <v>307</v>
      </c>
      <c r="B295" s="23">
        <v>33.6875</v>
      </c>
      <c r="C295" s="25">
        <v>22.5625</v>
      </c>
      <c r="D295" s="26">
        <v>6008</v>
      </c>
      <c r="E295" s="27">
        <v>5978</v>
      </c>
      <c r="F295" s="24" t="s">
        <v>18</v>
      </c>
    </row>
    <row r="296" spans="1:6" x14ac:dyDescent="0.2">
      <c r="A296" s="35" t="s">
        <v>308</v>
      </c>
      <c r="B296" s="23">
        <v>382</v>
      </c>
      <c r="C296" s="25">
        <v>240</v>
      </c>
      <c r="D296" s="26">
        <v>8650</v>
      </c>
      <c r="E296" s="27">
        <v>45012</v>
      </c>
      <c r="F296" s="24" t="s">
        <v>18</v>
      </c>
    </row>
    <row r="297" spans="1:6" x14ac:dyDescent="0.2">
      <c r="A297" s="35" t="s">
        <v>309</v>
      </c>
      <c r="B297" s="23">
        <v>64.571428571428569</v>
      </c>
      <c r="C297" s="25">
        <v>39.714285714285715</v>
      </c>
      <c r="D297" s="26">
        <v>1806</v>
      </c>
      <c r="E297" s="27">
        <v>1816</v>
      </c>
      <c r="F297" s="24" t="s">
        <v>18</v>
      </c>
    </row>
    <row r="298" spans="1:6" x14ac:dyDescent="0.2">
      <c r="A298" s="35" t="s">
        <v>310</v>
      </c>
      <c r="B298" s="23">
        <v>33.6875</v>
      </c>
      <c r="C298" s="25">
        <v>22.5625</v>
      </c>
      <c r="D298" s="26">
        <v>13959</v>
      </c>
      <c r="E298" s="27">
        <v>14795</v>
      </c>
      <c r="F298" s="24" t="s">
        <v>18</v>
      </c>
    </row>
    <row r="299" spans="1:6" x14ac:dyDescent="0.2">
      <c r="A299" s="35" t="s">
        <v>311</v>
      </c>
      <c r="B299" s="23">
        <v>93.5</v>
      </c>
      <c r="C299" s="25">
        <v>55.166666666666664</v>
      </c>
      <c r="D299" s="26">
        <v>36327</v>
      </c>
      <c r="E299" s="27">
        <v>40548</v>
      </c>
      <c r="F299" s="24" t="s">
        <v>18</v>
      </c>
    </row>
    <row r="300" spans="1:6" x14ac:dyDescent="0.2">
      <c r="A300" s="35" t="s">
        <v>312</v>
      </c>
      <c r="B300" s="23">
        <v>62.2</v>
      </c>
      <c r="C300" s="25">
        <v>42.2</v>
      </c>
      <c r="D300" s="26">
        <v>7612</v>
      </c>
      <c r="E300" s="27">
        <v>7740</v>
      </c>
      <c r="F300" s="24" t="s">
        <v>18</v>
      </c>
    </row>
    <row r="301" spans="1:6" x14ac:dyDescent="0.2">
      <c r="A301" s="35" t="s">
        <v>313</v>
      </c>
      <c r="B301" s="23">
        <v>33.6875</v>
      </c>
      <c r="C301" s="25">
        <v>22.5625</v>
      </c>
      <c r="D301" s="26">
        <v>822</v>
      </c>
      <c r="E301" s="27">
        <v>924</v>
      </c>
      <c r="F301" s="24" t="s">
        <v>18</v>
      </c>
    </row>
    <row r="302" spans="1:6" x14ac:dyDescent="0.2">
      <c r="A302" s="35" t="s">
        <v>314</v>
      </c>
      <c r="B302" s="23">
        <v>259</v>
      </c>
      <c r="C302" s="25">
        <v>187</v>
      </c>
      <c r="D302" s="26">
        <v>5238</v>
      </c>
      <c r="E302" s="27">
        <v>26851</v>
      </c>
      <c r="F302" s="24" t="s">
        <v>18</v>
      </c>
    </row>
    <row r="303" spans="1:6" x14ac:dyDescent="0.2">
      <c r="A303" s="35" t="s">
        <v>315</v>
      </c>
      <c r="B303" s="23">
        <v>288</v>
      </c>
      <c r="C303" s="25">
        <v>222</v>
      </c>
      <c r="D303" s="26">
        <v>5578</v>
      </c>
      <c r="E303" s="27">
        <v>16305</v>
      </c>
      <c r="F303" s="24" t="s">
        <v>18</v>
      </c>
    </row>
    <row r="304" spans="1:6" x14ac:dyDescent="0.2">
      <c r="A304" s="35" t="s">
        <v>316</v>
      </c>
      <c r="B304" s="23">
        <v>71</v>
      </c>
      <c r="C304" s="25">
        <v>56</v>
      </c>
      <c r="D304" s="26">
        <v>1368</v>
      </c>
      <c r="E304" s="27">
        <v>7121</v>
      </c>
      <c r="F304" s="24" t="s">
        <v>18</v>
      </c>
    </row>
    <row r="305" spans="1:6" x14ac:dyDescent="0.2">
      <c r="A305" s="35" t="s">
        <v>317</v>
      </c>
      <c r="B305" s="23">
        <v>89.25</v>
      </c>
      <c r="C305" s="25">
        <v>57.25</v>
      </c>
      <c r="D305" s="26">
        <v>14780</v>
      </c>
      <c r="E305" s="27">
        <v>14444</v>
      </c>
      <c r="F305" s="24" t="s">
        <v>18</v>
      </c>
    </row>
    <row r="306" spans="1:6" x14ac:dyDescent="0.2">
      <c r="A306" s="35" t="s">
        <v>318</v>
      </c>
      <c r="B306" s="23">
        <v>89.25</v>
      </c>
      <c r="C306" s="25">
        <v>57.25</v>
      </c>
      <c r="D306" s="26">
        <v>7474</v>
      </c>
      <c r="E306" s="27">
        <v>7529</v>
      </c>
      <c r="F306" s="24" t="s">
        <v>18</v>
      </c>
    </row>
    <row r="307" spans="1:6" x14ac:dyDescent="0.2">
      <c r="A307" s="35" t="s">
        <v>319</v>
      </c>
      <c r="B307" s="23">
        <v>51.375</v>
      </c>
      <c r="C307" s="25">
        <v>31.625</v>
      </c>
      <c r="D307" s="26">
        <v>5353</v>
      </c>
      <c r="E307" s="27">
        <v>5831</v>
      </c>
      <c r="F307" s="24" t="s">
        <v>18</v>
      </c>
    </row>
    <row r="308" spans="1:6" x14ac:dyDescent="0.2">
      <c r="A308" s="35" t="s">
        <v>320</v>
      </c>
      <c r="B308" s="23">
        <v>177</v>
      </c>
      <c r="C308" s="25">
        <v>97.6</v>
      </c>
      <c r="D308" s="26">
        <v>37521</v>
      </c>
      <c r="E308" s="27">
        <v>36202</v>
      </c>
      <c r="F308" s="24" t="s">
        <v>18</v>
      </c>
    </row>
    <row r="309" spans="1:6" x14ac:dyDescent="0.2">
      <c r="A309" s="35" t="s">
        <v>321</v>
      </c>
      <c r="B309" s="23">
        <v>38.714285714285715</v>
      </c>
      <c r="C309" s="25">
        <v>23.571428571428573</v>
      </c>
      <c r="D309" s="26">
        <v>8499</v>
      </c>
      <c r="E309" s="27">
        <v>9113</v>
      </c>
      <c r="F309" s="24" t="s">
        <v>18</v>
      </c>
    </row>
    <row r="310" spans="1:6" x14ac:dyDescent="0.2">
      <c r="A310" s="35" t="s">
        <v>322</v>
      </c>
      <c r="B310" s="23">
        <v>50.833333333333336</v>
      </c>
      <c r="C310" s="25">
        <v>38.166666666666664</v>
      </c>
      <c r="D310" s="26">
        <v>3326</v>
      </c>
      <c r="E310" s="27">
        <v>3322</v>
      </c>
      <c r="F310" s="24" t="s">
        <v>18</v>
      </c>
    </row>
    <row r="311" spans="1:6" x14ac:dyDescent="0.2">
      <c r="A311" s="35" t="s">
        <v>323</v>
      </c>
      <c r="B311" s="23">
        <v>325.66666666666669</v>
      </c>
      <c r="C311" s="25">
        <v>145</v>
      </c>
      <c r="D311" s="26">
        <v>20270</v>
      </c>
      <c r="E311" s="27">
        <v>22848</v>
      </c>
      <c r="F311" s="24" t="s">
        <v>18</v>
      </c>
    </row>
    <row r="312" spans="1:6" x14ac:dyDescent="0.2">
      <c r="A312" s="35" t="s">
        <v>324</v>
      </c>
      <c r="B312" s="23">
        <v>51.375</v>
      </c>
      <c r="C312" s="25">
        <v>31.625</v>
      </c>
      <c r="D312" s="26">
        <v>9524</v>
      </c>
      <c r="E312" s="27">
        <v>9726</v>
      </c>
      <c r="F312" s="24" t="s">
        <v>18</v>
      </c>
    </row>
    <row r="313" spans="1:6" x14ac:dyDescent="0.2">
      <c r="A313" s="35" t="s">
        <v>325</v>
      </c>
      <c r="B313" s="23">
        <v>51.375</v>
      </c>
      <c r="C313" s="25">
        <v>31.625</v>
      </c>
      <c r="D313" s="26">
        <v>15620</v>
      </c>
      <c r="E313" s="27">
        <v>15927</v>
      </c>
      <c r="F313" s="24" t="s">
        <v>18</v>
      </c>
    </row>
    <row r="314" spans="1:6" x14ac:dyDescent="0.2">
      <c r="A314" s="35" t="s">
        <v>326</v>
      </c>
      <c r="B314" s="23">
        <v>51.375</v>
      </c>
      <c r="C314" s="25">
        <v>31.625</v>
      </c>
      <c r="D314" s="26">
        <v>4326</v>
      </c>
      <c r="E314" s="27">
        <v>4394</v>
      </c>
      <c r="F314" s="24" t="s">
        <v>18</v>
      </c>
    </row>
    <row r="315" spans="1:6" x14ac:dyDescent="0.2">
      <c r="A315" s="35" t="s">
        <v>327</v>
      </c>
      <c r="B315" s="23">
        <v>60</v>
      </c>
      <c r="C315" s="25">
        <v>39.9</v>
      </c>
      <c r="D315" s="26">
        <v>18311</v>
      </c>
      <c r="E315" s="27">
        <v>19208</v>
      </c>
      <c r="F315" s="24" t="s">
        <v>18</v>
      </c>
    </row>
    <row r="316" spans="1:6" x14ac:dyDescent="0.2">
      <c r="A316" s="35" t="s">
        <v>328</v>
      </c>
      <c r="B316" s="23">
        <v>49</v>
      </c>
      <c r="C316" s="25">
        <v>28.285714285714285</v>
      </c>
      <c r="D316" s="26">
        <v>6634</v>
      </c>
      <c r="E316" s="27">
        <v>6921</v>
      </c>
      <c r="F316" s="24" t="s">
        <v>18</v>
      </c>
    </row>
    <row r="317" spans="1:6" x14ac:dyDescent="0.2">
      <c r="A317" s="35" t="s">
        <v>329</v>
      </c>
      <c r="B317" s="23">
        <v>49</v>
      </c>
      <c r="C317" s="25">
        <v>28.285714285714285</v>
      </c>
      <c r="D317" s="26">
        <v>9778</v>
      </c>
      <c r="E317" s="27">
        <v>10250</v>
      </c>
      <c r="F317" s="24" t="s">
        <v>18</v>
      </c>
    </row>
    <row r="318" spans="1:6" x14ac:dyDescent="0.2">
      <c r="A318" s="35" t="s">
        <v>330</v>
      </c>
      <c r="B318" s="23">
        <v>49</v>
      </c>
      <c r="C318" s="25">
        <v>28.285714285714285</v>
      </c>
      <c r="D318" s="26">
        <v>3771</v>
      </c>
      <c r="E318" s="27">
        <v>3829</v>
      </c>
      <c r="F318" s="24" t="s">
        <v>18</v>
      </c>
    </row>
    <row r="319" spans="1:6" x14ac:dyDescent="0.2">
      <c r="A319" s="35" t="s">
        <v>331</v>
      </c>
      <c r="B319" s="23">
        <v>57.5</v>
      </c>
      <c r="C319" s="25">
        <v>34.5</v>
      </c>
      <c r="D319" s="26">
        <v>13256</v>
      </c>
      <c r="E319" s="27">
        <v>14086</v>
      </c>
      <c r="F319" s="24" t="s">
        <v>18</v>
      </c>
    </row>
    <row r="320" spans="1:6" x14ac:dyDescent="0.2">
      <c r="A320" s="35" t="s">
        <v>332</v>
      </c>
      <c r="B320" s="23">
        <v>60</v>
      </c>
      <c r="C320" s="25">
        <v>39.9</v>
      </c>
      <c r="D320" s="26">
        <v>3700</v>
      </c>
      <c r="E320" s="27">
        <v>3772</v>
      </c>
      <c r="F320" s="24" t="s">
        <v>18</v>
      </c>
    </row>
    <row r="321" spans="1:6" x14ac:dyDescent="0.2">
      <c r="A321" s="35" t="s">
        <v>333</v>
      </c>
      <c r="B321" s="23">
        <v>57.5</v>
      </c>
      <c r="C321" s="25">
        <v>34.5</v>
      </c>
      <c r="D321" s="26">
        <v>7639</v>
      </c>
      <c r="E321" s="27">
        <v>8009</v>
      </c>
      <c r="F321" s="24" t="s">
        <v>18</v>
      </c>
    </row>
    <row r="322" spans="1:6" x14ac:dyDescent="0.2">
      <c r="A322" s="35" t="s">
        <v>334</v>
      </c>
      <c r="B322" s="23">
        <v>60</v>
      </c>
      <c r="C322" s="25">
        <v>39.9</v>
      </c>
      <c r="D322" s="26">
        <v>7829</v>
      </c>
      <c r="E322" s="27">
        <v>8273</v>
      </c>
      <c r="F322" s="24" t="s">
        <v>18</v>
      </c>
    </row>
    <row r="323" spans="1:6" x14ac:dyDescent="0.2">
      <c r="A323" s="35" t="s">
        <v>335</v>
      </c>
      <c r="B323" s="23">
        <v>57.5</v>
      </c>
      <c r="C323" s="25">
        <v>34.5</v>
      </c>
      <c r="D323" s="26">
        <v>8564</v>
      </c>
      <c r="E323" s="27">
        <v>10031</v>
      </c>
      <c r="F323" s="24" t="s">
        <v>18</v>
      </c>
    </row>
    <row r="324" spans="1:6" x14ac:dyDescent="0.2">
      <c r="A324" s="35" t="s">
        <v>336</v>
      </c>
      <c r="B324" s="23">
        <v>60</v>
      </c>
      <c r="C324" s="25">
        <v>39.9</v>
      </c>
      <c r="D324" s="26">
        <v>4463</v>
      </c>
      <c r="E324" s="27">
        <v>4459</v>
      </c>
      <c r="F324" s="24" t="s">
        <v>18</v>
      </c>
    </row>
    <row r="325" spans="1:6" x14ac:dyDescent="0.2">
      <c r="A325" s="35" t="s">
        <v>337</v>
      </c>
      <c r="B325" s="23">
        <v>80</v>
      </c>
      <c r="C325" s="25">
        <v>60.6</v>
      </c>
      <c r="D325" s="26">
        <v>4151</v>
      </c>
      <c r="E325" s="27">
        <v>4182</v>
      </c>
      <c r="F325" s="24" t="s">
        <v>18</v>
      </c>
    </row>
    <row r="326" spans="1:6" x14ac:dyDescent="0.2">
      <c r="A326" s="35" t="s">
        <v>338</v>
      </c>
      <c r="B326" s="23">
        <v>80</v>
      </c>
      <c r="C326" s="25">
        <v>60.6</v>
      </c>
      <c r="D326" s="26">
        <v>12509</v>
      </c>
      <c r="E326" s="27">
        <v>12633</v>
      </c>
      <c r="F326" s="24" t="s">
        <v>18</v>
      </c>
    </row>
    <row r="327" spans="1:6" x14ac:dyDescent="0.2">
      <c r="A327" s="35" t="s">
        <v>339</v>
      </c>
      <c r="B327" s="23">
        <v>80</v>
      </c>
      <c r="C327" s="25">
        <v>60.6</v>
      </c>
      <c r="D327" s="26">
        <v>6932</v>
      </c>
      <c r="E327" s="27">
        <v>6232</v>
      </c>
      <c r="F327" s="24" t="s">
        <v>18</v>
      </c>
    </row>
    <row r="328" spans="1:6" x14ac:dyDescent="0.2">
      <c r="A328" s="35" t="s">
        <v>340</v>
      </c>
      <c r="B328" s="23">
        <v>54.6</v>
      </c>
      <c r="C328" s="25">
        <v>30.2</v>
      </c>
      <c r="D328" s="26">
        <v>5199</v>
      </c>
      <c r="E328" s="27">
        <v>4984</v>
      </c>
      <c r="F328" s="24" t="s">
        <v>18</v>
      </c>
    </row>
    <row r="329" spans="1:6" x14ac:dyDescent="0.2">
      <c r="A329" s="35" t="s">
        <v>341</v>
      </c>
      <c r="B329" s="23">
        <v>38.714285714285715</v>
      </c>
      <c r="C329" s="25">
        <v>23.571428571428573</v>
      </c>
      <c r="D329" s="26">
        <v>7546</v>
      </c>
      <c r="E329" s="27">
        <v>7557</v>
      </c>
      <c r="F329" s="24" t="s">
        <v>18</v>
      </c>
    </row>
    <row r="330" spans="1:6" x14ac:dyDescent="0.2">
      <c r="A330" s="35" t="s">
        <v>342</v>
      </c>
      <c r="B330" s="23">
        <v>38.714285714285715</v>
      </c>
      <c r="C330" s="25">
        <v>23.571428571428573</v>
      </c>
      <c r="D330" s="26">
        <v>6307</v>
      </c>
      <c r="E330" s="27">
        <v>6257</v>
      </c>
      <c r="F330" s="24" t="s">
        <v>18</v>
      </c>
    </row>
    <row r="331" spans="1:6" x14ac:dyDescent="0.2">
      <c r="A331" s="35" t="s">
        <v>343</v>
      </c>
      <c r="B331" s="23">
        <v>38.714285714285715</v>
      </c>
      <c r="C331" s="25">
        <v>23.571428571428573</v>
      </c>
      <c r="D331" s="26">
        <v>7800</v>
      </c>
      <c r="E331" s="27">
        <v>8118</v>
      </c>
      <c r="F331" s="24" t="s">
        <v>18</v>
      </c>
    </row>
    <row r="332" spans="1:6" x14ac:dyDescent="0.2">
      <c r="A332" s="35" t="s">
        <v>344</v>
      </c>
      <c r="B332" s="23">
        <v>62.2</v>
      </c>
      <c r="C332" s="25">
        <v>42.2</v>
      </c>
      <c r="D332" s="26">
        <v>1662</v>
      </c>
      <c r="E332" s="27">
        <v>1663</v>
      </c>
      <c r="F332" s="24" t="s">
        <v>18</v>
      </c>
    </row>
    <row r="333" spans="1:6" x14ac:dyDescent="0.2">
      <c r="A333" s="35" t="s">
        <v>345</v>
      </c>
      <c r="B333" s="23">
        <v>62.2</v>
      </c>
      <c r="C333" s="25">
        <v>42.2</v>
      </c>
      <c r="D333" s="26">
        <v>8415</v>
      </c>
      <c r="E333" s="27">
        <v>8644</v>
      </c>
      <c r="F333" s="24" t="s">
        <v>18</v>
      </c>
    </row>
    <row r="334" spans="1:6" x14ac:dyDescent="0.2">
      <c r="A334" s="35" t="s">
        <v>346</v>
      </c>
      <c r="B334" s="23">
        <v>89.25</v>
      </c>
      <c r="C334" s="25">
        <v>57.25</v>
      </c>
      <c r="D334" s="26">
        <v>9546</v>
      </c>
      <c r="E334" s="27">
        <v>9806</v>
      </c>
      <c r="F334" s="24" t="s">
        <v>18</v>
      </c>
    </row>
    <row r="335" spans="1:6" x14ac:dyDescent="0.2">
      <c r="A335" s="35" t="s">
        <v>347</v>
      </c>
      <c r="B335" s="23">
        <v>56.166666666666664</v>
      </c>
      <c r="C335" s="25">
        <v>31.166666666666668</v>
      </c>
      <c r="D335" s="26">
        <v>16960</v>
      </c>
      <c r="E335" s="27">
        <v>17968</v>
      </c>
      <c r="F335" s="24" t="s">
        <v>18</v>
      </c>
    </row>
    <row r="336" spans="1:6" x14ac:dyDescent="0.2">
      <c r="A336" s="35" t="s">
        <v>348</v>
      </c>
      <c r="B336" s="23">
        <v>77.400000000000006</v>
      </c>
      <c r="C336" s="25">
        <v>56.6</v>
      </c>
      <c r="D336" s="26">
        <v>9519</v>
      </c>
      <c r="E336" s="27">
        <v>9950</v>
      </c>
      <c r="F336" s="24" t="s">
        <v>18</v>
      </c>
    </row>
    <row r="337" spans="1:6" x14ac:dyDescent="0.2">
      <c r="A337" s="35" t="s">
        <v>349</v>
      </c>
      <c r="B337" s="23">
        <v>56.166666666666664</v>
      </c>
      <c r="C337" s="25">
        <v>31.166666666666668</v>
      </c>
      <c r="D337" s="26">
        <v>5611</v>
      </c>
      <c r="E337" s="27">
        <v>5626</v>
      </c>
      <c r="F337" s="24" t="s">
        <v>18</v>
      </c>
    </row>
    <row r="338" spans="1:6" x14ac:dyDescent="0.2">
      <c r="A338" s="35" t="s">
        <v>350</v>
      </c>
      <c r="B338" s="23">
        <v>77.400000000000006</v>
      </c>
      <c r="C338" s="25">
        <v>56.6</v>
      </c>
      <c r="D338" s="26">
        <v>13392</v>
      </c>
      <c r="E338" s="27">
        <v>13969</v>
      </c>
      <c r="F338" s="24" t="s">
        <v>18</v>
      </c>
    </row>
    <row r="339" spans="1:6" x14ac:dyDescent="0.2">
      <c r="A339" s="35" t="s">
        <v>351</v>
      </c>
      <c r="B339" s="23">
        <v>56.166666666666664</v>
      </c>
      <c r="C339" s="25">
        <v>31.166666666666668</v>
      </c>
      <c r="D339" s="26">
        <v>10826</v>
      </c>
      <c r="E339" s="27">
        <v>11025</v>
      </c>
      <c r="F339" s="24" t="s">
        <v>18</v>
      </c>
    </row>
    <row r="340" spans="1:6" x14ac:dyDescent="0.2">
      <c r="A340" s="35" t="s">
        <v>352</v>
      </c>
      <c r="B340" s="23">
        <v>56.166666666666664</v>
      </c>
      <c r="C340" s="25">
        <v>31.166666666666668</v>
      </c>
      <c r="D340" s="26">
        <v>4467</v>
      </c>
      <c r="E340" s="27">
        <v>5473</v>
      </c>
      <c r="F340" s="24" t="s">
        <v>18</v>
      </c>
    </row>
    <row r="341" spans="1:6" x14ac:dyDescent="0.2">
      <c r="A341" s="35" t="s">
        <v>353</v>
      </c>
      <c r="B341" s="23">
        <v>61.5</v>
      </c>
      <c r="C341" s="25">
        <v>42.75</v>
      </c>
      <c r="D341" s="26">
        <v>8070</v>
      </c>
      <c r="E341" s="27">
        <v>9187</v>
      </c>
      <c r="F341" s="24" t="s">
        <v>18</v>
      </c>
    </row>
    <row r="342" spans="1:6" x14ac:dyDescent="0.2">
      <c r="A342" s="35" t="s">
        <v>354</v>
      </c>
      <c r="B342" s="23">
        <v>58.222222222222221</v>
      </c>
      <c r="C342" s="25">
        <v>39.777777777777779</v>
      </c>
      <c r="D342" s="26">
        <v>14387</v>
      </c>
      <c r="E342" s="27">
        <v>14928</v>
      </c>
      <c r="F342" s="24" t="s">
        <v>18</v>
      </c>
    </row>
    <row r="343" spans="1:6" x14ac:dyDescent="0.2">
      <c r="A343" s="35" t="s">
        <v>355</v>
      </c>
      <c r="B343" s="23">
        <v>58.222222222222221</v>
      </c>
      <c r="C343" s="25">
        <v>39.777777777777779</v>
      </c>
      <c r="D343" s="26">
        <v>4948</v>
      </c>
      <c r="E343" s="27">
        <v>5021</v>
      </c>
      <c r="F343" s="24" t="s">
        <v>18</v>
      </c>
    </row>
    <row r="344" spans="1:6" x14ac:dyDescent="0.2">
      <c r="A344" s="35" t="s">
        <v>356</v>
      </c>
      <c r="B344" s="23">
        <v>61.5</v>
      </c>
      <c r="C344" s="25">
        <v>42.75</v>
      </c>
      <c r="D344" s="26">
        <v>11448</v>
      </c>
      <c r="E344" s="27">
        <v>11490</v>
      </c>
      <c r="F344" s="24" t="s">
        <v>18</v>
      </c>
    </row>
    <row r="345" spans="1:6" x14ac:dyDescent="0.2">
      <c r="A345" s="35" t="s">
        <v>357</v>
      </c>
      <c r="B345" s="23">
        <v>58.222222222222221</v>
      </c>
      <c r="C345" s="25">
        <v>39.777777777777779</v>
      </c>
      <c r="D345" s="26">
        <v>5268</v>
      </c>
      <c r="E345" s="27">
        <v>5298</v>
      </c>
      <c r="F345" s="24" t="s">
        <v>18</v>
      </c>
    </row>
    <row r="346" spans="1:6" x14ac:dyDescent="0.2">
      <c r="A346" s="35" t="s">
        <v>358</v>
      </c>
      <c r="B346" s="23">
        <v>58.222222222222221</v>
      </c>
      <c r="C346" s="25">
        <v>39.777777777777779</v>
      </c>
      <c r="D346" s="26">
        <v>7528</v>
      </c>
      <c r="E346" s="27">
        <v>7528</v>
      </c>
      <c r="F346" s="24" t="s">
        <v>18</v>
      </c>
    </row>
    <row r="347" spans="1:6" x14ac:dyDescent="0.2">
      <c r="A347" s="35" t="s">
        <v>359</v>
      </c>
      <c r="B347" s="23">
        <v>66.099999999999994</v>
      </c>
      <c r="C347" s="25">
        <v>44.2</v>
      </c>
      <c r="D347" s="26">
        <v>19832</v>
      </c>
      <c r="E347" s="27">
        <v>20224</v>
      </c>
      <c r="F347" s="24" t="s">
        <v>18</v>
      </c>
    </row>
    <row r="348" spans="1:6" x14ac:dyDescent="0.2">
      <c r="A348" s="35" t="s">
        <v>360</v>
      </c>
      <c r="B348" s="23">
        <v>106.5</v>
      </c>
      <c r="C348" s="25">
        <v>69.75</v>
      </c>
      <c r="D348" s="26">
        <v>16190</v>
      </c>
      <c r="E348" s="27">
        <v>16458</v>
      </c>
      <c r="F348" s="24" t="s">
        <v>18</v>
      </c>
    </row>
    <row r="349" spans="1:6" x14ac:dyDescent="0.2">
      <c r="A349" s="35" t="s">
        <v>361</v>
      </c>
      <c r="B349" s="23">
        <v>66.099999999999994</v>
      </c>
      <c r="C349" s="25">
        <v>44.2</v>
      </c>
      <c r="D349" s="26">
        <v>2965</v>
      </c>
      <c r="E349" s="27">
        <v>3924</v>
      </c>
      <c r="F349" s="24" t="s">
        <v>18</v>
      </c>
    </row>
    <row r="350" spans="1:6" x14ac:dyDescent="0.2">
      <c r="A350" s="35" t="s">
        <v>362</v>
      </c>
      <c r="B350" s="23">
        <v>106.5</v>
      </c>
      <c r="C350" s="25">
        <v>69.75</v>
      </c>
      <c r="D350" s="26">
        <v>18225</v>
      </c>
      <c r="E350" s="27">
        <v>20105</v>
      </c>
      <c r="F350" s="24" t="s">
        <v>18</v>
      </c>
    </row>
    <row r="351" spans="1:6" x14ac:dyDescent="0.2">
      <c r="A351" s="35" t="s">
        <v>363</v>
      </c>
      <c r="B351" s="23">
        <v>66.099999999999994</v>
      </c>
      <c r="C351" s="25">
        <v>44.2</v>
      </c>
      <c r="D351" s="26">
        <v>2354</v>
      </c>
      <c r="E351" s="27">
        <v>4069</v>
      </c>
      <c r="F351" s="24" t="s">
        <v>18</v>
      </c>
    </row>
    <row r="352" spans="1:6" x14ac:dyDescent="0.2">
      <c r="A352" s="35" t="s">
        <v>364</v>
      </c>
      <c r="B352" s="23">
        <v>74.714285714285708</v>
      </c>
      <c r="C352" s="25">
        <v>53.714285714285715</v>
      </c>
      <c r="D352" s="26">
        <v>17807</v>
      </c>
      <c r="E352" s="27">
        <v>19827</v>
      </c>
      <c r="F352" s="24" t="s">
        <v>18</v>
      </c>
    </row>
    <row r="353" spans="1:6" x14ac:dyDescent="0.2">
      <c r="A353" s="35" t="s">
        <v>365</v>
      </c>
      <c r="B353" s="23">
        <v>41</v>
      </c>
      <c r="C353" s="25">
        <v>23.5</v>
      </c>
      <c r="D353" s="26">
        <v>7918</v>
      </c>
      <c r="E353" s="27">
        <v>8132</v>
      </c>
      <c r="F353" s="24" t="s">
        <v>18</v>
      </c>
    </row>
    <row r="354" spans="1:6" x14ac:dyDescent="0.2">
      <c r="A354" s="35" t="s">
        <v>366</v>
      </c>
      <c r="B354" s="23">
        <v>74.714285714285708</v>
      </c>
      <c r="C354" s="25">
        <v>53.714285714285715</v>
      </c>
      <c r="D354" s="26">
        <v>6648</v>
      </c>
      <c r="E354" s="27">
        <v>6907</v>
      </c>
      <c r="F354" s="24" t="s">
        <v>18</v>
      </c>
    </row>
    <row r="355" spans="1:6" x14ac:dyDescent="0.2">
      <c r="A355" s="35" t="s">
        <v>367</v>
      </c>
      <c r="B355" s="23">
        <v>74.714285714285708</v>
      </c>
      <c r="C355" s="25">
        <v>53.714285714285715</v>
      </c>
      <c r="D355" s="26">
        <v>7575</v>
      </c>
      <c r="E355" s="27">
        <v>7634</v>
      </c>
      <c r="F355" s="24" t="s">
        <v>18</v>
      </c>
    </row>
    <row r="356" spans="1:6" x14ac:dyDescent="0.2">
      <c r="A356" s="35" t="s">
        <v>368</v>
      </c>
      <c r="B356" s="23">
        <v>81.666666666666671</v>
      </c>
      <c r="C356" s="25">
        <v>49.666666666666664</v>
      </c>
      <c r="D356" s="26">
        <v>7933</v>
      </c>
      <c r="E356" s="27">
        <v>8580</v>
      </c>
      <c r="F356" s="24" t="s">
        <v>18</v>
      </c>
    </row>
    <row r="357" spans="1:6" x14ac:dyDescent="0.2">
      <c r="A357" s="35" t="s">
        <v>369</v>
      </c>
      <c r="B357" s="23">
        <v>177</v>
      </c>
      <c r="C357" s="25">
        <v>97.6</v>
      </c>
      <c r="D357" s="26">
        <v>19277</v>
      </c>
      <c r="E357" s="27">
        <v>18329</v>
      </c>
      <c r="F357" s="24" t="s">
        <v>18</v>
      </c>
    </row>
    <row r="358" spans="1:6" x14ac:dyDescent="0.2">
      <c r="A358" s="35" t="s">
        <v>370</v>
      </c>
      <c r="B358" s="23">
        <v>177</v>
      </c>
      <c r="C358" s="25">
        <v>97.6</v>
      </c>
      <c r="D358" s="26">
        <v>28672</v>
      </c>
      <c r="E358" s="27">
        <v>28393</v>
      </c>
      <c r="F358" s="24" t="s">
        <v>18</v>
      </c>
    </row>
    <row r="359" spans="1:6" x14ac:dyDescent="0.2">
      <c r="A359" s="35" t="s">
        <v>371</v>
      </c>
      <c r="B359" s="23">
        <v>170</v>
      </c>
      <c r="C359" s="25">
        <v>126.25</v>
      </c>
      <c r="D359" s="26">
        <v>22405</v>
      </c>
      <c r="E359" s="27">
        <v>23871</v>
      </c>
      <c r="F359" s="24" t="s">
        <v>18</v>
      </c>
    </row>
    <row r="360" spans="1:6" x14ac:dyDescent="0.2">
      <c r="A360" s="35" t="s">
        <v>372</v>
      </c>
      <c r="B360" s="23">
        <v>81</v>
      </c>
      <c r="C360" s="25">
        <v>53.75</v>
      </c>
      <c r="D360" s="26">
        <v>4976</v>
      </c>
      <c r="E360" s="27">
        <v>4983</v>
      </c>
      <c r="F360" s="24" t="s">
        <v>18</v>
      </c>
    </row>
    <row r="361" spans="1:6" x14ac:dyDescent="0.2">
      <c r="A361" s="35" t="s">
        <v>373</v>
      </c>
      <c r="B361" s="23">
        <v>157.33333333333334</v>
      </c>
      <c r="C361" s="25">
        <v>103.33333333333333</v>
      </c>
      <c r="D361" s="26">
        <v>22093</v>
      </c>
      <c r="E361" s="27">
        <v>22437</v>
      </c>
      <c r="F361" s="24" t="s">
        <v>18</v>
      </c>
    </row>
    <row r="362" spans="1:6" x14ac:dyDescent="0.2">
      <c r="A362" s="35" t="s">
        <v>374</v>
      </c>
      <c r="B362" s="23">
        <v>100.6</v>
      </c>
      <c r="C362" s="25">
        <v>71.8</v>
      </c>
      <c r="D362" s="26">
        <v>22959</v>
      </c>
      <c r="E362" s="27">
        <v>23384</v>
      </c>
      <c r="F362" s="24" t="s">
        <v>18</v>
      </c>
    </row>
    <row r="363" spans="1:6" x14ac:dyDescent="0.2">
      <c r="A363" s="35" t="s">
        <v>375</v>
      </c>
      <c r="B363" s="23">
        <v>100.6</v>
      </c>
      <c r="C363" s="25">
        <v>71.8</v>
      </c>
      <c r="D363" s="26">
        <v>19748</v>
      </c>
      <c r="E363" s="27">
        <v>20623</v>
      </c>
      <c r="F363" s="24" t="s">
        <v>18</v>
      </c>
    </row>
    <row r="364" spans="1:6" x14ac:dyDescent="0.2">
      <c r="A364" s="35" t="s">
        <v>376</v>
      </c>
      <c r="B364" s="23">
        <v>64.285714285714292</v>
      </c>
      <c r="C364" s="25">
        <v>37.857142857142854</v>
      </c>
      <c r="D364" s="26">
        <v>8704</v>
      </c>
      <c r="E364" s="27">
        <v>8747</v>
      </c>
      <c r="F364" s="24" t="s">
        <v>18</v>
      </c>
    </row>
    <row r="365" spans="1:6" x14ac:dyDescent="0.2">
      <c r="A365" s="35" t="s">
        <v>377</v>
      </c>
      <c r="B365" s="23">
        <v>45.833333333333336</v>
      </c>
      <c r="C365" s="25">
        <v>24.5</v>
      </c>
      <c r="D365" s="26">
        <v>7258</v>
      </c>
      <c r="E365" s="27">
        <v>7287</v>
      </c>
      <c r="F365" s="24" t="s">
        <v>18</v>
      </c>
    </row>
    <row r="366" spans="1:6" x14ac:dyDescent="0.2">
      <c r="A366" s="35" t="s">
        <v>378</v>
      </c>
      <c r="B366" s="23">
        <v>100.6</v>
      </c>
      <c r="C366" s="25">
        <v>71.8</v>
      </c>
      <c r="D366" s="26">
        <v>8319</v>
      </c>
      <c r="E366" s="27">
        <v>8868</v>
      </c>
      <c r="F366" s="24" t="s">
        <v>18</v>
      </c>
    </row>
    <row r="367" spans="1:6" x14ac:dyDescent="0.2">
      <c r="A367" s="35" t="s">
        <v>379</v>
      </c>
      <c r="B367" s="23">
        <v>64.285714285714292</v>
      </c>
      <c r="C367" s="25">
        <v>37.857142857142854</v>
      </c>
      <c r="D367" s="26">
        <v>8333</v>
      </c>
      <c r="E367" s="27">
        <v>8280</v>
      </c>
      <c r="F367" s="24" t="s">
        <v>18</v>
      </c>
    </row>
    <row r="368" spans="1:6" x14ac:dyDescent="0.2">
      <c r="A368" s="35" t="s">
        <v>380</v>
      </c>
      <c r="B368" s="23">
        <v>45.833333333333336</v>
      </c>
      <c r="C368" s="25">
        <v>24.5</v>
      </c>
      <c r="D368" s="26">
        <v>6978</v>
      </c>
      <c r="E368" s="27">
        <v>7461</v>
      </c>
      <c r="F368" s="24" t="s">
        <v>18</v>
      </c>
    </row>
    <row r="369" spans="1:6" x14ac:dyDescent="0.2">
      <c r="A369" s="35" t="s">
        <v>381</v>
      </c>
      <c r="B369" s="23">
        <v>50.1</v>
      </c>
      <c r="C369" s="25">
        <v>38.700000000000003</v>
      </c>
      <c r="D369" s="26">
        <v>5030</v>
      </c>
      <c r="E369" s="27">
        <v>5071</v>
      </c>
      <c r="F369" s="24" t="s">
        <v>18</v>
      </c>
    </row>
    <row r="370" spans="1:6" x14ac:dyDescent="0.2">
      <c r="A370" s="35" t="s">
        <v>382</v>
      </c>
      <c r="B370" s="23">
        <v>64.285714285714292</v>
      </c>
      <c r="C370" s="25">
        <v>37.857142857142854</v>
      </c>
      <c r="D370" s="26">
        <v>14878</v>
      </c>
      <c r="E370" s="27">
        <v>14815</v>
      </c>
      <c r="F370" s="24" t="s">
        <v>18</v>
      </c>
    </row>
    <row r="371" spans="1:6" x14ac:dyDescent="0.2">
      <c r="A371" s="35" t="s">
        <v>383</v>
      </c>
      <c r="B371" s="23">
        <v>50.1</v>
      </c>
      <c r="C371" s="25">
        <v>38.700000000000003</v>
      </c>
      <c r="D371" s="26">
        <v>3091</v>
      </c>
      <c r="E371" s="27">
        <v>3252</v>
      </c>
      <c r="F371" s="24" t="s">
        <v>18</v>
      </c>
    </row>
    <row r="372" spans="1:6" x14ac:dyDescent="0.2">
      <c r="A372" s="35" t="s">
        <v>384</v>
      </c>
      <c r="B372" s="23">
        <v>50.1</v>
      </c>
      <c r="C372" s="25">
        <v>38.700000000000003</v>
      </c>
      <c r="D372" s="26">
        <v>337</v>
      </c>
      <c r="E372" s="27">
        <v>345</v>
      </c>
      <c r="F372" s="24" t="s">
        <v>18</v>
      </c>
    </row>
    <row r="373" spans="1:6" x14ac:dyDescent="0.2">
      <c r="A373" s="35" t="s">
        <v>385</v>
      </c>
      <c r="B373" s="23">
        <v>50.833333333333336</v>
      </c>
      <c r="C373" s="25">
        <v>38.166666666666664</v>
      </c>
      <c r="D373" s="26">
        <v>194</v>
      </c>
      <c r="E373" s="27">
        <v>109</v>
      </c>
      <c r="F373" s="24" t="s">
        <v>18</v>
      </c>
    </row>
    <row r="374" spans="1:6" x14ac:dyDescent="0.2">
      <c r="A374" s="35" t="s">
        <v>386</v>
      </c>
      <c r="B374" s="23">
        <v>50.833333333333336</v>
      </c>
      <c r="C374" s="25">
        <v>38.166666666666664</v>
      </c>
      <c r="D374" s="26">
        <v>113</v>
      </c>
      <c r="E374" s="27">
        <v>307</v>
      </c>
      <c r="F374" s="24" t="s">
        <v>18</v>
      </c>
    </row>
    <row r="375" spans="1:6" x14ac:dyDescent="0.2">
      <c r="A375" s="35" t="s">
        <v>387</v>
      </c>
      <c r="B375" s="23">
        <v>57.5</v>
      </c>
      <c r="C375" s="25">
        <v>34.5</v>
      </c>
      <c r="D375" s="26">
        <v>5016</v>
      </c>
      <c r="E375" s="27">
        <v>5185</v>
      </c>
      <c r="F375" s="24" t="s">
        <v>18</v>
      </c>
    </row>
    <row r="376" spans="1:6" x14ac:dyDescent="0.2">
      <c r="A376" s="35" t="s">
        <v>388</v>
      </c>
      <c r="B376" s="23">
        <v>60</v>
      </c>
      <c r="C376" s="25">
        <v>39.9</v>
      </c>
      <c r="D376" s="26">
        <v>4126</v>
      </c>
      <c r="E376" s="27">
        <v>4152</v>
      </c>
      <c r="F376" s="24" t="s">
        <v>18</v>
      </c>
    </row>
    <row r="377" spans="1:6" x14ac:dyDescent="0.2">
      <c r="A377" s="35" t="s">
        <v>389</v>
      </c>
      <c r="B377" s="23">
        <v>61.5</v>
      </c>
      <c r="C377" s="25">
        <v>42.75</v>
      </c>
      <c r="D377" s="26">
        <v>4053</v>
      </c>
      <c r="E377" s="27">
        <v>4126</v>
      </c>
      <c r="F377" s="24" t="s">
        <v>18</v>
      </c>
    </row>
    <row r="378" spans="1:6" x14ac:dyDescent="0.2">
      <c r="A378" s="35" t="s">
        <v>390</v>
      </c>
      <c r="B378" s="23">
        <v>66.099999999999994</v>
      </c>
      <c r="C378" s="25">
        <v>44.2</v>
      </c>
      <c r="D378" s="26">
        <v>6170</v>
      </c>
      <c r="E378" s="27">
        <v>9436</v>
      </c>
      <c r="F378" s="24" t="s">
        <v>18</v>
      </c>
    </row>
    <row r="379" spans="1:6" x14ac:dyDescent="0.2">
      <c r="A379" s="35" t="s">
        <v>391</v>
      </c>
      <c r="B379" s="23">
        <v>41</v>
      </c>
      <c r="C379" s="25">
        <v>23.5</v>
      </c>
      <c r="D379" s="26">
        <v>8159</v>
      </c>
      <c r="E379" s="27">
        <v>8000</v>
      </c>
      <c r="F379" s="24" t="s">
        <v>18</v>
      </c>
    </row>
    <row r="380" spans="1:6" x14ac:dyDescent="0.2">
      <c r="A380" s="35" t="s">
        <v>392</v>
      </c>
      <c r="B380" s="23">
        <v>50.1</v>
      </c>
      <c r="C380" s="25">
        <v>38.700000000000003</v>
      </c>
      <c r="D380" s="26">
        <v>863</v>
      </c>
      <c r="E380" s="27">
        <v>1297</v>
      </c>
      <c r="F380" s="24" t="s">
        <v>18</v>
      </c>
    </row>
    <row r="381" spans="1:6" x14ac:dyDescent="0.2">
      <c r="A381" s="35" t="s">
        <v>393</v>
      </c>
      <c r="B381" s="23">
        <v>50.1</v>
      </c>
      <c r="C381" s="25">
        <v>38.700000000000003</v>
      </c>
      <c r="D381" s="26">
        <v>18212</v>
      </c>
      <c r="E381" s="27">
        <v>18133</v>
      </c>
      <c r="F381" s="24" t="s">
        <v>18</v>
      </c>
    </row>
    <row r="382" spans="1:6" x14ac:dyDescent="0.2">
      <c r="A382" s="35" t="s">
        <v>394</v>
      </c>
      <c r="B382" s="23">
        <v>123.75</v>
      </c>
      <c r="C382" s="25">
        <v>87</v>
      </c>
      <c r="D382" s="26">
        <v>7564</v>
      </c>
      <c r="E382" s="27">
        <v>9026</v>
      </c>
      <c r="F382" s="24" t="s">
        <v>18</v>
      </c>
    </row>
    <row r="383" spans="1:6" x14ac:dyDescent="0.2">
      <c r="A383" s="35" t="s">
        <v>395</v>
      </c>
      <c r="B383" s="23">
        <v>92.714285714285708</v>
      </c>
      <c r="C383" s="25">
        <v>50.857142857142854</v>
      </c>
      <c r="D383" s="26">
        <v>14248</v>
      </c>
      <c r="E383" s="27">
        <v>15381</v>
      </c>
      <c r="F383" s="24" t="s">
        <v>18</v>
      </c>
    </row>
    <row r="384" spans="1:6" x14ac:dyDescent="0.2">
      <c r="A384" s="35" t="s">
        <v>396</v>
      </c>
      <c r="B384" s="23">
        <v>92.714285714285708</v>
      </c>
      <c r="C384" s="25">
        <v>50.857142857142854</v>
      </c>
      <c r="D384" s="26">
        <v>13263</v>
      </c>
      <c r="E384" s="27">
        <v>15545</v>
      </c>
      <c r="F384" s="24" t="s">
        <v>18</v>
      </c>
    </row>
    <row r="385" spans="1:6" x14ac:dyDescent="0.2">
      <c r="A385" s="35" t="s">
        <v>397</v>
      </c>
      <c r="B385" s="23">
        <v>33.6875</v>
      </c>
      <c r="C385" s="25">
        <v>22.5625</v>
      </c>
      <c r="D385" s="26">
        <v>3997</v>
      </c>
      <c r="E385" s="27">
        <v>3580</v>
      </c>
      <c r="F385" s="24" t="s">
        <v>18</v>
      </c>
    </row>
    <row r="386" spans="1:6" x14ac:dyDescent="0.2">
      <c r="A386" s="35" t="s">
        <v>398</v>
      </c>
      <c r="B386" s="23">
        <v>71.125</v>
      </c>
      <c r="C386" s="25">
        <v>38.5</v>
      </c>
      <c r="D386" s="26">
        <v>7188</v>
      </c>
      <c r="E386" s="27">
        <v>7399</v>
      </c>
      <c r="F386" s="24" t="s">
        <v>18</v>
      </c>
    </row>
    <row r="387" spans="1:6" x14ac:dyDescent="0.2">
      <c r="A387" s="35" t="s">
        <v>399</v>
      </c>
      <c r="B387" s="23">
        <v>33.6875</v>
      </c>
      <c r="C387" s="25">
        <v>22.5625</v>
      </c>
      <c r="D387" s="26">
        <v>2418</v>
      </c>
      <c r="E387" s="27">
        <v>2913</v>
      </c>
      <c r="F387" s="24" t="s">
        <v>18</v>
      </c>
    </row>
    <row r="388" spans="1:6" x14ac:dyDescent="0.2">
      <c r="A388" s="35" t="s">
        <v>400</v>
      </c>
      <c r="B388" s="23">
        <v>73.166666666666671</v>
      </c>
      <c r="C388" s="25">
        <v>32.5</v>
      </c>
      <c r="D388" s="26">
        <v>12944</v>
      </c>
      <c r="E388" s="27">
        <v>13272</v>
      </c>
      <c r="F388" s="24" t="s">
        <v>18</v>
      </c>
    </row>
    <row r="389" spans="1:6" x14ac:dyDescent="0.2">
      <c r="A389" s="35" t="s">
        <v>401</v>
      </c>
      <c r="B389" s="23">
        <v>73.166666666666671</v>
      </c>
      <c r="C389" s="25">
        <v>32.5</v>
      </c>
      <c r="D389" s="26">
        <v>17372</v>
      </c>
      <c r="E389" s="27">
        <v>17029</v>
      </c>
      <c r="F389" s="24" t="s">
        <v>18</v>
      </c>
    </row>
    <row r="390" spans="1:6" x14ac:dyDescent="0.2">
      <c r="A390" s="35" t="s">
        <v>402</v>
      </c>
      <c r="B390" s="23">
        <v>73.166666666666671</v>
      </c>
      <c r="C390" s="25">
        <v>32.5</v>
      </c>
      <c r="D390" s="26">
        <v>8396</v>
      </c>
      <c r="E390" s="27">
        <v>10185</v>
      </c>
      <c r="F390" s="24" t="s">
        <v>18</v>
      </c>
    </row>
    <row r="391" spans="1:6" x14ac:dyDescent="0.2">
      <c r="A391" s="35" t="s">
        <v>403</v>
      </c>
      <c r="B391" s="23">
        <v>93.5</v>
      </c>
      <c r="C391" s="25">
        <v>55.166666666666664</v>
      </c>
      <c r="D391" s="26">
        <v>10423</v>
      </c>
      <c r="E391" s="27">
        <v>10972</v>
      </c>
      <c r="F391" s="24" t="s">
        <v>18</v>
      </c>
    </row>
    <row r="392" spans="1:6" x14ac:dyDescent="0.2">
      <c r="A392" s="35" t="s">
        <v>404</v>
      </c>
      <c r="B392" s="23">
        <v>64.571428571428569</v>
      </c>
      <c r="C392" s="25">
        <v>39.714285714285715</v>
      </c>
      <c r="D392" s="26">
        <v>8659</v>
      </c>
      <c r="E392" s="27">
        <v>8467</v>
      </c>
      <c r="F392" s="24" t="s">
        <v>18</v>
      </c>
    </row>
    <row r="393" spans="1:6" x14ac:dyDescent="0.2">
      <c r="A393" s="35" t="s">
        <v>405</v>
      </c>
      <c r="B393" s="23">
        <v>67.142857142857139</v>
      </c>
      <c r="C393" s="25">
        <v>32</v>
      </c>
      <c r="D393" s="26">
        <v>18617</v>
      </c>
      <c r="E393" s="27">
        <v>17879</v>
      </c>
      <c r="F393" s="24" t="s">
        <v>18</v>
      </c>
    </row>
    <row r="394" spans="1:6" x14ac:dyDescent="0.2">
      <c r="A394" s="35" t="s">
        <v>406</v>
      </c>
      <c r="B394" s="23">
        <v>60.857142857142854</v>
      </c>
      <c r="C394" s="25">
        <v>26</v>
      </c>
      <c r="D394" s="26">
        <v>9198</v>
      </c>
      <c r="E394" s="27">
        <v>8585</v>
      </c>
      <c r="F394" s="24" t="s">
        <v>18</v>
      </c>
    </row>
    <row r="395" spans="1:6" x14ac:dyDescent="0.2">
      <c r="A395" s="35" t="s">
        <v>407</v>
      </c>
      <c r="B395" s="23">
        <v>60.857142857142854</v>
      </c>
      <c r="C395" s="25">
        <v>26</v>
      </c>
      <c r="D395" s="26">
        <v>11655</v>
      </c>
      <c r="E395" s="27">
        <v>14281</v>
      </c>
      <c r="F395" s="24" t="s">
        <v>18</v>
      </c>
    </row>
    <row r="396" spans="1:6" x14ac:dyDescent="0.2">
      <c r="A396" s="35" t="s">
        <v>408</v>
      </c>
      <c r="B396" s="23">
        <v>60.857142857142854</v>
      </c>
      <c r="C396" s="25">
        <v>26</v>
      </c>
      <c r="D396" s="26">
        <v>9324</v>
      </c>
      <c r="E396" s="27">
        <v>9786</v>
      </c>
      <c r="F396" s="24" t="s">
        <v>18</v>
      </c>
    </row>
    <row r="397" spans="1:6" x14ac:dyDescent="0.2">
      <c r="A397" s="35" t="s">
        <v>409</v>
      </c>
      <c r="B397" s="23">
        <v>107.6</v>
      </c>
      <c r="C397" s="25">
        <v>61.6</v>
      </c>
      <c r="D397" s="26">
        <v>14186</v>
      </c>
      <c r="E397" s="27">
        <v>17290</v>
      </c>
      <c r="F397" s="24" t="s">
        <v>18</v>
      </c>
    </row>
    <row r="398" spans="1:6" x14ac:dyDescent="0.2">
      <c r="A398" s="35" t="s">
        <v>410</v>
      </c>
      <c r="B398" s="23">
        <v>47</v>
      </c>
      <c r="C398" s="25">
        <v>21.555555555555557</v>
      </c>
      <c r="D398" s="26">
        <v>7938</v>
      </c>
      <c r="E398" s="27">
        <v>9987</v>
      </c>
      <c r="F398" s="24" t="s">
        <v>18</v>
      </c>
    </row>
    <row r="399" spans="1:6" x14ac:dyDescent="0.2">
      <c r="A399" s="35" t="s">
        <v>411</v>
      </c>
      <c r="B399" s="23">
        <v>60.333333333333336</v>
      </c>
      <c r="C399" s="25">
        <v>27.444444444444443</v>
      </c>
      <c r="D399" s="26">
        <v>10977</v>
      </c>
      <c r="E399" s="27">
        <v>10347</v>
      </c>
      <c r="F399" s="24" t="s">
        <v>18</v>
      </c>
    </row>
    <row r="400" spans="1:6" x14ac:dyDescent="0.2">
      <c r="A400" s="35" t="s">
        <v>412</v>
      </c>
      <c r="B400" s="23">
        <v>60.333333333333336</v>
      </c>
      <c r="C400" s="25">
        <v>27.444444444444443</v>
      </c>
      <c r="D400" s="26">
        <v>10714</v>
      </c>
      <c r="E400" s="27">
        <v>10645</v>
      </c>
      <c r="F400" s="24" t="s">
        <v>18</v>
      </c>
    </row>
    <row r="401" spans="1:6" x14ac:dyDescent="0.2">
      <c r="A401" s="35" t="s">
        <v>413</v>
      </c>
      <c r="B401" s="23">
        <v>60.333333333333336</v>
      </c>
      <c r="C401" s="25">
        <v>27.444444444444443</v>
      </c>
      <c r="D401" s="26">
        <v>8585</v>
      </c>
      <c r="E401" s="27">
        <v>12782</v>
      </c>
      <c r="F401" s="24" t="s">
        <v>18</v>
      </c>
    </row>
    <row r="402" spans="1:6" x14ac:dyDescent="0.2">
      <c r="A402" s="35" t="s">
        <v>414</v>
      </c>
      <c r="B402" s="23">
        <v>71.125</v>
      </c>
      <c r="C402" s="25">
        <v>38.5</v>
      </c>
      <c r="D402" s="26">
        <v>15764</v>
      </c>
      <c r="E402" s="27">
        <v>17513</v>
      </c>
      <c r="F402" s="24" t="s">
        <v>18</v>
      </c>
    </row>
    <row r="403" spans="1:6" x14ac:dyDescent="0.2">
      <c r="A403" s="35" t="s">
        <v>415</v>
      </c>
      <c r="B403" s="23">
        <v>60.857142857142854</v>
      </c>
      <c r="C403" s="25">
        <v>26</v>
      </c>
      <c r="D403" s="26">
        <v>11649</v>
      </c>
      <c r="E403" s="27">
        <v>11072</v>
      </c>
      <c r="F403" s="24" t="s">
        <v>18</v>
      </c>
    </row>
    <row r="404" spans="1:6" x14ac:dyDescent="0.2">
      <c r="A404" s="35" t="s">
        <v>416</v>
      </c>
      <c r="B404" s="23">
        <v>100.6</v>
      </c>
      <c r="C404" s="25">
        <v>71.8</v>
      </c>
      <c r="D404" s="26">
        <v>11653</v>
      </c>
      <c r="E404" s="27">
        <v>12907</v>
      </c>
      <c r="F404" s="24" t="s">
        <v>18</v>
      </c>
    </row>
    <row r="405" spans="1:6" x14ac:dyDescent="0.2">
      <c r="A405" s="35" t="s">
        <v>417</v>
      </c>
      <c r="B405" s="23">
        <v>157.33333333333334</v>
      </c>
      <c r="C405" s="25">
        <v>103.33333333333333</v>
      </c>
      <c r="D405" s="26">
        <v>8918</v>
      </c>
      <c r="E405" s="27">
        <v>10372</v>
      </c>
      <c r="F405" s="24" t="s">
        <v>18</v>
      </c>
    </row>
    <row r="406" spans="1:6" x14ac:dyDescent="0.2">
      <c r="A406" s="35" t="s">
        <v>418</v>
      </c>
      <c r="B406" s="23">
        <v>95</v>
      </c>
      <c r="C406" s="25">
        <v>75</v>
      </c>
      <c r="D406" s="26">
        <v>5164</v>
      </c>
      <c r="E406" s="27">
        <v>10819</v>
      </c>
      <c r="F406" s="24" t="s">
        <v>18</v>
      </c>
    </row>
    <row r="407" spans="1:6" x14ac:dyDescent="0.2">
      <c r="A407" s="35" t="s">
        <v>419</v>
      </c>
      <c r="B407" s="23">
        <v>60</v>
      </c>
      <c r="C407" s="25">
        <v>39.9</v>
      </c>
      <c r="D407" s="26">
        <v>667</v>
      </c>
      <c r="E407" s="27">
        <v>775</v>
      </c>
      <c r="F407" s="24" t="s">
        <v>18</v>
      </c>
    </row>
    <row r="408" spans="1:6" x14ac:dyDescent="0.2">
      <c r="A408" s="35" t="s">
        <v>420</v>
      </c>
      <c r="B408" s="23">
        <v>50.1</v>
      </c>
      <c r="C408" s="25">
        <v>38.700000000000003</v>
      </c>
      <c r="D408" s="26">
        <v>6819</v>
      </c>
      <c r="E408" s="27">
        <v>6848</v>
      </c>
      <c r="F408" s="24" t="s">
        <v>18</v>
      </c>
    </row>
    <row r="409" spans="1:6" x14ac:dyDescent="0.2">
      <c r="A409" s="35" t="s">
        <v>421</v>
      </c>
      <c r="B409" s="23">
        <v>60</v>
      </c>
      <c r="C409" s="25">
        <v>39.9</v>
      </c>
      <c r="D409" s="26">
        <v>9456</v>
      </c>
      <c r="E409" s="27">
        <v>9523</v>
      </c>
      <c r="F409" s="24" t="s">
        <v>18</v>
      </c>
    </row>
    <row r="410" spans="1:6" x14ac:dyDescent="0.2">
      <c r="A410" s="35" t="s">
        <v>422</v>
      </c>
      <c r="B410" s="23">
        <v>51.375</v>
      </c>
      <c r="C410" s="25">
        <v>31.625</v>
      </c>
      <c r="D410" s="26">
        <v>7562</v>
      </c>
      <c r="E410" s="27">
        <v>7719</v>
      </c>
      <c r="F410" s="24" t="s">
        <v>18</v>
      </c>
    </row>
    <row r="411" spans="1:6" x14ac:dyDescent="0.2">
      <c r="A411" s="35" t="s">
        <v>423</v>
      </c>
      <c r="B411" s="23">
        <v>51.375</v>
      </c>
      <c r="C411" s="25">
        <v>31.625</v>
      </c>
      <c r="D411" s="26">
        <v>5939</v>
      </c>
      <c r="E411" s="27">
        <v>6100</v>
      </c>
      <c r="F411" s="24" t="s">
        <v>18</v>
      </c>
    </row>
    <row r="412" spans="1:6" x14ac:dyDescent="0.2">
      <c r="A412" s="35" t="s">
        <v>424</v>
      </c>
      <c r="B412" s="23">
        <v>51.375</v>
      </c>
      <c r="C412" s="25">
        <v>31.625</v>
      </c>
      <c r="D412" s="26">
        <v>4922</v>
      </c>
      <c r="E412" s="27">
        <v>5131</v>
      </c>
      <c r="F412" s="24" t="s">
        <v>18</v>
      </c>
    </row>
    <row r="413" spans="1:6" x14ac:dyDescent="0.2">
      <c r="A413" s="35" t="s">
        <v>425</v>
      </c>
      <c r="B413" s="23">
        <v>106.5</v>
      </c>
      <c r="C413" s="25">
        <v>69.75</v>
      </c>
      <c r="D413" s="26">
        <v>4947</v>
      </c>
      <c r="E413" s="27">
        <v>5244</v>
      </c>
      <c r="F413" s="24" t="s">
        <v>18</v>
      </c>
    </row>
    <row r="414" spans="1:6" x14ac:dyDescent="0.2">
      <c r="A414" s="35" t="s">
        <v>426</v>
      </c>
      <c r="B414" s="23">
        <v>50.1</v>
      </c>
      <c r="C414" s="25">
        <v>38.700000000000003</v>
      </c>
      <c r="D414" s="26">
        <v>3574</v>
      </c>
      <c r="E414" s="27">
        <v>3565</v>
      </c>
      <c r="F414" s="24" t="s">
        <v>18</v>
      </c>
    </row>
    <row r="415" spans="1:6" x14ac:dyDescent="0.2">
      <c r="A415" s="35" t="s">
        <v>427</v>
      </c>
      <c r="B415" s="23">
        <v>58.222222222222221</v>
      </c>
      <c r="C415" s="25">
        <v>39.777777777777779</v>
      </c>
      <c r="D415" s="26">
        <v>4368</v>
      </c>
      <c r="E415" s="27">
        <v>4538</v>
      </c>
      <c r="F415" s="24" t="s">
        <v>18</v>
      </c>
    </row>
    <row r="416" spans="1:6" x14ac:dyDescent="0.2">
      <c r="A416" s="35" t="s">
        <v>428</v>
      </c>
      <c r="B416" s="23">
        <v>74.714285714285708</v>
      </c>
      <c r="C416" s="25">
        <v>53.714285714285715</v>
      </c>
      <c r="D416" s="26">
        <v>11147</v>
      </c>
      <c r="E416" s="27">
        <v>11297</v>
      </c>
      <c r="F416" s="24" t="s">
        <v>18</v>
      </c>
    </row>
    <row r="417" spans="1:6" x14ac:dyDescent="0.2">
      <c r="A417" s="35" t="s">
        <v>429</v>
      </c>
      <c r="B417" s="23">
        <v>66.099999999999994</v>
      </c>
      <c r="C417" s="25">
        <v>44.2</v>
      </c>
      <c r="D417" s="26">
        <v>4535</v>
      </c>
      <c r="E417" s="27">
        <v>4536</v>
      </c>
      <c r="F417" s="24" t="s">
        <v>18</v>
      </c>
    </row>
    <row r="418" spans="1:6" x14ac:dyDescent="0.2">
      <c r="A418" s="35" t="s">
        <v>430</v>
      </c>
      <c r="B418" s="23">
        <v>56.166666666666664</v>
      </c>
      <c r="C418" s="25">
        <v>31.166666666666668</v>
      </c>
      <c r="D418" s="26">
        <v>4051</v>
      </c>
      <c r="E418" s="27">
        <v>4712</v>
      </c>
      <c r="F418" s="24" t="s">
        <v>18</v>
      </c>
    </row>
    <row r="419" spans="1:6" x14ac:dyDescent="0.2">
      <c r="A419" s="35" t="s">
        <v>431</v>
      </c>
      <c r="B419" s="23">
        <v>571</v>
      </c>
      <c r="C419" s="25">
        <v>260.5</v>
      </c>
      <c r="D419" s="26">
        <v>22176</v>
      </c>
      <c r="E419" s="27">
        <v>38518</v>
      </c>
      <c r="F419" s="24" t="s">
        <v>18</v>
      </c>
    </row>
    <row r="420" spans="1:6" x14ac:dyDescent="0.2">
      <c r="A420" s="35" t="s">
        <v>432</v>
      </c>
      <c r="B420" s="23">
        <v>195.5</v>
      </c>
      <c r="C420" s="25">
        <v>98.5</v>
      </c>
      <c r="D420" s="26">
        <v>7201</v>
      </c>
      <c r="E420" s="27">
        <v>29240</v>
      </c>
      <c r="F420" s="24" t="s">
        <v>18</v>
      </c>
    </row>
    <row r="421" spans="1:6" x14ac:dyDescent="0.2">
      <c r="A421" s="35" t="s">
        <v>433</v>
      </c>
      <c r="B421" s="23">
        <v>0</v>
      </c>
      <c r="C421" s="25">
        <v>0</v>
      </c>
      <c r="D421" s="26">
        <v>906</v>
      </c>
      <c r="E421" s="27">
        <v>1650</v>
      </c>
      <c r="F421" s="24" t="s">
        <v>18</v>
      </c>
    </row>
    <row r="422" spans="1:6" x14ac:dyDescent="0.2">
      <c r="A422" s="35" t="s">
        <v>434</v>
      </c>
      <c r="B422" s="23">
        <v>0</v>
      </c>
      <c r="C422" s="25">
        <v>0</v>
      </c>
      <c r="D422" s="26">
        <v>2029</v>
      </c>
      <c r="E422" s="27">
        <v>2540</v>
      </c>
      <c r="F422" s="24" t="s">
        <v>18</v>
      </c>
    </row>
    <row r="423" spans="1:6" x14ac:dyDescent="0.2">
      <c r="A423" s="35" t="s">
        <v>435</v>
      </c>
      <c r="B423" s="23">
        <v>54.6</v>
      </c>
      <c r="C423" s="25">
        <v>30.2</v>
      </c>
      <c r="D423" s="26">
        <v>17889</v>
      </c>
      <c r="E423" s="27">
        <v>19740</v>
      </c>
      <c r="F423" s="24" t="s">
        <v>18</v>
      </c>
    </row>
    <row r="424" spans="1:6" x14ac:dyDescent="0.2">
      <c r="A424" s="35" t="s">
        <v>436</v>
      </c>
      <c r="B424" s="23">
        <v>244</v>
      </c>
      <c r="C424" s="25">
        <v>179</v>
      </c>
      <c r="D424" s="26">
        <v>7534</v>
      </c>
      <c r="E424" s="27">
        <v>13498</v>
      </c>
      <c r="F424" s="24" t="s">
        <v>18</v>
      </c>
    </row>
    <row r="425" spans="1:6" x14ac:dyDescent="0.2">
      <c r="A425" s="35" t="s">
        <v>437</v>
      </c>
      <c r="B425" s="23">
        <v>479</v>
      </c>
      <c r="C425" s="25">
        <v>303</v>
      </c>
      <c r="D425" s="26">
        <v>160</v>
      </c>
      <c r="E425" s="27">
        <v>44350</v>
      </c>
      <c r="F425" s="24" t="s">
        <v>18</v>
      </c>
    </row>
    <row r="426" spans="1:6" x14ac:dyDescent="0.2">
      <c r="A426" s="35" t="s">
        <v>438</v>
      </c>
      <c r="B426" s="23">
        <v>33.6875</v>
      </c>
      <c r="C426" s="25">
        <v>22.5625</v>
      </c>
      <c r="D426" s="26">
        <v>645</v>
      </c>
      <c r="E426" s="27">
        <v>722</v>
      </c>
      <c r="F426" s="24" t="s">
        <v>18</v>
      </c>
    </row>
    <row r="427" spans="1:6" x14ac:dyDescent="0.2">
      <c r="A427" s="35" t="s">
        <v>439</v>
      </c>
      <c r="B427" s="23">
        <v>123.75</v>
      </c>
      <c r="C427" s="25">
        <v>87</v>
      </c>
      <c r="D427" s="26">
        <v>440</v>
      </c>
      <c r="E427" s="27">
        <v>966</v>
      </c>
      <c r="F427" s="24" t="s">
        <v>18</v>
      </c>
    </row>
    <row r="428" spans="1:6" x14ac:dyDescent="0.2">
      <c r="A428" s="35" t="s">
        <v>440</v>
      </c>
      <c r="B428" s="23">
        <v>57.5</v>
      </c>
      <c r="C428" s="25">
        <v>34.5</v>
      </c>
      <c r="D428" s="26">
        <v>6833</v>
      </c>
      <c r="E428" s="27">
        <v>6922</v>
      </c>
      <c r="F428" s="24" t="s">
        <v>18</v>
      </c>
    </row>
    <row r="429" spans="1:6" x14ac:dyDescent="0.2">
      <c r="A429" s="35" t="s">
        <v>441</v>
      </c>
      <c r="B429" s="23">
        <v>81</v>
      </c>
      <c r="C429" s="25">
        <v>53.75</v>
      </c>
      <c r="D429" s="26">
        <v>7741</v>
      </c>
      <c r="E429" s="27">
        <v>8114</v>
      </c>
      <c r="F429" s="24" t="s">
        <v>18</v>
      </c>
    </row>
    <row r="430" spans="1:6" x14ac:dyDescent="0.2">
      <c r="A430" s="35" t="s">
        <v>442</v>
      </c>
      <c r="B430" s="23">
        <v>49</v>
      </c>
      <c r="C430" s="25">
        <v>22.857142857142858</v>
      </c>
      <c r="D430" s="26">
        <v>3812</v>
      </c>
      <c r="E430" s="27">
        <v>3903</v>
      </c>
      <c r="F430" s="24" t="s">
        <v>18</v>
      </c>
    </row>
    <row r="431" spans="1:6" x14ac:dyDescent="0.2">
      <c r="A431" s="35" t="s">
        <v>443</v>
      </c>
      <c r="B431" s="23">
        <v>49</v>
      </c>
      <c r="C431" s="25">
        <v>22.857142857142858</v>
      </c>
      <c r="D431" s="26">
        <v>7546</v>
      </c>
      <c r="E431" s="27">
        <v>7595</v>
      </c>
      <c r="F431" s="24" t="s">
        <v>18</v>
      </c>
    </row>
    <row r="432" spans="1:6" x14ac:dyDescent="0.2">
      <c r="A432" s="35" t="s">
        <v>444</v>
      </c>
      <c r="B432" s="23">
        <v>386</v>
      </c>
      <c r="C432" s="25">
        <v>236</v>
      </c>
      <c r="D432" s="26">
        <v>10590</v>
      </c>
      <c r="E432" s="27">
        <v>36763</v>
      </c>
      <c r="F432" s="24" t="s">
        <v>18</v>
      </c>
    </row>
    <row r="433" spans="1:6" x14ac:dyDescent="0.2">
      <c r="A433" s="35" t="s">
        <v>445</v>
      </c>
      <c r="B433" s="23">
        <v>34.200000000000003</v>
      </c>
      <c r="C433" s="25">
        <v>19.8</v>
      </c>
      <c r="D433" s="26">
        <v>98</v>
      </c>
      <c r="E433" s="27">
        <v>431</v>
      </c>
      <c r="F433" s="24" t="s">
        <v>18</v>
      </c>
    </row>
    <row r="434" spans="1:6" x14ac:dyDescent="0.2">
      <c r="A434" s="35" t="s">
        <v>446</v>
      </c>
      <c r="B434" s="23">
        <v>333.5</v>
      </c>
      <c r="C434" s="25">
        <v>163.5</v>
      </c>
      <c r="D434" s="26">
        <v>16836</v>
      </c>
      <c r="E434" s="27">
        <v>36047</v>
      </c>
      <c r="F434" s="24" t="s">
        <v>18</v>
      </c>
    </row>
    <row r="435" spans="1:6" x14ac:dyDescent="0.2">
      <c r="A435" s="35" t="s">
        <v>447</v>
      </c>
      <c r="B435" s="23">
        <v>143.5</v>
      </c>
      <c r="C435" s="25">
        <v>100</v>
      </c>
      <c r="D435" s="26">
        <v>1570</v>
      </c>
      <c r="E435" s="27">
        <v>0</v>
      </c>
      <c r="F435" s="24" t="s">
        <v>18</v>
      </c>
    </row>
    <row r="436" spans="1:6" x14ac:dyDescent="0.2">
      <c r="A436" s="35" t="s">
        <v>448</v>
      </c>
      <c r="B436" s="23">
        <v>109</v>
      </c>
      <c r="C436" s="25">
        <v>24.5</v>
      </c>
      <c r="D436" s="26">
        <v>1581</v>
      </c>
      <c r="E436" s="27">
        <v>5002</v>
      </c>
      <c r="F436" s="24" t="s">
        <v>449</v>
      </c>
    </row>
    <row r="437" spans="1:6" x14ac:dyDescent="0.2">
      <c r="A437" s="35" t="s">
        <v>450</v>
      </c>
      <c r="B437" s="23">
        <v>209</v>
      </c>
      <c r="C437" s="25">
        <v>37</v>
      </c>
      <c r="D437" s="26">
        <v>4862</v>
      </c>
      <c r="E437" s="27">
        <v>14661</v>
      </c>
      <c r="F437" s="24" t="s">
        <v>449</v>
      </c>
    </row>
    <row r="438" spans="1:6" x14ac:dyDescent="0.2">
      <c r="A438" s="35" t="s">
        <v>451</v>
      </c>
      <c r="B438" s="23">
        <v>488</v>
      </c>
      <c r="C438" s="25">
        <v>41</v>
      </c>
      <c r="D438" s="26">
        <v>3219</v>
      </c>
      <c r="E438" s="27">
        <v>22946</v>
      </c>
      <c r="F438" s="24" t="s">
        <v>449</v>
      </c>
    </row>
    <row r="439" spans="1:6" x14ac:dyDescent="0.2">
      <c r="A439" s="35" t="s">
        <v>452</v>
      </c>
      <c r="B439" s="23">
        <v>281</v>
      </c>
      <c r="C439" s="25">
        <v>71</v>
      </c>
      <c r="D439" s="26">
        <v>6832</v>
      </c>
      <c r="E439" s="27">
        <v>14037</v>
      </c>
      <c r="F439" s="24" t="s">
        <v>449</v>
      </c>
    </row>
    <row r="440" spans="1:6" x14ac:dyDescent="0.2">
      <c r="A440" s="35" t="s">
        <v>453</v>
      </c>
      <c r="B440" s="23">
        <v>541</v>
      </c>
      <c r="C440" s="25">
        <v>98</v>
      </c>
      <c r="D440" s="26">
        <v>5697</v>
      </c>
      <c r="E440" s="27">
        <v>15100</v>
      </c>
      <c r="F440" s="24" t="s">
        <v>449</v>
      </c>
    </row>
    <row r="441" spans="1:6" x14ac:dyDescent="0.2">
      <c r="A441" s="35" t="s">
        <v>454</v>
      </c>
      <c r="B441" s="23">
        <v>398</v>
      </c>
      <c r="C441" s="25">
        <v>263</v>
      </c>
      <c r="D441" s="26">
        <v>8676</v>
      </c>
      <c r="E441" s="27">
        <v>10100</v>
      </c>
      <c r="F441" s="24" t="s">
        <v>449</v>
      </c>
    </row>
    <row r="442" spans="1:6" x14ac:dyDescent="0.2">
      <c r="A442" s="35" t="s">
        <v>455</v>
      </c>
      <c r="B442" s="23">
        <v>384</v>
      </c>
      <c r="C442" s="25">
        <v>146</v>
      </c>
      <c r="D442" s="26">
        <v>3261</v>
      </c>
      <c r="E442" s="27">
        <v>17265</v>
      </c>
      <c r="F442" s="24" t="s">
        <v>449</v>
      </c>
    </row>
    <row r="443" spans="1:6" x14ac:dyDescent="0.2">
      <c r="A443" s="35" t="s">
        <v>456</v>
      </c>
      <c r="B443" s="23">
        <v>34.200000000000003</v>
      </c>
      <c r="C443" s="25">
        <v>19.8</v>
      </c>
      <c r="D443" s="26">
        <v>325</v>
      </c>
      <c r="E443" s="27">
        <v>354</v>
      </c>
      <c r="F443" s="24" t="s">
        <v>449</v>
      </c>
    </row>
    <row r="444" spans="1:6" x14ac:dyDescent="0.2">
      <c r="A444" s="35" t="s">
        <v>457</v>
      </c>
      <c r="B444" s="23">
        <v>34.200000000000003</v>
      </c>
      <c r="C444" s="25">
        <v>19.8</v>
      </c>
      <c r="D444" s="26">
        <v>897</v>
      </c>
      <c r="E444" s="27">
        <v>914</v>
      </c>
      <c r="F444" s="24" t="s">
        <v>449</v>
      </c>
    </row>
    <row r="445" spans="1:6" x14ac:dyDescent="0.2">
      <c r="A445" s="35" t="s">
        <v>458</v>
      </c>
      <c r="B445" s="23">
        <v>42.75</v>
      </c>
      <c r="C445" s="25">
        <v>26.25</v>
      </c>
      <c r="D445" s="26">
        <v>1571</v>
      </c>
      <c r="E445" s="27">
        <v>1401</v>
      </c>
      <c r="F445" s="24" t="s">
        <v>449</v>
      </c>
    </row>
    <row r="446" spans="1:6" x14ac:dyDescent="0.2">
      <c r="A446" s="35" t="s">
        <v>459</v>
      </c>
      <c r="B446" s="23">
        <v>444</v>
      </c>
      <c r="C446" s="25">
        <v>14</v>
      </c>
      <c r="D446" s="26">
        <v>894</v>
      </c>
      <c r="E446" s="27">
        <v>7673</v>
      </c>
      <c r="F446" s="24" t="s">
        <v>449</v>
      </c>
    </row>
    <row r="447" spans="1:6" x14ac:dyDescent="0.2">
      <c r="A447" s="35" t="s">
        <v>460</v>
      </c>
      <c r="B447" s="23">
        <v>390</v>
      </c>
      <c r="C447" s="25">
        <v>11</v>
      </c>
      <c r="D447" s="26">
        <v>3326</v>
      </c>
      <c r="E447" s="27">
        <v>8030</v>
      </c>
      <c r="F447" s="24" t="s">
        <v>449</v>
      </c>
    </row>
    <row r="448" spans="1:6" x14ac:dyDescent="0.2">
      <c r="A448" s="35" t="s">
        <v>461</v>
      </c>
      <c r="B448" s="23">
        <v>150</v>
      </c>
      <c r="C448" s="25">
        <v>47</v>
      </c>
      <c r="D448" s="26">
        <v>7467</v>
      </c>
      <c r="E448" s="27">
        <v>17971</v>
      </c>
      <c r="F448" s="24" t="s">
        <v>449</v>
      </c>
    </row>
    <row r="449" spans="1:6" x14ac:dyDescent="0.2">
      <c r="A449" s="35" t="s">
        <v>462</v>
      </c>
      <c r="B449" s="23">
        <v>846</v>
      </c>
      <c r="C449" s="25">
        <v>68</v>
      </c>
      <c r="D449" s="26">
        <v>61758</v>
      </c>
      <c r="E449" s="27">
        <v>96819</v>
      </c>
      <c r="F449" s="24" t="s">
        <v>449</v>
      </c>
    </row>
    <row r="450" spans="1:6" x14ac:dyDescent="0.2">
      <c r="A450" s="35" t="s">
        <v>463</v>
      </c>
      <c r="B450" s="23">
        <v>233</v>
      </c>
      <c r="C450" s="25">
        <v>13</v>
      </c>
      <c r="D450" s="26">
        <v>13320</v>
      </c>
      <c r="E450" s="27">
        <v>21631</v>
      </c>
      <c r="F450" s="24" t="s">
        <v>449</v>
      </c>
    </row>
    <row r="451" spans="1:6" x14ac:dyDescent="0.2">
      <c r="A451" s="35" t="s">
        <v>464</v>
      </c>
      <c r="B451" s="23">
        <v>402</v>
      </c>
      <c r="C451" s="25">
        <v>67</v>
      </c>
      <c r="D451" s="26">
        <v>3683</v>
      </c>
      <c r="E451" s="27">
        <v>15107</v>
      </c>
      <c r="F451" s="24" t="s">
        <v>449</v>
      </c>
    </row>
    <row r="452" spans="1:6" x14ac:dyDescent="0.2">
      <c r="A452" s="35" t="s">
        <v>465</v>
      </c>
      <c r="B452" s="23">
        <v>338</v>
      </c>
      <c r="C452" s="25">
        <v>105</v>
      </c>
      <c r="D452" s="26">
        <v>18998</v>
      </c>
      <c r="E452" s="27">
        <v>35302</v>
      </c>
      <c r="F452" s="24" t="s">
        <v>449</v>
      </c>
    </row>
    <row r="453" spans="1:6" x14ac:dyDescent="0.2">
      <c r="A453" s="35" t="s">
        <v>466</v>
      </c>
      <c r="B453" s="23">
        <v>340.66666666666669</v>
      </c>
      <c r="C453" s="25">
        <v>199.66666666666666</v>
      </c>
      <c r="D453" s="26">
        <v>7252</v>
      </c>
      <c r="E453" s="27">
        <v>9210</v>
      </c>
      <c r="F453" s="24" t="s">
        <v>449</v>
      </c>
    </row>
    <row r="454" spans="1:6" x14ac:dyDescent="0.2">
      <c r="A454" s="35" t="s">
        <v>467</v>
      </c>
      <c r="B454" s="23">
        <v>31.666666666666668</v>
      </c>
      <c r="C454" s="25">
        <v>21.266666666666666</v>
      </c>
      <c r="D454" s="26">
        <v>2205</v>
      </c>
      <c r="E454" s="27">
        <v>1973</v>
      </c>
      <c r="F454" s="24" t="s">
        <v>449</v>
      </c>
    </row>
    <row r="455" spans="1:6" x14ac:dyDescent="0.2">
      <c r="A455" s="35" t="s">
        <v>468</v>
      </c>
      <c r="B455" s="23">
        <v>493</v>
      </c>
      <c r="C455" s="25">
        <v>146</v>
      </c>
      <c r="D455" s="26">
        <v>7058</v>
      </c>
      <c r="E455" s="27">
        <v>36137</v>
      </c>
      <c r="F455" s="24" t="s">
        <v>449</v>
      </c>
    </row>
    <row r="456" spans="1:6" x14ac:dyDescent="0.2">
      <c r="A456" s="35" t="s">
        <v>469</v>
      </c>
      <c r="B456" s="23">
        <v>183</v>
      </c>
      <c r="C456" s="25">
        <v>120</v>
      </c>
      <c r="D456" s="26">
        <v>7886</v>
      </c>
      <c r="E456" s="27">
        <v>4774</v>
      </c>
      <c r="F456" s="24" t="s">
        <v>449</v>
      </c>
    </row>
    <row r="457" spans="1:6" x14ac:dyDescent="0.2">
      <c r="A457" s="35" t="s">
        <v>470</v>
      </c>
      <c r="B457" s="23">
        <v>103</v>
      </c>
      <c r="C457" s="25">
        <v>45</v>
      </c>
      <c r="D457" s="26">
        <v>0</v>
      </c>
      <c r="E457" s="27">
        <v>2480</v>
      </c>
      <c r="F457" s="24" t="s">
        <v>449</v>
      </c>
    </row>
    <row r="458" spans="1:6" x14ac:dyDescent="0.2">
      <c r="A458" s="35" t="s">
        <v>471</v>
      </c>
      <c r="B458" s="23">
        <v>45.833333333333336</v>
      </c>
      <c r="C458" s="25">
        <v>24.5</v>
      </c>
      <c r="D458" s="26">
        <v>1594</v>
      </c>
      <c r="E458" s="27">
        <v>1587</v>
      </c>
      <c r="F458" s="24" t="s">
        <v>449</v>
      </c>
    </row>
    <row r="459" spans="1:6" x14ac:dyDescent="0.2">
      <c r="A459" s="35" t="s">
        <v>472</v>
      </c>
      <c r="B459" s="23">
        <v>45.833333333333336</v>
      </c>
      <c r="C459" s="25">
        <v>24.5</v>
      </c>
      <c r="D459" s="26">
        <v>1805</v>
      </c>
      <c r="E459" s="27">
        <v>1804</v>
      </c>
      <c r="F459" s="24" t="s">
        <v>449</v>
      </c>
    </row>
    <row r="460" spans="1:6" x14ac:dyDescent="0.2">
      <c r="A460" s="35" t="s">
        <v>473</v>
      </c>
      <c r="B460" s="23">
        <v>45.833333333333336</v>
      </c>
      <c r="C460" s="25">
        <v>24.5</v>
      </c>
      <c r="D460" s="26">
        <v>1141</v>
      </c>
      <c r="E460" s="27">
        <v>1436</v>
      </c>
      <c r="F460" s="24" t="s">
        <v>449</v>
      </c>
    </row>
    <row r="461" spans="1:6" x14ac:dyDescent="0.2">
      <c r="A461" s="35" t="s">
        <v>474</v>
      </c>
      <c r="B461" s="23">
        <v>340.66666666666669</v>
      </c>
      <c r="C461" s="25">
        <v>199.66666666666666</v>
      </c>
      <c r="D461" s="26">
        <v>9170</v>
      </c>
      <c r="E461" s="27">
        <v>9230</v>
      </c>
      <c r="F461" s="24" t="s">
        <v>449</v>
      </c>
    </row>
    <row r="462" spans="1:6" x14ac:dyDescent="0.2">
      <c r="A462" s="35" t="s">
        <v>475</v>
      </c>
      <c r="B462" s="23">
        <v>523</v>
      </c>
      <c r="C462" s="25">
        <v>40</v>
      </c>
      <c r="D462" s="26">
        <v>3627</v>
      </c>
      <c r="E462" s="27">
        <v>12984</v>
      </c>
      <c r="F462" s="24" t="s">
        <v>449</v>
      </c>
    </row>
    <row r="463" spans="1:6" x14ac:dyDescent="0.2">
      <c r="A463" s="35" t="s">
        <v>476</v>
      </c>
      <c r="B463" s="23">
        <v>558</v>
      </c>
      <c r="C463" s="25">
        <v>98</v>
      </c>
      <c r="D463" s="26">
        <v>1970</v>
      </c>
      <c r="E463" s="27">
        <v>22255</v>
      </c>
      <c r="F463" s="24" t="s">
        <v>449</v>
      </c>
    </row>
    <row r="464" spans="1:6" x14ac:dyDescent="0.2">
      <c r="A464" s="35" t="s">
        <v>477</v>
      </c>
      <c r="B464" s="23">
        <v>891</v>
      </c>
      <c r="C464" s="25">
        <v>246</v>
      </c>
      <c r="D464" s="26">
        <v>13369</v>
      </c>
      <c r="E464" s="27">
        <v>86428</v>
      </c>
      <c r="F464" s="24" t="s">
        <v>449</v>
      </c>
    </row>
    <row r="465" spans="1:6" x14ac:dyDescent="0.2">
      <c r="A465" s="35" t="s">
        <v>478</v>
      </c>
      <c r="B465" s="23">
        <v>57.5</v>
      </c>
      <c r="C465" s="25">
        <v>34.5</v>
      </c>
      <c r="D465" s="26">
        <v>436</v>
      </c>
      <c r="E465" s="27">
        <v>408</v>
      </c>
      <c r="F465" s="24" t="s">
        <v>449</v>
      </c>
    </row>
    <row r="466" spans="1:6" x14ac:dyDescent="0.2">
      <c r="A466" s="35" t="s">
        <v>479</v>
      </c>
      <c r="B466" s="23">
        <v>53.857142857142854</v>
      </c>
      <c r="C466" s="25">
        <v>29.857142857142858</v>
      </c>
      <c r="D466" s="26">
        <v>1953</v>
      </c>
      <c r="E466" s="27">
        <v>1910</v>
      </c>
      <c r="F466" s="24" t="s">
        <v>449</v>
      </c>
    </row>
    <row r="467" spans="1:6" x14ac:dyDescent="0.2">
      <c r="A467" s="35" t="s">
        <v>480</v>
      </c>
      <c r="B467" s="23">
        <v>977</v>
      </c>
      <c r="C467" s="25">
        <v>177</v>
      </c>
      <c r="D467" s="26">
        <v>23784</v>
      </c>
      <c r="E467" s="27">
        <v>77522</v>
      </c>
      <c r="F467" s="24" t="s">
        <v>449</v>
      </c>
    </row>
    <row r="468" spans="1:6" x14ac:dyDescent="0.2">
      <c r="A468" s="35" t="s">
        <v>481</v>
      </c>
      <c r="B468" s="23">
        <v>1191</v>
      </c>
      <c r="C468" s="25">
        <v>266</v>
      </c>
      <c r="D468" s="26">
        <v>20301</v>
      </c>
      <c r="E468" s="27">
        <v>105366</v>
      </c>
      <c r="F468" s="24" t="s">
        <v>449</v>
      </c>
    </row>
    <row r="469" spans="1:6" x14ac:dyDescent="0.2">
      <c r="A469" s="35" t="s">
        <v>482</v>
      </c>
      <c r="B469" s="23">
        <v>370</v>
      </c>
      <c r="C469" s="25">
        <v>73</v>
      </c>
      <c r="D469" s="26">
        <v>8125</v>
      </c>
      <c r="E469" s="27">
        <v>33253</v>
      </c>
      <c r="F469" s="24" t="s">
        <v>449</v>
      </c>
    </row>
    <row r="470" spans="1:6" x14ac:dyDescent="0.2">
      <c r="A470" s="35" t="s">
        <v>483</v>
      </c>
      <c r="B470" s="23">
        <v>986</v>
      </c>
      <c r="C470" s="25">
        <v>151</v>
      </c>
      <c r="D470" s="26">
        <v>12540</v>
      </c>
      <c r="E470" s="27">
        <v>99102</v>
      </c>
      <c r="F470" s="24" t="s">
        <v>449</v>
      </c>
    </row>
    <row r="471" spans="1:6" x14ac:dyDescent="0.2">
      <c r="A471" s="35" t="s">
        <v>484</v>
      </c>
      <c r="B471" s="23">
        <v>1432</v>
      </c>
      <c r="C471" s="25">
        <v>385</v>
      </c>
      <c r="D471" s="26">
        <v>18138</v>
      </c>
      <c r="E471" s="27">
        <v>111148</v>
      </c>
      <c r="F471" s="24" t="s">
        <v>449</v>
      </c>
    </row>
    <row r="472" spans="1:6" x14ac:dyDescent="0.2">
      <c r="A472" s="35" t="s">
        <v>485</v>
      </c>
      <c r="B472" s="23">
        <v>67.142857142857139</v>
      </c>
      <c r="C472" s="25">
        <v>32</v>
      </c>
      <c r="D472" s="26">
        <v>3448</v>
      </c>
      <c r="E472" s="27">
        <v>3407</v>
      </c>
      <c r="F472" s="24" t="s">
        <v>449</v>
      </c>
    </row>
    <row r="473" spans="1:6" x14ac:dyDescent="0.2">
      <c r="A473" s="35" t="s">
        <v>486</v>
      </c>
      <c r="B473" s="23">
        <v>152</v>
      </c>
      <c r="C473" s="25">
        <v>88</v>
      </c>
      <c r="D473" s="26">
        <v>12423</v>
      </c>
      <c r="E473" s="27">
        <v>12083</v>
      </c>
      <c r="F473" s="24" t="s">
        <v>449</v>
      </c>
    </row>
    <row r="474" spans="1:6" x14ac:dyDescent="0.2">
      <c r="A474" s="35" t="s">
        <v>487</v>
      </c>
      <c r="B474" s="23">
        <v>797</v>
      </c>
      <c r="C474" s="25">
        <v>319</v>
      </c>
      <c r="D474" s="26">
        <v>16537</v>
      </c>
      <c r="E474" s="27">
        <v>59567</v>
      </c>
      <c r="F474" s="24" t="s">
        <v>449</v>
      </c>
    </row>
    <row r="475" spans="1:6" x14ac:dyDescent="0.2">
      <c r="A475" s="35" t="s">
        <v>488</v>
      </c>
      <c r="B475" s="23">
        <v>317</v>
      </c>
      <c r="C475" s="25">
        <v>163</v>
      </c>
      <c r="D475" s="26">
        <v>2861</v>
      </c>
      <c r="E475" s="27">
        <v>17997</v>
      </c>
      <c r="F475" s="24" t="s">
        <v>449</v>
      </c>
    </row>
    <row r="476" spans="1:6" x14ac:dyDescent="0.2">
      <c r="A476" s="35" t="s">
        <v>489</v>
      </c>
      <c r="B476" s="23">
        <v>1582</v>
      </c>
      <c r="C476" s="25">
        <v>413</v>
      </c>
      <c r="D476" s="26">
        <v>15829</v>
      </c>
      <c r="E476" s="27">
        <v>104049</v>
      </c>
      <c r="F476" s="24" t="s">
        <v>449</v>
      </c>
    </row>
    <row r="477" spans="1:6" x14ac:dyDescent="0.2">
      <c r="A477" s="35" t="s">
        <v>490</v>
      </c>
      <c r="B477" s="23">
        <v>1035</v>
      </c>
      <c r="C477" s="25">
        <v>218</v>
      </c>
      <c r="D477" s="26">
        <v>27045</v>
      </c>
      <c r="E477" s="27">
        <v>104290</v>
      </c>
      <c r="F477" s="24" t="s">
        <v>449</v>
      </c>
    </row>
    <row r="478" spans="1:6" x14ac:dyDescent="0.2">
      <c r="A478" s="35" t="s">
        <v>491</v>
      </c>
      <c r="B478" s="23">
        <v>451</v>
      </c>
      <c r="C478" s="25">
        <v>81</v>
      </c>
      <c r="D478" s="26">
        <v>11266</v>
      </c>
      <c r="E478" s="27">
        <v>32861</v>
      </c>
      <c r="F478" s="24" t="s">
        <v>449</v>
      </c>
    </row>
    <row r="479" spans="1:6" x14ac:dyDescent="0.2">
      <c r="A479" s="35" t="s">
        <v>492</v>
      </c>
      <c r="B479" s="23">
        <v>1352</v>
      </c>
      <c r="C479" s="25">
        <v>410</v>
      </c>
      <c r="D479" s="26">
        <v>13341</v>
      </c>
      <c r="E479" s="27">
        <v>110942</v>
      </c>
      <c r="F479" s="24" t="s">
        <v>449</v>
      </c>
    </row>
    <row r="480" spans="1:6" x14ac:dyDescent="0.2">
      <c r="A480" s="35" t="s">
        <v>493</v>
      </c>
      <c r="B480" s="23">
        <v>45.833333333333336</v>
      </c>
      <c r="C480" s="25">
        <v>24.5</v>
      </c>
      <c r="D480" s="26">
        <v>1759</v>
      </c>
      <c r="E480" s="27">
        <v>1714</v>
      </c>
      <c r="F480" s="24" t="s">
        <v>449</v>
      </c>
    </row>
    <row r="481" spans="1:6" x14ac:dyDescent="0.2">
      <c r="A481" s="35" t="s">
        <v>494</v>
      </c>
      <c r="B481" s="23">
        <v>33.6875</v>
      </c>
      <c r="C481" s="25">
        <v>22.5625</v>
      </c>
      <c r="D481" s="26">
        <v>2492</v>
      </c>
      <c r="E481" s="27">
        <v>2524</v>
      </c>
      <c r="F481" s="24" t="s">
        <v>449</v>
      </c>
    </row>
    <row r="482" spans="1:6" x14ac:dyDescent="0.2">
      <c r="A482" s="35" t="s">
        <v>495</v>
      </c>
      <c r="B482" s="23">
        <v>81</v>
      </c>
      <c r="C482" s="25">
        <v>46</v>
      </c>
      <c r="D482" s="26">
        <v>0</v>
      </c>
      <c r="E482" s="27">
        <v>2165</v>
      </c>
      <c r="F482" s="24" t="s">
        <v>449</v>
      </c>
    </row>
    <row r="483" spans="1:6" x14ac:dyDescent="0.2">
      <c r="A483" s="35" t="s">
        <v>496</v>
      </c>
      <c r="B483" s="23">
        <v>53.857142857142854</v>
      </c>
      <c r="C483" s="25">
        <v>29.857142857142858</v>
      </c>
      <c r="D483" s="26">
        <v>735</v>
      </c>
      <c r="E483" s="27">
        <v>1431</v>
      </c>
      <c r="F483" s="24" t="s">
        <v>449</v>
      </c>
    </row>
    <row r="484" spans="1:6" x14ac:dyDescent="0.2">
      <c r="A484" s="35" t="s">
        <v>497</v>
      </c>
      <c r="B484" s="23">
        <v>64.285714285714292</v>
      </c>
      <c r="C484" s="25">
        <v>37.857142857142854</v>
      </c>
      <c r="D484" s="26">
        <v>1316</v>
      </c>
      <c r="E484" s="27">
        <v>2905</v>
      </c>
      <c r="F484" s="24" t="s">
        <v>449</v>
      </c>
    </row>
    <row r="485" spans="1:6" x14ac:dyDescent="0.2">
      <c r="A485" s="35" t="s">
        <v>498</v>
      </c>
      <c r="B485" s="23">
        <v>33.6875</v>
      </c>
      <c r="C485" s="25">
        <v>22.5625</v>
      </c>
      <c r="D485" s="26">
        <v>929</v>
      </c>
      <c r="E485" s="27">
        <v>932</v>
      </c>
      <c r="F485" s="24" t="s">
        <v>449</v>
      </c>
    </row>
    <row r="486" spans="1:6" x14ac:dyDescent="0.2">
      <c r="A486" s="35" t="s">
        <v>499</v>
      </c>
      <c r="B486" s="23">
        <v>71.285714285714292</v>
      </c>
      <c r="C486" s="25">
        <v>34.428571428571431</v>
      </c>
      <c r="D486" s="26">
        <v>1632</v>
      </c>
      <c r="E486" s="27">
        <v>1622</v>
      </c>
      <c r="F486" s="24" t="s">
        <v>449</v>
      </c>
    </row>
    <row r="487" spans="1:6" x14ac:dyDescent="0.2">
      <c r="A487" s="35" t="s">
        <v>500</v>
      </c>
      <c r="B487" s="23">
        <v>45.833333333333336</v>
      </c>
      <c r="C487" s="25">
        <v>24.5</v>
      </c>
      <c r="D487" s="26">
        <v>1804</v>
      </c>
      <c r="E487" s="27">
        <v>1804</v>
      </c>
      <c r="F487" s="24" t="s">
        <v>449</v>
      </c>
    </row>
    <row r="488" spans="1:6" x14ac:dyDescent="0.2">
      <c r="A488" s="35" t="s">
        <v>501</v>
      </c>
      <c r="B488" s="23">
        <v>211.66666666666666</v>
      </c>
      <c r="C488" s="25">
        <v>129</v>
      </c>
      <c r="D488" s="26">
        <v>1288</v>
      </c>
      <c r="E488" s="27">
        <v>1322</v>
      </c>
      <c r="F488" s="24" t="s">
        <v>449</v>
      </c>
    </row>
    <row r="489" spans="1:6" x14ac:dyDescent="0.2">
      <c r="A489" s="35" t="s">
        <v>502</v>
      </c>
      <c r="B489" s="23">
        <v>96</v>
      </c>
      <c r="C489" s="25">
        <v>44.4</v>
      </c>
      <c r="D489" s="26">
        <v>1958</v>
      </c>
      <c r="E489" s="27">
        <v>2566</v>
      </c>
      <c r="F489" s="24" t="s">
        <v>449</v>
      </c>
    </row>
    <row r="490" spans="1:6" x14ac:dyDescent="0.2">
      <c r="A490" s="35" t="s">
        <v>503</v>
      </c>
      <c r="B490" s="23">
        <v>71.285714285714292</v>
      </c>
      <c r="C490" s="25">
        <v>34.428571428571431</v>
      </c>
      <c r="D490" s="26">
        <v>1573</v>
      </c>
      <c r="E490" s="27">
        <v>1018</v>
      </c>
      <c r="F490" s="24" t="s">
        <v>449</v>
      </c>
    </row>
    <row r="491" spans="1:6" x14ac:dyDescent="0.2">
      <c r="A491" s="35" t="s">
        <v>504</v>
      </c>
      <c r="B491" s="23">
        <v>71.285714285714292</v>
      </c>
      <c r="C491" s="25">
        <v>34.428571428571431</v>
      </c>
      <c r="D491" s="26">
        <v>779</v>
      </c>
      <c r="E491" s="27">
        <v>1795</v>
      </c>
      <c r="F491" s="24" t="s">
        <v>449</v>
      </c>
    </row>
    <row r="492" spans="1:6" x14ac:dyDescent="0.2">
      <c r="A492" s="35" t="s">
        <v>505</v>
      </c>
      <c r="B492" s="23">
        <v>45.833333333333336</v>
      </c>
      <c r="C492" s="25">
        <v>24.5</v>
      </c>
      <c r="D492" s="26">
        <v>923</v>
      </c>
      <c r="E492" s="27">
        <v>909</v>
      </c>
      <c r="F492" s="24" t="s">
        <v>449</v>
      </c>
    </row>
    <row r="493" spans="1:6" x14ac:dyDescent="0.2">
      <c r="A493" s="35" t="s">
        <v>506</v>
      </c>
      <c r="B493" s="23">
        <v>49</v>
      </c>
      <c r="C493" s="25">
        <v>28.285714285714285</v>
      </c>
      <c r="D493" s="26">
        <v>495</v>
      </c>
      <c r="E493" s="27">
        <v>534</v>
      </c>
      <c r="F493" s="24" t="s">
        <v>449</v>
      </c>
    </row>
    <row r="494" spans="1:6" x14ac:dyDescent="0.2">
      <c r="A494" s="35" t="s">
        <v>507</v>
      </c>
      <c r="B494" s="23">
        <v>57.5</v>
      </c>
      <c r="C494" s="25">
        <v>34.5</v>
      </c>
      <c r="D494" s="26">
        <v>907</v>
      </c>
      <c r="E494" s="27">
        <v>858</v>
      </c>
      <c r="F494" s="24" t="s">
        <v>449</v>
      </c>
    </row>
    <row r="495" spans="1:6" x14ac:dyDescent="0.2">
      <c r="A495" s="35" t="s">
        <v>508</v>
      </c>
      <c r="B495" s="23">
        <v>38.714285714285715</v>
      </c>
      <c r="C495" s="25">
        <v>23.571428571428573</v>
      </c>
      <c r="D495" s="26">
        <v>1136</v>
      </c>
      <c r="E495" s="27">
        <v>1766</v>
      </c>
      <c r="F495" s="24" t="s">
        <v>449</v>
      </c>
    </row>
    <row r="496" spans="1:6" x14ac:dyDescent="0.2">
      <c r="A496" s="35" t="s">
        <v>509</v>
      </c>
      <c r="B496" s="23">
        <v>42.75</v>
      </c>
      <c r="C496" s="25">
        <v>26.25</v>
      </c>
      <c r="D496" s="26">
        <v>548</v>
      </c>
      <c r="E496" s="27">
        <v>920</v>
      </c>
      <c r="F496" s="24" t="s">
        <v>449</v>
      </c>
    </row>
    <row r="497" spans="1:6" x14ac:dyDescent="0.2">
      <c r="A497" s="35" t="s">
        <v>510</v>
      </c>
      <c r="B497" s="23">
        <v>42.75</v>
      </c>
      <c r="C497" s="25">
        <v>26.25</v>
      </c>
      <c r="D497" s="26">
        <v>309</v>
      </c>
      <c r="E497" s="27">
        <v>703</v>
      </c>
      <c r="F497" s="24" t="s">
        <v>449</v>
      </c>
    </row>
    <row r="498" spans="1:6" x14ac:dyDescent="0.2">
      <c r="A498" s="35" t="s">
        <v>511</v>
      </c>
      <c r="B498" s="23">
        <v>77.400000000000006</v>
      </c>
      <c r="C498" s="25">
        <v>56.6</v>
      </c>
      <c r="D498" s="26">
        <v>555</v>
      </c>
      <c r="E498" s="27">
        <v>584</v>
      </c>
      <c r="F498" s="24" t="s">
        <v>449</v>
      </c>
    </row>
    <row r="499" spans="1:6" x14ac:dyDescent="0.2">
      <c r="A499" s="35" t="s">
        <v>512</v>
      </c>
      <c r="B499" s="23">
        <v>77.400000000000006</v>
      </c>
      <c r="C499" s="25">
        <v>56.6</v>
      </c>
      <c r="D499" s="26">
        <v>980</v>
      </c>
      <c r="E499" s="27">
        <v>989</v>
      </c>
      <c r="F499" s="24" t="s">
        <v>449</v>
      </c>
    </row>
    <row r="500" spans="1:6" x14ac:dyDescent="0.2">
      <c r="A500" s="35" t="s">
        <v>513</v>
      </c>
      <c r="B500" s="23">
        <v>66.099999999999994</v>
      </c>
      <c r="C500" s="25">
        <v>44.2</v>
      </c>
      <c r="D500" s="26">
        <v>1758</v>
      </c>
      <c r="E500" s="27">
        <v>1835</v>
      </c>
      <c r="F500" s="24" t="s">
        <v>449</v>
      </c>
    </row>
    <row r="501" spans="1:6" x14ac:dyDescent="0.2">
      <c r="A501" s="35" t="s">
        <v>514</v>
      </c>
      <c r="B501" s="23">
        <v>66.099999999999994</v>
      </c>
      <c r="C501" s="25">
        <v>44.2</v>
      </c>
      <c r="D501" s="26">
        <v>1107</v>
      </c>
      <c r="E501" s="27">
        <v>1673</v>
      </c>
      <c r="F501" s="24" t="s">
        <v>449</v>
      </c>
    </row>
    <row r="502" spans="1:6" x14ac:dyDescent="0.2">
      <c r="A502" s="35" t="s">
        <v>515</v>
      </c>
      <c r="B502" s="23">
        <v>106.5</v>
      </c>
      <c r="C502" s="25">
        <v>69.75</v>
      </c>
      <c r="D502" s="26">
        <v>14169</v>
      </c>
      <c r="E502" s="27">
        <v>17260</v>
      </c>
      <c r="F502" s="24" t="s">
        <v>449</v>
      </c>
    </row>
    <row r="503" spans="1:6" x14ac:dyDescent="0.2">
      <c r="A503" s="35" t="s">
        <v>516</v>
      </c>
      <c r="B503" s="23">
        <v>74.714285714285708</v>
      </c>
      <c r="C503" s="25">
        <v>53.714285714285715</v>
      </c>
      <c r="D503" s="26">
        <v>199</v>
      </c>
      <c r="E503" s="27">
        <v>509</v>
      </c>
      <c r="F503" s="24" t="s">
        <v>449</v>
      </c>
    </row>
    <row r="504" spans="1:6" x14ac:dyDescent="0.2">
      <c r="A504" s="35" t="s">
        <v>517</v>
      </c>
      <c r="B504" s="23">
        <v>41</v>
      </c>
      <c r="C504" s="25">
        <v>23.5</v>
      </c>
      <c r="D504" s="26">
        <v>575</v>
      </c>
      <c r="E504" s="27">
        <v>612</v>
      </c>
      <c r="F504" s="24" t="s">
        <v>449</v>
      </c>
    </row>
    <row r="505" spans="1:6" x14ac:dyDescent="0.2">
      <c r="A505" s="35" t="s">
        <v>518</v>
      </c>
      <c r="B505" s="23">
        <v>81.666666666666671</v>
      </c>
      <c r="C505" s="25">
        <v>49.666666666666664</v>
      </c>
      <c r="D505" s="26">
        <v>6</v>
      </c>
      <c r="E505" s="27">
        <v>255</v>
      </c>
      <c r="F505" s="24" t="s">
        <v>449</v>
      </c>
    </row>
    <row r="506" spans="1:6" x14ac:dyDescent="0.2">
      <c r="A506" s="35" t="s">
        <v>519</v>
      </c>
      <c r="B506" s="23">
        <v>177</v>
      </c>
      <c r="C506" s="25">
        <v>97.6</v>
      </c>
      <c r="D506" s="26">
        <v>7197</v>
      </c>
      <c r="E506" s="27">
        <v>7264</v>
      </c>
      <c r="F506" s="24" t="s">
        <v>449</v>
      </c>
    </row>
    <row r="507" spans="1:6" x14ac:dyDescent="0.2">
      <c r="A507" s="35" t="s">
        <v>520</v>
      </c>
      <c r="B507" s="23">
        <v>109</v>
      </c>
      <c r="C507" s="25">
        <v>24.5</v>
      </c>
      <c r="D507" s="26">
        <v>8276</v>
      </c>
      <c r="E507" s="27">
        <v>8171</v>
      </c>
      <c r="F507" s="24" t="s">
        <v>449</v>
      </c>
    </row>
    <row r="508" spans="1:6" x14ac:dyDescent="0.2">
      <c r="A508" s="35" t="s">
        <v>521</v>
      </c>
      <c r="B508" s="23">
        <v>53.857142857142854</v>
      </c>
      <c r="C508" s="25">
        <v>29.857142857142858</v>
      </c>
      <c r="D508" s="26">
        <v>3979</v>
      </c>
      <c r="E508" s="27">
        <v>3892</v>
      </c>
      <c r="F508" s="24" t="s">
        <v>449</v>
      </c>
    </row>
    <row r="509" spans="1:6" x14ac:dyDescent="0.2">
      <c r="A509" s="35" t="s">
        <v>522</v>
      </c>
      <c r="B509" s="23">
        <v>71.285714285714292</v>
      </c>
      <c r="C509" s="25">
        <v>34.428571428571431</v>
      </c>
      <c r="D509" s="26">
        <v>1351</v>
      </c>
      <c r="E509" s="27">
        <v>1959</v>
      </c>
      <c r="F509" s="24" t="s">
        <v>449</v>
      </c>
    </row>
    <row r="510" spans="1:6" x14ac:dyDescent="0.2">
      <c r="A510" s="35" t="s">
        <v>523</v>
      </c>
      <c r="B510" s="23">
        <v>57.75</v>
      </c>
      <c r="C510" s="25">
        <v>39.75</v>
      </c>
      <c r="D510" s="26">
        <v>1914</v>
      </c>
      <c r="E510" s="27">
        <v>1914</v>
      </c>
      <c r="F510" s="24" t="s">
        <v>449</v>
      </c>
    </row>
    <row r="511" spans="1:6" x14ac:dyDescent="0.2">
      <c r="A511" s="35" t="s">
        <v>524</v>
      </c>
      <c r="B511" s="23">
        <v>64.285714285714292</v>
      </c>
      <c r="C511" s="25">
        <v>37.857142857142854</v>
      </c>
      <c r="D511" s="26">
        <v>2416</v>
      </c>
      <c r="E511" s="27">
        <v>2402</v>
      </c>
      <c r="F511" s="24" t="s">
        <v>449</v>
      </c>
    </row>
    <row r="512" spans="1:6" x14ac:dyDescent="0.2">
      <c r="A512" s="35" t="s">
        <v>525</v>
      </c>
      <c r="B512" s="23">
        <v>86.75</v>
      </c>
      <c r="C512" s="25">
        <v>52</v>
      </c>
      <c r="D512" s="26">
        <v>1380</v>
      </c>
      <c r="E512" s="27">
        <v>1258</v>
      </c>
      <c r="F512" s="24" t="s">
        <v>449</v>
      </c>
    </row>
    <row r="513" spans="1:6" x14ac:dyDescent="0.2">
      <c r="A513" s="35" t="s">
        <v>526</v>
      </c>
      <c r="B513" s="23">
        <v>86.75</v>
      </c>
      <c r="C513" s="25">
        <v>52</v>
      </c>
      <c r="D513" s="26">
        <v>557</v>
      </c>
      <c r="E513" s="27">
        <v>1045</v>
      </c>
      <c r="F513" s="24" t="s">
        <v>449</v>
      </c>
    </row>
    <row r="514" spans="1:6" x14ac:dyDescent="0.2">
      <c r="A514" s="35" t="s">
        <v>527</v>
      </c>
      <c r="B514" s="23">
        <v>83.6</v>
      </c>
      <c r="C514" s="25">
        <v>45.6</v>
      </c>
      <c r="D514" s="26">
        <v>1451</v>
      </c>
      <c r="E514" s="27">
        <v>1923</v>
      </c>
      <c r="F514" s="24" t="s">
        <v>449</v>
      </c>
    </row>
    <row r="515" spans="1:6" x14ac:dyDescent="0.2">
      <c r="A515" s="35" t="s">
        <v>528</v>
      </c>
      <c r="B515" s="23">
        <v>83.6</v>
      </c>
      <c r="C515" s="25">
        <v>45.6</v>
      </c>
      <c r="D515" s="26">
        <v>6052</v>
      </c>
      <c r="E515" s="27">
        <v>6443</v>
      </c>
      <c r="F515" s="24" t="s">
        <v>449</v>
      </c>
    </row>
    <row r="516" spans="1:6" x14ac:dyDescent="0.2">
      <c r="A516" s="35" t="s">
        <v>529</v>
      </c>
      <c r="B516" s="23">
        <v>54.6</v>
      </c>
      <c r="C516" s="25">
        <v>30.2</v>
      </c>
      <c r="D516" s="26">
        <v>1541</v>
      </c>
      <c r="E516" s="27">
        <v>1816</v>
      </c>
      <c r="F516" s="24" t="s">
        <v>449</v>
      </c>
    </row>
    <row r="517" spans="1:6" x14ac:dyDescent="0.2">
      <c r="A517" s="35" t="s">
        <v>530</v>
      </c>
      <c r="B517" s="23">
        <v>80</v>
      </c>
      <c r="C517" s="25">
        <v>60.6</v>
      </c>
      <c r="D517" s="26">
        <v>689</v>
      </c>
      <c r="E517" s="27">
        <v>390</v>
      </c>
      <c r="F517" s="24" t="s">
        <v>449</v>
      </c>
    </row>
    <row r="518" spans="1:6" x14ac:dyDescent="0.2">
      <c r="A518" s="35" t="s">
        <v>531</v>
      </c>
      <c r="B518" s="23">
        <v>34.200000000000003</v>
      </c>
      <c r="C518" s="25">
        <v>19.8</v>
      </c>
      <c r="D518" s="26">
        <v>613</v>
      </c>
      <c r="E518" s="27">
        <v>669</v>
      </c>
      <c r="F518" s="24" t="s">
        <v>449</v>
      </c>
    </row>
    <row r="519" spans="1:6" x14ac:dyDescent="0.2">
      <c r="A519" s="35" t="s">
        <v>532</v>
      </c>
      <c r="B519" s="23">
        <v>45.833333333333336</v>
      </c>
      <c r="C519" s="25">
        <v>24.5</v>
      </c>
      <c r="D519" s="26">
        <v>1550</v>
      </c>
      <c r="E519" s="27">
        <v>198</v>
      </c>
      <c r="F519" s="24" t="s">
        <v>449</v>
      </c>
    </row>
    <row r="520" spans="1:6" x14ac:dyDescent="0.2">
      <c r="A520" s="35" t="s">
        <v>533</v>
      </c>
      <c r="B520" s="23">
        <v>41</v>
      </c>
      <c r="C520" s="25">
        <v>23.5</v>
      </c>
      <c r="D520" s="26">
        <v>102</v>
      </c>
      <c r="E520" s="27">
        <v>372</v>
      </c>
      <c r="F520" s="24" t="s">
        <v>449</v>
      </c>
    </row>
    <row r="521" spans="1:6" x14ac:dyDescent="0.2">
      <c r="A521" s="35" t="s">
        <v>534</v>
      </c>
      <c r="B521" s="23">
        <v>53.857142857142854</v>
      </c>
      <c r="C521" s="25">
        <v>29.857142857142858</v>
      </c>
      <c r="D521" s="26">
        <v>1645</v>
      </c>
      <c r="E521" s="27">
        <v>1582</v>
      </c>
      <c r="F521" s="24" t="s">
        <v>449</v>
      </c>
    </row>
    <row r="522" spans="1:6" x14ac:dyDescent="0.2">
      <c r="A522" s="35" t="s">
        <v>535</v>
      </c>
      <c r="B522" s="23">
        <v>58.222222222222221</v>
      </c>
      <c r="C522" s="25">
        <v>39.777777777777779</v>
      </c>
      <c r="D522" s="26">
        <v>907</v>
      </c>
      <c r="E522" s="27">
        <v>922</v>
      </c>
      <c r="F522" s="24" t="s">
        <v>449</v>
      </c>
    </row>
    <row r="523" spans="1:6" x14ac:dyDescent="0.2">
      <c r="A523" s="35" t="s">
        <v>536</v>
      </c>
      <c r="B523" s="23">
        <v>170</v>
      </c>
      <c r="C523" s="25">
        <v>126.25</v>
      </c>
      <c r="D523" s="26">
        <v>487</v>
      </c>
      <c r="E523" s="27">
        <v>570</v>
      </c>
      <c r="F523" s="24" t="s">
        <v>449</v>
      </c>
    </row>
    <row r="524" spans="1:6" x14ac:dyDescent="0.2">
      <c r="A524" s="35" t="s">
        <v>537</v>
      </c>
      <c r="B524" s="23">
        <v>81</v>
      </c>
      <c r="C524" s="25">
        <v>53.75</v>
      </c>
      <c r="D524" s="26">
        <v>5130</v>
      </c>
      <c r="E524" s="27">
        <v>5074</v>
      </c>
      <c r="F524" s="24" t="s">
        <v>449</v>
      </c>
    </row>
    <row r="525" spans="1:6" x14ac:dyDescent="0.2">
      <c r="A525" s="35" t="s">
        <v>538</v>
      </c>
      <c r="B525" s="23">
        <v>211.66666666666666</v>
      </c>
      <c r="C525" s="25">
        <v>129</v>
      </c>
      <c r="D525" s="26">
        <v>6235</v>
      </c>
      <c r="E525" s="27">
        <v>7781</v>
      </c>
      <c r="F525" s="24" t="s">
        <v>449</v>
      </c>
    </row>
    <row r="526" spans="1:6" x14ac:dyDescent="0.2">
      <c r="A526" s="35" t="s">
        <v>539</v>
      </c>
      <c r="B526" s="23">
        <v>71.125</v>
      </c>
      <c r="C526" s="25">
        <v>38.5</v>
      </c>
      <c r="D526" s="26">
        <v>1681</v>
      </c>
      <c r="E526" s="27">
        <v>1692</v>
      </c>
      <c r="F526" s="24" t="s">
        <v>449</v>
      </c>
    </row>
    <row r="527" spans="1:6" x14ac:dyDescent="0.2">
      <c r="A527" s="35" t="s">
        <v>540</v>
      </c>
      <c r="B527" s="23">
        <v>71.125</v>
      </c>
      <c r="C527" s="25">
        <v>38.5</v>
      </c>
      <c r="D527" s="26">
        <v>1772</v>
      </c>
      <c r="E527" s="27">
        <v>1803</v>
      </c>
      <c r="F527" s="24" t="s">
        <v>449</v>
      </c>
    </row>
    <row r="528" spans="1:6" x14ac:dyDescent="0.2">
      <c r="A528" s="35" t="s">
        <v>541</v>
      </c>
      <c r="B528" s="23">
        <v>71.125</v>
      </c>
      <c r="C528" s="25">
        <v>38.5</v>
      </c>
      <c r="D528" s="26">
        <v>7710</v>
      </c>
      <c r="E528" s="27">
        <v>8312</v>
      </c>
      <c r="F528" s="24" t="s">
        <v>449</v>
      </c>
    </row>
    <row r="529" spans="1:6" x14ac:dyDescent="0.2">
      <c r="A529" s="35" t="s">
        <v>542</v>
      </c>
      <c r="B529" s="23">
        <v>33.6875</v>
      </c>
      <c r="C529" s="25">
        <v>22.5625</v>
      </c>
      <c r="D529" s="26">
        <v>536</v>
      </c>
      <c r="E529" s="27">
        <v>319</v>
      </c>
      <c r="F529" s="24" t="s">
        <v>449</v>
      </c>
    </row>
    <row r="530" spans="1:6" x14ac:dyDescent="0.2">
      <c r="A530" s="35" t="s">
        <v>543</v>
      </c>
      <c r="B530" s="23">
        <v>124</v>
      </c>
      <c r="C530" s="25">
        <v>60.25</v>
      </c>
      <c r="D530" s="26">
        <v>1655</v>
      </c>
      <c r="E530" s="27">
        <v>1459</v>
      </c>
      <c r="F530" s="24" t="s">
        <v>449</v>
      </c>
    </row>
    <row r="531" spans="1:6" x14ac:dyDescent="0.2">
      <c r="A531" s="35" t="s">
        <v>544</v>
      </c>
      <c r="B531" s="23">
        <v>124</v>
      </c>
      <c r="C531" s="25">
        <v>60.25</v>
      </c>
      <c r="D531" s="26">
        <v>6206</v>
      </c>
      <c r="E531" s="27">
        <v>6012</v>
      </c>
      <c r="F531" s="24" t="s">
        <v>449</v>
      </c>
    </row>
    <row r="532" spans="1:6" x14ac:dyDescent="0.2">
      <c r="A532" s="35" t="s">
        <v>545</v>
      </c>
      <c r="B532" s="23">
        <v>33.6875</v>
      </c>
      <c r="C532" s="25">
        <v>22.5625</v>
      </c>
      <c r="D532" s="26">
        <v>184</v>
      </c>
      <c r="E532" s="27">
        <v>507</v>
      </c>
      <c r="F532" s="24" t="s">
        <v>449</v>
      </c>
    </row>
    <row r="533" spans="1:6" x14ac:dyDescent="0.2">
      <c r="A533" s="35" t="s">
        <v>546</v>
      </c>
      <c r="B533" s="23">
        <v>124</v>
      </c>
      <c r="C533" s="25">
        <v>60.25</v>
      </c>
      <c r="D533" s="26">
        <v>183</v>
      </c>
      <c r="E533" s="27">
        <v>1005</v>
      </c>
      <c r="F533" s="24" t="s">
        <v>449</v>
      </c>
    </row>
    <row r="534" spans="1:6" x14ac:dyDescent="0.2">
      <c r="A534" s="35" t="s">
        <v>547</v>
      </c>
      <c r="B534" s="23">
        <v>33.6875</v>
      </c>
      <c r="C534" s="25">
        <v>22.5625</v>
      </c>
      <c r="D534" s="26">
        <v>445</v>
      </c>
      <c r="E534" s="27">
        <v>644</v>
      </c>
      <c r="F534" s="24" t="s">
        <v>449</v>
      </c>
    </row>
    <row r="535" spans="1:6" x14ac:dyDescent="0.2">
      <c r="A535" s="35" t="s">
        <v>548</v>
      </c>
      <c r="B535" s="23">
        <v>33.6875</v>
      </c>
      <c r="C535" s="25">
        <v>22.5625</v>
      </c>
      <c r="D535" s="26">
        <v>438</v>
      </c>
      <c r="E535" s="27">
        <v>505</v>
      </c>
      <c r="F535" s="24" t="s">
        <v>449</v>
      </c>
    </row>
    <row r="536" spans="1:6" x14ac:dyDescent="0.2">
      <c r="A536" s="35" t="s">
        <v>549</v>
      </c>
      <c r="B536" s="23">
        <v>33.6875</v>
      </c>
      <c r="C536" s="25">
        <v>22.5625</v>
      </c>
      <c r="D536" s="26">
        <v>24</v>
      </c>
      <c r="E536" s="27">
        <v>408</v>
      </c>
      <c r="F536" s="24" t="s">
        <v>449</v>
      </c>
    </row>
    <row r="537" spans="1:6" x14ac:dyDescent="0.2">
      <c r="A537" s="35" t="s">
        <v>550</v>
      </c>
      <c r="B537" s="23">
        <v>60.666666666666664</v>
      </c>
      <c r="C537" s="25">
        <v>34.5</v>
      </c>
      <c r="D537" s="26">
        <v>892</v>
      </c>
      <c r="E537" s="27">
        <v>962</v>
      </c>
      <c r="F537" s="24" t="s">
        <v>449</v>
      </c>
    </row>
    <row r="538" spans="1:6" x14ac:dyDescent="0.2">
      <c r="A538" s="35" t="s">
        <v>551</v>
      </c>
      <c r="B538" s="23">
        <v>60.666666666666664</v>
      </c>
      <c r="C538" s="25">
        <v>34.5</v>
      </c>
      <c r="D538" s="26">
        <v>1154</v>
      </c>
      <c r="E538" s="27">
        <v>1158</v>
      </c>
      <c r="F538" s="24" t="s">
        <v>449</v>
      </c>
    </row>
    <row r="539" spans="1:6" x14ac:dyDescent="0.2">
      <c r="A539" s="35" t="s">
        <v>552</v>
      </c>
      <c r="B539" s="23">
        <v>60.666666666666664</v>
      </c>
      <c r="C539" s="25">
        <v>34.5</v>
      </c>
      <c r="D539" s="26">
        <v>0</v>
      </c>
      <c r="E539" s="27">
        <v>0</v>
      </c>
      <c r="F539" s="24" t="s">
        <v>449</v>
      </c>
    </row>
    <row r="540" spans="1:6" x14ac:dyDescent="0.2">
      <c r="A540" s="35" t="s">
        <v>553</v>
      </c>
      <c r="B540" s="23">
        <v>60.666666666666664</v>
      </c>
      <c r="C540" s="25">
        <v>34.5</v>
      </c>
      <c r="D540" s="26">
        <v>449</v>
      </c>
      <c r="E540" s="27">
        <v>1244</v>
      </c>
      <c r="F540" s="24" t="s">
        <v>449</v>
      </c>
    </row>
    <row r="541" spans="1:6" x14ac:dyDescent="0.2">
      <c r="A541" s="35" t="s">
        <v>554</v>
      </c>
      <c r="B541" s="23">
        <v>93.5</v>
      </c>
      <c r="C541" s="25">
        <v>55.166666666666664</v>
      </c>
      <c r="D541" s="26">
        <v>790</v>
      </c>
      <c r="E541" s="27">
        <v>797</v>
      </c>
      <c r="F541" s="24" t="s">
        <v>449</v>
      </c>
    </row>
    <row r="542" spans="1:6" x14ac:dyDescent="0.2">
      <c r="A542" s="35" t="s">
        <v>555</v>
      </c>
      <c r="B542" s="23">
        <v>73.166666666666671</v>
      </c>
      <c r="C542" s="25">
        <v>32.5</v>
      </c>
      <c r="D542" s="26">
        <v>2799</v>
      </c>
      <c r="E542" s="27">
        <v>2773</v>
      </c>
      <c r="F542" s="24" t="s">
        <v>449</v>
      </c>
    </row>
    <row r="543" spans="1:6" x14ac:dyDescent="0.2">
      <c r="A543" s="35" t="s">
        <v>556</v>
      </c>
      <c r="B543" s="23">
        <v>64.571428571428569</v>
      </c>
      <c r="C543" s="25">
        <v>39.714285714285715</v>
      </c>
      <c r="D543" s="26">
        <v>6</v>
      </c>
      <c r="E543" s="27">
        <v>711</v>
      </c>
      <c r="F543" s="24" t="s">
        <v>449</v>
      </c>
    </row>
    <row r="544" spans="1:6" x14ac:dyDescent="0.2">
      <c r="A544" s="35" t="s">
        <v>557</v>
      </c>
      <c r="B544" s="23">
        <v>64.571428571428569</v>
      </c>
      <c r="C544" s="25">
        <v>39.714285714285715</v>
      </c>
      <c r="D544" s="26">
        <v>658</v>
      </c>
      <c r="E544" s="27">
        <v>709</v>
      </c>
      <c r="F544" s="24" t="s">
        <v>449</v>
      </c>
    </row>
    <row r="545" spans="1:6" x14ac:dyDescent="0.2">
      <c r="A545" s="35" t="s">
        <v>558</v>
      </c>
      <c r="B545" s="23">
        <v>67.142857142857139</v>
      </c>
      <c r="C545" s="25">
        <v>32</v>
      </c>
      <c r="D545" s="26">
        <v>4176</v>
      </c>
      <c r="E545" s="27">
        <v>4175</v>
      </c>
      <c r="F545" s="24" t="s">
        <v>449</v>
      </c>
    </row>
    <row r="546" spans="1:6" x14ac:dyDescent="0.2">
      <c r="A546" s="35" t="s">
        <v>559</v>
      </c>
      <c r="B546" s="23">
        <v>67.142857142857139</v>
      </c>
      <c r="C546" s="25">
        <v>32</v>
      </c>
      <c r="D546" s="26">
        <v>4485</v>
      </c>
      <c r="E546" s="27">
        <v>4544</v>
      </c>
      <c r="F546" s="24" t="s">
        <v>449</v>
      </c>
    </row>
    <row r="547" spans="1:6" x14ac:dyDescent="0.2">
      <c r="A547" s="35" t="s">
        <v>560</v>
      </c>
      <c r="B547" s="23">
        <v>33.6875</v>
      </c>
      <c r="C547" s="25">
        <v>22.5625</v>
      </c>
      <c r="D547" s="26">
        <v>3944</v>
      </c>
      <c r="E547" s="27">
        <v>3902</v>
      </c>
      <c r="F547" s="24" t="s">
        <v>449</v>
      </c>
    </row>
    <row r="548" spans="1:6" x14ac:dyDescent="0.2">
      <c r="A548" s="35" t="s">
        <v>561</v>
      </c>
      <c r="B548" s="23">
        <v>60.857142857142854</v>
      </c>
      <c r="C548" s="25">
        <v>26</v>
      </c>
      <c r="D548" s="26">
        <v>4447</v>
      </c>
      <c r="E548" s="27">
        <v>4505</v>
      </c>
      <c r="F548" s="24" t="s">
        <v>449</v>
      </c>
    </row>
    <row r="549" spans="1:6" x14ac:dyDescent="0.2">
      <c r="A549" s="35" t="s">
        <v>562</v>
      </c>
      <c r="B549" s="23">
        <v>60.857142857142854</v>
      </c>
      <c r="C549" s="25">
        <v>26</v>
      </c>
      <c r="D549" s="26">
        <v>5544</v>
      </c>
      <c r="E549" s="27">
        <v>5819</v>
      </c>
      <c r="F549" s="24" t="s">
        <v>449</v>
      </c>
    </row>
    <row r="550" spans="1:6" x14ac:dyDescent="0.2">
      <c r="A550" s="35" t="s">
        <v>563</v>
      </c>
      <c r="B550" s="23">
        <v>107.6</v>
      </c>
      <c r="C550" s="25">
        <v>61.6</v>
      </c>
      <c r="D550" s="26">
        <v>282</v>
      </c>
      <c r="E550" s="27">
        <v>120</v>
      </c>
      <c r="F550" s="24" t="s">
        <v>449</v>
      </c>
    </row>
    <row r="551" spans="1:6" x14ac:dyDescent="0.2">
      <c r="A551" s="35" t="s">
        <v>564</v>
      </c>
      <c r="B551" s="23">
        <v>107.6</v>
      </c>
      <c r="C551" s="25">
        <v>61.6</v>
      </c>
      <c r="D551" s="26">
        <v>9700</v>
      </c>
      <c r="E551" s="27">
        <v>9655</v>
      </c>
      <c r="F551" s="24" t="s">
        <v>449</v>
      </c>
    </row>
    <row r="552" spans="1:6" x14ac:dyDescent="0.2">
      <c r="A552" s="35" t="s">
        <v>565</v>
      </c>
      <c r="B552" s="23">
        <v>107.6</v>
      </c>
      <c r="C552" s="25">
        <v>61.6</v>
      </c>
      <c r="D552" s="26">
        <v>10261</v>
      </c>
      <c r="E552" s="27">
        <v>11641</v>
      </c>
      <c r="F552" s="24" t="s">
        <v>449</v>
      </c>
    </row>
    <row r="553" spans="1:6" x14ac:dyDescent="0.2">
      <c r="A553" s="35" t="s">
        <v>566</v>
      </c>
      <c r="B553" s="23">
        <v>96</v>
      </c>
      <c r="C553" s="25">
        <v>44.4</v>
      </c>
      <c r="D553" s="26">
        <v>6808</v>
      </c>
      <c r="E553" s="27">
        <v>7241</v>
      </c>
      <c r="F553" s="24" t="s">
        <v>449</v>
      </c>
    </row>
    <row r="554" spans="1:6" x14ac:dyDescent="0.2">
      <c r="A554" s="35" t="s">
        <v>567</v>
      </c>
      <c r="B554" s="23">
        <v>73.400000000000006</v>
      </c>
      <c r="C554" s="25">
        <v>40</v>
      </c>
      <c r="D554" s="26">
        <v>2450</v>
      </c>
      <c r="E554" s="27">
        <v>2320</v>
      </c>
      <c r="F554" s="24" t="s">
        <v>449</v>
      </c>
    </row>
    <row r="555" spans="1:6" x14ac:dyDescent="0.2">
      <c r="A555" s="35" t="s">
        <v>568</v>
      </c>
      <c r="B555" s="23">
        <v>73.400000000000006</v>
      </c>
      <c r="C555" s="25">
        <v>40</v>
      </c>
      <c r="D555" s="26">
        <v>3312</v>
      </c>
      <c r="E555" s="27">
        <v>5337</v>
      </c>
      <c r="F555" s="24" t="s">
        <v>449</v>
      </c>
    </row>
    <row r="556" spans="1:6" x14ac:dyDescent="0.2">
      <c r="A556" s="35" t="s">
        <v>569</v>
      </c>
      <c r="B556" s="23">
        <v>73.400000000000006</v>
      </c>
      <c r="C556" s="25">
        <v>40</v>
      </c>
      <c r="D556" s="26">
        <v>5019</v>
      </c>
      <c r="E556" s="27">
        <v>4971</v>
      </c>
      <c r="F556" s="24" t="s">
        <v>449</v>
      </c>
    </row>
    <row r="557" spans="1:6" x14ac:dyDescent="0.2">
      <c r="A557" s="35" t="s">
        <v>570</v>
      </c>
      <c r="B557" s="23">
        <v>47</v>
      </c>
      <c r="C557" s="25">
        <v>21.555555555555557</v>
      </c>
      <c r="D557" s="26">
        <v>1012</v>
      </c>
      <c r="E557" s="27">
        <v>1071</v>
      </c>
      <c r="F557" s="24" t="s">
        <v>449</v>
      </c>
    </row>
    <row r="558" spans="1:6" x14ac:dyDescent="0.2">
      <c r="A558" s="35" t="s">
        <v>571</v>
      </c>
      <c r="B558" s="23">
        <v>47</v>
      </c>
      <c r="C558" s="25">
        <v>21.555555555555557</v>
      </c>
      <c r="D558" s="26">
        <v>954</v>
      </c>
      <c r="E558" s="27">
        <v>1732</v>
      </c>
      <c r="F558" s="24" t="s">
        <v>449</v>
      </c>
    </row>
    <row r="559" spans="1:6" x14ac:dyDescent="0.2">
      <c r="A559" s="35" t="s">
        <v>572</v>
      </c>
      <c r="B559" s="23">
        <v>47</v>
      </c>
      <c r="C559" s="25">
        <v>21.555555555555557</v>
      </c>
      <c r="D559" s="26">
        <v>302</v>
      </c>
      <c r="E559" s="27">
        <v>1046</v>
      </c>
      <c r="F559" s="24" t="s">
        <v>449</v>
      </c>
    </row>
    <row r="560" spans="1:6" x14ac:dyDescent="0.2">
      <c r="A560" s="35" t="s">
        <v>573</v>
      </c>
      <c r="B560" s="23">
        <v>47</v>
      </c>
      <c r="C560" s="25">
        <v>21.555555555555557</v>
      </c>
      <c r="D560" s="26">
        <v>235</v>
      </c>
      <c r="E560" s="27">
        <v>746</v>
      </c>
      <c r="F560" s="24" t="s">
        <v>449</v>
      </c>
    </row>
    <row r="561" spans="1:6" x14ac:dyDescent="0.2">
      <c r="A561" s="35" t="s">
        <v>574</v>
      </c>
      <c r="B561" s="23">
        <v>60.333333333333336</v>
      </c>
      <c r="C561" s="25">
        <v>27.444444444444443</v>
      </c>
      <c r="D561" s="26">
        <v>5496</v>
      </c>
      <c r="E561" s="27">
        <v>5375</v>
      </c>
      <c r="F561" s="24" t="s">
        <v>449</v>
      </c>
    </row>
    <row r="562" spans="1:6" x14ac:dyDescent="0.2">
      <c r="A562" s="35" t="s">
        <v>575</v>
      </c>
      <c r="B562" s="23">
        <v>60.333333333333336</v>
      </c>
      <c r="C562" s="25">
        <v>27.444444444444443</v>
      </c>
      <c r="D562" s="26">
        <v>5358</v>
      </c>
      <c r="E562" s="27">
        <v>5608</v>
      </c>
      <c r="F562" s="24" t="s">
        <v>449</v>
      </c>
    </row>
    <row r="563" spans="1:6" x14ac:dyDescent="0.2">
      <c r="A563" s="35" t="s">
        <v>576</v>
      </c>
      <c r="B563" s="23">
        <v>60.333333333333336</v>
      </c>
      <c r="C563" s="25">
        <v>27.444444444444443</v>
      </c>
      <c r="D563" s="26">
        <v>639</v>
      </c>
      <c r="E563" s="27">
        <v>2007</v>
      </c>
      <c r="F563" s="24" t="s">
        <v>449</v>
      </c>
    </row>
    <row r="564" spans="1:6" x14ac:dyDescent="0.2">
      <c r="A564" s="35" t="s">
        <v>577</v>
      </c>
      <c r="B564" s="23">
        <v>60.333333333333336</v>
      </c>
      <c r="C564" s="25">
        <v>27.444444444444443</v>
      </c>
      <c r="D564" s="26">
        <v>7989</v>
      </c>
      <c r="E564" s="27">
        <v>8213</v>
      </c>
      <c r="F564" s="24" t="s">
        <v>449</v>
      </c>
    </row>
    <row r="565" spans="1:6" x14ac:dyDescent="0.2">
      <c r="A565" s="35" t="s">
        <v>578</v>
      </c>
      <c r="B565" s="23">
        <v>60.857142857142854</v>
      </c>
      <c r="C565" s="25">
        <v>26</v>
      </c>
      <c r="D565" s="26">
        <v>2754</v>
      </c>
      <c r="E565" s="27">
        <v>2746</v>
      </c>
      <c r="F565" s="24" t="s">
        <v>449</v>
      </c>
    </row>
    <row r="566" spans="1:6" x14ac:dyDescent="0.2">
      <c r="A566" s="35" t="s">
        <v>579</v>
      </c>
      <c r="B566" s="23">
        <v>86.75</v>
      </c>
      <c r="C566" s="25">
        <v>52</v>
      </c>
      <c r="D566" s="26">
        <v>1376</v>
      </c>
      <c r="E566" s="27">
        <v>2015</v>
      </c>
      <c r="F566" s="24" t="s">
        <v>449</v>
      </c>
    </row>
    <row r="567" spans="1:6" x14ac:dyDescent="0.2">
      <c r="A567" s="35" t="s">
        <v>580</v>
      </c>
      <c r="B567" s="23">
        <v>53.857142857142854</v>
      </c>
      <c r="C567" s="25">
        <v>29.857142857142858</v>
      </c>
      <c r="D567" s="26">
        <v>1824</v>
      </c>
      <c r="E567" s="27">
        <v>1825</v>
      </c>
      <c r="F567" s="24" t="s">
        <v>449</v>
      </c>
    </row>
    <row r="568" spans="1:6" x14ac:dyDescent="0.2">
      <c r="A568" s="35" t="s">
        <v>581</v>
      </c>
      <c r="B568" s="23">
        <v>123.75</v>
      </c>
      <c r="C568" s="25">
        <v>87</v>
      </c>
      <c r="D568" s="26">
        <v>1182</v>
      </c>
      <c r="E568" s="27">
        <v>1210</v>
      </c>
      <c r="F568" s="24" t="s">
        <v>449</v>
      </c>
    </row>
    <row r="569" spans="1:6" x14ac:dyDescent="0.2">
      <c r="A569" s="35" t="s">
        <v>582</v>
      </c>
      <c r="B569" s="23">
        <v>38.714285714285715</v>
      </c>
      <c r="C569" s="25">
        <v>23.571428571428573</v>
      </c>
      <c r="D569" s="26">
        <v>1657</v>
      </c>
      <c r="E569" s="27">
        <v>1839</v>
      </c>
      <c r="F569" s="24" t="s">
        <v>449</v>
      </c>
    </row>
    <row r="570" spans="1:6" x14ac:dyDescent="0.2">
      <c r="A570" s="35" t="s">
        <v>583</v>
      </c>
      <c r="B570" s="23">
        <v>53.857142857142854</v>
      </c>
      <c r="C570" s="25">
        <v>29.857142857142858</v>
      </c>
      <c r="D570" s="26">
        <v>1483</v>
      </c>
      <c r="E570" s="27">
        <v>17</v>
      </c>
      <c r="F570" s="24" t="s">
        <v>449</v>
      </c>
    </row>
    <row r="571" spans="1:6" x14ac:dyDescent="0.2">
      <c r="A571" s="35" t="s">
        <v>584</v>
      </c>
      <c r="B571" s="23">
        <v>10.914285714285715</v>
      </c>
      <c r="C571" s="25">
        <v>3.0285714285714285</v>
      </c>
      <c r="D571" s="26">
        <v>904</v>
      </c>
      <c r="E571" s="27">
        <v>894</v>
      </c>
      <c r="F571" s="24" t="s">
        <v>449</v>
      </c>
    </row>
    <row r="572" spans="1:6" x14ac:dyDescent="0.2">
      <c r="A572" s="35" t="s">
        <v>585</v>
      </c>
      <c r="B572" s="23">
        <v>340.66666666666669</v>
      </c>
      <c r="C572" s="25">
        <v>199.66666666666666</v>
      </c>
      <c r="D572" s="26">
        <v>9149</v>
      </c>
      <c r="E572" s="27">
        <v>8822</v>
      </c>
      <c r="F572" s="24" t="s">
        <v>449</v>
      </c>
    </row>
    <row r="573" spans="1:6" x14ac:dyDescent="0.2">
      <c r="A573" s="35" t="s">
        <v>586</v>
      </c>
      <c r="B573" s="23">
        <v>651.66666666666663</v>
      </c>
      <c r="C573" s="25">
        <v>421.33333333333331</v>
      </c>
      <c r="D573" s="26">
        <v>3563</v>
      </c>
      <c r="E573" s="27">
        <v>3558</v>
      </c>
      <c r="F573" s="24" t="s">
        <v>449</v>
      </c>
    </row>
    <row r="574" spans="1:6" x14ac:dyDescent="0.2">
      <c r="A574" s="35" t="s">
        <v>587</v>
      </c>
      <c r="B574" s="23">
        <v>64.285714285714292</v>
      </c>
      <c r="C574" s="25">
        <v>37.857142857142854</v>
      </c>
      <c r="D574" s="26">
        <v>4950</v>
      </c>
      <c r="E574" s="27">
        <v>5947</v>
      </c>
      <c r="F574" s="24" t="s">
        <v>449</v>
      </c>
    </row>
    <row r="575" spans="1:6" x14ac:dyDescent="0.2">
      <c r="A575" s="35" t="s">
        <v>588</v>
      </c>
      <c r="B575" s="23">
        <v>96</v>
      </c>
      <c r="C575" s="25">
        <v>44.4</v>
      </c>
      <c r="D575" s="26">
        <v>1261</v>
      </c>
      <c r="E575" s="27">
        <v>1261</v>
      </c>
      <c r="F575" s="24" t="s">
        <v>449</v>
      </c>
    </row>
    <row r="576" spans="1:6" x14ac:dyDescent="0.2">
      <c r="A576" s="35" t="s">
        <v>589</v>
      </c>
      <c r="B576" s="23">
        <v>93.5</v>
      </c>
      <c r="C576" s="25">
        <v>55.166666666666664</v>
      </c>
      <c r="D576" s="26">
        <v>4698</v>
      </c>
      <c r="E576" s="27">
        <v>5798</v>
      </c>
      <c r="F576" s="24" t="s">
        <v>449</v>
      </c>
    </row>
    <row r="577" spans="1:6" x14ac:dyDescent="0.2">
      <c r="A577" s="35" t="s">
        <v>590</v>
      </c>
      <c r="B577" s="23">
        <v>51.375</v>
      </c>
      <c r="C577" s="25">
        <v>31.625</v>
      </c>
      <c r="D577" s="26">
        <v>3715</v>
      </c>
      <c r="E577" s="27">
        <v>3980</v>
      </c>
      <c r="F577" s="24" t="s">
        <v>449</v>
      </c>
    </row>
    <row r="578" spans="1:6" x14ac:dyDescent="0.2">
      <c r="A578" s="35" t="s">
        <v>591</v>
      </c>
      <c r="B578" s="23">
        <v>45.833333333333336</v>
      </c>
      <c r="C578" s="25">
        <v>24.5</v>
      </c>
      <c r="D578" s="26">
        <v>1667</v>
      </c>
      <c r="E578" s="27">
        <v>1021</v>
      </c>
      <c r="F578" s="24" t="s">
        <v>449</v>
      </c>
    </row>
    <row r="579" spans="1:6" x14ac:dyDescent="0.2">
      <c r="A579" s="35" t="s">
        <v>592</v>
      </c>
      <c r="B579" s="23">
        <v>71.285714285714292</v>
      </c>
      <c r="C579" s="25">
        <v>34.428571428571431</v>
      </c>
      <c r="D579" s="26">
        <v>1296</v>
      </c>
      <c r="E579" s="27">
        <v>1296</v>
      </c>
      <c r="F579" s="24" t="s">
        <v>449</v>
      </c>
    </row>
    <row r="580" spans="1:6" x14ac:dyDescent="0.2">
      <c r="A580" s="35" t="s">
        <v>593</v>
      </c>
      <c r="B580" s="23">
        <v>49</v>
      </c>
      <c r="C580" s="25">
        <v>22.857142857142858</v>
      </c>
      <c r="D580" s="26">
        <v>6787</v>
      </c>
      <c r="E580" s="27">
        <v>7084</v>
      </c>
      <c r="F580" s="24" t="s">
        <v>449</v>
      </c>
    </row>
    <row r="581" spans="1:6" x14ac:dyDescent="0.2">
      <c r="A581" s="35" t="s">
        <v>594</v>
      </c>
      <c r="B581" s="23">
        <v>67.142857142857139</v>
      </c>
      <c r="C581" s="25">
        <v>32</v>
      </c>
      <c r="D581" s="26">
        <v>13172</v>
      </c>
      <c r="E581" s="27">
        <v>12947</v>
      </c>
      <c r="F581" s="24" t="s">
        <v>449</v>
      </c>
    </row>
    <row r="582" spans="1:6" x14ac:dyDescent="0.2">
      <c r="A582" s="35" t="s">
        <v>595</v>
      </c>
      <c r="B582" s="23">
        <v>47</v>
      </c>
      <c r="C582" s="25">
        <v>21.555555555555557</v>
      </c>
      <c r="D582" s="26">
        <v>6703</v>
      </c>
      <c r="E582" s="27">
        <v>6611</v>
      </c>
      <c r="F582" s="24" t="s">
        <v>449</v>
      </c>
    </row>
    <row r="583" spans="1:6" x14ac:dyDescent="0.2">
      <c r="A583" s="35" t="s">
        <v>596</v>
      </c>
      <c r="B583" s="23">
        <v>54.4</v>
      </c>
      <c r="C583" s="25">
        <v>37.4</v>
      </c>
      <c r="D583" s="26">
        <v>10587</v>
      </c>
      <c r="E583" s="27">
        <v>10843</v>
      </c>
      <c r="F583" s="24" t="s">
        <v>449</v>
      </c>
    </row>
    <row r="584" spans="1:6" x14ac:dyDescent="0.2">
      <c r="A584" s="35" t="s">
        <v>597</v>
      </c>
      <c r="B584" s="23">
        <v>71.285714285714292</v>
      </c>
      <c r="C584" s="25">
        <v>34.428571428571431</v>
      </c>
      <c r="D584" s="26">
        <v>5367</v>
      </c>
      <c r="E584" s="27">
        <v>5367</v>
      </c>
      <c r="F584" s="24" t="s">
        <v>449</v>
      </c>
    </row>
    <row r="585" spans="1:6" x14ac:dyDescent="0.2">
      <c r="A585" s="35" t="s">
        <v>598</v>
      </c>
      <c r="B585" s="23">
        <v>31.666666666666668</v>
      </c>
      <c r="C585" s="25">
        <v>21.266666666666666</v>
      </c>
      <c r="D585" s="26">
        <v>1334</v>
      </c>
      <c r="E585" s="27">
        <v>1923</v>
      </c>
      <c r="F585" s="24" t="s">
        <v>449</v>
      </c>
    </row>
    <row r="586" spans="1:6" x14ac:dyDescent="0.2">
      <c r="A586" s="35" t="s">
        <v>599</v>
      </c>
      <c r="B586" s="23">
        <v>10.914285714285715</v>
      </c>
      <c r="C586" s="25">
        <v>3.0285714285714285</v>
      </c>
      <c r="D586" s="26">
        <v>36</v>
      </c>
      <c r="E586" s="27">
        <v>85</v>
      </c>
      <c r="F586" s="24" t="s">
        <v>449</v>
      </c>
    </row>
    <row r="587" spans="1:6" x14ac:dyDescent="0.2">
      <c r="A587" s="35" t="s">
        <v>600</v>
      </c>
      <c r="B587" s="23">
        <v>54.4</v>
      </c>
      <c r="C587" s="25">
        <v>37.4</v>
      </c>
      <c r="D587" s="26">
        <v>8821</v>
      </c>
      <c r="E587" s="27">
        <v>8829</v>
      </c>
      <c r="F587" s="24" t="s">
        <v>449</v>
      </c>
    </row>
    <row r="588" spans="1:6" x14ac:dyDescent="0.2">
      <c r="A588" s="35" t="s">
        <v>601</v>
      </c>
      <c r="B588" s="23">
        <v>54.6</v>
      </c>
      <c r="C588" s="25">
        <v>30.2</v>
      </c>
      <c r="D588" s="26">
        <v>572</v>
      </c>
      <c r="E588" s="27">
        <v>648</v>
      </c>
      <c r="F588" s="24" t="s">
        <v>449</v>
      </c>
    </row>
    <row r="589" spans="1:6" x14ac:dyDescent="0.2">
      <c r="A589" s="35" t="s">
        <v>602</v>
      </c>
      <c r="B589" s="23">
        <v>60</v>
      </c>
      <c r="C589" s="25">
        <v>39.9</v>
      </c>
      <c r="D589" s="26">
        <v>10844</v>
      </c>
      <c r="E589" s="27">
        <v>10644</v>
      </c>
      <c r="F589" s="24" t="s">
        <v>449</v>
      </c>
    </row>
    <row r="590" spans="1:6" x14ac:dyDescent="0.2">
      <c r="A590" s="35" t="s">
        <v>603</v>
      </c>
      <c r="B590" s="23">
        <v>33.6875</v>
      </c>
      <c r="C590" s="25">
        <v>22.5625</v>
      </c>
      <c r="D590" s="26">
        <v>4438</v>
      </c>
      <c r="E590" s="27">
        <v>4903</v>
      </c>
      <c r="F590" s="24" t="s">
        <v>449</v>
      </c>
    </row>
    <row r="591" spans="1:6" x14ac:dyDescent="0.2">
      <c r="A591" s="35" t="s">
        <v>604</v>
      </c>
      <c r="B591" s="23">
        <v>54.4</v>
      </c>
      <c r="C591" s="25">
        <v>37.4</v>
      </c>
      <c r="D591" s="26">
        <v>8096</v>
      </c>
      <c r="E591" s="27">
        <v>8479</v>
      </c>
      <c r="F591" s="24" t="s">
        <v>449</v>
      </c>
    </row>
    <row r="592" spans="1:6" x14ac:dyDescent="0.2">
      <c r="A592" s="35" t="s">
        <v>605</v>
      </c>
      <c r="B592" s="23">
        <v>54.4</v>
      </c>
      <c r="C592" s="25">
        <v>37.4</v>
      </c>
      <c r="D592" s="26">
        <v>7582</v>
      </c>
      <c r="E592" s="27">
        <v>8049</v>
      </c>
      <c r="F592" s="24" t="s">
        <v>449</v>
      </c>
    </row>
    <row r="593" spans="1:6" x14ac:dyDescent="0.2">
      <c r="A593" s="35" t="s">
        <v>606</v>
      </c>
      <c r="B593" s="23">
        <v>54.4</v>
      </c>
      <c r="C593" s="25">
        <v>37.4</v>
      </c>
      <c r="D593" s="26">
        <v>2040</v>
      </c>
      <c r="E593" s="27">
        <v>2099</v>
      </c>
      <c r="F593" s="24" t="s">
        <v>449</v>
      </c>
    </row>
    <row r="594" spans="1:6" x14ac:dyDescent="0.2">
      <c r="A594" s="35" t="s">
        <v>607</v>
      </c>
      <c r="B594" s="23">
        <v>98.333333333333329</v>
      </c>
      <c r="C594" s="25">
        <v>64</v>
      </c>
      <c r="D594" s="26">
        <v>4531</v>
      </c>
      <c r="E594" s="27">
        <v>9162</v>
      </c>
      <c r="F594" s="24" t="s">
        <v>608</v>
      </c>
    </row>
    <row r="595" spans="1:6" x14ac:dyDescent="0.2">
      <c r="A595" s="35" t="s">
        <v>609</v>
      </c>
      <c r="B595" s="23">
        <v>462</v>
      </c>
      <c r="C595" s="25">
        <v>273</v>
      </c>
      <c r="D595" s="26">
        <v>7270</v>
      </c>
      <c r="E595" s="27">
        <v>24658</v>
      </c>
      <c r="F595" s="24" t="s">
        <v>608</v>
      </c>
    </row>
    <row r="596" spans="1:6" x14ac:dyDescent="0.2">
      <c r="A596" s="35" t="s">
        <v>610</v>
      </c>
      <c r="B596" s="23">
        <v>877</v>
      </c>
      <c r="C596" s="25">
        <v>340</v>
      </c>
      <c r="D596" s="26">
        <v>25254</v>
      </c>
      <c r="E596" s="27">
        <v>104931</v>
      </c>
      <c r="F596" s="24" t="s">
        <v>608</v>
      </c>
    </row>
    <row r="597" spans="1:6" x14ac:dyDescent="0.2">
      <c r="A597" s="35" t="s">
        <v>611</v>
      </c>
      <c r="B597" s="23">
        <v>407</v>
      </c>
      <c r="C597" s="25">
        <v>186</v>
      </c>
      <c r="D597" s="26">
        <v>10946</v>
      </c>
      <c r="E597" s="27">
        <v>46455</v>
      </c>
      <c r="F597" s="24" t="s">
        <v>608</v>
      </c>
    </row>
    <row r="598" spans="1:6" x14ac:dyDescent="0.2">
      <c r="A598" s="35" t="s">
        <v>612</v>
      </c>
      <c r="B598" s="23">
        <v>580</v>
      </c>
      <c r="C598" s="25">
        <v>281</v>
      </c>
      <c r="D598" s="26">
        <v>15936</v>
      </c>
      <c r="E598" s="27">
        <v>54452</v>
      </c>
      <c r="F598" s="24" t="s">
        <v>608</v>
      </c>
    </row>
    <row r="599" spans="1:6" x14ac:dyDescent="0.2">
      <c r="A599" s="35" t="s">
        <v>613</v>
      </c>
      <c r="B599" s="23">
        <v>906</v>
      </c>
      <c r="C599" s="25">
        <v>486</v>
      </c>
      <c r="D599" s="26">
        <v>14947</v>
      </c>
      <c r="E599" s="27">
        <v>51189</v>
      </c>
      <c r="F599" s="24" t="s">
        <v>608</v>
      </c>
    </row>
    <row r="600" spans="1:6" x14ac:dyDescent="0.2">
      <c r="A600" s="35" t="s">
        <v>614</v>
      </c>
      <c r="B600" s="23">
        <v>98.333333333333329</v>
      </c>
      <c r="C600" s="25">
        <v>64</v>
      </c>
      <c r="D600" s="26">
        <v>416</v>
      </c>
      <c r="E600" s="27">
        <v>419</v>
      </c>
      <c r="F600" s="24" t="s">
        <v>608</v>
      </c>
    </row>
    <row r="601" spans="1:6" x14ac:dyDescent="0.2">
      <c r="A601" s="35" t="s">
        <v>615</v>
      </c>
      <c r="B601" s="23">
        <v>98.333333333333329</v>
      </c>
      <c r="C601" s="25">
        <v>64</v>
      </c>
      <c r="D601" s="26">
        <v>3042</v>
      </c>
      <c r="E601" s="27">
        <v>5461</v>
      </c>
      <c r="F601" s="24" t="s">
        <v>608</v>
      </c>
    </row>
    <row r="602" spans="1:6" x14ac:dyDescent="0.2">
      <c r="A602" s="35" t="s">
        <v>616</v>
      </c>
      <c r="B602" s="23">
        <v>185</v>
      </c>
      <c r="C602" s="25">
        <v>108</v>
      </c>
      <c r="D602" s="26">
        <v>28993</v>
      </c>
      <c r="E602" s="27">
        <v>25388</v>
      </c>
      <c r="F602" s="24" t="s">
        <v>617</v>
      </c>
    </row>
    <row r="603" spans="1:6" x14ac:dyDescent="0.2">
      <c r="A603" s="35" t="s">
        <v>618</v>
      </c>
      <c r="B603" s="23">
        <v>410</v>
      </c>
      <c r="C603" s="25">
        <v>261</v>
      </c>
      <c r="D603" s="26">
        <v>12802</v>
      </c>
      <c r="E603" s="27">
        <v>40092</v>
      </c>
      <c r="F603" s="24" t="s">
        <v>617</v>
      </c>
    </row>
    <row r="604" spans="1:6" x14ac:dyDescent="0.2">
      <c r="A604" s="35" t="s">
        <v>619</v>
      </c>
      <c r="B604" s="23">
        <v>216</v>
      </c>
      <c r="C604" s="25">
        <v>98</v>
      </c>
      <c r="D604" s="26">
        <v>2683</v>
      </c>
      <c r="E604" s="27">
        <v>16147</v>
      </c>
      <c r="F604" s="24" t="s">
        <v>617</v>
      </c>
    </row>
    <row r="605" spans="1:6" x14ac:dyDescent="0.2">
      <c r="A605" s="35" t="s">
        <v>620</v>
      </c>
      <c r="B605" s="23">
        <v>505</v>
      </c>
      <c r="C605" s="25">
        <v>280</v>
      </c>
      <c r="D605" s="26">
        <v>8611</v>
      </c>
      <c r="E605" s="27">
        <v>37810</v>
      </c>
      <c r="F605" s="24" t="s">
        <v>617</v>
      </c>
    </row>
    <row r="606" spans="1:6" x14ac:dyDescent="0.2">
      <c r="A606" s="35" t="s">
        <v>621</v>
      </c>
      <c r="B606" s="23">
        <v>425</v>
      </c>
      <c r="C606" s="25">
        <v>206</v>
      </c>
      <c r="D606" s="26">
        <v>12570</v>
      </c>
      <c r="E606" s="27">
        <v>46100</v>
      </c>
      <c r="F606" s="24" t="s">
        <v>617</v>
      </c>
    </row>
    <row r="607" spans="1:6" x14ac:dyDescent="0.2">
      <c r="A607" s="35" t="s">
        <v>622</v>
      </c>
      <c r="B607" s="23">
        <v>132</v>
      </c>
      <c r="C607" s="25">
        <v>69</v>
      </c>
      <c r="D607" s="26">
        <v>4402</v>
      </c>
      <c r="E607" s="27">
        <v>14669</v>
      </c>
      <c r="F607" s="24" t="s">
        <v>617</v>
      </c>
    </row>
    <row r="608" spans="1:6" x14ac:dyDescent="0.2">
      <c r="A608" s="35" t="s">
        <v>623</v>
      </c>
      <c r="B608" s="23">
        <v>159</v>
      </c>
      <c r="C608" s="25">
        <v>93.5</v>
      </c>
      <c r="D608" s="26">
        <v>4882</v>
      </c>
      <c r="E608" s="27">
        <v>18452</v>
      </c>
      <c r="F608" s="24" t="s">
        <v>617</v>
      </c>
    </row>
    <row r="609" spans="1:6" x14ac:dyDescent="0.2">
      <c r="A609" s="35" t="s">
        <v>624</v>
      </c>
      <c r="B609" s="23">
        <v>49</v>
      </c>
      <c r="C609" s="25">
        <v>28.285714285714285</v>
      </c>
      <c r="D609" s="26">
        <v>5176</v>
      </c>
      <c r="E609" s="27">
        <v>5162</v>
      </c>
      <c r="F609" s="24" t="s">
        <v>617</v>
      </c>
    </row>
    <row r="610" spans="1:6" x14ac:dyDescent="0.2">
      <c r="A610" s="35" t="s">
        <v>625</v>
      </c>
      <c r="B610" s="23">
        <v>1219</v>
      </c>
      <c r="C610" s="25">
        <v>712</v>
      </c>
      <c r="D610" s="26">
        <v>7448</v>
      </c>
      <c r="E610" s="27">
        <v>81342</v>
      </c>
      <c r="F610" s="24" t="s">
        <v>617</v>
      </c>
    </row>
    <row r="611" spans="1:6" x14ac:dyDescent="0.2">
      <c r="A611" s="35" t="s">
        <v>626</v>
      </c>
      <c r="B611" s="23">
        <v>1767</v>
      </c>
      <c r="C611" s="25">
        <v>796</v>
      </c>
      <c r="D611" s="26">
        <v>51895</v>
      </c>
      <c r="E611" s="27">
        <v>261220</v>
      </c>
      <c r="F611" s="24" t="s">
        <v>617</v>
      </c>
    </row>
    <row r="612" spans="1:6" x14ac:dyDescent="0.2">
      <c r="A612" s="35" t="s">
        <v>627</v>
      </c>
      <c r="B612" s="23">
        <v>1308</v>
      </c>
      <c r="C612" s="25">
        <v>625</v>
      </c>
      <c r="D612" s="26">
        <v>16613</v>
      </c>
      <c r="E612" s="27">
        <v>139464</v>
      </c>
      <c r="F612" s="24" t="s">
        <v>617</v>
      </c>
    </row>
    <row r="613" spans="1:6" x14ac:dyDescent="0.2">
      <c r="A613" s="35" t="s">
        <v>628</v>
      </c>
      <c r="B613" s="23">
        <v>572</v>
      </c>
      <c r="C613" s="25">
        <v>262</v>
      </c>
      <c r="D613" s="26">
        <v>4377</v>
      </c>
      <c r="E613" s="27">
        <v>61530</v>
      </c>
      <c r="F613" s="24" t="s">
        <v>617</v>
      </c>
    </row>
    <row r="614" spans="1:6" x14ac:dyDescent="0.2">
      <c r="A614" s="35" t="s">
        <v>629</v>
      </c>
      <c r="B614" s="23">
        <v>667</v>
      </c>
      <c r="C614" s="25">
        <v>307</v>
      </c>
      <c r="D614" s="26">
        <v>22314</v>
      </c>
      <c r="E614" s="27">
        <v>79177</v>
      </c>
      <c r="F614" s="24" t="s">
        <v>617</v>
      </c>
    </row>
    <row r="615" spans="1:6" x14ac:dyDescent="0.2">
      <c r="A615" s="35" t="s">
        <v>630</v>
      </c>
      <c r="B615" s="23">
        <v>396</v>
      </c>
      <c r="C615" s="25">
        <v>239</v>
      </c>
      <c r="D615" s="26">
        <v>8344</v>
      </c>
      <c r="E615" s="27">
        <v>19426</v>
      </c>
      <c r="F615" s="24" t="s">
        <v>617</v>
      </c>
    </row>
    <row r="616" spans="1:6" x14ac:dyDescent="0.2">
      <c r="A616" s="35" t="s">
        <v>631</v>
      </c>
      <c r="B616" s="23">
        <v>881.5</v>
      </c>
      <c r="C616" s="25">
        <v>499.5</v>
      </c>
      <c r="D616" s="26">
        <v>183079</v>
      </c>
      <c r="E616" s="27">
        <v>192359</v>
      </c>
      <c r="F616" s="24" t="s">
        <v>617</v>
      </c>
    </row>
    <row r="617" spans="1:6" x14ac:dyDescent="0.2">
      <c r="A617" s="35" t="s">
        <v>632</v>
      </c>
      <c r="B617" s="23">
        <v>398</v>
      </c>
      <c r="C617" s="25">
        <v>166</v>
      </c>
      <c r="D617" s="26">
        <v>8766</v>
      </c>
      <c r="E617" s="27">
        <v>46861</v>
      </c>
      <c r="F617" s="24" t="s">
        <v>617</v>
      </c>
    </row>
    <row r="618" spans="1:6" x14ac:dyDescent="0.2">
      <c r="A618" s="35" t="s">
        <v>633</v>
      </c>
      <c r="B618" s="23">
        <v>336</v>
      </c>
      <c r="C618" s="25">
        <v>206</v>
      </c>
      <c r="D618" s="26">
        <v>12158</v>
      </c>
      <c r="E618" s="27">
        <v>36157</v>
      </c>
      <c r="F618" s="24" t="s">
        <v>617</v>
      </c>
    </row>
    <row r="619" spans="1:6" x14ac:dyDescent="0.2">
      <c r="A619" s="35" t="s">
        <v>634</v>
      </c>
      <c r="B619" s="23">
        <v>258</v>
      </c>
      <c r="C619" s="25">
        <v>104</v>
      </c>
      <c r="D619" s="26">
        <v>13246</v>
      </c>
      <c r="E619" s="27">
        <v>36211</v>
      </c>
      <c r="F619" s="24" t="s">
        <v>617</v>
      </c>
    </row>
    <row r="620" spans="1:6" x14ac:dyDescent="0.2">
      <c r="A620" s="35" t="s">
        <v>635</v>
      </c>
      <c r="B620" s="23">
        <v>1871</v>
      </c>
      <c r="C620" s="25">
        <v>1050</v>
      </c>
      <c r="D620" s="26">
        <v>27740</v>
      </c>
      <c r="E620" s="27">
        <v>210746</v>
      </c>
      <c r="F620" s="24" t="s">
        <v>617</v>
      </c>
    </row>
    <row r="621" spans="1:6" x14ac:dyDescent="0.2">
      <c r="A621" s="35" t="s">
        <v>636</v>
      </c>
      <c r="B621" s="23">
        <v>352</v>
      </c>
      <c r="C621" s="25">
        <v>200</v>
      </c>
      <c r="D621" s="26">
        <v>53052</v>
      </c>
      <c r="E621" s="27">
        <v>41721</v>
      </c>
      <c r="F621" s="24" t="s">
        <v>617</v>
      </c>
    </row>
    <row r="622" spans="1:6" x14ac:dyDescent="0.2">
      <c r="A622" s="35" t="s">
        <v>637</v>
      </c>
      <c r="B622" s="23">
        <v>1294</v>
      </c>
      <c r="C622" s="25">
        <v>646</v>
      </c>
      <c r="D622" s="26">
        <v>12588</v>
      </c>
      <c r="E622" s="27">
        <v>112302</v>
      </c>
      <c r="F622" s="24" t="s">
        <v>617</v>
      </c>
    </row>
    <row r="623" spans="1:6" x14ac:dyDescent="0.2">
      <c r="A623" s="35" t="s">
        <v>638</v>
      </c>
      <c r="B623" s="23">
        <v>881.5</v>
      </c>
      <c r="C623" s="25">
        <v>499.5</v>
      </c>
      <c r="D623" s="26">
        <v>24580</v>
      </c>
      <c r="E623" s="27">
        <v>33188</v>
      </c>
      <c r="F623" s="24" t="s">
        <v>617</v>
      </c>
    </row>
    <row r="624" spans="1:6" x14ac:dyDescent="0.2">
      <c r="A624" s="35" t="s">
        <v>639</v>
      </c>
      <c r="B624" s="23">
        <v>41</v>
      </c>
      <c r="C624" s="25">
        <v>23.5</v>
      </c>
      <c r="D624" s="26">
        <v>3846</v>
      </c>
      <c r="E624" s="27">
        <v>3649</v>
      </c>
      <c r="F624" s="24" t="s">
        <v>617</v>
      </c>
    </row>
    <row r="625" spans="1:6" x14ac:dyDescent="0.2">
      <c r="A625" s="35" t="s">
        <v>640</v>
      </c>
      <c r="B625" s="23">
        <v>92.714285714285708</v>
      </c>
      <c r="C625" s="25">
        <v>50.857142857142854</v>
      </c>
      <c r="D625" s="26">
        <v>8825</v>
      </c>
      <c r="E625" s="27">
        <v>8815</v>
      </c>
      <c r="F625" s="24" t="s">
        <v>617</v>
      </c>
    </row>
    <row r="626" spans="1:6" x14ac:dyDescent="0.2">
      <c r="A626" s="35" t="s">
        <v>641</v>
      </c>
      <c r="B626" s="23">
        <v>92.714285714285708</v>
      </c>
      <c r="C626" s="25">
        <v>50.857142857142854</v>
      </c>
      <c r="D626" s="26">
        <v>7818</v>
      </c>
      <c r="E626" s="27">
        <v>7992</v>
      </c>
      <c r="F626" s="24" t="s">
        <v>617</v>
      </c>
    </row>
    <row r="627" spans="1:6" x14ac:dyDescent="0.2">
      <c r="A627" s="35" t="s">
        <v>642</v>
      </c>
      <c r="B627" s="23">
        <v>64.571428571428569</v>
      </c>
      <c r="C627" s="25">
        <v>39.714285714285715</v>
      </c>
      <c r="D627" s="26">
        <v>6446</v>
      </c>
      <c r="E627" s="27">
        <v>6206</v>
      </c>
      <c r="F627" s="24" t="s">
        <v>617</v>
      </c>
    </row>
    <row r="628" spans="1:6" x14ac:dyDescent="0.2">
      <c r="A628" s="35" t="s">
        <v>643</v>
      </c>
      <c r="B628" s="23">
        <v>49</v>
      </c>
      <c r="C628" s="25">
        <v>22.857142857142858</v>
      </c>
      <c r="D628" s="26">
        <v>4804</v>
      </c>
      <c r="E628" s="27">
        <v>4926</v>
      </c>
      <c r="F628" s="24" t="s">
        <v>617</v>
      </c>
    </row>
    <row r="629" spans="1:6" x14ac:dyDescent="0.2">
      <c r="A629" s="35" t="s">
        <v>644</v>
      </c>
      <c r="B629" s="23">
        <v>162</v>
      </c>
      <c r="C629" s="25">
        <v>75</v>
      </c>
      <c r="D629" s="26">
        <v>2473</v>
      </c>
      <c r="E629" s="27">
        <v>13778</v>
      </c>
      <c r="F629" s="24" t="s">
        <v>645</v>
      </c>
    </row>
    <row r="630" spans="1:6" x14ac:dyDescent="0.2">
      <c r="A630" s="35" t="s">
        <v>646</v>
      </c>
      <c r="B630" s="23">
        <v>155</v>
      </c>
      <c r="C630" s="25">
        <v>92</v>
      </c>
      <c r="D630" s="26">
        <v>5023</v>
      </c>
      <c r="E630" s="27">
        <v>15273</v>
      </c>
      <c r="F630" s="24" t="s">
        <v>645</v>
      </c>
    </row>
    <row r="631" spans="1:6" x14ac:dyDescent="0.2">
      <c r="A631" s="35" t="s">
        <v>647</v>
      </c>
      <c r="B631" s="23">
        <v>225</v>
      </c>
      <c r="C631" s="25">
        <v>83</v>
      </c>
      <c r="D631" s="26">
        <v>8769</v>
      </c>
      <c r="E631" s="27">
        <v>30081</v>
      </c>
      <c r="F631" s="24" t="s">
        <v>645</v>
      </c>
    </row>
    <row r="632" spans="1:6" x14ac:dyDescent="0.2">
      <c r="A632" s="35" t="s">
        <v>648</v>
      </c>
      <c r="B632" s="23">
        <v>905</v>
      </c>
      <c r="C632" s="25">
        <v>332</v>
      </c>
      <c r="D632" s="26">
        <v>25475</v>
      </c>
      <c r="E632" s="27">
        <v>96051</v>
      </c>
      <c r="F632" s="24" t="s">
        <v>645</v>
      </c>
    </row>
    <row r="633" spans="1:6" x14ac:dyDescent="0.2">
      <c r="A633" s="35" t="s">
        <v>649</v>
      </c>
      <c r="B633" s="23">
        <v>314</v>
      </c>
      <c r="C633" s="25">
        <v>160</v>
      </c>
      <c r="D633" s="26">
        <v>8709</v>
      </c>
      <c r="E633" s="27">
        <v>28026</v>
      </c>
      <c r="F633" s="24" t="s">
        <v>645</v>
      </c>
    </row>
    <row r="634" spans="1:6" x14ac:dyDescent="0.2">
      <c r="A634" s="35" t="s">
        <v>650</v>
      </c>
      <c r="B634" s="23">
        <v>73.400000000000006</v>
      </c>
      <c r="C634" s="25">
        <v>40</v>
      </c>
      <c r="D634" s="26">
        <v>6984</v>
      </c>
      <c r="E634" s="27">
        <v>8175</v>
      </c>
      <c r="F634" s="24" t="s">
        <v>645</v>
      </c>
    </row>
    <row r="635" spans="1:6" x14ac:dyDescent="0.2">
      <c r="A635" s="35" t="s">
        <v>651</v>
      </c>
      <c r="B635" s="23">
        <v>259</v>
      </c>
      <c r="C635" s="25">
        <v>127</v>
      </c>
      <c r="D635" s="26">
        <v>4523</v>
      </c>
      <c r="E635" s="27">
        <v>17664</v>
      </c>
      <c r="F635" s="24" t="s">
        <v>652</v>
      </c>
    </row>
    <row r="636" spans="1:6" x14ac:dyDescent="0.2">
      <c r="A636" s="35" t="s">
        <v>653</v>
      </c>
      <c r="B636" s="23">
        <v>183.5</v>
      </c>
      <c r="C636" s="25">
        <v>20</v>
      </c>
      <c r="D636" s="26">
        <v>3886</v>
      </c>
      <c r="E636" s="27">
        <v>23544</v>
      </c>
      <c r="F636" s="24" t="s">
        <v>652</v>
      </c>
    </row>
    <row r="637" spans="1:6" x14ac:dyDescent="0.2">
      <c r="A637" s="35" t="s">
        <v>654</v>
      </c>
      <c r="B637" s="23">
        <v>71.125</v>
      </c>
      <c r="C637" s="25">
        <v>38.5</v>
      </c>
      <c r="D637" s="26">
        <v>6550</v>
      </c>
      <c r="E637" s="27">
        <v>6723</v>
      </c>
      <c r="F637" s="24" t="s">
        <v>652</v>
      </c>
    </row>
    <row r="638" spans="1:6" x14ac:dyDescent="0.2">
      <c r="A638" s="35" t="s">
        <v>655</v>
      </c>
      <c r="B638" s="23">
        <v>93.5</v>
      </c>
      <c r="C638" s="25">
        <v>55.166666666666664</v>
      </c>
      <c r="D638" s="26">
        <v>8930</v>
      </c>
      <c r="E638" s="27">
        <v>9084</v>
      </c>
      <c r="F638" s="24" t="s">
        <v>652</v>
      </c>
    </row>
    <row r="639" spans="1:6" x14ac:dyDescent="0.2">
      <c r="A639" s="35" t="s">
        <v>656</v>
      </c>
      <c r="B639" s="23">
        <v>60.333333333333336</v>
      </c>
      <c r="C639" s="25">
        <v>27.444444444444443</v>
      </c>
      <c r="D639" s="26">
        <v>7259</v>
      </c>
      <c r="E639" s="27">
        <v>7235</v>
      </c>
      <c r="F639" s="24" t="s">
        <v>652</v>
      </c>
    </row>
    <row r="640" spans="1:6" x14ac:dyDescent="0.2">
      <c r="A640" s="35" t="s">
        <v>657</v>
      </c>
      <c r="B640" s="23">
        <v>183.5</v>
      </c>
      <c r="C640" s="25">
        <v>20</v>
      </c>
      <c r="D640" s="26">
        <v>3423</v>
      </c>
      <c r="E640" s="27">
        <v>9963</v>
      </c>
      <c r="F640" s="24" t="s">
        <v>652</v>
      </c>
    </row>
    <row r="641" spans="1:6" x14ac:dyDescent="0.2">
      <c r="A641" s="35" t="s">
        <v>658</v>
      </c>
      <c r="B641" s="23">
        <v>253</v>
      </c>
      <c r="C641" s="25">
        <v>129</v>
      </c>
      <c r="D641" s="26">
        <v>3725</v>
      </c>
      <c r="E641" s="27">
        <v>21622</v>
      </c>
      <c r="F641" s="24" t="s">
        <v>659</v>
      </c>
    </row>
    <row r="642" spans="1:6" x14ac:dyDescent="0.2">
      <c r="A642" s="35" t="s">
        <v>660</v>
      </c>
      <c r="B642" s="23">
        <v>38.714285714285715</v>
      </c>
      <c r="C642" s="25">
        <v>23.571428571428573</v>
      </c>
      <c r="D642" s="26">
        <v>4509</v>
      </c>
      <c r="E642" s="27">
        <v>4506</v>
      </c>
      <c r="F642" s="24" t="s">
        <v>659</v>
      </c>
    </row>
    <row r="643" spans="1:6" x14ac:dyDescent="0.2">
      <c r="A643" s="35" t="s">
        <v>661</v>
      </c>
      <c r="B643" s="23">
        <v>348</v>
      </c>
      <c r="C643" s="25">
        <v>126</v>
      </c>
      <c r="D643" s="26">
        <v>4405</v>
      </c>
      <c r="E643" s="27">
        <v>19211</v>
      </c>
      <c r="F643" s="24" t="s">
        <v>659</v>
      </c>
    </row>
    <row r="644" spans="1:6" x14ac:dyDescent="0.2">
      <c r="A644" s="35" t="s">
        <v>662</v>
      </c>
      <c r="B644" s="23">
        <v>276</v>
      </c>
      <c r="C644" s="25">
        <v>188</v>
      </c>
      <c r="D644" s="26">
        <v>6744</v>
      </c>
      <c r="E644" s="27">
        <v>15033</v>
      </c>
      <c r="F644" s="24" t="s">
        <v>659</v>
      </c>
    </row>
    <row r="645" spans="1:6" x14ac:dyDescent="0.2">
      <c r="A645" s="35" t="s">
        <v>663</v>
      </c>
      <c r="B645" s="23">
        <v>171</v>
      </c>
      <c r="C645" s="25">
        <v>109</v>
      </c>
      <c r="D645" s="26">
        <v>5331</v>
      </c>
      <c r="E645" s="27">
        <v>19847</v>
      </c>
      <c r="F645" s="24" t="s">
        <v>659</v>
      </c>
    </row>
    <row r="646" spans="1:6" x14ac:dyDescent="0.2">
      <c r="A646" s="35" t="s">
        <v>664</v>
      </c>
      <c r="B646" s="23">
        <v>545</v>
      </c>
      <c r="C646" s="25">
        <v>277</v>
      </c>
      <c r="D646" s="26">
        <v>14370</v>
      </c>
      <c r="E646" s="27">
        <v>62171</v>
      </c>
      <c r="F646" s="24" t="s">
        <v>659</v>
      </c>
    </row>
    <row r="647" spans="1:6" x14ac:dyDescent="0.2">
      <c r="A647" s="35" t="s">
        <v>665</v>
      </c>
      <c r="B647" s="23">
        <v>652</v>
      </c>
      <c r="C647" s="25">
        <v>326</v>
      </c>
      <c r="D647" s="26">
        <v>21502</v>
      </c>
      <c r="E647" s="27">
        <v>83036</v>
      </c>
      <c r="F647" s="24" t="s">
        <v>659</v>
      </c>
    </row>
    <row r="648" spans="1:6" x14ac:dyDescent="0.2">
      <c r="A648" s="35" t="s">
        <v>666</v>
      </c>
      <c r="B648" s="23">
        <v>316</v>
      </c>
      <c r="C648" s="25">
        <v>145</v>
      </c>
      <c r="D648" s="26">
        <v>5778</v>
      </c>
      <c r="E648" s="27">
        <v>22810</v>
      </c>
      <c r="F648" s="24" t="s">
        <v>659</v>
      </c>
    </row>
    <row r="649" spans="1:6" x14ac:dyDescent="0.2">
      <c r="A649" s="35" t="s">
        <v>667</v>
      </c>
      <c r="B649" s="23">
        <v>159</v>
      </c>
      <c r="C649" s="25">
        <v>93.5</v>
      </c>
      <c r="D649" s="26">
        <v>2602</v>
      </c>
      <c r="E649" s="27">
        <v>17448</v>
      </c>
      <c r="F649" s="24" t="s">
        <v>659</v>
      </c>
    </row>
    <row r="650" spans="1:6" x14ac:dyDescent="0.2">
      <c r="A650" s="35" t="s">
        <v>668</v>
      </c>
      <c r="B650" s="23">
        <v>403</v>
      </c>
      <c r="C650" s="25">
        <v>157</v>
      </c>
      <c r="D650" s="26">
        <v>6539</v>
      </c>
      <c r="E650" s="27">
        <v>38732</v>
      </c>
      <c r="F650" s="24" t="s">
        <v>659</v>
      </c>
    </row>
    <row r="651" spans="1:6" x14ac:dyDescent="0.2">
      <c r="A651" s="35" t="s">
        <v>669</v>
      </c>
      <c r="B651" s="23">
        <v>1529</v>
      </c>
      <c r="C651" s="25">
        <v>726</v>
      </c>
      <c r="D651" s="26">
        <v>14501</v>
      </c>
      <c r="E651" s="27">
        <v>118058</v>
      </c>
      <c r="F651" s="24" t="s">
        <v>659</v>
      </c>
    </row>
    <row r="652" spans="1:6" x14ac:dyDescent="0.2">
      <c r="A652" s="35" t="s">
        <v>670</v>
      </c>
      <c r="B652" s="23">
        <v>654</v>
      </c>
      <c r="C652" s="25">
        <v>245</v>
      </c>
      <c r="D652" s="26">
        <v>12526</v>
      </c>
      <c r="E652" s="27">
        <v>94506</v>
      </c>
      <c r="F652" s="24" t="s">
        <v>659</v>
      </c>
    </row>
    <row r="653" spans="1:6" x14ac:dyDescent="0.2">
      <c r="A653" s="35" t="s">
        <v>671</v>
      </c>
      <c r="B653" s="23">
        <v>1031</v>
      </c>
      <c r="C653" s="25">
        <v>577</v>
      </c>
      <c r="D653" s="26">
        <v>16241</v>
      </c>
      <c r="E653" s="27">
        <v>82735</v>
      </c>
      <c r="F653" s="24" t="s">
        <v>659</v>
      </c>
    </row>
    <row r="654" spans="1:6" x14ac:dyDescent="0.2">
      <c r="A654" s="35" t="s">
        <v>672</v>
      </c>
      <c r="B654" s="23">
        <v>45.833333333333336</v>
      </c>
      <c r="C654" s="25">
        <v>24.5</v>
      </c>
      <c r="D654" s="26">
        <v>3085</v>
      </c>
      <c r="E654" s="27">
        <v>4601</v>
      </c>
      <c r="F654" s="24" t="s">
        <v>659</v>
      </c>
    </row>
    <row r="655" spans="1:6" x14ac:dyDescent="0.2">
      <c r="A655" s="35" t="s">
        <v>673</v>
      </c>
      <c r="B655" s="23">
        <v>83.6</v>
      </c>
      <c r="C655" s="25">
        <v>45.6</v>
      </c>
      <c r="D655" s="26">
        <v>7637</v>
      </c>
      <c r="E655" s="27">
        <v>8334</v>
      </c>
      <c r="F655" s="24" t="s">
        <v>659</v>
      </c>
    </row>
    <row r="656" spans="1:6" x14ac:dyDescent="0.2">
      <c r="A656" s="35" t="s">
        <v>674</v>
      </c>
      <c r="B656" s="23">
        <v>71.125</v>
      </c>
      <c r="C656" s="25">
        <v>38.5</v>
      </c>
      <c r="D656" s="26">
        <v>4977</v>
      </c>
      <c r="E656" s="27">
        <v>4748</v>
      </c>
      <c r="F656" s="24" t="s">
        <v>659</v>
      </c>
    </row>
    <row r="657" spans="1:6" x14ac:dyDescent="0.2">
      <c r="A657" s="35" t="s">
        <v>675</v>
      </c>
      <c r="B657" s="23">
        <v>654</v>
      </c>
      <c r="C657" s="25">
        <v>245</v>
      </c>
      <c r="D657" s="26">
        <v>15796</v>
      </c>
      <c r="E657" s="27">
        <v>61633</v>
      </c>
      <c r="F657" s="24" t="s">
        <v>659</v>
      </c>
    </row>
    <row r="658" spans="1:6" x14ac:dyDescent="0.2">
      <c r="A658" s="35" t="s">
        <v>676</v>
      </c>
      <c r="B658" s="23">
        <v>370</v>
      </c>
      <c r="C658" s="25">
        <v>164</v>
      </c>
      <c r="D658" s="26">
        <v>5269</v>
      </c>
      <c r="E658" s="27">
        <v>20399</v>
      </c>
      <c r="F658" s="24" t="s">
        <v>677</v>
      </c>
    </row>
    <row r="659" spans="1:6" x14ac:dyDescent="0.2">
      <c r="A659" s="35" t="s">
        <v>678</v>
      </c>
      <c r="B659" s="23">
        <v>1167</v>
      </c>
      <c r="C659" s="25">
        <v>303</v>
      </c>
      <c r="D659" s="26">
        <v>10904</v>
      </c>
      <c r="E659" s="27">
        <v>56720</v>
      </c>
      <c r="F659" s="24" t="s">
        <v>677</v>
      </c>
    </row>
    <row r="660" spans="1:6" x14ac:dyDescent="0.2">
      <c r="A660" s="35" t="s">
        <v>679</v>
      </c>
      <c r="B660" s="23">
        <v>329</v>
      </c>
      <c r="C660" s="25">
        <v>175</v>
      </c>
      <c r="D660" s="26">
        <v>10882</v>
      </c>
      <c r="E660" s="27">
        <v>24779</v>
      </c>
      <c r="F660" s="24" t="s">
        <v>677</v>
      </c>
    </row>
    <row r="661" spans="1:6" x14ac:dyDescent="0.2">
      <c r="A661" s="35" t="s">
        <v>680</v>
      </c>
      <c r="B661" s="23">
        <v>283</v>
      </c>
      <c r="C661" s="25">
        <v>191</v>
      </c>
      <c r="D661" s="26">
        <v>4173</v>
      </c>
      <c r="E661" s="27">
        <v>13071</v>
      </c>
      <c r="F661" s="24" t="s">
        <v>677</v>
      </c>
    </row>
    <row r="662" spans="1:6" x14ac:dyDescent="0.2">
      <c r="A662" s="35" t="s">
        <v>681</v>
      </c>
      <c r="B662" s="23">
        <v>90.372093023255815</v>
      </c>
      <c r="C662" s="25">
        <v>33.116279069767444</v>
      </c>
      <c r="D662" s="26">
        <v>2617</v>
      </c>
      <c r="E662" s="27">
        <v>2447</v>
      </c>
      <c r="F662" s="24" t="s">
        <v>677</v>
      </c>
    </row>
    <row r="663" spans="1:6" x14ac:dyDescent="0.2">
      <c r="A663" s="35" t="s">
        <v>682</v>
      </c>
      <c r="B663" s="23">
        <v>848</v>
      </c>
      <c r="C663" s="25">
        <v>347</v>
      </c>
      <c r="D663" s="26">
        <v>12956</v>
      </c>
      <c r="E663" s="27">
        <v>70934</v>
      </c>
      <c r="F663" s="24" t="s">
        <v>677</v>
      </c>
    </row>
    <row r="664" spans="1:6" x14ac:dyDescent="0.2">
      <c r="A664" s="35" t="s">
        <v>683</v>
      </c>
      <c r="B664" s="23">
        <v>207</v>
      </c>
      <c r="C664" s="25">
        <v>134</v>
      </c>
      <c r="D664" s="26">
        <v>1894</v>
      </c>
      <c r="E664" s="27">
        <v>11946</v>
      </c>
      <c r="F664" s="24" t="s">
        <v>677</v>
      </c>
    </row>
    <row r="665" spans="1:6" x14ac:dyDescent="0.2">
      <c r="A665" s="35" t="s">
        <v>684</v>
      </c>
      <c r="B665" s="23">
        <v>57.75</v>
      </c>
      <c r="C665" s="25">
        <v>39.75</v>
      </c>
      <c r="D665" s="26">
        <v>1450</v>
      </c>
      <c r="E665" s="27">
        <v>1696</v>
      </c>
      <c r="F665" s="24" t="s">
        <v>677</v>
      </c>
    </row>
    <row r="666" spans="1:6" x14ac:dyDescent="0.2">
      <c r="A666" s="35" t="s">
        <v>685</v>
      </c>
      <c r="B666" s="23">
        <v>799</v>
      </c>
      <c r="C666" s="25">
        <v>415</v>
      </c>
      <c r="D666" s="26">
        <v>17058</v>
      </c>
      <c r="E666" s="27">
        <v>49954</v>
      </c>
      <c r="F666" s="24" t="s">
        <v>677</v>
      </c>
    </row>
    <row r="667" spans="1:6" x14ac:dyDescent="0.2">
      <c r="A667" s="35" t="s">
        <v>686</v>
      </c>
      <c r="B667" s="23">
        <v>1033</v>
      </c>
      <c r="C667" s="25">
        <v>376</v>
      </c>
      <c r="D667" s="26">
        <v>21951</v>
      </c>
      <c r="E667" s="27">
        <v>100790</v>
      </c>
      <c r="F667" s="24" t="s">
        <v>677</v>
      </c>
    </row>
    <row r="668" spans="1:6" x14ac:dyDescent="0.2">
      <c r="A668" s="35" t="s">
        <v>687</v>
      </c>
      <c r="B668" s="23">
        <v>287</v>
      </c>
      <c r="C668" s="25">
        <v>111</v>
      </c>
      <c r="D668" s="26">
        <v>7318</v>
      </c>
      <c r="E668" s="27">
        <v>32864</v>
      </c>
      <c r="F668" s="24" t="s">
        <v>677</v>
      </c>
    </row>
    <row r="669" spans="1:6" x14ac:dyDescent="0.2">
      <c r="A669" s="35" t="s">
        <v>688</v>
      </c>
      <c r="B669" s="23">
        <v>289</v>
      </c>
      <c r="C669" s="25">
        <v>163</v>
      </c>
      <c r="D669" s="26">
        <v>3138</v>
      </c>
      <c r="E669" s="27">
        <v>23899</v>
      </c>
      <c r="F669" s="24" t="s">
        <v>677</v>
      </c>
    </row>
    <row r="670" spans="1:6" x14ac:dyDescent="0.2">
      <c r="A670" s="35" t="s">
        <v>689</v>
      </c>
      <c r="B670" s="23">
        <v>353</v>
      </c>
      <c r="C670" s="25">
        <v>205</v>
      </c>
      <c r="D670" s="26">
        <v>3970</v>
      </c>
      <c r="E670" s="27">
        <v>19309</v>
      </c>
      <c r="F670" s="24" t="s">
        <v>677</v>
      </c>
    </row>
    <row r="671" spans="1:6" x14ac:dyDescent="0.2">
      <c r="A671" s="35" t="s">
        <v>690</v>
      </c>
      <c r="B671" s="23">
        <v>322</v>
      </c>
      <c r="C671" s="25">
        <v>129</v>
      </c>
      <c r="D671" s="26">
        <v>5440</v>
      </c>
      <c r="E671" s="27">
        <v>29370</v>
      </c>
      <c r="F671" s="24" t="s">
        <v>677</v>
      </c>
    </row>
    <row r="672" spans="1:6" x14ac:dyDescent="0.2">
      <c r="A672" s="35" t="s">
        <v>691</v>
      </c>
      <c r="B672" s="23">
        <v>554</v>
      </c>
      <c r="C672" s="25">
        <v>213</v>
      </c>
      <c r="D672" s="26">
        <v>6646</v>
      </c>
      <c r="E672" s="27">
        <v>41681</v>
      </c>
      <c r="F672" s="24" t="s">
        <v>677</v>
      </c>
    </row>
    <row r="673" spans="1:6" x14ac:dyDescent="0.2">
      <c r="A673" s="35" t="s">
        <v>692</v>
      </c>
      <c r="B673" s="23">
        <v>1031</v>
      </c>
      <c r="C673" s="25">
        <v>325</v>
      </c>
      <c r="D673" s="26">
        <v>11449</v>
      </c>
      <c r="E673" s="27">
        <v>98203</v>
      </c>
      <c r="F673" s="24" t="s">
        <v>677</v>
      </c>
    </row>
    <row r="674" spans="1:6" x14ac:dyDescent="0.2">
      <c r="A674" s="35" t="s">
        <v>693</v>
      </c>
      <c r="B674" s="23">
        <v>235</v>
      </c>
      <c r="C674" s="25">
        <v>88</v>
      </c>
      <c r="D674" s="26">
        <v>5310</v>
      </c>
      <c r="E674" s="27">
        <v>19273</v>
      </c>
      <c r="F674" s="24" t="s">
        <v>677</v>
      </c>
    </row>
    <row r="675" spans="1:6" x14ac:dyDescent="0.2">
      <c r="A675" s="35" t="s">
        <v>694</v>
      </c>
      <c r="B675" s="23">
        <v>328</v>
      </c>
      <c r="C675" s="25">
        <v>158</v>
      </c>
      <c r="D675" s="26">
        <v>7340</v>
      </c>
      <c r="E675" s="27">
        <v>23735</v>
      </c>
      <c r="F675" s="24" t="s">
        <v>677</v>
      </c>
    </row>
    <row r="676" spans="1:6" x14ac:dyDescent="0.2">
      <c r="A676" s="35" t="s">
        <v>695</v>
      </c>
      <c r="B676" s="23">
        <v>1564</v>
      </c>
      <c r="C676" s="25">
        <v>607</v>
      </c>
      <c r="D676" s="26">
        <v>37181</v>
      </c>
      <c r="E676" s="27">
        <v>119964</v>
      </c>
      <c r="F676" s="24" t="s">
        <v>677</v>
      </c>
    </row>
    <row r="677" spans="1:6" x14ac:dyDescent="0.2">
      <c r="A677" s="35" t="s">
        <v>696</v>
      </c>
      <c r="B677" s="23">
        <v>874</v>
      </c>
      <c r="C677" s="25">
        <v>304</v>
      </c>
      <c r="D677" s="26">
        <v>19206</v>
      </c>
      <c r="E677" s="27">
        <v>78581</v>
      </c>
      <c r="F677" s="24" t="s">
        <v>677</v>
      </c>
    </row>
    <row r="678" spans="1:6" x14ac:dyDescent="0.2">
      <c r="A678" s="35" t="s">
        <v>697</v>
      </c>
      <c r="B678" s="23">
        <v>1008</v>
      </c>
      <c r="C678" s="25">
        <v>466</v>
      </c>
      <c r="D678" s="26">
        <v>34328</v>
      </c>
      <c r="E678" s="27">
        <v>95754</v>
      </c>
      <c r="F678" s="24" t="s">
        <v>677</v>
      </c>
    </row>
    <row r="679" spans="1:6" x14ac:dyDescent="0.2">
      <c r="A679" s="35" t="s">
        <v>698</v>
      </c>
      <c r="B679" s="23">
        <v>170</v>
      </c>
      <c r="C679" s="25">
        <v>126.25</v>
      </c>
      <c r="D679" s="26">
        <v>6305</v>
      </c>
      <c r="E679" s="27">
        <v>6309</v>
      </c>
      <c r="F679" s="24" t="s">
        <v>677</v>
      </c>
    </row>
    <row r="680" spans="1:6" x14ac:dyDescent="0.2">
      <c r="A680" s="35" t="s">
        <v>699</v>
      </c>
      <c r="B680" s="23">
        <v>100.6</v>
      </c>
      <c r="C680" s="25">
        <v>71.8</v>
      </c>
      <c r="D680" s="26">
        <v>2165</v>
      </c>
      <c r="E680" s="27">
        <v>2245</v>
      </c>
      <c r="F680" s="24" t="s">
        <v>677</v>
      </c>
    </row>
    <row r="681" spans="1:6" x14ac:dyDescent="0.2">
      <c r="A681" s="35" t="s">
        <v>700</v>
      </c>
      <c r="B681" s="23">
        <v>74.714285714285708</v>
      </c>
      <c r="C681" s="25">
        <v>53.714285714285715</v>
      </c>
      <c r="D681" s="26">
        <v>1305</v>
      </c>
      <c r="E681" s="27">
        <v>1396</v>
      </c>
      <c r="F681" s="24" t="s">
        <v>677</v>
      </c>
    </row>
    <row r="682" spans="1:6" x14ac:dyDescent="0.2">
      <c r="A682" s="35" t="s">
        <v>701</v>
      </c>
      <c r="B682" s="23">
        <v>92.714285714285708</v>
      </c>
      <c r="C682" s="25">
        <v>50.857142857142854</v>
      </c>
      <c r="D682" s="26">
        <v>9346</v>
      </c>
      <c r="E682" s="27">
        <v>9341</v>
      </c>
      <c r="F682" s="24" t="s">
        <v>677</v>
      </c>
    </row>
    <row r="683" spans="1:6" x14ac:dyDescent="0.2">
      <c r="A683" s="35" t="s">
        <v>702</v>
      </c>
      <c r="B683" s="23">
        <v>73.166666666666671</v>
      </c>
      <c r="C683" s="25">
        <v>32.5</v>
      </c>
      <c r="D683" s="26">
        <v>5825</v>
      </c>
      <c r="E683" s="27">
        <v>7110</v>
      </c>
      <c r="F683" s="24" t="s">
        <v>677</v>
      </c>
    </row>
    <row r="684" spans="1:6" x14ac:dyDescent="0.2">
      <c r="A684" s="35" t="s">
        <v>703</v>
      </c>
      <c r="B684" s="23">
        <v>67.142857142857139</v>
      </c>
      <c r="C684" s="25">
        <v>32</v>
      </c>
      <c r="D684" s="26">
        <v>7723</v>
      </c>
      <c r="E684" s="27">
        <v>6506</v>
      </c>
      <c r="F684" s="24" t="s">
        <v>677</v>
      </c>
    </row>
    <row r="685" spans="1:6" x14ac:dyDescent="0.2">
      <c r="A685" s="35" t="s">
        <v>704</v>
      </c>
      <c r="B685" s="23">
        <v>96</v>
      </c>
      <c r="C685" s="25">
        <v>44.4</v>
      </c>
      <c r="D685" s="26">
        <v>5546</v>
      </c>
      <c r="E685" s="27">
        <v>8800</v>
      </c>
      <c r="F685" s="24" t="s">
        <v>677</v>
      </c>
    </row>
    <row r="686" spans="1:6" x14ac:dyDescent="0.2">
      <c r="A686" s="35" t="s">
        <v>705</v>
      </c>
      <c r="B686" s="23">
        <v>47</v>
      </c>
      <c r="C686" s="25">
        <v>21.555555555555557</v>
      </c>
      <c r="D686" s="26">
        <v>6244</v>
      </c>
      <c r="E686" s="27">
        <v>6193</v>
      </c>
      <c r="F686" s="24" t="s">
        <v>677</v>
      </c>
    </row>
    <row r="687" spans="1:6" x14ac:dyDescent="0.2">
      <c r="A687" s="35" t="s">
        <v>706</v>
      </c>
      <c r="B687" s="23">
        <v>460</v>
      </c>
      <c r="C687" s="25">
        <v>248</v>
      </c>
      <c r="D687" s="26">
        <v>12446</v>
      </c>
      <c r="E687" s="27">
        <v>44741</v>
      </c>
      <c r="F687" s="24" t="s">
        <v>707</v>
      </c>
    </row>
    <row r="688" spans="1:6" x14ac:dyDescent="0.2">
      <c r="A688" s="35" t="s">
        <v>708</v>
      </c>
      <c r="B688" s="23">
        <v>520</v>
      </c>
      <c r="C688" s="25">
        <v>192</v>
      </c>
      <c r="D688" s="26">
        <v>6800</v>
      </c>
      <c r="E688" s="27">
        <v>37694</v>
      </c>
      <c r="F688" s="24" t="s">
        <v>707</v>
      </c>
    </row>
    <row r="689" spans="1:6" x14ac:dyDescent="0.2">
      <c r="A689" s="35" t="s">
        <v>709</v>
      </c>
      <c r="B689" s="23">
        <v>92.714285714285708</v>
      </c>
      <c r="C689" s="25">
        <v>50.857142857142854</v>
      </c>
      <c r="D689" s="26">
        <v>7976</v>
      </c>
      <c r="E689" s="27">
        <v>8016</v>
      </c>
      <c r="F689" s="24" t="s">
        <v>707</v>
      </c>
    </row>
    <row r="690" spans="1:6" x14ac:dyDescent="0.2">
      <c r="A690" s="35" t="s">
        <v>710</v>
      </c>
      <c r="B690" s="23">
        <v>64.571428571428569</v>
      </c>
      <c r="C690" s="25">
        <v>39.714285714285715</v>
      </c>
      <c r="D690" s="26">
        <v>11878</v>
      </c>
      <c r="E690" s="27">
        <v>11646</v>
      </c>
      <c r="F690" s="24" t="s">
        <v>707</v>
      </c>
    </row>
    <row r="691" spans="1:6" x14ac:dyDescent="0.2">
      <c r="A691" s="35" t="s">
        <v>711</v>
      </c>
      <c r="B691" s="23">
        <v>210</v>
      </c>
      <c r="C691" s="25">
        <v>124</v>
      </c>
      <c r="D691" s="26">
        <v>4757</v>
      </c>
      <c r="E691" s="27">
        <v>9063</v>
      </c>
      <c r="F691" s="24" t="s">
        <v>712</v>
      </c>
    </row>
    <row r="692" spans="1:6" x14ac:dyDescent="0.2">
      <c r="A692" s="35" t="s">
        <v>713</v>
      </c>
      <c r="B692" s="23">
        <v>171</v>
      </c>
      <c r="C692" s="25">
        <v>139</v>
      </c>
      <c r="D692" s="26">
        <v>15608</v>
      </c>
      <c r="E692" s="27">
        <v>25163</v>
      </c>
      <c r="F692" s="24" t="s">
        <v>712</v>
      </c>
    </row>
    <row r="693" spans="1:6" x14ac:dyDescent="0.2">
      <c r="A693" s="35" t="s">
        <v>714</v>
      </c>
      <c r="B693" s="23">
        <v>536</v>
      </c>
      <c r="C693" s="25">
        <v>293</v>
      </c>
      <c r="D693" s="26">
        <v>34617</v>
      </c>
      <c r="E693" s="27">
        <v>61063</v>
      </c>
      <c r="F693" s="24" t="s">
        <v>712</v>
      </c>
    </row>
    <row r="694" spans="1:6" x14ac:dyDescent="0.2">
      <c r="A694" s="35" t="s">
        <v>715</v>
      </c>
      <c r="B694" s="23">
        <v>398</v>
      </c>
      <c r="C694" s="25">
        <v>289</v>
      </c>
      <c r="D694" s="26">
        <v>15215</v>
      </c>
      <c r="E694" s="27">
        <v>46245</v>
      </c>
      <c r="F694" s="24" t="s">
        <v>712</v>
      </c>
    </row>
    <row r="695" spans="1:6" x14ac:dyDescent="0.2">
      <c r="A695" s="35" t="s">
        <v>716</v>
      </c>
      <c r="B695" s="23">
        <v>191</v>
      </c>
      <c r="C695" s="25">
        <v>102</v>
      </c>
      <c r="D695" s="26">
        <v>3102</v>
      </c>
      <c r="E695" s="27">
        <v>3325</v>
      </c>
      <c r="F695" s="24" t="s">
        <v>712</v>
      </c>
    </row>
    <row r="696" spans="1:6" x14ac:dyDescent="0.2">
      <c r="A696" s="35" t="s">
        <v>717</v>
      </c>
      <c r="B696" s="23">
        <v>191</v>
      </c>
      <c r="C696" s="25">
        <v>102</v>
      </c>
      <c r="D696" s="26">
        <v>6206</v>
      </c>
      <c r="E696" s="27">
        <v>6181</v>
      </c>
      <c r="F696" s="24" t="s">
        <v>712</v>
      </c>
    </row>
    <row r="697" spans="1:6" x14ac:dyDescent="0.2">
      <c r="A697" s="35" t="s">
        <v>718</v>
      </c>
      <c r="B697" s="23">
        <v>469</v>
      </c>
      <c r="C697" s="25">
        <v>392</v>
      </c>
      <c r="D697" s="26">
        <v>43214</v>
      </c>
      <c r="E697" s="27">
        <v>63158</v>
      </c>
      <c r="F697" s="24" t="s">
        <v>712</v>
      </c>
    </row>
    <row r="698" spans="1:6" x14ac:dyDescent="0.2">
      <c r="A698" s="35" t="s">
        <v>719</v>
      </c>
      <c r="B698" s="23">
        <v>563</v>
      </c>
      <c r="C698" s="25">
        <v>153</v>
      </c>
      <c r="D698" s="26">
        <v>26586</v>
      </c>
      <c r="E698" s="27">
        <v>31919</v>
      </c>
      <c r="F698" s="24" t="s">
        <v>712</v>
      </c>
    </row>
    <row r="699" spans="1:6" x14ac:dyDescent="0.2">
      <c r="A699" s="35" t="s">
        <v>720</v>
      </c>
      <c r="B699" s="23">
        <v>284</v>
      </c>
      <c r="C699" s="25">
        <v>172</v>
      </c>
      <c r="D699" s="26">
        <v>16702</v>
      </c>
      <c r="E699" s="27">
        <v>32788</v>
      </c>
      <c r="F699" s="24" t="s">
        <v>712</v>
      </c>
    </row>
    <row r="700" spans="1:6" x14ac:dyDescent="0.2">
      <c r="A700" s="35" t="s">
        <v>721</v>
      </c>
      <c r="B700" s="23">
        <v>1753</v>
      </c>
      <c r="C700" s="25">
        <v>885</v>
      </c>
      <c r="D700" s="26">
        <v>17185</v>
      </c>
      <c r="E700" s="27">
        <v>79945</v>
      </c>
      <c r="F700" s="24" t="s">
        <v>712</v>
      </c>
    </row>
    <row r="701" spans="1:6" x14ac:dyDescent="0.2">
      <c r="A701" s="35" t="s">
        <v>722</v>
      </c>
      <c r="B701" s="23">
        <v>435</v>
      </c>
      <c r="C701" s="25">
        <v>165</v>
      </c>
      <c r="D701" s="26">
        <v>13451</v>
      </c>
      <c r="E701" s="27">
        <v>29302</v>
      </c>
      <c r="F701" s="24" t="s">
        <v>712</v>
      </c>
    </row>
    <row r="702" spans="1:6" x14ac:dyDescent="0.2">
      <c r="A702" s="35" t="s">
        <v>723</v>
      </c>
      <c r="B702" s="23">
        <v>303</v>
      </c>
      <c r="C702" s="25">
        <v>166</v>
      </c>
      <c r="D702" s="26">
        <v>2592</v>
      </c>
      <c r="E702" s="27">
        <v>14746</v>
      </c>
      <c r="F702" s="24" t="s">
        <v>712</v>
      </c>
    </row>
    <row r="703" spans="1:6" x14ac:dyDescent="0.2">
      <c r="A703" s="35" t="s">
        <v>724</v>
      </c>
      <c r="B703" s="23">
        <v>455</v>
      </c>
      <c r="C703" s="25">
        <v>210</v>
      </c>
      <c r="D703" s="26">
        <v>8750</v>
      </c>
      <c r="E703" s="27">
        <v>31424</v>
      </c>
      <c r="F703" s="24" t="s">
        <v>712</v>
      </c>
    </row>
    <row r="704" spans="1:6" x14ac:dyDescent="0.2">
      <c r="A704" s="35" t="s">
        <v>725</v>
      </c>
      <c r="B704" s="23">
        <v>432</v>
      </c>
      <c r="C704" s="25">
        <v>256</v>
      </c>
      <c r="D704" s="26">
        <v>6217</v>
      </c>
      <c r="E704" s="27">
        <v>20626</v>
      </c>
      <c r="F704" s="24" t="s">
        <v>712</v>
      </c>
    </row>
    <row r="705" spans="1:6" x14ac:dyDescent="0.2">
      <c r="A705" s="35" t="s">
        <v>726</v>
      </c>
      <c r="B705" s="23">
        <v>385</v>
      </c>
      <c r="C705" s="25">
        <v>303</v>
      </c>
      <c r="D705" s="26">
        <v>25740</v>
      </c>
      <c r="E705" s="27">
        <v>54762</v>
      </c>
      <c r="F705" s="24" t="s">
        <v>712</v>
      </c>
    </row>
    <row r="706" spans="1:6" x14ac:dyDescent="0.2">
      <c r="A706" s="35" t="s">
        <v>727</v>
      </c>
      <c r="B706" s="23">
        <v>245</v>
      </c>
      <c r="C706" s="25">
        <v>202</v>
      </c>
      <c r="D706" s="26">
        <v>12865</v>
      </c>
      <c r="E706" s="27">
        <v>28543</v>
      </c>
      <c r="F706" s="24" t="s">
        <v>712</v>
      </c>
    </row>
    <row r="707" spans="1:6" x14ac:dyDescent="0.2">
      <c r="A707" s="35" t="s">
        <v>728</v>
      </c>
      <c r="B707" s="23">
        <v>133</v>
      </c>
      <c r="C707" s="25">
        <v>102</v>
      </c>
      <c r="D707" s="26">
        <v>8697</v>
      </c>
      <c r="E707" s="27">
        <v>11701</v>
      </c>
      <c r="F707" s="24" t="s">
        <v>712</v>
      </c>
    </row>
    <row r="708" spans="1:6" x14ac:dyDescent="0.2">
      <c r="A708" s="35" t="s">
        <v>729</v>
      </c>
      <c r="B708" s="23">
        <v>534</v>
      </c>
      <c r="C708" s="25">
        <v>363</v>
      </c>
      <c r="D708" s="26">
        <v>7463</v>
      </c>
      <c r="E708" s="27">
        <v>7454</v>
      </c>
      <c r="F708" s="24" t="s">
        <v>712</v>
      </c>
    </row>
    <row r="709" spans="1:6" x14ac:dyDescent="0.2">
      <c r="A709" s="35" t="s">
        <v>730</v>
      </c>
      <c r="B709" s="23">
        <v>831</v>
      </c>
      <c r="C709" s="25">
        <v>662</v>
      </c>
      <c r="D709" s="26">
        <v>31038</v>
      </c>
      <c r="E709" s="27">
        <v>114121</v>
      </c>
      <c r="F709" s="24" t="s">
        <v>712</v>
      </c>
    </row>
    <row r="710" spans="1:6" x14ac:dyDescent="0.2">
      <c r="A710" s="35" t="s">
        <v>731</v>
      </c>
      <c r="B710" s="23">
        <v>449</v>
      </c>
      <c r="C710" s="25">
        <v>367</v>
      </c>
      <c r="D710" s="26">
        <v>24029</v>
      </c>
      <c r="E710" s="27">
        <v>61780</v>
      </c>
      <c r="F710" s="24" t="s">
        <v>712</v>
      </c>
    </row>
    <row r="711" spans="1:6" x14ac:dyDescent="0.2">
      <c r="A711" s="35" t="s">
        <v>732</v>
      </c>
      <c r="B711" s="23">
        <v>328</v>
      </c>
      <c r="C711" s="25">
        <v>236</v>
      </c>
      <c r="D711" s="26">
        <v>17105</v>
      </c>
      <c r="E711" s="27">
        <v>39698</v>
      </c>
      <c r="F711" s="24" t="s">
        <v>712</v>
      </c>
    </row>
    <row r="712" spans="1:6" x14ac:dyDescent="0.2">
      <c r="A712" s="35" t="s">
        <v>733</v>
      </c>
      <c r="B712" s="23">
        <v>747</v>
      </c>
      <c r="C712" s="25">
        <v>439</v>
      </c>
      <c r="D712" s="26">
        <v>17995</v>
      </c>
      <c r="E712" s="27">
        <v>77073</v>
      </c>
      <c r="F712" s="24" t="s">
        <v>712</v>
      </c>
    </row>
    <row r="713" spans="1:6" x14ac:dyDescent="0.2">
      <c r="A713" s="35" t="s">
        <v>734</v>
      </c>
      <c r="B713" s="23">
        <v>483</v>
      </c>
      <c r="C713" s="25">
        <v>337</v>
      </c>
      <c r="D713" s="26">
        <v>54556</v>
      </c>
      <c r="E713" s="27">
        <v>48669</v>
      </c>
      <c r="F713" s="24" t="s">
        <v>712</v>
      </c>
    </row>
    <row r="714" spans="1:6" x14ac:dyDescent="0.2">
      <c r="A714" s="35" t="s">
        <v>735</v>
      </c>
      <c r="B714" s="23">
        <v>194.5</v>
      </c>
      <c r="C714" s="25">
        <v>51.5</v>
      </c>
      <c r="D714" s="26">
        <v>24405</v>
      </c>
      <c r="E714" s="27">
        <v>30877</v>
      </c>
      <c r="F714" s="24" t="s">
        <v>712</v>
      </c>
    </row>
    <row r="715" spans="1:6" x14ac:dyDescent="0.2">
      <c r="A715" s="35" t="s">
        <v>736</v>
      </c>
      <c r="B715" s="23">
        <v>153</v>
      </c>
      <c r="C715" s="25">
        <v>111</v>
      </c>
      <c r="D715" s="26">
        <v>6353</v>
      </c>
      <c r="E715" s="27">
        <v>12369</v>
      </c>
      <c r="F715" s="24" t="s">
        <v>712</v>
      </c>
    </row>
    <row r="716" spans="1:6" x14ac:dyDescent="0.2">
      <c r="A716" s="35" t="s">
        <v>737</v>
      </c>
      <c r="B716" s="23">
        <v>610</v>
      </c>
      <c r="C716" s="25">
        <v>415</v>
      </c>
      <c r="D716" s="26">
        <v>78367</v>
      </c>
      <c r="E716" s="27">
        <v>90436</v>
      </c>
      <c r="F716" s="24" t="s">
        <v>712</v>
      </c>
    </row>
    <row r="717" spans="1:6" x14ac:dyDescent="0.2">
      <c r="A717" s="35" t="s">
        <v>738</v>
      </c>
      <c r="B717" s="23">
        <v>709</v>
      </c>
      <c r="C717" s="25">
        <v>551</v>
      </c>
      <c r="D717" s="26">
        <v>66457</v>
      </c>
      <c r="E717" s="27">
        <v>94930</v>
      </c>
      <c r="F717" s="24" t="s">
        <v>712</v>
      </c>
    </row>
    <row r="718" spans="1:6" x14ac:dyDescent="0.2">
      <c r="A718" s="35" t="s">
        <v>739</v>
      </c>
      <c r="B718" s="23">
        <v>329</v>
      </c>
      <c r="C718" s="25">
        <v>209</v>
      </c>
      <c r="D718" s="26">
        <v>12400</v>
      </c>
      <c r="E718" s="27">
        <v>44008</v>
      </c>
      <c r="F718" s="24" t="s">
        <v>712</v>
      </c>
    </row>
    <row r="719" spans="1:6" x14ac:dyDescent="0.2">
      <c r="A719" s="35" t="s">
        <v>740</v>
      </c>
      <c r="B719" s="23">
        <v>360</v>
      </c>
      <c r="C719" s="25">
        <v>268</v>
      </c>
      <c r="D719" s="26">
        <v>18437</v>
      </c>
      <c r="E719" s="27">
        <v>46989</v>
      </c>
      <c r="F719" s="24" t="s">
        <v>712</v>
      </c>
    </row>
    <row r="720" spans="1:6" x14ac:dyDescent="0.2">
      <c r="A720" s="35" t="s">
        <v>741</v>
      </c>
      <c r="B720" s="23">
        <v>398.5</v>
      </c>
      <c r="C720" s="25">
        <v>262.5</v>
      </c>
      <c r="D720" s="26">
        <v>10228</v>
      </c>
      <c r="E720" s="27">
        <v>50287</v>
      </c>
      <c r="F720" s="24" t="s">
        <v>712</v>
      </c>
    </row>
    <row r="721" spans="1:6" x14ac:dyDescent="0.2">
      <c r="A721" s="35" t="s">
        <v>742</v>
      </c>
      <c r="B721" s="23">
        <v>103</v>
      </c>
      <c r="C721" s="25">
        <v>59</v>
      </c>
      <c r="D721" s="26">
        <v>12199</v>
      </c>
      <c r="E721" s="27">
        <v>15082</v>
      </c>
      <c r="F721" s="24" t="s">
        <v>712</v>
      </c>
    </row>
    <row r="722" spans="1:6" x14ac:dyDescent="0.2">
      <c r="A722" s="35" t="s">
        <v>743</v>
      </c>
      <c r="B722" s="23">
        <v>294</v>
      </c>
      <c r="C722" s="25">
        <v>182</v>
      </c>
      <c r="D722" s="26">
        <v>14040</v>
      </c>
      <c r="E722" s="27">
        <v>18578</v>
      </c>
      <c r="F722" s="24" t="s">
        <v>712</v>
      </c>
    </row>
    <row r="723" spans="1:6" x14ac:dyDescent="0.2">
      <c r="A723" s="35" t="s">
        <v>744</v>
      </c>
      <c r="B723" s="23">
        <v>437</v>
      </c>
      <c r="C723" s="25">
        <v>288</v>
      </c>
      <c r="D723" s="26">
        <v>7893</v>
      </c>
      <c r="E723" s="27">
        <v>27333</v>
      </c>
      <c r="F723" s="24" t="s">
        <v>712</v>
      </c>
    </row>
    <row r="724" spans="1:6" x14ac:dyDescent="0.2">
      <c r="A724" s="35" t="s">
        <v>745</v>
      </c>
      <c r="B724" s="23">
        <v>209</v>
      </c>
      <c r="C724" s="25">
        <v>133</v>
      </c>
      <c r="D724" s="26">
        <v>15653</v>
      </c>
      <c r="E724" s="27">
        <v>16029</v>
      </c>
      <c r="F724" s="24" t="s">
        <v>712</v>
      </c>
    </row>
    <row r="725" spans="1:6" x14ac:dyDescent="0.2">
      <c r="A725" s="35" t="s">
        <v>746</v>
      </c>
      <c r="B725" s="23">
        <v>212</v>
      </c>
      <c r="C725" s="25">
        <v>155</v>
      </c>
      <c r="D725" s="26">
        <v>8563</v>
      </c>
      <c r="E725" s="27">
        <v>27801</v>
      </c>
      <c r="F725" s="24" t="s">
        <v>712</v>
      </c>
    </row>
    <row r="726" spans="1:6" x14ac:dyDescent="0.2">
      <c r="A726" s="35" t="s">
        <v>747</v>
      </c>
      <c r="B726" s="23">
        <v>414.5</v>
      </c>
      <c r="C726" s="25">
        <v>335.5</v>
      </c>
      <c r="D726" s="26">
        <v>48326</v>
      </c>
      <c r="E726" s="27">
        <v>108195</v>
      </c>
      <c r="F726" s="24" t="s">
        <v>712</v>
      </c>
    </row>
    <row r="727" spans="1:6" x14ac:dyDescent="0.2">
      <c r="A727" s="35" t="s">
        <v>748</v>
      </c>
      <c r="B727" s="23">
        <v>648</v>
      </c>
      <c r="C727" s="25">
        <v>491</v>
      </c>
      <c r="D727" s="26">
        <v>82587</v>
      </c>
      <c r="E727" s="27">
        <v>76173</v>
      </c>
      <c r="F727" s="24" t="s">
        <v>712</v>
      </c>
    </row>
    <row r="728" spans="1:6" x14ac:dyDescent="0.2">
      <c r="A728" s="35" t="s">
        <v>749</v>
      </c>
      <c r="B728" s="23">
        <v>336</v>
      </c>
      <c r="C728" s="25">
        <v>248</v>
      </c>
      <c r="D728" s="26">
        <v>3057</v>
      </c>
      <c r="E728" s="27">
        <v>38006</v>
      </c>
      <c r="F728" s="24" t="s">
        <v>712</v>
      </c>
    </row>
    <row r="729" spans="1:6" x14ac:dyDescent="0.2">
      <c r="A729" s="35" t="s">
        <v>750</v>
      </c>
      <c r="B729" s="23">
        <v>516</v>
      </c>
      <c r="C729" s="25">
        <v>377</v>
      </c>
      <c r="D729" s="26">
        <v>37696</v>
      </c>
      <c r="E729" s="27">
        <v>71898</v>
      </c>
      <c r="F729" s="24" t="s">
        <v>712</v>
      </c>
    </row>
    <row r="730" spans="1:6" x14ac:dyDescent="0.2">
      <c r="A730" s="35" t="s">
        <v>751</v>
      </c>
      <c r="B730" s="23">
        <v>473</v>
      </c>
      <c r="C730" s="25">
        <v>370.5</v>
      </c>
      <c r="D730" s="26">
        <v>26084</v>
      </c>
      <c r="E730" s="27">
        <v>101883</v>
      </c>
      <c r="F730" s="24" t="s">
        <v>712</v>
      </c>
    </row>
    <row r="731" spans="1:6" x14ac:dyDescent="0.2">
      <c r="A731" s="35" t="s">
        <v>752</v>
      </c>
      <c r="B731" s="23">
        <v>412</v>
      </c>
      <c r="C731" s="25">
        <v>338</v>
      </c>
      <c r="D731" s="26">
        <v>26066</v>
      </c>
      <c r="E731" s="27">
        <v>55761</v>
      </c>
      <c r="F731" s="24" t="s">
        <v>712</v>
      </c>
    </row>
    <row r="732" spans="1:6" x14ac:dyDescent="0.2">
      <c r="A732" s="35" t="s">
        <v>753</v>
      </c>
      <c r="B732" s="23">
        <v>414.5</v>
      </c>
      <c r="C732" s="25">
        <v>335.5</v>
      </c>
      <c r="D732" s="26">
        <v>11675</v>
      </c>
      <c r="E732" s="27">
        <v>11999</v>
      </c>
      <c r="F732" s="24" t="s">
        <v>712</v>
      </c>
    </row>
    <row r="733" spans="1:6" x14ac:dyDescent="0.2">
      <c r="A733" s="35" t="s">
        <v>754</v>
      </c>
      <c r="B733" s="23">
        <v>1105</v>
      </c>
      <c r="C733" s="25">
        <v>526</v>
      </c>
      <c r="D733" s="26">
        <v>11838</v>
      </c>
      <c r="E733" s="27">
        <v>11816</v>
      </c>
      <c r="F733" s="24" t="s">
        <v>712</v>
      </c>
    </row>
    <row r="734" spans="1:6" x14ac:dyDescent="0.2">
      <c r="A734" s="35" t="s">
        <v>755</v>
      </c>
      <c r="B734" s="23">
        <v>584.5</v>
      </c>
      <c r="C734" s="25">
        <v>454</v>
      </c>
      <c r="D734" s="26">
        <v>25368</v>
      </c>
      <c r="E734" s="27">
        <v>77306</v>
      </c>
      <c r="F734" s="24" t="s">
        <v>712</v>
      </c>
    </row>
    <row r="735" spans="1:6" x14ac:dyDescent="0.2">
      <c r="A735" s="35" t="s">
        <v>756</v>
      </c>
      <c r="B735" s="23">
        <v>173</v>
      </c>
      <c r="C735" s="25">
        <v>134</v>
      </c>
      <c r="D735" s="26">
        <v>12009</v>
      </c>
      <c r="E735" s="27">
        <v>27159</v>
      </c>
      <c r="F735" s="24" t="s">
        <v>712</v>
      </c>
    </row>
    <row r="736" spans="1:6" x14ac:dyDescent="0.2">
      <c r="A736" s="35" t="s">
        <v>757</v>
      </c>
      <c r="B736" s="23">
        <v>287</v>
      </c>
      <c r="C736" s="25">
        <v>209</v>
      </c>
      <c r="D736" s="26">
        <v>6952</v>
      </c>
      <c r="E736" s="27">
        <v>23751</v>
      </c>
      <c r="F736" s="24" t="s">
        <v>712</v>
      </c>
    </row>
    <row r="737" spans="1:6" x14ac:dyDescent="0.2">
      <c r="A737" s="35" t="s">
        <v>758</v>
      </c>
      <c r="B737" s="23">
        <v>275</v>
      </c>
      <c r="C737" s="25">
        <v>194</v>
      </c>
      <c r="D737" s="26">
        <v>8747</v>
      </c>
      <c r="E737" s="27">
        <v>16787</v>
      </c>
      <c r="F737" s="24" t="s">
        <v>712</v>
      </c>
    </row>
    <row r="738" spans="1:6" x14ac:dyDescent="0.2">
      <c r="A738" s="35" t="s">
        <v>759</v>
      </c>
      <c r="B738" s="23">
        <v>198</v>
      </c>
      <c r="C738" s="25">
        <v>151</v>
      </c>
      <c r="D738" s="26">
        <v>4466</v>
      </c>
      <c r="E738" s="27">
        <v>18869</v>
      </c>
      <c r="F738" s="24" t="s">
        <v>712</v>
      </c>
    </row>
    <row r="739" spans="1:6" x14ac:dyDescent="0.2">
      <c r="A739" s="35" t="s">
        <v>760</v>
      </c>
      <c r="B739" s="23">
        <v>0</v>
      </c>
      <c r="C739" s="25">
        <v>0</v>
      </c>
      <c r="D739" s="26">
        <v>1716</v>
      </c>
      <c r="E739" s="27">
        <v>3434</v>
      </c>
      <c r="F739" s="24" t="s">
        <v>712</v>
      </c>
    </row>
    <row r="740" spans="1:6" x14ac:dyDescent="0.2">
      <c r="A740" s="35" t="s">
        <v>761</v>
      </c>
      <c r="B740" s="23">
        <v>276</v>
      </c>
      <c r="C740" s="25">
        <v>199</v>
      </c>
      <c r="D740" s="26">
        <v>8731</v>
      </c>
      <c r="E740" s="27">
        <v>42874</v>
      </c>
      <c r="F740" s="24" t="s">
        <v>712</v>
      </c>
    </row>
    <row r="741" spans="1:6" x14ac:dyDescent="0.2">
      <c r="A741" s="35" t="s">
        <v>762</v>
      </c>
      <c r="B741" s="23">
        <v>985</v>
      </c>
      <c r="C741" s="25">
        <v>735</v>
      </c>
      <c r="D741" s="26">
        <v>33021</v>
      </c>
      <c r="E741" s="27">
        <v>151177</v>
      </c>
      <c r="F741" s="24" t="s">
        <v>712</v>
      </c>
    </row>
    <row r="742" spans="1:6" x14ac:dyDescent="0.2">
      <c r="A742" s="35" t="s">
        <v>763</v>
      </c>
      <c r="B742" s="23">
        <v>307</v>
      </c>
      <c r="C742" s="25">
        <v>215</v>
      </c>
      <c r="D742" s="26">
        <v>10130</v>
      </c>
      <c r="E742" s="27">
        <v>35121</v>
      </c>
      <c r="F742" s="24" t="s">
        <v>712</v>
      </c>
    </row>
    <row r="743" spans="1:6" x14ac:dyDescent="0.2">
      <c r="A743" s="35" t="s">
        <v>764</v>
      </c>
      <c r="B743" s="23">
        <v>584.5</v>
      </c>
      <c r="C743" s="25">
        <v>454</v>
      </c>
      <c r="D743" s="26">
        <v>24968</v>
      </c>
      <c r="E743" s="27">
        <v>60186</v>
      </c>
      <c r="F743" s="24" t="s">
        <v>712</v>
      </c>
    </row>
    <row r="744" spans="1:6" x14ac:dyDescent="0.2">
      <c r="A744" s="35" t="s">
        <v>765</v>
      </c>
      <c r="B744" s="23">
        <v>623</v>
      </c>
      <c r="C744" s="25">
        <v>447</v>
      </c>
      <c r="D744" s="26">
        <v>29890</v>
      </c>
      <c r="E744" s="27">
        <v>98460</v>
      </c>
      <c r="F744" s="24" t="s">
        <v>712</v>
      </c>
    </row>
    <row r="745" spans="1:6" x14ac:dyDescent="0.2">
      <c r="A745" s="35" t="s">
        <v>766</v>
      </c>
      <c r="B745" s="23">
        <v>512</v>
      </c>
      <c r="C745" s="25">
        <v>402.5</v>
      </c>
      <c r="D745" s="26">
        <v>62198</v>
      </c>
      <c r="E745" s="27">
        <v>83423</v>
      </c>
      <c r="F745" s="24" t="s">
        <v>712</v>
      </c>
    </row>
    <row r="746" spans="1:6" x14ac:dyDescent="0.2">
      <c r="A746" s="35" t="s">
        <v>767</v>
      </c>
      <c r="B746" s="23">
        <v>1692</v>
      </c>
      <c r="C746" s="25">
        <v>1286</v>
      </c>
      <c r="D746" s="26">
        <v>54060</v>
      </c>
      <c r="E746" s="27">
        <v>222901</v>
      </c>
      <c r="F746" s="24" t="s">
        <v>712</v>
      </c>
    </row>
    <row r="747" spans="1:6" x14ac:dyDescent="0.2">
      <c r="A747" s="35" t="s">
        <v>768</v>
      </c>
      <c r="B747" s="23">
        <v>526</v>
      </c>
      <c r="C747" s="25">
        <v>401</v>
      </c>
      <c r="D747" s="26">
        <v>31449</v>
      </c>
      <c r="E747" s="27">
        <v>101897</v>
      </c>
      <c r="F747" s="24" t="s">
        <v>712</v>
      </c>
    </row>
    <row r="748" spans="1:6" x14ac:dyDescent="0.2">
      <c r="A748" s="35" t="s">
        <v>769</v>
      </c>
      <c r="B748" s="23">
        <v>485</v>
      </c>
      <c r="C748" s="25">
        <v>360</v>
      </c>
      <c r="D748" s="26">
        <v>19284</v>
      </c>
      <c r="E748" s="27">
        <v>60606</v>
      </c>
      <c r="F748" s="24" t="s">
        <v>712</v>
      </c>
    </row>
    <row r="749" spans="1:6" x14ac:dyDescent="0.2">
      <c r="A749" s="35" t="s">
        <v>770</v>
      </c>
      <c r="B749" s="23">
        <v>397</v>
      </c>
      <c r="C749" s="25">
        <v>283</v>
      </c>
      <c r="D749" s="26">
        <v>26415</v>
      </c>
      <c r="E749" s="27">
        <v>60631</v>
      </c>
      <c r="F749" s="24" t="s">
        <v>712</v>
      </c>
    </row>
    <row r="750" spans="1:6" x14ac:dyDescent="0.2">
      <c r="A750" s="35" t="s">
        <v>771</v>
      </c>
      <c r="B750" s="23">
        <v>526</v>
      </c>
      <c r="C750" s="25">
        <v>401</v>
      </c>
      <c r="D750" s="26">
        <v>11011</v>
      </c>
      <c r="E750" s="27">
        <v>44008</v>
      </c>
      <c r="F750" s="24" t="s">
        <v>712</v>
      </c>
    </row>
    <row r="751" spans="1:6" x14ac:dyDescent="0.2">
      <c r="A751" s="35" t="s">
        <v>772</v>
      </c>
      <c r="B751" s="23">
        <v>721</v>
      </c>
      <c r="C751" s="25">
        <v>534</v>
      </c>
      <c r="D751" s="26">
        <v>26007</v>
      </c>
      <c r="E751" s="27">
        <v>103740</v>
      </c>
      <c r="F751" s="24" t="s">
        <v>712</v>
      </c>
    </row>
    <row r="752" spans="1:6" x14ac:dyDescent="0.2">
      <c r="A752" s="35" t="s">
        <v>773</v>
      </c>
      <c r="B752" s="23">
        <v>404</v>
      </c>
      <c r="C752" s="25">
        <v>290</v>
      </c>
      <c r="D752" s="26">
        <v>61110</v>
      </c>
      <c r="E752" s="27">
        <v>41688</v>
      </c>
      <c r="F752" s="24" t="s">
        <v>712</v>
      </c>
    </row>
    <row r="753" spans="1:6" x14ac:dyDescent="0.2">
      <c r="A753" s="35" t="s">
        <v>774</v>
      </c>
      <c r="B753" s="23">
        <v>400</v>
      </c>
      <c r="C753" s="25">
        <v>273</v>
      </c>
      <c r="D753" s="26">
        <v>13491</v>
      </c>
      <c r="E753" s="27">
        <v>29930</v>
      </c>
      <c r="F753" s="24" t="s">
        <v>712</v>
      </c>
    </row>
    <row r="754" spans="1:6" x14ac:dyDescent="0.2">
      <c r="A754" s="35" t="s">
        <v>775</v>
      </c>
      <c r="B754" s="23">
        <v>323</v>
      </c>
      <c r="C754" s="25">
        <v>162</v>
      </c>
      <c r="D754" s="26">
        <v>11610</v>
      </c>
      <c r="E754" s="27">
        <v>31971</v>
      </c>
      <c r="F754" s="24" t="s">
        <v>712</v>
      </c>
    </row>
    <row r="755" spans="1:6" x14ac:dyDescent="0.2">
      <c r="A755" s="35" t="s">
        <v>776</v>
      </c>
      <c r="B755" s="23">
        <v>423</v>
      </c>
      <c r="C755" s="25">
        <v>211</v>
      </c>
      <c r="D755" s="26">
        <v>16419</v>
      </c>
      <c r="E755" s="27">
        <v>35472</v>
      </c>
      <c r="F755" s="24" t="s">
        <v>712</v>
      </c>
    </row>
    <row r="756" spans="1:6" x14ac:dyDescent="0.2">
      <c r="A756" s="35" t="s">
        <v>777</v>
      </c>
      <c r="B756" s="23">
        <v>262</v>
      </c>
      <c r="C756" s="25">
        <v>152</v>
      </c>
      <c r="D756" s="26">
        <v>16636</v>
      </c>
      <c r="E756" s="27">
        <v>32642</v>
      </c>
      <c r="F756" s="24" t="s">
        <v>712</v>
      </c>
    </row>
    <row r="757" spans="1:6" x14ac:dyDescent="0.2">
      <c r="A757" s="35" t="s">
        <v>778</v>
      </c>
      <c r="B757" s="23">
        <v>726</v>
      </c>
      <c r="C757" s="25">
        <v>348</v>
      </c>
      <c r="D757" s="26">
        <v>34021</v>
      </c>
      <c r="E757" s="27">
        <v>85657</v>
      </c>
      <c r="F757" s="24" t="s">
        <v>712</v>
      </c>
    </row>
    <row r="758" spans="1:6" x14ac:dyDescent="0.2">
      <c r="A758" s="35" t="s">
        <v>779</v>
      </c>
      <c r="B758" s="23">
        <v>997</v>
      </c>
      <c r="C758" s="25">
        <v>553</v>
      </c>
      <c r="D758" s="26">
        <v>44258</v>
      </c>
      <c r="E758" s="27">
        <v>127197</v>
      </c>
      <c r="F758" s="24" t="s">
        <v>712</v>
      </c>
    </row>
    <row r="759" spans="1:6" x14ac:dyDescent="0.2">
      <c r="A759" s="35" t="s">
        <v>780</v>
      </c>
      <c r="B759" s="23">
        <v>1527</v>
      </c>
      <c r="C759" s="25">
        <v>859</v>
      </c>
      <c r="D759" s="26">
        <v>32641</v>
      </c>
      <c r="E759" s="27">
        <v>149969</v>
      </c>
      <c r="F759" s="24" t="s">
        <v>712</v>
      </c>
    </row>
    <row r="760" spans="1:6" x14ac:dyDescent="0.2">
      <c r="A760" s="35" t="s">
        <v>781</v>
      </c>
      <c r="B760" s="23">
        <v>1130</v>
      </c>
      <c r="C760" s="25">
        <v>635</v>
      </c>
      <c r="D760" s="26">
        <v>40990</v>
      </c>
      <c r="E760" s="27">
        <v>127893</v>
      </c>
      <c r="F760" s="24" t="s">
        <v>712</v>
      </c>
    </row>
    <row r="761" spans="1:6" x14ac:dyDescent="0.2">
      <c r="A761" s="35" t="s">
        <v>782</v>
      </c>
      <c r="B761" s="23">
        <v>342</v>
      </c>
      <c r="C761" s="25">
        <v>196</v>
      </c>
      <c r="D761" s="26">
        <v>28408</v>
      </c>
      <c r="E761" s="27">
        <v>44690</v>
      </c>
      <c r="F761" s="24" t="s">
        <v>712</v>
      </c>
    </row>
    <row r="762" spans="1:6" x14ac:dyDescent="0.2">
      <c r="A762" s="35" t="s">
        <v>783</v>
      </c>
      <c r="B762" s="23">
        <v>300</v>
      </c>
      <c r="C762" s="25">
        <v>178</v>
      </c>
      <c r="D762" s="26">
        <v>22245</v>
      </c>
      <c r="E762" s="27">
        <v>39978</v>
      </c>
      <c r="F762" s="24" t="s">
        <v>712</v>
      </c>
    </row>
    <row r="763" spans="1:6" x14ac:dyDescent="0.2">
      <c r="A763" s="35" t="s">
        <v>784</v>
      </c>
      <c r="B763" s="23">
        <v>1358</v>
      </c>
      <c r="C763" s="25">
        <v>788</v>
      </c>
      <c r="D763" s="26">
        <v>16241</v>
      </c>
      <c r="E763" s="27">
        <v>185815</v>
      </c>
      <c r="F763" s="24" t="s">
        <v>712</v>
      </c>
    </row>
    <row r="764" spans="1:6" x14ac:dyDescent="0.2">
      <c r="A764" s="35" t="s">
        <v>785</v>
      </c>
      <c r="B764" s="23">
        <v>344</v>
      </c>
      <c r="C764" s="25">
        <v>209</v>
      </c>
      <c r="D764" s="26">
        <v>21288</v>
      </c>
      <c r="E764" s="27">
        <v>35477</v>
      </c>
      <c r="F764" s="24" t="s">
        <v>712</v>
      </c>
    </row>
    <row r="765" spans="1:6" x14ac:dyDescent="0.2">
      <c r="A765" s="35" t="s">
        <v>786</v>
      </c>
      <c r="B765" s="23">
        <v>356</v>
      </c>
      <c r="C765" s="25">
        <v>192</v>
      </c>
      <c r="D765" s="26">
        <v>5917</v>
      </c>
      <c r="E765" s="27">
        <v>20764</v>
      </c>
      <c r="F765" s="24" t="s">
        <v>712</v>
      </c>
    </row>
    <row r="766" spans="1:6" x14ac:dyDescent="0.2">
      <c r="A766" s="35" t="s">
        <v>787</v>
      </c>
      <c r="B766" s="23">
        <v>339</v>
      </c>
      <c r="C766" s="25">
        <v>173</v>
      </c>
      <c r="D766" s="26">
        <v>3927</v>
      </c>
      <c r="E766" s="27">
        <v>20219</v>
      </c>
      <c r="F766" s="24" t="s">
        <v>712</v>
      </c>
    </row>
    <row r="767" spans="1:6" x14ac:dyDescent="0.2">
      <c r="A767" s="35" t="s">
        <v>788</v>
      </c>
      <c r="B767" s="23">
        <v>528</v>
      </c>
      <c r="C767" s="25">
        <v>311</v>
      </c>
      <c r="D767" s="26">
        <v>20455</v>
      </c>
      <c r="E767" s="27">
        <v>41223</v>
      </c>
      <c r="F767" s="24" t="s">
        <v>712</v>
      </c>
    </row>
    <row r="768" spans="1:6" x14ac:dyDescent="0.2">
      <c r="A768" s="35" t="s">
        <v>789</v>
      </c>
      <c r="B768" s="23">
        <v>461</v>
      </c>
      <c r="C768" s="25">
        <v>271</v>
      </c>
      <c r="D768" s="26">
        <v>8854</v>
      </c>
      <c r="E768" s="27">
        <v>27433</v>
      </c>
      <c r="F768" s="24" t="s">
        <v>712</v>
      </c>
    </row>
    <row r="769" spans="1:6" x14ac:dyDescent="0.2">
      <c r="A769" s="35" t="s">
        <v>790</v>
      </c>
      <c r="B769" s="23">
        <v>411</v>
      </c>
      <c r="C769" s="25">
        <v>261</v>
      </c>
      <c r="D769" s="26">
        <v>8553</v>
      </c>
      <c r="E769" s="27">
        <v>19686</v>
      </c>
      <c r="F769" s="24" t="s">
        <v>712</v>
      </c>
    </row>
    <row r="770" spans="1:6" x14ac:dyDescent="0.2">
      <c r="A770" s="35" t="s">
        <v>791</v>
      </c>
      <c r="B770" s="23">
        <v>389</v>
      </c>
      <c r="C770" s="25">
        <v>242</v>
      </c>
      <c r="D770" s="26">
        <v>4461</v>
      </c>
      <c r="E770" s="27">
        <v>18301</v>
      </c>
      <c r="F770" s="24" t="s">
        <v>712</v>
      </c>
    </row>
    <row r="771" spans="1:6" x14ac:dyDescent="0.2">
      <c r="A771" s="35" t="s">
        <v>792</v>
      </c>
      <c r="B771" s="23">
        <v>984</v>
      </c>
      <c r="C771" s="25">
        <v>718</v>
      </c>
      <c r="D771" s="26">
        <v>30145</v>
      </c>
      <c r="E771" s="27">
        <v>137096</v>
      </c>
      <c r="F771" s="24" t="s">
        <v>712</v>
      </c>
    </row>
    <row r="772" spans="1:6" x14ac:dyDescent="0.2">
      <c r="A772" s="35" t="s">
        <v>793</v>
      </c>
      <c r="B772" s="23">
        <v>1007</v>
      </c>
      <c r="C772" s="25">
        <v>822</v>
      </c>
      <c r="D772" s="26">
        <v>25406</v>
      </c>
      <c r="E772" s="27">
        <v>121228</v>
      </c>
      <c r="F772" s="24" t="s">
        <v>712</v>
      </c>
    </row>
    <row r="773" spans="1:6" x14ac:dyDescent="0.2">
      <c r="A773" s="35" t="s">
        <v>794</v>
      </c>
      <c r="B773" s="23">
        <v>242</v>
      </c>
      <c r="C773" s="25">
        <v>202</v>
      </c>
      <c r="D773" s="26">
        <v>17781</v>
      </c>
      <c r="E773" s="27">
        <v>33887</v>
      </c>
      <c r="F773" s="24" t="s">
        <v>712</v>
      </c>
    </row>
    <row r="774" spans="1:6" x14ac:dyDescent="0.2">
      <c r="A774" s="35" t="s">
        <v>795</v>
      </c>
      <c r="B774" s="23">
        <v>503</v>
      </c>
      <c r="C774" s="25">
        <v>181</v>
      </c>
      <c r="D774" s="26">
        <v>77567</v>
      </c>
      <c r="E774" s="27">
        <v>39140</v>
      </c>
      <c r="F774" s="24" t="s">
        <v>712</v>
      </c>
    </row>
    <row r="775" spans="1:6" x14ac:dyDescent="0.2">
      <c r="A775" s="35" t="s">
        <v>796</v>
      </c>
      <c r="B775" s="23">
        <v>295</v>
      </c>
      <c r="C775" s="25">
        <v>166</v>
      </c>
      <c r="D775" s="26">
        <v>13031</v>
      </c>
      <c r="E775" s="27">
        <v>33678</v>
      </c>
      <c r="F775" s="24" t="s">
        <v>712</v>
      </c>
    </row>
    <row r="776" spans="1:6" x14ac:dyDescent="0.2">
      <c r="A776" s="35" t="s">
        <v>797</v>
      </c>
      <c r="B776" s="23">
        <v>317</v>
      </c>
      <c r="C776" s="25">
        <v>255</v>
      </c>
      <c r="D776" s="26">
        <v>24469</v>
      </c>
      <c r="E776" s="27">
        <v>44501</v>
      </c>
      <c r="F776" s="24" t="s">
        <v>712</v>
      </c>
    </row>
    <row r="777" spans="1:6" x14ac:dyDescent="0.2">
      <c r="A777" s="35" t="s">
        <v>798</v>
      </c>
      <c r="B777" s="23">
        <v>485</v>
      </c>
      <c r="C777" s="25">
        <v>77</v>
      </c>
      <c r="D777" s="26">
        <v>20344</v>
      </c>
      <c r="E777" s="27">
        <v>42304</v>
      </c>
      <c r="F777" s="24" t="s">
        <v>712</v>
      </c>
    </row>
    <row r="778" spans="1:6" x14ac:dyDescent="0.2">
      <c r="A778" s="35" t="s">
        <v>799</v>
      </c>
      <c r="B778" s="23">
        <v>320</v>
      </c>
      <c r="C778" s="25">
        <v>256</v>
      </c>
      <c r="D778" s="26">
        <v>28631</v>
      </c>
      <c r="E778" s="27">
        <v>46064</v>
      </c>
      <c r="F778" s="24" t="s">
        <v>712</v>
      </c>
    </row>
    <row r="779" spans="1:6" x14ac:dyDescent="0.2">
      <c r="A779" s="35" t="s">
        <v>800</v>
      </c>
      <c r="B779" s="23">
        <v>794</v>
      </c>
      <c r="C779" s="25">
        <v>301</v>
      </c>
      <c r="D779" s="26">
        <v>42465</v>
      </c>
      <c r="E779" s="27">
        <v>95193</v>
      </c>
      <c r="F779" s="24" t="s">
        <v>712</v>
      </c>
    </row>
    <row r="780" spans="1:6" x14ac:dyDescent="0.2">
      <c r="A780" s="35" t="s">
        <v>801</v>
      </c>
      <c r="B780" s="23">
        <v>458</v>
      </c>
      <c r="C780" s="25">
        <v>350</v>
      </c>
      <c r="D780" s="26">
        <v>29990</v>
      </c>
      <c r="E780" s="27">
        <v>72785</v>
      </c>
      <c r="F780" s="24" t="s">
        <v>712</v>
      </c>
    </row>
    <row r="781" spans="1:6" x14ac:dyDescent="0.2">
      <c r="A781" s="35" t="s">
        <v>802</v>
      </c>
      <c r="B781" s="23">
        <v>685</v>
      </c>
      <c r="C781" s="25">
        <v>207</v>
      </c>
      <c r="D781" s="26">
        <v>42313</v>
      </c>
      <c r="E781" s="27">
        <v>80442</v>
      </c>
      <c r="F781" s="24" t="s">
        <v>712</v>
      </c>
    </row>
    <row r="782" spans="1:6" x14ac:dyDescent="0.2">
      <c r="A782" s="35" t="s">
        <v>803</v>
      </c>
      <c r="B782" s="23">
        <v>518</v>
      </c>
      <c r="C782" s="25">
        <v>390</v>
      </c>
      <c r="D782" s="26">
        <v>30783</v>
      </c>
      <c r="E782" s="27">
        <v>70427</v>
      </c>
      <c r="F782" s="24" t="s">
        <v>712</v>
      </c>
    </row>
    <row r="783" spans="1:6" x14ac:dyDescent="0.2">
      <c r="A783" s="35" t="s">
        <v>804</v>
      </c>
      <c r="B783" s="23">
        <v>555</v>
      </c>
      <c r="C783" s="25">
        <v>340</v>
      </c>
      <c r="D783" s="26">
        <v>16294</v>
      </c>
      <c r="E783" s="27">
        <v>87062</v>
      </c>
      <c r="F783" s="24" t="s">
        <v>712</v>
      </c>
    </row>
    <row r="784" spans="1:6" x14ac:dyDescent="0.2">
      <c r="A784" s="35" t="s">
        <v>805</v>
      </c>
      <c r="B784" s="23">
        <v>654</v>
      </c>
      <c r="C784" s="25">
        <v>445</v>
      </c>
      <c r="D784" s="26">
        <v>33029</v>
      </c>
      <c r="E784" s="27">
        <v>93639</v>
      </c>
      <c r="F784" s="24" t="s">
        <v>712</v>
      </c>
    </row>
    <row r="785" spans="1:6" x14ac:dyDescent="0.2">
      <c r="A785" s="35" t="s">
        <v>806</v>
      </c>
      <c r="B785" s="23">
        <v>248</v>
      </c>
      <c r="C785" s="25">
        <v>201</v>
      </c>
      <c r="D785" s="26">
        <v>22959</v>
      </c>
      <c r="E785" s="27">
        <v>36519</v>
      </c>
      <c r="F785" s="24" t="s">
        <v>712</v>
      </c>
    </row>
    <row r="786" spans="1:6" x14ac:dyDescent="0.2">
      <c r="A786" s="35" t="s">
        <v>807</v>
      </c>
      <c r="B786" s="23">
        <v>1350</v>
      </c>
      <c r="C786" s="25">
        <v>632</v>
      </c>
      <c r="D786" s="26">
        <v>34538</v>
      </c>
      <c r="E786" s="27">
        <v>134048</v>
      </c>
      <c r="F786" s="24" t="s">
        <v>712</v>
      </c>
    </row>
    <row r="787" spans="1:6" x14ac:dyDescent="0.2">
      <c r="A787" s="35" t="s">
        <v>808</v>
      </c>
      <c r="B787" s="23">
        <v>128</v>
      </c>
      <c r="C787" s="25">
        <v>73</v>
      </c>
      <c r="D787" s="26">
        <v>10698</v>
      </c>
      <c r="E787" s="27">
        <v>20785</v>
      </c>
      <c r="F787" s="24" t="s">
        <v>712</v>
      </c>
    </row>
    <row r="788" spans="1:6" x14ac:dyDescent="0.2">
      <c r="A788" s="35" t="s">
        <v>809</v>
      </c>
      <c r="B788" s="23">
        <v>592</v>
      </c>
      <c r="C788" s="25">
        <v>397</v>
      </c>
      <c r="D788" s="26">
        <v>44769</v>
      </c>
      <c r="E788" s="27">
        <v>82739</v>
      </c>
      <c r="F788" s="24" t="s">
        <v>712</v>
      </c>
    </row>
    <row r="789" spans="1:6" x14ac:dyDescent="0.2">
      <c r="A789" s="35" t="s">
        <v>810</v>
      </c>
      <c r="B789" s="23">
        <v>580</v>
      </c>
      <c r="C789" s="25">
        <v>404</v>
      </c>
      <c r="D789" s="26">
        <v>17459</v>
      </c>
      <c r="E789" s="27">
        <v>37830</v>
      </c>
      <c r="F789" s="24" t="s">
        <v>712</v>
      </c>
    </row>
    <row r="790" spans="1:6" x14ac:dyDescent="0.2">
      <c r="A790" s="35" t="s">
        <v>811</v>
      </c>
      <c r="B790" s="23">
        <v>660</v>
      </c>
      <c r="C790" s="25">
        <v>428</v>
      </c>
      <c r="D790" s="26">
        <v>29713</v>
      </c>
      <c r="E790" s="27">
        <v>139225</v>
      </c>
      <c r="F790" s="24" t="s">
        <v>712</v>
      </c>
    </row>
    <row r="791" spans="1:6" x14ac:dyDescent="0.2">
      <c r="A791" s="35" t="s">
        <v>812</v>
      </c>
      <c r="B791" s="23">
        <v>355</v>
      </c>
      <c r="C791" s="25">
        <v>159</v>
      </c>
      <c r="D791" s="26">
        <v>21767</v>
      </c>
      <c r="E791" s="27">
        <v>51934</v>
      </c>
      <c r="F791" s="24" t="s">
        <v>712</v>
      </c>
    </row>
    <row r="792" spans="1:6" x14ac:dyDescent="0.2">
      <c r="A792" s="35" t="s">
        <v>813</v>
      </c>
      <c r="B792" s="23">
        <v>404</v>
      </c>
      <c r="C792" s="25">
        <v>128.5</v>
      </c>
      <c r="D792" s="26">
        <v>21527</v>
      </c>
      <c r="E792" s="27">
        <v>78149</v>
      </c>
      <c r="F792" s="24" t="s">
        <v>712</v>
      </c>
    </row>
    <row r="793" spans="1:6" x14ac:dyDescent="0.2">
      <c r="A793" s="35" t="s">
        <v>814</v>
      </c>
      <c r="B793" s="23">
        <v>1031</v>
      </c>
      <c r="C793" s="25">
        <v>619</v>
      </c>
      <c r="D793" s="26">
        <v>30418</v>
      </c>
      <c r="E793" s="27">
        <v>148060</v>
      </c>
      <c r="F793" s="24" t="s">
        <v>712</v>
      </c>
    </row>
    <row r="794" spans="1:6" x14ac:dyDescent="0.2">
      <c r="A794" s="35" t="s">
        <v>815</v>
      </c>
      <c r="B794" s="23">
        <v>1589</v>
      </c>
      <c r="C794" s="25">
        <v>1010</v>
      </c>
      <c r="D794" s="26">
        <v>148654</v>
      </c>
      <c r="E794" s="27">
        <v>250677</v>
      </c>
      <c r="F794" s="24" t="s">
        <v>712</v>
      </c>
    </row>
    <row r="795" spans="1:6" x14ac:dyDescent="0.2">
      <c r="A795" s="35" t="s">
        <v>816</v>
      </c>
      <c r="B795" s="23">
        <v>458</v>
      </c>
      <c r="C795" s="25">
        <v>156</v>
      </c>
      <c r="D795" s="26">
        <v>15301</v>
      </c>
      <c r="E795" s="27">
        <v>43232</v>
      </c>
      <c r="F795" s="24" t="s">
        <v>712</v>
      </c>
    </row>
    <row r="796" spans="1:6" x14ac:dyDescent="0.2">
      <c r="A796" s="35" t="s">
        <v>817</v>
      </c>
      <c r="B796" s="23">
        <v>212</v>
      </c>
      <c r="C796" s="25">
        <v>54</v>
      </c>
      <c r="D796" s="26">
        <v>9116</v>
      </c>
      <c r="E796" s="27">
        <v>29320</v>
      </c>
      <c r="F796" s="24" t="s">
        <v>712</v>
      </c>
    </row>
    <row r="797" spans="1:6" x14ac:dyDescent="0.2">
      <c r="A797" s="35" t="s">
        <v>818</v>
      </c>
      <c r="B797" s="23">
        <v>660</v>
      </c>
      <c r="C797" s="25">
        <v>428</v>
      </c>
      <c r="D797" s="26">
        <v>12507</v>
      </c>
      <c r="E797" s="27">
        <v>17271</v>
      </c>
      <c r="F797" s="24" t="s">
        <v>712</v>
      </c>
    </row>
    <row r="798" spans="1:6" x14ac:dyDescent="0.2">
      <c r="A798" s="35" t="s">
        <v>819</v>
      </c>
      <c r="B798" s="23">
        <v>280</v>
      </c>
      <c r="C798" s="25">
        <v>119</v>
      </c>
      <c r="D798" s="26">
        <v>4844</v>
      </c>
      <c r="E798" s="27">
        <v>21333</v>
      </c>
      <c r="F798" s="24" t="s">
        <v>712</v>
      </c>
    </row>
    <row r="799" spans="1:6" x14ac:dyDescent="0.2">
      <c r="A799" s="35" t="s">
        <v>820</v>
      </c>
      <c r="B799" s="23">
        <v>591</v>
      </c>
      <c r="C799" s="25">
        <v>360</v>
      </c>
      <c r="D799" s="26">
        <v>33929</v>
      </c>
      <c r="E799" s="27">
        <v>76537</v>
      </c>
      <c r="F799" s="24" t="s">
        <v>712</v>
      </c>
    </row>
    <row r="800" spans="1:6" x14ac:dyDescent="0.2">
      <c r="A800" s="35" t="s">
        <v>821</v>
      </c>
      <c r="B800" s="23">
        <v>211</v>
      </c>
      <c r="C800" s="25">
        <v>153</v>
      </c>
      <c r="D800" s="26">
        <v>13295</v>
      </c>
      <c r="E800" s="27">
        <v>22557</v>
      </c>
      <c r="F800" s="24" t="s">
        <v>712</v>
      </c>
    </row>
    <row r="801" spans="1:6" x14ac:dyDescent="0.2">
      <c r="A801" s="35" t="s">
        <v>822</v>
      </c>
      <c r="B801" s="23">
        <v>313</v>
      </c>
      <c r="C801" s="25">
        <v>242</v>
      </c>
      <c r="D801" s="26">
        <v>29491</v>
      </c>
      <c r="E801" s="27">
        <v>46514</v>
      </c>
      <c r="F801" s="24" t="s">
        <v>712</v>
      </c>
    </row>
    <row r="802" spans="1:6" x14ac:dyDescent="0.2">
      <c r="A802" s="35" t="s">
        <v>823</v>
      </c>
      <c r="B802" s="23">
        <v>185</v>
      </c>
      <c r="C802" s="25">
        <v>114</v>
      </c>
      <c r="D802" s="26">
        <v>1808</v>
      </c>
      <c r="E802" s="27">
        <v>11372</v>
      </c>
      <c r="F802" s="24" t="s">
        <v>712</v>
      </c>
    </row>
    <row r="803" spans="1:6" x14ac:dyDescent="0.2">
      <c r="A803" s="35" t="s">
        <v>824</v>
      </c>
      <c r="B803" s="23">
        <v>107</v>
      </c>
      <c r="C803" s="25">
        <v>74</v>
      </c>
      <c r="D803" s="26">
        <v>628</v>
      </c>
      <c r="E803" s="27">
        <v>4438</v>
      </c>
      <c r="F803" s="24" t="s">
        <v>712</v>
      </c>
    </row>
    <row r="804" spans="1:6" x14ac:dyDescent="0.2">
      <c r="A804" s="35" t="s">
        <v>825</v>
      </c>
      <c r="B804" s="23">
        <v>52</v>
      </c>
      <c r="C804" s="25">
        <v>40</v>
      </c>
      <c r="D804" s="26">
        <v>260</v>
      </c>
      <c r="E804" s="27">
        <v>1966</v>
      </c>
      <c r="F804" s="24" t="s">
        <v>712</v>
      </c>
    </row>
    <row r="805" spans="1:6" x14ac:dyDescent="0.2">
      <c r="A805" s="35" t="s">
        <v>826</v>
      </c>
      <c r="B805" s="23">
        <v>884</v>
      </c>
      <c r="C805" s="25">
        <v>483</v>
      </c>
      <c r="D805" s="26">
        <v>10800</v>
      </c>
      <c r="E805" s="27">
        <v>53129</v>
      </c>
      <c r="F805" s="24" t="s">
        <v>712</v>
      </c>
    </row>
    <row r="806" spans="1:6" x14ac:dyDescent="0.2">
      <c r="A806" s="35" t="s">
        <v>827</v>
      </c>
      <c r="B806" s="23">
        <v>468</v>
      </c>
      <c r="C806" s="25">
        <v>295</v>
      </c>
      <c r="D806" s="26">
        <v>12097</v>
      </c>
      <c r="E806" s="27">
        <v>52204</v>
      </c>
      <c r="F806" s="24" t="s">
        <v>712</v>
      </c>
    </row>
    <row r="807" spans="1:6" x14ac:dyDescent="0.2">
      <c r="A807" s="35" t="s">
        <v>828</v>
      </c>
      <c r="B807" s="23">
        <v>0</v>
      </c>
      <c r="C807" s="25">
        <v>0</v>
      </c>
      <c r="D807" s="26">
        <v>0</v>
      </c>
      <c r="E807" s="27">
        <v>0</v>
      </c>
      <c r="F807" s="24" t="s">
        <v>712</v>
      </c>
    </row>
    <row r="808" spans="1:6" x14ac:dyDescent="0.2">
      <c r="A808" s="35" t="s">
        <v>829</v>
      </c>
      <c r="B808" s="23">
        <v>420</v>
      </c>
      <c r="C808" s="25">
        <v>281</v>
      </c>
      <c r="D808" s="26">
        <v>57768</v>
      </c>
      <c r="E808" s="27">
        <v>56962</v>
      </c>
      <c r="F808" s="24" t="s">
        <v>712</v>
      </c>
    </row>
    <row r="809" spans="1:6" x14ac:dyDescent="0.2">
      <c r="A809" s="35" t="s">
        <v>830</v>
      </c>
      <c r="B809" s="23">
        <v>1034</v>
      </c>
      <c r="C809" s="25">
        <v>424</v>
      </c>
      <c r="D809" s="26">
        <v>135701</v>
      </c>
      <c r="E809" s="27">
        <v>123522</v>
      </c>
      <c r="F809" s="24" t="s">
        <v>712</v>
      </c>
    </row>
    <row r="810" spans="1:6" x14ac:dyDescent="0.2">
      <c r="A810" s="35" t="s">
        <v>831</v>
      </c>
      <c r="B810" s="23">
        <v>647</v>
      </c>
      <c r="C810" s="25">
        <v>420</v>
      </c>
      <c r="D810" s="26">
        <v>58509</v>
      </c>
      <c r="E810" s="27">
        <v>86115</v>
      </c>
      <c r="F810" s="24" t="s">
        <v>712</v>
      </c>
    </row>
    <row r="811" spans="1:6" x14ac:dyDescent="0.2">
      <c r="A811" s="35" t="s">
        <v>832</v>
      </c>
      <c r="B811" s="23">
        <v>993</v>
      </c>
      <c r="C811" s="25">
        <v>659</v>
      </c>
      <c r="D811" s="26">
        <v>60473</v>
      </c>
      <c r="E811" s="27">
        <v>131326</v>
      </c>
      <c r="F811" s="24" t="s">
        <v>712</v>
      </c>
    </row>
    <row r="812" spans="1:6" x14ac:dyDescent="0.2">
      <c r="A812" s="35" t="s">
        <v>833</v>
      </c>
      <c r="B812" s="23">
        <v>843</v>
      </c>
      <c r="C812" s="25">
        <v>555</v>
      </c>
      <c r="D812" s="26">
        <v>119106</v>
      </c>
      <c r="E812" s="27">
        <v>108388</v>
      </c>
      <c r="F812" s="24" t="s">
        <v>712</v>
      </c>
    </row>
    <row r="813" spans="1:6" x14ac:dyDescent="0.2">
      <c r="A813" s="35" t="s">
        <v>834</v>
      </c>
      <c r="B813" s="23">
        <v>334</v>
      </c>
      <c r="C813" s="25">
        <v>286</v>
      </c>
      <c r="D813" s="26">
        <v>21636</v>
      </c>
      <c r="E813" s="27">
        <v>47072</v>
      </c>
      <c r="F813" s="24" t="s">
        <v>712</v>
      </c>
    </row>
    <row r="814" spans="1:6" x14ac:dyDescent="0.2">
      <c r="A814" s="35" t="s">
        <v>835</v>
      </c>
      <c r="B814" s="23">
        <v>140</v>
      </c>
      <c r="C814" s="25">
        <v>106</v>
      </c>
      <c r="D814" s="26">
        <v>5332</v>
      </c>
      <c r="E814" s="27">
        <v>13493</v>
      </c>
      <c r="F814" s="24" t="s">
        <v>712</v>
      </c>
    </row>
    <row r="815" spans="1:6" x14ac:dyDescent="0.2">
      <c r="A815" s="35" t="s">
        <v>836</v>
      </c>
      <c r="B815" s="23">
        <v>942</v>
      </c>
      <c r="C815" s="25">
        <v>563</v>
      </c>
      <c r="D815" s="26">
        <v>36372</v>
      </c>
      <c r="E815" s="27">
        <v>108220</v>
      </c>
      <c r="F815" s="24" t="s">
        <v>712</v>
      </c>
    </row>
    <row r="816" spans="1:6" x14ac:dyDescent="0.2">
      <c r="A816" s="35" t="s">
        <v>837</v>
      </c>
      <c r="B816" s="23">
        <v>345</v>
      </c>
      <c r="C816" s="25">
        <v>247</v>
      </c>
      <c r="D816" s="26">
        <v>43895</v>
      </c>
      <c r="E816" s="27">
        <v>41801</v>
      </c>
      <c r="F816" s="24" t="s">
        <v>712</v>
      </c>
    </row>
    <row r="817" spans="1:6" x14ac:dyDescent="0.2">
      <c r="A817" s="35" t="s">
        <v>838</v>
      </c>
      <c r="B817" s="23">
        <v>519</v>
      </c>
      <c r="C817" s="25">
        <v>435</v>
      </c>
      <c r="D817" s="26">
        <v>28144</v>
      </c>
      <c r="E817" s="27">
        <v>61365</v>
      </c>
      <c r="F817" s="24" t="s">
        <v>712</v>
      </c>
    </row>
    <row r="818" spans="1:6" x14ac:dyDescent="0.2">
      <c r="A818" s="35" t="s">
        <v>839</v>
      </c>
      <c r="B818" s="23">
        <v>319</v>
      </c>
      <c r="C818" s="25">
        <v>213</v>
      </c>
      <c r="D818" s="26">
        <v>15460</v>
      </c>
      <c r="E818" s="27">
        <v>40047</v>
      </c>
      <c r="F818" s="24" t="s">
        <v>712</v>
      </c>
    </row>
    <row r="819" spans="1:6" x14ac:dyDescent="0.2">
      <c r="A819" s="35" t="s">
        <v>840</v>
      </c>
      <c r="B819" s="23">
        <v>1319</v>
      </c>
      <c r="C819" s="25">
        <v>659</v>
      </c>
      <c r="D819" s="26">
        <v>135782</v>
      </c>
      <c r="E819" s="27">
        <v>220959</v>
      </c>
      <c r="F819" s="24" t="s">
        <v>712</v>
      </c>
    </row>
    <row r="820" spans="1:6" x14ac:dyDescent="0.2">
      <c r="A820" s="35" t="s">
        <v>841</v>
      </c>
      <c r="B820" s="23">
        <v>1504</v>
      </c>
      <c r="C820" s="25">
        <v>870</v>
      </c>
      <c r="D820" s="26">
        <v>46092</v>
      </c>
      <c r="E820" s="27">
        <v>193530</v>
      </c>
      <c r="F820" s="24" t="s">
        <v>712</v>
      </c>
    </row>
    <row r="821" spans="1:6" x14ac:dyDescent="0.2">
      <c r="A821" s="35" t="s">
        <v>842</v>
      </c>
      <c r="B821" s="23">
        <v>2694</v>
      </c>
      <c r="C821" s="25">
        <v>1192</v>
      </c>
      <c r="D821" s="26">
        <v>11437</v>
      </c>
      <c r="E821" s="27">
        <v>13874</v>
      </c>
      <c r="F821" s="24" t="s">
        <v>712</v>
      </c>
    </row>
    <row r="822" spans="1:6" x14ac:dyDescent="0.2">
      <c r="A822" s="35" t="s">
        <v>843</v>
      </c>
      <c r="B822" s="23">
        <v>939</v>
      </c>
      <c r="C822" s="25">
        <v>492</v>
      </c>
      <c r="D822" s="26">
        <v>33106</v>
      </c>
      <c r="E822" s="27">
        <v>110205</v>
      </c>
      <c r="F822" s="24" t="s">
        <v>712</v>
      </c>
    </row>
    <row r="823" spans="1:6" x14ac:dyDescent="0.2">
      <c r="A823" s="35" t="s">
        <v>844</v>
      </c>
      <c r="B823" s="23">
        <v>355</v>
      </c>
      <c r="C823" s="25">
        <v>172</v>
      </c>
      <c r="D823" s="26">
        <v>17570</v>
      </c>
      <c r="E823" s="27">
        <v>43441</v>
      </c>
      <c r="F823" s="24" t="s">
        <v>712</v>
      </c>
    </row>
    <row r="824" spans="1:6" x14ac:dyDescent="0.2">
      <c r="A824" s="35" t="s">
        <v>845</v>
      </c>
      <c r="B824" s="23">
        <v>682</v>
      </c>
      <c r="C824" s="25">
        <v>566</v>
      </c>
      <c r="D824" s="26">
        <v>51673</v>
      </c>
      <c r="E824" s="27">
        <v>93596</v>
      </c>
      <c r="F824" s="24" t="s">
        <v>712</v>
      </c>
    </row>
    <row r="825" spans="1:6" x14ac:dyDescent="0.2">
      <c r="A825" s="35" t="s">
        <v>846</v>
      </c>
      <c r="B825" s="23">
        <v>573</v>
      </c>
      <c r="C825" s="25">
        <v>351</v>
      </c>
      <c r="D825" s="26">
        <v>21072</v>
      </c>
      <c r="E825" s="27">
        <v>80789</v>
      </c>
      <c r="F825" s="24" t="s">
        <v>712</v>
      </c>
    </row>
    <row r="826" spans="1:6" x14ac:dyDescent="0.2">
      <c r="A826" s="35" t="s">
        <v>847</v>
      </c>
      <c r="B826" s="23">
        <v>292</v>
      </c>
      <c r="C826" s="25">
        <v>152</v>
      </c>
      <c r="D826" s="26">
        <v>5024</v>
      </c>
      <c r="E826" s="27">
        <v>30220</v>
      </c>
      <c r="F826" s="24" t="s">
        <v>712</v>
      </c>
    </row>
    <row r="827" spans="1:6" x14ac:dyDescent="0.2">
      <c r="A827" s="35" t="s">
        <v>848</v>
      </c>
      <c r="B827" s="23">
        <v>417</v>
      </c>
      <c r="C827" s="25">
        <v>299</v>
      </c>
      <c r="D827" s="26">
        <v>14952</v>
      </c>
      <c r="E827" s="27">
        <v>14836</v>
      </c>
      <c r="F827" s="24" t="s">
        <v>712</v>
      </c>
    </row>
    <row r="828" spans="1:6" x14ac:dyDescent="0.2">
      <c r="A828" s="35" t="s">
        <v>849</v>
      </c>
      <c r="B828" s="23">
        <v>314</v>
      </c>
      <c r="C828" s="25">
        <v>219</v>
      </c>
      <c r="D828" s="26">
        <v>22671</v>
      </c>
      <c r="E828" s="27">
        <v>37067</v>
      </c>
      <c r="F828" s="24" t="s">
        <v>712</v>
      </c>
    </row>
    <row r="829" spans="1:6" x14ac:dyDescent="0.2">
      <c r="A829" s="35" t="s">
        <v>850</v>
      </c>
      <c r="B829" s="23">
        <v>93</v>
      </c>
      <c r="C829" s="25">
        <v>72</v>
      </c>
      <c r="D829" s="26">
        <v>6325</v>
      </c>
      <c r="E829" s="27">
        <v>11739</v>
      </c>
      <c r="F829" s="24" t="s">
        <v>712</v>
      </c>
    </row>
    <row r="830" spans="1:6" x14ac:dyDescent="0.2">
      <c r="A830" s="35" t="s">
        <v>851</v>
      </c>
      <c r="B830" s="23">
        <v>373</v>
      </c>
      <c r="C830" s="25">
        <v>278</v>
      </c>
      <c r="D830" s="26">
        <v>24437</v>
      </c>
      <c r="E830" s="27">
        <v>55305</v>
      </c>
      <c r="F830" s="24" t="s">
        <v>712</v>
      </c>
    </row>
    <row r="831" spans="1:6" x14ac:dyDescent="0.2">
      <c r="A831" s="35" t="s">
        <v>852</v>
      </c>
      <c r="B831" s="23">
        <v>626</v>
      </c>
      <c r="C831" s="25">
        <v>465</v>
      </c>
      <c r="D831" s="26">
        <v>98985</v>
      </c>
      <c r="E831" s="27">
        <v>96404</v>
      </c>
      <c r="F831" s="24" t="s">
        <v>712</v>
      </c>
    </row>
    <row r="832" spans="1:6" x14ac:dyDescent="0.2">
      <c r="A832" s="35" t="s">
        <v>853</v>
      </c>
      <c r="B832" s="23">
        <v>418</v>
      </c>
      <c r="C832" s="25">
        <v>309</v>
      </c>
      <c r="D832" s="26">
        <v>5642</v>
      </c>
      <c r="E832" s="27">
        <v>53924</v>
      </c>
      <c r="F832" s="24" t="s">
        <v>712</v>
      </c>
    </row>
    <row r="833" spans="1:6" x14ac:dyDescent="0.2">
      <c r="A833" s="35" t="s">
        <v>854</v>
      </c>
      <c r="B833" s="23">
        <v>578</v>
      </c>
      <c r="C833" s="25">
        <v>417</v>
      </c>
      <c r="D833" s="26">
        <v>23712</v>
      </c>
      <c r="E833" s="27">
        <v>68468</v>
      </c>
      <c r="F833" s="24" t="s">
        <v>712</v>
      </c>
    </row>
    <row r="834" spans="1:6" x14ac:dyDescent="0.2">
      <c r="A834" s="35" t="s">
        <v>855</v>
      </c>
      <c r="B834" s="23">
        <v>60.4</v>
      </c>
      <c r="C834" s="25">
        <v>26.333333333333332</v>
      </c>
      <c r="D834" s="26">
        <v>10325</v>
      </c>
      <c r="E834" s="27">
        <v>10202</v>
      </c>
      <c r="F834" s="24" t="s">
        <v>712</v>
      </c>
    </row>
    <row r="835" spans="1:6" x14ac:dyDescent="0.2">
      <c r="A835" s="35" t="s">
        <v>856</v>
      </c>
      <c r="B835" s="23">
        <v>49.571428571428569</v>
      </c>
      <c r="C835" s="25">
        <v>3.8571428571428572</v>
      </c>
      <c r="D835" s="26">
        <v>6</v>
      </c>
      <c r="E835" s="27">
        <v>0</v>
      </c>
      <c r="F835" s="24" t="s">
        <v>712</v>
      </c>
    </row>
    <row r="836" spans="1:6" x14ac:dyDescent="0.2">
      <c r="A836" s="35" t="s">
        <v>857</v>
      </c>
      <c r="B836" s="23">
        <v>56</v>
      </c>
      <c r="C836" s="25">
        <v>2</v>
      </c>
      <c r="D836" s="26">
        <v>6641</v>
      </c>
      <c r="E836" s="27">
        <v>8175</v>
      </c>
      <c r="F836" s="24" t="s">
        <v>712</v>
      </c>
    </row>
    <row r="837" spans="1:6" x14ac:dyDescent="0.2">
      <c r="A837" s="35" t="s">
        <v>858</v>
      </c>
      <c r="B837" s="23">
        <v>130.77777777777777</v>
      </c>
      <c r="C837" s="25">
        <v>56.111111111111114</v>
      </c>
      <c r="D837" s="26">
        <v>13782</v>
      </c>
      <c r="E837" s="27">
        <v>13156</v>
      </c>
      <c r="F837" s="24" t="s">
        <v>712</v>
      </c>
    </row>
    <row r="838" spans="1:6" x14ac:dyDescent="0.2">
      <c r="A838" s="35" t="s">
        <v>859</v>
      </c>
      <c r="B838" s="23">
        <v>69</v>
      </c>
      <c r="C838" s="25">
        <v>49.25</v>
      </c>
      <c r="D838" s="26">
        <v>3715</v>
      </c>
      <c r="E838" s="27">
        <v>3716</v>
      </c>
      <c r="F838" s="24" t="s">
        <v>712</v>
      </c>
    </row>
    <row r="839" spans="1:6" x14ac:dyDescent="0.2">
      <c r="A839" s="35" t="s">
        <v>860</v>
      </c>
      <c r="B839" s="23">
        <v>69</v>
      </c>
      <c r="C839" s="25">
        <v>49.25</v>
      </c>
      <c r="D839" s="26">
        <v>2089</v>
      </c>
      <c r="E839" s="27">
        <v>3101</v>
      </c>
      <c r="F839" s="24" t="s">
        <v>712</v>
      </c>
    </row>
    <row r="840" spans="1:6" x14ac:dyDescent="0.2">
      <c r="A840" s="35" t="s">
        <v>861</v>
      </c>
      <c r="B840" s="23">
        <v>69</v>
      </c>
      <c r="C840" s="25">
        <v>49.25</v>
      </c>
      <c r="D840" s="26">
        <v>6394</v>
      </c>
      <c r="E840" s="27">
        <v>6310</v>
      </c>
      <c r="F840" s="24" t="s">
        <v>712</v>
      </c>
    </row>
    <row r="841" spans="1:6" x14ac:dyDescent="0.2">
      <c r="A841" s="35" t="s">
        <v>862</v>
      </c>
      <c r="B841" s="23">
        <v>40</v>
      </c>
      <c r="C841" s="25">
        <v>14.25</v>
      </c>
      <c r="D841" s="26">
        <v>3682</v>
      </c>
      <c r="E841" s="27">
        <v>2558</v>
      </c>
      <c r="F841" s="24" t="s">
        <v>712</v>
      </c>
    </row>
    <row r="842" spans="1:6" x14ac:dyDescent="0.2">
      <c r="A842" s="35" t="s">
        <v>863</v>
      </c>
      <c r="B842" s="23">
        <v>489.5</v>
      </c>
      <c r="C842" s="25">
        <v>22</v>
      </c>
      <c r="D842" s="26">
        <v>604</v>
      </c>
      <c r="E842" s="27">
        <v>7361</v>
      </c>
      <c r="F842" s="24" t="s">
        <v>712</v>
      </c>
    </row>
    <row r="843" spans="1:6" x14ac:dyDescent="0.2">
      <c r="A843" s="35" t="s">
        <v>864</v>
      </c>
      <c r="B843" s="23">
        <v>130.77777777777777</v>
      </c>
      <c r="C843" s="25">
        <v>56.111111111111114</v>
      </c>
      <c r="D843" s="26">
        <v>25697</v>
      </c>
      <c r="E843" s="27">
        <v>25748</v>
      </c>
      <c r="F843" s="24" t="s">
        <v>712</v>
      </c>
    </row>
    <row r="844" spans="1:6" x14ac:dyDescent="0.2">
      <c r="A844" s="35" t="s">
        <v>865</v>
      </c>
      <c r="B844" s="23">
        <v>64</v>
      </c>
      <c r="C844" s="25">
        <v>26</v>
      </c>
      <c r="D844" s="26">
        <v>4186</v>
      </c>
      <c r="E844" s="27">
        <v>4195</v>
      </c>
      <c r="F844" s="24" t="s">
        <v>712</v>
      </c>
    </row>
    <row r="845" spans="1:6" x14ac:dyDescent="0.2">
      <c r="A845" s="35" t="s">
        <v>866</v>
      </c>
      <c r="B845" s="23">
        <v>108</v>
      </c>
      <c r="C845" s="25">
        <v>34</v>
      </c>
      <c r="D845" s="26">
        <v>15842</v>
      </c>
      <c r="E845" s="27">
        <v>15252</v>
      </c>
      <c r="F845" s="24" t="s">
        <v>712</v>
      </c>
    </row>
    <row r="846" spans="1:6" x14ac:dyDescent="0.2">
      <c r="A846" s="35" t="s">
        <v>867</v>
      </c>
      <c r="B846" s="23">
        <v>60.4</v>
      </c>
      <c r="C846" s="25">
        <v>26.333333333333332</v>
      </c>
      <c r="D846" s="26">
        <v>21487</v>
      </c>
      <c r="E846" s="27">
        <v>21405</v>
      </c>
      <c r="F846" s="24" t="s">
        <v>712</v>
      </c>
    </row>
    <row r="847" spans="1:6" x14ac:dyDescent="0.2">
      <c r="A847" s="35" t="s">
        <v>868</v>
      </c>
      <c r="B847" s="23">
        <v>60.4</v>
      </c>
      <c r="C847" s="25">
        <v>26.333333333333332</v>
      </c>
      <c r="D847" s="26">
        <v>5870</v>
      </c>
      <c r="E847" s="27">
        <v>5639</v>
      </c>
      <c r="F847" s="24" t="s">
        <v>712</v>
      </c>
    </row>
    <row r="848" spans="1:6" x14ac:dyDescent="0.2">
      <c r="A848" s="35" t="s">
        <v>869</v>
      </c>
      <c r="B848" s="23">
        <v>91</v>
      </c>
      <c r="C848" s="25">
        <v>31</v>
      </c>
      <c r="D848" s="26">
        <v>3573</v>
      </c>
      <c r="E848" s="27">
        <v>8824</v>
      </c>
      <c r="F848" s="24" t="s">
        <v>712</v>
      </c>
    </row>
    <row r="849" spans="1:6" x14ac:dyDescent="0.2">
      <c r="A849" s="35" t="s">
        <v>870</v>
      </c>
      <c r="B849" s="23">
        <v>49.571428571428569</v>
      </c>
      <c r="C849" s="25">
        <v>3.8571428571428572</v>
      </c>
      <c r="D849" s="26">
        <v>3537</v>
      </c>
      <c r="E849" s="27">
        <v>4954</v>
      </c>
      <c r="F849" s="24" t="s">
        <v>712</v>
      </c>
    </row>
    <row r="850" spans="1:6" x14ac:dyDescent="0.2">
      <c r="A850" s="35" t="s">
        <v>871</v>
      </c>
      <c r="B850" s="23">
        <v>60.4</v>
      </c>
      <c r="C850" s="25">
        <v>26.333333333333332</v>
      </c>
      <c r="D850" s="26">
        <v>10498</v>
      </c>
      <c r="E850" s="27">
        <v>10434</v>
      </c>
      <c r="F850" s="24" t="s">
        <v>712</v>
      </c>
    </row>
    <row r="851" spans="1:6" x14ac:dyDescent="0.2">
      <c r="A851" s="35" t="s">
        <v>872</v>
      </c>
      <c r="B851" s="23">
        <v>60.4</v>
      </c>
      <c r="C851" s="25">
        <v>26.333333333333332</v>
      </c>
      <c r="D851" s="26">
        <v>9700</v>
      </c>
      <c r="E851" s="27">
        <v>9614</v>
      </c>
      <c r="F851" s="24" t="s">
        <v>712</v>
      </c>
    </row>
    <row r="852" spans="1:6" x14ac:dyDescent="0.2">
      <c r="A852" s="35" t="s">
        <v>873</v>
      </c>
      <c r="B852" s="23">
        <v>60.4</v>
      </c>
      <c r="C852" s="25">
        <v>26.333333333333332</v>
      </c>
      <c r="D852" s="26">
        <v>3024</v>
      </c>
      <c r="E852" s="27">
        <v>3289</v>
      </c>
      <c r="F852" s="24" t="s">
        <v>712</v>
      </c>
    </row>
    <row r="853" spans="1:6" x14ac:dyDescent="0.2">
      <c r="A853" s="35" t="s">
        <v>874</v>
      </c>
      <c r="B853" s="23">
        <v>49.8</v>
      </c>
      <c r="C853" s="25">
        <v>15.2</v>
      </c>
      <c r="D853" s="26">
        <v>1506</v>
      </c>
      <c r="E853" s="27">
        <v>1290</v>
      </c>
      <c r="F853" s="24" t="s">
        <v>712</v>
      </c>
    </row>
    <row r="854" spans="1:6" x14ac:dyDescent="0.2">
      <c r="A854" s="35" t="s">
        <v>875</v>
      </c>
      <c r="B854" s="23">
        <v>821</v>
      </c>
      <c r="C854" s="25">
        <v>479</v>
      </c>
      <c r="D854" s="26">
        <v>172713</v>
      </c>
      <c r="E854" s="27">
        <v>236080</v>
      </c>
      <c r="F854" s="24" t="s">
        <v>712</v>
      </c>
    </row>
    <row r="855" spans="1:6" x14ac:dyDescent="0.2">
      <c r="A855" s="35" t="s">
        <v>876</v>
      </c>
      <c r="B855" s="23">
        <v>528</v>
      </c>
      <c r="C855" s="25">
        <v>315</v>
      </c>
      <c r="D855" s="26">
        <v>35749</v>
      </c>
      <c r="E855" s="27">
        <v>80225</v>
      </c>
      <c r="F855" s="24" t="s">
        <v>712</v>
      </c>
    </row>
    <row r="856" spans="1:6" x14ac:dyDescent="0.2">
      <c r="A856" s="35" t="s">
        <v>877</v>
      </c>
      <c r="B856" s="23">
        <v>2000</v>
      </c>
      <c r="C856" s="25">
        <v>960</v>
      </c>
      <c r="D856" s="26">
        <v>251388</v>
      </c>
      <c r="E856" s="27">
        <v>277282</v>
      </c>
      <c r="F856" s="24" t="s">
        <v>712</v>
      </c>
    </row>
    <row r="857" spans="1:6" x14ac:dyDescent="0.2">
      <c r="A857" s="35" t="s">
        <v>878</v>
      </c>
      <c r="B857" s="23">
        <v>1515</v>
      </c>
      <c r="C857" s="25">
        <v>638</v>
      </c>
      <c r="D857" s="26">
        <v>10402</v>
      </c>
      <c r="E857" s="27">
        <v>175687</v>
      </c>
      <c r="F857" s="24" t="s">
        <v>712</v>
      </c>
    </row>
    <row r="858" spans="1:6" x14ac:dyDescent="0.2">
      <c r="A858" s="35" t="s">
        <v>879</v>
      </c>
      <c r="B858" s="23">
        <v>505</v>
      </c>
      <c r="C858" s="25">
        <v>184</v>
      </c>
      <c r="D858" s="26">
        <v>41763</v>
      </c>
      <c r="E858" s="27">
        <v>132157</v>
      </c>
      <c r="F858" s="24" t="s">
        <v>712</v>
      </c>
    </row>
    <row r="859" spans="1:6" x14ac:dyDescent="0.2">
      <c r="A859" s="35" t="s">
        <v>880</v>
      </c>
      <c r="B859" s="23">
        <v>640</v>
      </c>
      <c r="C859" s="25">
        <v>240</v>
      </c>
      <c r="D859" s="26">
        <v>21254</v>
      </c>
      <c r="E859" s="27">
        <v>94272</v>
      </c>
      <c r="F859" s="24" t="s">
        <v>712</v>
      </c>
    </row>
    <row r="860" spans="1:6" x14ac:dyDescent="0.2">
      <c r="A860" s="35" t="s">
        <v>881</v>
      </c>
      <c r="B860" s="23">
        <v>515.66666666666663</v>
      </c>
      <c r="C860" s="25">
        <v>194.33333333333334</v>
      </c>
      <c r="D860" s="26">
        <v>3271</v>
      </c>
      <c r="E860" s="27">
        <v>3287</v>
      </c>
      <c r="F860" s="24" t="s">
        <v>712</v>
      </c>
    </row>
    <row r="861" spans="1:6" x14ac:dyDescent="0.2">
      <c r="A861" s="35" t="s">
        <v>882</v>
      </c>
      <c r="B861" s="23">
        <v>332.5</v>
      </c>
      <c r="C861" s="25">
        <v>177</v>
      </c>
      <c r="D861" s="26">
        <v>58394</v>
      </c>
      <c r="E861" s="27">
        <v>64683</v>
      </c>
      <c r="F861" s="24" t="s">
        <v>712</v>
      </c>
    </row>
    <row r="862" spans="1:6" x14ac:dyDescent="0.2">
      <c r="A862" s="35" t="s">
        <v>883</v>
      </c>
      <c r="B862" s="23">
        <v>1682</v>
      </c>
      <c r="C862" s="25">
        <v>718</v>
      </c>
      <c r="D862" s="26">
        <v>20931</v>
      </c>
      <c r="E862" s="27">
        <v>155270</v>
      </c>
      <c r="F862" s="24" t="s">
        <v>712</v>
      </c>
    </row>
    <row r="863" spans="1:6" x14ac:dyDescent="0.2">
      <c r="A863" s="35" t="s">
        <v>884</v>
      </c>
      <c r="B863" s="23">
        <v>259</v>
      </c>
      <c r="C863" s="25">
        <v>144</v>
      </c>
      <c r="D863" s="26">
        <v>8484</v>
      </c>
      <c r="E863" s="27">
        <v>34651</v>
      </c>
      <c r="F863" s="24" t="s">
        <v>712</v>
      </c>
    </row>
    <row r="864" spans="1:6" x14ac:dyDescent="0.2">
      <c r="A864" s="35" t="s">
        <v>885</v>
      </c>
      <c r="B864" s="23">
        <v>332.5</v>
      </c>
      <c r="C864" s="25">
        <v>177</v>
      </c>
      <c r="D864" s="26">
        <v>15862</v>
      </c>
      <c r="E864" s="27">
        <v>8782</v>
      </c>
      <c r="F864" s="24" t="s">
        <v>712</v>
      </c>
    </row>
    <row r="865" spans="1:6" x14ac:dyDescent="0.2">
      <c r="A865" s="35" t="s">
        <v>886</v>
      </c>
      <c r="B865" s="23">
        <v>477</v>
      </c>
      <c r="C865" s="25">
        <v>270</v>
      </c>
      <c r="D865" s="26">
        <v>19661</v>
      </c>
      <c r="E865" s="27">
        <v>60246</v>
      </c>
      <c r="F865" s="24" t="s">
        <v>712</v>
      </c>
    </row>
    <row r="866" spans="1:6" x14ac:dyDescent="0.2">
      <c r="A866" s="35" t="s">
        <v>887</v>
      </c>
      <c r="B866" s="23">
        <v>795</v>
      </c>
      <c r="C866" s="25">
        <v>385</v>
      </c>
      <c r="D866" s="26">
        <v>33807</v>
      </c>
      <c r="E866" s="27">
        <v>72569</v>
      </c>
      <c r="F866" s="24" t="s">
        <v>712</v>
      </c>
    </row>
    <row r="867" spans="1:6" x14ac:dyDescent="0.2">
      <c r="A867" s="35" t="s">
        <v>888</v>
      </c>
      <c r="B867" s="23">
        <v>244</v>
      </c>
      <c r="C867" s="25">
        <v>75</v>
      </c>
      <c r="D867" s="26">
        <v>10</v>
      </c>
      <c r="E867" s="27">
        <v>4486</v>
      </c>
      <c r="F867" s="24" t="s">
        <v>712</v>
      </c>
    </row>
    <row r="868" spans="1:6" x14ac:dyDescent="0.2">
      <c r="A868" s="35" t="s">
        <v>889</v>
      </c>
      <c r="B868" s="23">
        <v>570</v>
      </c>
      <c r="C868" s="25">
        <v>465</v>
      </c>
      <c r="D868" s="26">
        <v>46893</v>
      </c>
      <c r="E868" s="27">
        <v>88140</v>
      </c>
      <c r="F868" s="24" t="s">
        <v>712</v>
      </c>
    </row>
    <row r="869" spans="1:6" x14ac:dyDescent="0.2">
      <c r="A869" s="35" t="s">
        <v>890</v>
      </c>
      <c r="B869" s="23">
        <v>635</v>
      </c>
      <c r="C869" s="25">
        <v>388</v>
      </c>
      <c r="D869" s="26">
        <v>29995</v>
      </c>
      <c r="E869" s="27">
        <v>91890</v>
      </c>
      <c r="F869" s="24" t="s">
        <v>712</v>
      </c>
    </row>
    <row r="870" spans="1:6" x14ac:dyDescent="0.2">
      <c r="A870" s="35" t="s">
        <v>891</v>
      </c>
      <c r="B870" s="23">
        <v>382</v>
      </c>
      <c r="C870" s="25">
        <v>266</v>
      </c>
      <c r="D870" s="26">
        <v>21403</v>
      </c>
      <c r="E870" s="27">
        <v>59212</v>
      </c>
      <c r="F870" s="24" t="s">
        <v>712</v>
      </c>
    </row>
    <row r="871" spans="1:6" x14ac:dyDescent="0.2">
      <c r="A871" s="35" t="s">
        <v>892</v>
      </c>
      <c r="B871" s="23">
        <v>723</v>
      </c>
      <c r="C871" s="25">
        <v>519</v>
      </c>
      <c r="D871" s="26">
        <v>37688</v>
      </c>
      <c r="E871" s="27">
        <v>100160</v>
      </c>
      <c r="F871" s="24" t="s">
        <v>712</v>
      </c>
    </row>
    <row r="872" spans="1:6" x14ac:dyDescent="0.2">
      <c r="A872" s="35" t="s">
        <v>893</v>
      </c>
      <c r="B872" s="23">
        <v>1127</v>
      </c>
      <c r="C872" s="25">
        <v>338.5</v>
      </c>
      <c r="D872" s="26">
        <v>4512</v>
      </c>
      <c r="E872" s="27">
        <v>12384</v>
      </c>
      <c r="F872" s="24" t="s">
        <v>712</v>
      </c>
    </row>
    <row r="873" spans="1:6" x14ac:dyDescent="0.2">
      <c r="A873" s="35" t="s">
        <v>894</v>
      </c>
      <c r="B873" s="23">
        <v>1127</v>
      </c>
      <c r="C873" s="25">
        <v>338.5</v>
      </c>
      <c r="D873" s="26">
        <v>20995</v>
      </c>
      <c r="E873" s="27">
        <v>20724</v>
      </c>
      <c r="F873" s="24" t="s">
        <v>712</v>
      </c>
    </row>
    <row r="874" spans="1:6" x14ac:dyDescent="0.2">
      <c r="A874" s="35" t="s">
        <v>895</v>
      </c>
      <c r="B874" s="23">
        <v>473</v>
      </c>
      <c r="C874" s="25">
        <v>370.5</v>
      </c>
      <c r="D874" s="26">
        <v>13628</v>
      </c>
      <c r="E874" s="27">
        <v>33444</v>
      </c>
      <c r="F874" s="24" t="s">
        <v>712</v>
      </c>
    </row>
    <row r="875" spans="1:6" x14ac:dyDescent="0.2">
      <c r="A875" s="35" t="s">
        <v>896</v>
      </c>
      <c r="B875" s="23">
        <v>640</v>
      </c>
      <c r="C875" s="25">
        <v>240</v>
      </c>
      <c r="D875" s="26">
        <v>12023</v>
      </c>
      <c r="E875" s="27">
        <v>10823</v>
      </c>
      <c r="F875" s="24" t="s">
        <v>712</v>
      </c>
    </row>
    <row r="876" spans="1:6" x14ac:dyDescent="0.2">
      <c r="A876" s="35" t="s">
        <v>897</v>
      </c>
      <c r="B876" s="23">
        <v>821</v>
      </c>
      <c r="C876" s="25">
        <v>479</v>
      </c>
      <c r="D876" s="26">
        <v>18761</v>
      </c>
      <c r="E876" s="27">
        <v>18809</v>
      </c>
      <c r="F876" s="24" t="s">
        <v>712</v>
      </c>
    </row>
    <row r="877" spans="1:6" x14ac:dyDescent="0.2">
      <c r="A877" s="35" t="s">
        <v>898</v>
      </c>
      <c r="B877" s="23">
        <v>704</v>
      </c>
      <c r="C877" s="25">
        <v>465</v>
      </c>
      <c r="D877" s="26">
        <v>6498</v>
      </c>
      <c r="E877" s="27">
        <v>6791</v>
      </c>
      <c r="F877" s="24" t="s">
        <v>712</v>
      </c>
    </row>
    <row r="878" spans="1:6" x14ac:dyDescent="0.2">
      <c r="A878" s="35" t="s">
        <v>899</v>
      </c>
      <c r="B878" s="23">
        <v>394</v>
      </c>
      <c r="C878" s="25">
        <v>47</v>
      </c>
      <c r="D878" s="26">
        <v>42453</v>
      </c>
      <c r="E878" s="27">
        <v>44461</v>
      </c>
      <c r="F878" s="24" t="s">
        <v>712</v>
      </c>
    </row>
    <row r="879" spans="1:6" x14ac:dyDescent="0.2">
      <c r="A879" s="35" t="s">
        <v>900</v>
      </c>
      <c r="B879" s="23">
        <v>515.66666666666663</v>
      </c>
      <c r="C879" s="25">
        <v>194.33333333333334</v>
      </c>
      <c r="D879" s="26">
        <v>10868</v>
      </c>
      <c r="E879" s="27">
        <v>9077</v>
      </c>
      <c r="F879" s="24" t="s">
        <v>712</v>
      </c>
    </row>
    <row r="880" spans="1:6" x14ac:dyDescent="0.2">
      <c r="A880" s="35" t="s">
        <v>901</v>
      </c>
      <c r="B880" s="23">
        <v>49.8</v>
      </c>
      <c r="C880" s="25">
        <v>15.2</v>
      </c>
      <c r="D880" s="26">
        <v>14771</v>
      </c>
      <c r="E880" s="27">
        <v>14747</v>
      </c>
      <c r="F880" s="24" t="s">
        <v>712</v>
      </c>
    </row>
    <row r="881" spans="1:6" x14ac:dyDescent="0.2">
      <c r="A881" s="35" t="s">
        <v>902</v>
      </c>
      <c r="B881" s="23">
        <v>130.77777777777777</v>
      </c>
      <c r="C881" s="25">
        <v>56.111111111111114</v>
      </c>
      <c r="D881" s="26">
        <v>10496</v>
      </c>
      <c r="E881" s="27">
        <v>10440</v>
      </c>
      <c r="F881" s="24" t="s">
        <v>712</v>
      </c>
    </row>
    <row r="882" spans="1:6" x14ac:dyDescent="0.2">
      <c r="A882" s="35" t="s">
        <v>903</v>
      </c>
      <c r="B882" s="23">
        <v>77.333333333333329</v>
      </c>
      <c r="C882" s="25">
        <v>33.333333333333336</v>
      </c>
      <c r="D882" s="26">
        <v>19774</v>
      </c>
      <c r="E882" s="27">
        <v>19791</v>
      </c>
      <c r="F882" s="24" t="s">
        <v>712</v>
      </c>
    </row>
    <row r="883" spans="1:6" x14ac:dyDescent="0.2">
      <c r="A883" s="35" t="s">
        <v>904</v>
      </c>
      <c r="B883" s="23">
        <v>60.4</v>
      </c>
      <c r="C883" s="25">
        <v>26.333333333333332</v>
      </c>
      <c r="D883" s="26">
        <v>12410</v>
      </c>
      <c r="E883" s="27">
        <v>12330</v>
      </c>
      <c r="F883" s="24" t="s">
        <v>712</v>
      </c>
    </row>
    <row r="884" spans="1:6" x14ac:dyDescent="0.2">
      <c r="A884" s="35" t="s">
        <v>905</v>
      </c>
      <c r="B884" s="23">
        <v>130.77777777777777</v>
      </c>
      <c r="C884" s="25">
        <v>56.111111111111114</v>
      </c>
      <c r="D884" s="26">
        <v>18005</v>
      </c>
      <c r="E884" s="27">
        <v>17964</v>
      </c>
      <c r="F884" s="24" t="s">
        <v>712</v>
      </c>
    </row>
    <row r="885" spans="1:6" x14ac:dyDescent="0.2">
      <c r="A885" s="35" t="s">
        <v>906</v>
      </c>
      <c r="B885" s="23">
        <v>130.77777777777777</v>
      </c>
      <c r="C885" s="25">
        <v>56.111111111111114</v>
      </c>
      <c r="D885" s="26">
        <v>21593</v>
      </c>
      <c r="E885" s="27">
        <v>21508</v>
      </c>
      <c r="F885" s="24" t="s">
        <v>712</v>
      </c>
    </row>
    <row r="886" spans="1:6" x14ac:dyDescent="0.2">
      <c r="A886" s="35" t="s">
        <v>907</v>
      </c>
      <c r="B886" s="23">
        <v>49.571428571428569</v>
      </c>
      <c r="C886" s="25">
        <v>3.8571428571428572</v>
      </c>
      <c r="D886" s="26">
        <v>2193</v>
      </c>
      <c r="E886" s="27">
        <v>2597</v>
      </c>
      <c r="F886" s="24" t="s">
        <v>712</v>
      </c>
    </row>
    <row r="887" spans="1:6" x14ac:dyDescent="0.2">
      <c r="A887" s="35" t="s">
        <v>908</v>
      </c>
      <c r="B887" s="23">
        <v>88</v>
      </c>
      <c r="C887" s="25">
        <v>41.5</v>
      </c>
      <c r="D887" s="26">
        <v>13758</v>
      </c>
      <c r="E887" s="27">
        <v>18874</v>
      </c>
      <c r="F887" s="24" t="s">
        <v>712</v>
      </c>
    </row>
    <row r="888" spans="1:6" x14ac:dyDescent="0.2">
      <c r="A888" s="35" t="s">
        <v>909</v>
      </c>
      <c r="B888" s="23">
        <v>79</v>
      </c>
      <c r="C888" s="25">
        <v>34.666666666666664</v>
      </c>
      <c r="D888" s="26">
        <v>13630</v>
      </c>
      <c r="E888" s="27">
        <v>13633</v>
      </c>
      <c r="F888" s="24" t="s">
        <v>712</v>
      </c>
    </row>
    <row r="889" spans="1:6" x14ac:dyDescent="0.2">
      <c r="A889" s="35" t="s">
        <v>910</v>
      </c>
      <c r="B889" s="23">
        <v>59</v>
      </c>
      <c r="C889" s="25">
        <v>29</v>
      </c>
      <c r="D889" s="26">
        <v>3905</v>
      </c>
      <c r="E889" s="27">
        <v>3874</v>
      </c>
      <c r="F889" s="24" t="s">
        <v>712</v>
      </c>
    </row>
    <row r="890" spans="1:6" x14ac:dyDescent="0.2">
      <c r="A890" s="35" t="s">
        <v>911</v>
      </c>
      <c r="B890" s="23">
        <v>64</v>
      </c>
      <c r="C890" s="25">
        <v>26</v>
      </c>
      <c r="D890" s="26">
        <v>7683</v>
      </c>
      <c r="E890" s="27">
        <v>11577</v>
      </c>
      <c r="F890" s="24" t="s">
        <v>712</v>
      </c>
    </row>
    <row r="891" spans="1:6" x14ac:dyDescent="0.2">
      <c r="A891" s="35" t="s">
        <v>912</v>
      </c>
      <c r="B891" s="23">
        <v>59</v>
      </c>
      <c r="C891" s="25">
        <v>29</v>
      </c>
      <c r="D891" s="26">
        <v>8718</v>
      </c>
      <c r="E891" s="27">
        <v>8585</v>
      </c>
      <c r="F891" s="24" t="s">
        <v>712</v>
      </c>
    </row>
    <row r="892" spans="1:6" x14ac:dyDescent="0.2">
      <c r="A892" s="35" t="s">
        <v>913</v>
      </c>
      <c r="B892" s="23">
        <v>60.4</v>
      </c>
      <c r="C892" s="25">
        <v>26.333333333333332</v>
      </c>
      <c r="D892" s="26">
        <v>24603</v>
      </c>
      <c r="E892" s="27">
        <v>24476</v>
      </c>
      <c r="F892" s="24" t="s">
        <v>712</v>
      </c>
    </row>
    <row r="893" spans="1:6" x14ac:dyDescent="0.2">
      <c r="A893" s="35" t="s">
        <v>914</v>
      </c>
      <c r="B893" s="23">
        <v>64</v>
      </c>
      <c r="C893" s="25">
        <v>26</v>
      </c>
      <c r="D893" s="26">
        <v>12151</v>
      </c>
      <c r="E893" s="27">
        <v>12559</v>
      </c>
      <c r="F893" s="24" t="s">
        <v>712</v>
      </c>
    </row>
    <row r="894" spans="1:6" x14ac:dyDescent="0.2">
      <c r="A894" s="35" t="s">
        <v>915</v>
      </c>
      <c r="B894" s="23">
        <v>84</v>
      </c>
      <c r="C894" s="25">
        <v>56</v>
      </c>
      <c r="D894" s="26">
        <v>12500</v>
      </c>
      <c r="E894" s="27">
        <v>12500</v>
      </c>
      <c r="F894" s="24" t="s">
        <v>712</v>
      </c>
    </row>
    <row r="895" spans="1:6" x14ac:dyDescent="0.2">
      <c r="A895" s="35" t="s">
        <v>916</v>
      </c>
      <c r="B895" s="23">
        <v>60.4</v>
      </c>
      <c r="C895" s="25">
        <v>26.333333333333332</v>
      </c>
      <c r="D895" s="26">
        <v>4161</v>
      </c>
      <c r="E895" s="27">
        <v>4112</v>
      </c>
      <c r="F895" s="24" t="s">
        <v>712</v>
      </c>
    </row>
    <row r="896" spans="1:6" x14ac:dyDescent="0.2">
      <c r="A896" s="35" t="s">
        <v>917</v>
      </c>
      <c r="B896" s="23">
        <v>79</v>
      </c>
      <c r="C896" s="25">
        <v>34.666666666666664</v>
      </c>
      <c r="D896" s="26">
        <v>7095</v>
      </c>
      <c r="E896" s="27">
        <v>9435</v>
      </c>
      <c r="F896" s="24" t="s">
        <v>712</v>
      </c>
    </row>
    <row r="897" spans="1:6" x14ac:dyDescent="0.2">
      <c r="A897" s="35" t="s">
        <v>918</v>
      </c>
      <c r="B897" s="23">
        <v>77.333333333333329</v>
      </c>
      <c r="C897" s="25">
        <v>33.333333333333336</v>
      </c>
      <c r="D897" s="26">
        <v>6270</v>
      </c>
      <c r="E897" s="27">
        <v>6392</v>
      </c>
      <c r="F897" s="24" t="s">
        <v>712</v>
      </c>
    </row>
    <row r="898" spans="1:6" x14ac:dyDescent="0.2">
      <c r="A898" s="35" t="s">
        <v>919</v>
      </c>
      <c r="B898" s="23">
        <v>77.333333333333329</v>
      </c>
      <c r="C898" s="25">
        <v>33.333333333333336</v>
      </c>
      <c r="D898" s="26">
        <v>6004</v>
      </c>
      <c r="E898" s="27">
        <v>6077</v>
      </c>
      <c r="F898" s="24" t="s">
        <v>712</v>
      </c>
    </row>
    <row r="899" spans="1:6" x14ac:dyDescent="0.2">
      <c r="A899" s="35" t="s">
        <v>920</v>
      </c>
      <c r="B899" s="23">
        <v>130.77777777777777</v>
      </c>
      <c r="C899" s="25">
        <v>56.111111111111114</v>
      </c>
      <c r="D899" s="26">
        <v>33260</v>
      </c>
      <c r="E899" s="27">
        <v>32787</v>
      </c>
      <c r="F899" s="24" t="s">
        <v>712</v>
      </c>
    </row>
    <row r="900" spans="1:6" x14ac:dyDescent="0.2">
      <c r="A900" s="35" t="s">
        <v>921</v>
      </c>
      <c r="B900" s="23">
        <v>64</v>
      </c>
      <c r="C900" s="25">
        <v>26</v>
      </c>
      <c r="D900" s="26">
        <v>8448</v>
      </c>
      <c r="E900" s="27">
        <v>8378</v>
      </c>
      <c r="F900" s="24" t="s">
        <v>712</v>
      </c>
    </row>
    <row r="901" spans="1:6" x14ac:dyDescent="0.2">
      <c r="A901" s="35" t="s">
        <v>922</v>
      </c>
      <c r="B901" s="23">
        <v>40</v>
      </c>
      <c r="C901" s="25">
        <v>14.25</v>
      </c>
      <c r="D901" s="26">
        <v>7298</v>
      </c>
      <c r="E901" s="27">
        <v>8167</v>
      </c>
      <c r="F901" s="24" t="s">
        <v>712</v>
      </c>
    </row>
    <row r="902" spans="1:6" x14ac:dyDescent="0.2">
      <c r="A902" s="35" t="s">
        <v>923</v>
      </c>
      <c r="B902" s="23">
        <v>49.8</v>
      </c>
      <c r="C902" s="25">
        <v>15.2</v>
      </c>
      <c r="D902" s="26">
        <v>10029</v>
      </c>
      <c r="E902" s="27">
        <v>8719</v>
      </c>
      <c r="F902" s="24" t="s">
        <v>712</v>
      </c>
    </row>
    <row r="903" spans="1:6" x14ac:dyDescent="0.2">
      <c r="A903" s="35" t="s">
        <v>924</v>
      </c>
      <c r="B903" s="23">
        <v>49.571428571428569</v>
      </c>
      <c r="C903" s="25">
        <v>3.8571428571428572</v>
      </c>
      <c r="D903" s="26">
        <v>7053</v>
      </c>
      <c r="E903" s="27">
        <v>9730</v>
      </c>
      <c r="F903" s="24" t="s">
        <v>712</v>
      </c>
    </row>
    <row r="904" spans="1:6" x14ac:dyDescent="0.2">
      <c r="A904" s="35" t="s">
        <v>925</v>
      </c>
      <c r="B904" s="23">
        <v>49.571428571428569</v>
      </c>
      <c r="C904" s="25">
        <v>3.8571428571428572</v>
      </c>
      <c r="D904" s="26">
        <v>5557</v>
      </c>
      <c r="E904" s="27">
        <v>6929</v>
      </c>
      <c r="F904" s="24" t="s">
        <v>712</v>
      </c>
    </row>
    <row r="905" spans="1:6" x14ac:dyDescent="0.2">
      <c r="A905" s="35" t="s">
        <v>926</v>
      </c>
      <c r="B905" s="23">
        <v>49.8</v>
      </c>
      <c r="C905" s="25">
        <v>15.2</v>
      </c>
      <c r="D905" s="26">
        <v>9200</v>
      </c>
      <c r="E905" s="27">
        <v>9081</v>
      </c>
      <c r="F905" s="24" t="s">
        <v>712</v>
      </c>
    </row>
    <row r="906" spans="1:6" x14ac:dyDescent="0.2">
      <c r="A906" s="35" t="s">
        <v>927</v>
      </c>
      <c r="B906" s="23">
        <v>59</v>
      </c>
      <c r="C906" s="25">
        <v>29</v>
      </c>
      <c r="D906" s="26">
        <v>11905</v>
      </c>
      <c r="E906" s="27">
        <v>11841</v>
      </c>
      <c r="F906" s="24" t="s">
        <v>712</v>
      </c>
    </row>
    <row r="907" spans="1:6" x14ac:dyDescent="0.2">
      <c r="A907" s="35" t="s">
        <v>928</v>
      </c>
      <c r="B907" s="23">
        <v>49.571428571428569</v>
      </c>
      <c r="C907" s="25">
        <v>3.8571428571428572</v>
      </c>
      <c r="D907" s="26">
        <v>9535</v>
      </c>
      <c r="E907" s="27">
        <v>9646</v>
      </c>
      <c r="F907" s="24" t="s">
        <v>712</v>
      </c>
    </row>
    <row r="908" spans="1:6" x14ac:dyDescent="0.2">
      <c r="A908" s="35" t="s">
        <v>929</v>
      </c>
      <c r="B908" s="23">
        <v>49.571428571428569</v>
      </c>
      <c r="C908" s="25">
        <v>3.8571428571428572</v>
      </c>
      <c r="D908" s="26">
        <v>3405</v>
      </c>
      <c r="E908" s="27">
        <v>4010</v>
      </c>
      <c r="F908" s="24" t="s">
        <v>712</v>
      </c>
    </row>
    <row r="909" spans="1:6" x14ac:dyDescent="0.2">
      <c r="A909" s="35" t="s">
        <v>930</v>
      </c>
      <c r="B909" s="23">
        <v>44</v>
      </c>
      <c r="C909" s="25">
        <v>35</v>
      </c>
      <c r="D909" s="26">
        <v>3262</v>
      </c>
      <c r="E909" s="27">
        <v>3251</v>
      </c>
      <c r="F909" s="24" t="s">
        <v>712</v>
      </c>
    </row>
    <row r="910" spans="1:6" x14ac:dyDescent="0.2">
      <c r="A910" s="35" t="s">
        <v>931</v>
      </c>
      <c r="B910" s="23">
        <v>44</v>
      </c>
      <c r="C910" s="25">
        <v>35</v>
      </c>
      <c r="D910" s="26">
        <v>8408</v>
      </c>
      <c r="E910" s="27">
        <v>8801</v>
      </c>
      <c r="F910" s="24" t="s">
        <v>712</v>
      </c>
    </row>
    <row r="911" spans="1:6" x14ac:dyDescent="0.2">
      <c r="A911" s="35" t="s">
        <v>932</v>
      </c>
      <c r="B911" s="23">
        <v>69</v>
      </c>
      <c r="C911" s="25">
        <v>49.25</v>
      </c>
      <c r="D911" s="26">
        <v>24927</v>
      </c>
      <c r="E911" s="27">
        <v>24656</v>
      </c>
      <c r="F911" s="24" t="s">
        <v>712</v>
      </c>
    </row>
    <row r="912" spans="1:6" x14ac:dyDescent="0.2">
      <c r="A912" s="35" t="s">
        <v>933</v>
      </c>
      <c r="B912" s="23">
        <v>39.333333333333336</v>
      </c>
      <c r="C912" s="25">
        <v>22.333333333333332</v>
      </c>
      <c r="D912" s="26">
        <v>7875</v>
      </c>
      <c r="E912" s="27">
        <v>7876</v>
      </c>
      <c r="F912" s="24" t="s">
        <v>712</v>
      </c>
    </row>
    <row r="913" spans="1:6" x14ac:dyDescent="0.2">
      <c r="A913" s="35" t="s">
        <v>934</v>
      </c>
      <c r="B913" s="23">
        <v>39.333333333333336</v>
      </c>
      <c r="C913" s="25">
        <v>22.333333333333332</v>
      </c>
      <c r="D913" s="26">
        <v>5086</v>
      </c>
      <c r="E913" s="27">
        <v>5051</v>
      </c>
      <c r="F913" s="24" t="s">
        <v>712</v>
      </c>
    </row>
    <row r="914" spans="1:6" x14ac:dyDescent="0.2">
      <c r="A914" s="35" t="s">
        <v>935</v>
      </c>
      <c r="B914" s="23">
        <v>39.333333333333336</v>
      </c>
      <c r="C914" s="25">
        <v>22.333333333333332</v>
      </c>
      <c r="D914" s="26">
        <v>3555</v>
      </c>
      <c r="E914" s="27">
        <v>3557</v>
      </c>
      <c r="F914" s="24" t="s">
        <v>712</v>
      </c>
    </row>
    <row r="915" spans="1:6" x14ac:dyDescent="0.2">
      <c r="A915" s="35" t="s">
        <v>936</v>
      </c>
      <c r="B915" s="23">
        <v>40</v>
      </c>
      <c r="C915" s="25">
        <v>14.25</v>
      </c>
      <c r="D915" s="26">
        <v>7093</v>
      </c>
      <c r="E915" s="27">
        <v>7151</v>
      </c>
      <c r="F915" s="24" t="s">
        <v>712</v>
      </c>
    </row>
    <row r="916" spans="1:6" x14ac:dyDescent="0.2">
      <c r="A916" s="35" t="s">
        <v>937</v>
      </c>
      <c r="B916" s="23">
        <v>40</v>
      </c>
      <c r="C916" s="25">
        <v>14.25</v>
      </c>
      <c r="D916" s="26">
        <v>2130</v>
      </c>
      <c r="E916" s="27">
        <v>1982</v>
      </c>
      <c r="F916" s="24" t="s">
        <v>712</v>
      </c>
    </row>
    <row r="917" spans="1:6" x14ac:dyDescent="0.2">
      <c r="A917" s="35" t="s">
        <v>938</v>
      </c>
      <c r="B917" s="23">
        <v>130.77777777777777</v>
      </c>
      <c r="C917" s="25">
        <v>56.111111111111114</v>
      </c>
      <c r="D917" s="26">
        <v>16706</v>
      </c>
      <c r="E917" s="27">
        <v>16687</v>
      </c>
      <c r="F917" s="24" t="s">
        <v>712</v>
      </c>
    </row>
    <row r="918" spans="1:6" x14ac:dyDescent="0.2">
      <c r="A918" s="35" t="s">
        <v>939</v>
      </c>
      <c r="B918" s="23">
        <v>130.77777777777777</v>
      </c>
      <c r="C918" s="25">
        <v>56.111111111111114</v>
      </c>
      <c r="D918" s="26">
        <v>33912</v>
      </c>
      <c r="E918" s="27">
        <v>33863</v>
      </c>
      <c r="F918" s="24" t="s">
        <v>712</v>
      </c>
    </row>
    <row r="919" spans="1:6" x14ac:dyDescent="0.2">
      <c r="A919" s="35" t="s">
        <v>940</v>
      </c>
      <c r="B919" s="23">
        <v>60.4</v>
      </c>
      <c r="C919" s="25">
        <v>26.333333333333332</v>
      </c>
      <c r="D919" s="26">
        <v>3639</v>
      </c>
      <c r="E919" s="27">
        <v>3284</v>
      </c>
      <c r="F919" s="24" t="s">
        <v>712</v>
      </c>
    </row>
    <row r="920" spans="1:6" x14ac:dyDescent="0.2">
      <c r="A920" s="35" t="s">
        <v>941</v>
      </c>
      <c r="B920" s="23">
        <v>60.4</v>
      </c>
      <c r="C920" s="25">
        <v>26.333333333333332</v>
      </c>
      <c r="D920" s="26">
        <v>8086</v>
      </c>
      <c r="E920" s="27">
        <v>7996</v>
      </c>
      <c r="F920" s="24" t="s">
        <v>712</v>
      </c>
    </row>
    <row r="921" spans="1:6" x14ac:dyDescent="0.2">
      <c r="A921" s="35" t="s">
        <v>942</v>
      </c>
      <c r="B921" s="23">
        <v>60.4</v>
      </c>
      <c r="C921" s="25">
        <v>26.333333333333332</v>
      </c>
      <c r="D921" s="26">
        <v>8344</v>
      </c>
      <c r="E921" s="27">
        <v>8289</v>
      </c>
      <c r="F921" s="24" t="s">
        <v>712</v>
      </c>
    </row>
    <row r="922" spans="1:6" x14ac:dyDescent="0.2">
      <c r="A922" s="35" t="s">
        <v>943</v>
      </c>
      <c r="B922" s="23">
        <v>79</v>
      </c>
      <c r="C922" s="25">
        <v>34.666666666666664</v>
      </c>
      <c r="D922" s="26">
        <v>10927</v>
      </c>
      <c r="E922" s="27">
        <v>10895</v>
      </c>
      <c r="F922" s="24" t="s">
        <v>712</v>
      </c>
    </row>
    <row r="923" spans="1:6" x14ac:dyDescent="0.2">
      <c r="A923" s="35" t="s">
        <v>944</v>
      </c>
      <c r="B923" s="23">
        <v>88</v>
      </c>
      <c r="C923" s="25">
        <v>41.5</v>
      </c>
      <c r="D923" s="26">
        <v>6956</v>
      </c>
      <c r="E923" s="27">
        <v>6900</v>
      </c>
      <c r="F923" s="24" t="s">
        <v>712</v>
      </c>
    </row>
    <row r="924" spans="1:6" x14ac:dyDescent="0.2">
      <c r="A924" s="35" t="s">
        <v>945</v>
      </c>
      <c r="B924" s="23">
        <v>60.4</v>
      </c>
      <c r="C924" s="25">
        <v>26.333333333333332</v>
      </c>
      <c r="D924" s="26">
        <v>4748</v>
      </c>
      <c r="E924" s="27">
        <v>4777</v>
      </c>
      <c r="F924" s="24" t="s">
        <v>712</v>
      </c>
    </row>
    <row r="925" spans="1:6" x14ac:dyDescent="0.2">
      <c r="A925" s="35" t="s">
        <v>946</v>
      </c>
      <c r="B925" s="23">
        <v>49.8</v>
      </c>
      <c r="C925" s="25">
        <v>15.2</v>
      </c>
      <c r="D925" s="26">
        <v>657</v>
      </c>
      <c r="E925" s="27">
        <v>657</v>
      </c>
      <c r="F925" s="24" t="s">
        <v>712</v>
      </c>
    </row>
    <row r="926" spans="1:6" x14ac:dyDescent="0.2">
      <c r="A926" s="35" t="s">
        <v>947</v>
      </c>
      <c r="B926" s="23">
        <v>60.4</v>
      </c>
      <c r="C926" s="25">
        <v>26.333333333333332</v>
      </c>
      <c r="D926" s="26">
        <v>4011</v>
      </c>
      <c r="E926" s="27">
        <v>3959</v>
      </c>
      <c r="F926" s="24" t="s">
        <v>712</v>
      </c>
    </row>
    <row r="927" spans="1:6" x14ac:dyDescent="0.2">
      <c r="A927" s="35" t="s">
        <v>948</v>
      </c>
      <c r="B927" s="23">
        <v>130.77777777777777</v>
      </c>
      <c r="C927" s="25">
        <v>56.111111111111114</v>
      </c>
      <c r="D927" s="26">
        <v>3094</v>
      </c>
      <c r="E927" s="27">
        <v>3094</v>
      </c>
      <c r="F927" s="24" t="s">
        <v>712</v>
      </c>
    </row>
    <row r="928" spans="1:6" x14ac:dyDescent="0.2">
      <c r="A928" s="35" t="s">
        <v>949</v>
      </c>
      <c r="B928" s="23">
        <v>398.5</v>
      </c>
      <c r="C928" s="25">
        <v>262.5</v>
      </c>
      <c r="D928" s="26">
        <v>17060</v>
      </c>
      <c r="E928" s="27">
        <v>17853</v>
      </c>
      <c r="F928" s="24" t="s">
        <v>712</v>
      </c>
    </row>
    <row r="929" spans="1:6" x14ac:dyDescent="0.2">
      <c r="A929" s="35" t="s">
        <v>950</v>
      </c>
      <c r="B929" s="23">
        <v>194.5</v>
      </c>
      <c r="C929" s="25">
        <v>51.5</v>
      </c>
      <c r="D929" s="26">
        <v>2027</v>
      </c>
      <c r="E929" s="27">
        <v>9802</v>
      </c>
      <c r="F929" s="24" t="s">
        <v>712</v>
      </c>
    </row>
    <row r="930" spans="1:6" x14ac:dyDescent="0.2">
      <c r="A930" s="35" t="s">
        <v>951</v>
      </c>
      <c r="B930" s="23">
        <v>404</v>
      </c>
      <c r="C930" s="25">
        <v>128.5</v>
      </c>
      <c r="D930" s="26">
        <v>17942</v>
      </c>
      <c r="E930" s="27">
        <v>43472</v>
      </c>
      <c r="F930" s="24" t="s">
        <v>712</v>
      </c>
    </row>
    <row r="931" spans="1:6" x14ac:dyDescent="0.2">
      <c r="A931" s="35" t="s">
        <v>952</v>
      </c>
      <c r="B931" s="23">
        <v>505</v>
      </c>
      <c r="C931" s="25">
        <v>184</v>
      </c>
      <c r="D931" s="26">
        <v>0</v>
      </c>
      <c r="E931" s="27">
        <v>19277</v>
      </c>
      <c r="F931" s="24" t="s">
        <v>712</v>
      </c>
    </row>
    <row r="932" spans="1:6" x14ac:dyDescent="0.2">
      <c r="A932" s="35" t="s">
        <v>953</v>
      </c>
      <c r="B932" s="23">
        <v>34</v>
      </c>
      <c r="C932" s="25">
        <v>17</v>
      </c>
      <c r="D932" s="26">
        <v>4120</v>
      </c>
      <c r="E932" s="27">
        <v>4363</v>
      </c>
      <c r="F932" s="24" t="s">
        <v>712</v>
      </c>
    </row>
    <row r="933" spans="1:6" x14ac:dyDescent="0.2">
      <c r="A933" s="35" t="s">
        <v>954</v>
      </c>
      <c r="B933" s="23">
        <v>49.571428571428569</v>
      </c>
      <c r="C933" s="25">
        <v>3.8571428571428572</v>
      </c>
      <c r="D933" s="26">
        <v>2278</v>
      </c>
      <c r="E933" s="27">
        <v>3613</v>
      </c>
      <c r="F933" s="24" t="s">
        <v>712</v>
      </c>
    </row>
    <row r="934" spans="1:6" x14ac:dyDescent="0.2">
      <c r="A934" s="35" t="s">
        <v>955</v>
      </c>
      <c r="B934" s="23">
        <v>60.4</v>
      </c>
      <c r="C934" s="25">
        <v>26.333333333333332</v>
      </c>
      <c r="D934" s="26">
        <v>2889</v>
      </c>
      <c r="E934" s="27">
        <v>2904</v>
      </c>
      <c r="F934" s="24" t="s">
        <v>712</v>
      </c>
    </row>
    <row r="935" spans="1:6" x14ac:dyDescent="0.2">
      <c r="A935" s="35" t="s">
        <v>956</v>
      </c>
      <c r="B935" s="23">
        <v>512</v>
      </c>
      <c r="C935" s="25">
        <v>402.5</v>
      </c>
      <c r="D935" s="26">
        <v>6747</v>
      </c>
      <c r="E935" s="27">
        <v>21562</v>
      </c>
      <c r="F935" s="24" t="s">
        <v>712</v>
      </c>
    </row>
    <row r="936" spans="1:6" x14ac:dyDescent="0.2">
      <c r="A936" s="35" t="s">
        <v>957</v>
      </c>
      <c r="B936" s="23">
        <v>515.66666666666663</v>
      </c>
      <c r="C936" s="25">
        <v>194.33333333333334</v>
      </c>
      <c r="D936" s="26">
        <v>4792</v>
      </c>
      <c r="E936" s="27">
        <v>4717</v>
      </c>
      <c r="F936" s="24" t="s">
        <v>712</v>
      </c>
    </row>
  </sheetData>
  <mergeCells count="1">
    <mergeCell ref="D3:E4"/>
  </mergeCells>
  <conditionalFormatting sqref="B12:C690 E12:E690">
    <cfRule type="cellIs" dxfId="9" priority="4" operator="equal">
      <formula>0</formula>
    </cfRule>
  </conditionalFormatting>
  <conditionalFormatting sqref="B11:C11 E11">
    <cfRule type="cellIs" dxfId="8" priority="3" operator="equal">
      <formula>0</formula>
    </cfRule>
  </conditionalFormatting>
  <conditionalFormatting sqref="D12:D690">
    <cfRule type="cellIs" dxfId="7" priority="2" operator="equal">
      <formula>0</formula>
    </cfRule>
  </conditionalFormatting>
  <conditionalFormatting sqref="D11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37" sqref="B37"/>
    </sheetView>
  </sheetViews>
  <sheetFormatPr defaultRowHeight="12.75" x14ac:dyDescent="0.2"/>
  <cols>
    <col min="1" max="1" width="8.7109375" customWidth="1"/>
    <col min="2" max="2" width="11.85546875" bestFit="1" customWidth="1"/>
    <col min="3" max="5" width="9.7109375" customWidth="1"/>
    <col min="6" max="6" width="11.28515625" bestFit="1" customWidth="1"/>
  </cols>
  <sheetData>
    <row r="1" spans="1:11" ht="13.5" thickBot="1" x14ac:dyDescent="0.25"/>
    <row r="2" spans="1:11" ht="13.5" thickBot="1" x14ac:dyDescent="0.25">
      <c r="F2" s="43" t="s">
        <v>961</v>
      </c>
      <c r="G2" s="44"/>
      <c r="H2" s="44"/>
      <c r="I2" s="44"/>
      <c r="J2" s="44"/>
      <c r="K2" s="45"/>
    </row>
    <row r="3" spans="1:11" x14ac:dyDescent="0.2">
      <c r="C3" s="59" t="s">
        <v>958</v>
      </c>
      <c r="D3" s="60"/>
      <c r="E3" s="61"/>
      <c r="F3" s="37"/>
      <c r="G3" s="38" t="s">
        <v>11</v>
      </c>
      <c r="H3" s="94"/>
      <c r="I3" s="93" t="s">
        <v>965</v>
      </c>
      <c r="J3" s="51"/>
      <c r="K3" s="95"/>
    </row>
    <row r="4" spans="1:11" x14ac:dyDescent="0.2">
      <c r="A4" s="42"/>
      <c r="B4" s="2" t="s">
        <v>959</v>
      </c>
      <c r="C4" s="62" t="s">
        <v>964</v>
      </c>
      <c r="D4" s="53"/>
      <c r="E4" s="63"/>
      <c r="F4" s="37"/>
      <c r="G4" s="38" t="s">
        <v>12</v>
      </c>
      <c r="H4" s="94"/>
      <c r="I4" s="52" t="s">
        <v>966</v>
      </c>
      <c r="J4" s="53"/>
      <c r="K4" s="63"/>
    </row>
    <row r="5" spans="1:11" ht="13.5" thickBot="1" x14ac:dyDescent="0.25">
      <c r="A5" s="42" t="s">
        <v>16</v>
      </c>
      <c r="B5" s="2" t="s">
        <v>960</v>
      </c>
      <c r="C5" s="69" t="s">
        <v>6</v>
      </c>
      <c r="D5" s="70" t="s">
        <v>7</v>
      </c>
      <c r="E5" s="71" t="s">
        <v>8</v>
      </c>
      <c r="F5" s="39" t="s">
        <v>3</v>
      </c>
      <c r="G5" s="30" t="s">
        <v>13</v>
      </c>
      <c r="H5" s="96" t="s">
        <v>963</v>
      </c>
      <c r="I5" s="46" t="s">
        <v>6</v>
      </c>
      <c r="J5" s="47" t="s">
        <v>7</v>
      </c>
      <c r="K5" s="48" t="s">
        <v>8</v>
      </c>
    </row>
    <row r="6" spans="1:11" x14ac:dyDescent="0.2">
      <c r="A6" s="40" t="s">
        <v>18</v>
      </c>
      <c r="B6" s="73">
        <f>COUNTIF([1]Sheet1!$D:$D,[1]Sheet2!$A2)</f>
        <v>430</v>
      </c>
      <c r="C6" s="91">
        <v>0.99971727330584004</v>
      </c>
      <c r="D6" s="74">
        <v>0</v>
      </c>
      <c r="E6" s="92">
        <f>1-C6</f>
        <v>2.8272669415996265E-4</v>
      </c>
      <c r="F6" s="79">
        <f>SUMIF([1]Sheet1!$D:$D,$A6,[1]Sheet1!E:E)</f>
        <v>137581.90694444458</v>
      </c>
      <c r="G6" s="80">
        <f>SUMIF([1]Sheet1!$D:$D,$A6,[1]Sheet1!F:F)</f>
        <v>76395.15059523817</v>
      </c>
      <c r="H6" s="81">
        <f>IF(F6=0,"NA",G6/F6)</f>
        <v>0.55527032799513709</v>
      </c>
      <c r="I6" s="82">
        <f>IF(H6="NA","NA",IF(H6&lt;'Program Parameters'!$B$2,"NA",MIN(1,H6*'Program Parameters'!$B$6)))</f>
        <v>0.88843252479221935</v>
      </c>
      <c r="J6" s="83">
        <f>IF(I6="NA","NA",0)</f>
        <v>0</v>
      </c>
      <c r="K6" s="84">
        <f>IF(J6="NA","NA",1-I6)</f>
        <v>0.11156747520778065</v>
      </c>
    </row>
    <row r="7" spans="1:11" x14ac:dyDescent="0.2">
      <c r="A7" s="24" t="s">
        <v>449</v>
      </c>
      <c r="B7" s="75">
        <f>COUNTIF([1]Sheet1!$D:$D,[1]Sheet2!$A3)</f>
        <v>158</v>
      </c>
      <c r="C7" s="64">
        <v>0.64001419047950747</v>
      </c>
      <c r="D7" s="54">
        <v>0</v>
      </c>
      <c r="E7" s="65">
        <f>1-C7</f>
        <v>0.35998580952049253</v>
      </c>
      <c r="F7" s="58">
        <f>SUMIF([1]Sheet1!$D:$D,$A7,[1]Sheet1!E:E)</f>
        <v>28388.46448412698</v>
      </c>
      <c r="G7" s="77">
        <f>SUMIF([1]Sheet1!$D:$D,$A7,[1]Sheet1!F:F)</f>
        <v>10056.358928571428</v>
      </c>
      <c r="H7" s="78">
        <f t="shared" ref="H7:H16" si="0">IF(F7=0,"NA",G7/F7)</f>
        <v>0.35424103104253146</v>
      </c>
      <c r="I7" s="85" t="str">
        <f>IF(H7="NA","NA",IF(H7&lt;'Program Parameters'!$B$2,"NA",MIN(1,H7*'Program Parameters'!$B$6)))</f>
        <v>NA</v>
      </c>
      <c r="J7" s="55" t="str">
        <f t="shared" ref="J7:J16" si="1">IF(I7="NA","NA",0)</f>
        <v>NA</v>
      </c>
      <c r="K7" s="65" t="str">
        <f t="shared" ref="K7:K16" si="2">IF(J7="NA","NA",1-I7)</f>
        <v>NA</v>
      </c>
    </row>
    <row r="8" spans="1:11" x14ac:dyDescent="0.2">
      <c r="A8" s="24" t="s">
        <v>608</v>
      </c>
      <c r="B8" s="75">
        <f>COUNTIF([1]Sheet1!$D:$D,[1]Sheet2!$A4)</f>
        <v>8</v>
      </c>
      <c r="C8" s="64">
        <v>0.80458452722063045</v>
      </c>
      <c r="D8" s="54">
        <v>0</v>
      </c>
      <c r="E8" s="65">
        <f>1-C8</f>
        <v>0.19541547277936955</v>
      </c>
      <c r="F8" s="58">
        <f>SUMIF([1]Sheet1!$D:$D,$A8,[1]Sheet1!E:E)</f>
        <v>3527.0000000000005</v>
      </c>
      <c r="G8" s="77">
        <f>SUMIF([1]Sheet1!$D:$D,$A8,[1]Sheet1!F:F)</f>
        <v>1758</v>
      </c>
      <c r="H8" s="78">
        <f t="shared" si="0"/>
        <v>0.49844060107740285</v>
      </c>
      <c r="I8" s="85">
        <f>IF(H8="NA","NA",IF(H8&lt;'Program Parameters'!$B$2,"NA",MIN(1,H8*'Program Parameters'!$B$6)))</f>
        <v>0.79750496172384455</v>
      </c>
      <c r="J8" s="55">
        <f t="shared" si="1"/>
        <v>0</v>
      </c>
      <c r="K8" s="65">
        <f t="shared" si="2"/>
        <v>0.20249503827615545</v>
      </c>
    </row>
    <row r="9" spans="1:11" x14ac:dyDescent="0.2">
      <c r="A9" s="24" t="s">
        <v>617</v>
      </c>
      <c r="B9" s="75">
        <f>COUNTIF([1]Sheet1!$D:$D,[1]Sheet2!$A5)</f>
        <v>27</v>
      </c>
      <c r="C9" s="64">
        <v>0.94350563556428535</v>
      </c>
      <c r="D9" s="54">
        <v>0</v>
      </c>
      <c r="E9" s="65">
        <f>1-C9</f>
        <v>5.649436443571465E-2</v>
      </c>
      <c r="F9" s="58">
        <f>SUMIF([1]Sheet1!$D:$D,$A9,[1]Sheet1!E:E)</f>
        <v>14622.000000000002</v>
      </c>
      <c r="G9" s="77">
        <f>SUMIF([1]Sheet1!$D:$D,$A9,[1]Sheet1!F:F)</f>
        <v>7643.5714285714284</v>
      </c>
      <c r="H9" s="78">
        <f t="shared" si="0"/>
        <v>0.52274459229732095</v>
      </c>
      <c r="I9" s="85">
        <f>IF(H9="NA","NA",IF(H9&lt;'Program Parameters'!$B$2,"NA",MIN(1,H9*'Program Parameters'!$B$6)))</f>
        <v>0.83639134767571355</v>
      </c>
      <c r="J9" s="55">
        <f t="shared" si="1"/>
        <v>0</v>
      </c>
      <c r="K9" s="65">
        <f t="shared" si="2"/>
        <v>0.16360865232428645</v>
      </c>
    </row>
    <row r="10" spans="1:11" x14ac:dyDescent="0.2">
      <c r="A10" s="24" t="s">
        <v>645</v>
      </c>
      <c r="B10" s="75">
        <f>COUNTIF([1]Sheet1!$D:$D,[1]Sheet2!$A6)</f>
        <v>6</v>
      </c>
      <c r="C10" s="64">
        <v>0.81910039113428956</v>
      </c>
      <c r="D10" s="54">
        <v>0</v>
      </c>
      <c r="E10" s="65">
        <f>1-C10</f>
        <v>0.18089960886571044</v>
      </c>
      <c r="F10" s="58">
        <f>SUMIF([1]Sheet1!$D:$D,$A10,[1]Sheet1!E:E)</f>
        <v>1834.4</v>
      </c>
      <c r="G10" s="77">
        <f>SUMIF([1]Sheet1!$D:$D,$A10,[1]Sheet1!F:F)</f>
        <v>782</v>
      </c>
      <c r="H10" s="78">
        <f t="shared" si="0"/>
        <v>0.42629742695159178</v>
      </c>
      <c r="I10" s="85">
        <f>IF(H10="NA","NA",IF(H10&lt;'Program Parameters'!$B$2,"NA",MIN(1,H10*'Program Parameters'!$B$6)))</f>
        <v>0.68207588312254686</v>
      </c>
      <c r="J10" s="55">
        <f t="shared" si="1"/>
        <v>0</v>
      </c>
      <c r="K10" s="65">
        <f t="shared" si="2"/>
        <v>0.31792411687745314</v>
      </c>
    </row>
    <row r="11" spans="1:11" x14ac:dyDescent="0.2">
      <c r="A11" s="24" t="s">
        <v>652</v>
      </c>
      <c r="B11" s="75">
        <f>COUNTIF([1]Sheet1!$D:$D,[1]Sheet2!$A7)</f>
        <v>6</v>
      </c>
      <c r="C11" s="64">
        <v>0.77388739594940037</v>
      </c>
      <c r="D11" s="54">
        <v>0</v>
      </c>
      <c r="E11" s="65">
        <f>1-C11</f>
        <v>0.22611260405059963</v>
      </c>
      <c r="F11" s="58">
        <f>SUMIF([1]Sheet1!$D:$D,$A11,[1]Sheet1!E:E)</f>
        <v>850.95833333333337</v>
      </c>
      <c r="G11" s="77">
        <f>SUMIF([1]Sheet1!$D:$D,$A11,[1]Sheet1!F:F)</f>
        <v>288.11111111111109</v>
      </c>
      <c r="H11" s="78">
        <f t="shared" si="0"/>
        <v>0.33857252444139774</v>
      </c>
      <c r="I11" s="85" t="str">
        <f>IF(H11="NA","NA",IF(H11&lt;'Program Parameters'!$B$2,"NA",MIN(1,H11*'Program Parameters'!$B$6)))</f>
        <v>NA</v>
      </c>
      <c r="J11" s="55" t="str">
        <f t="shared" si="1"/>
        <v>NA</v>
      </c>
      <c r="K11" s="65" t="str">
        <f t="shared" si="2"/>
        <v>NA</v>
      </c>
    </row>
    <row r="12" spans="1:11" x14ac:dyDescent="0.2">
      <c r="A12" s="24" t="s">
        <v>659</v>
      </c>
      <c r="B12" s="75">
        <f>COUNTIF([1]Sheet1!$D:$D,[1]Sheet2!$A8)</f>
        <v>17</v>
      </c>
      <c r="C12" s="64">
        <v>0.86556413001156352</v>
      </c>
      <c r="D12" s="54">
        <v>0</v>
      </c>
      <c r="E12" s="65">
        <f>1-C12</f>
        <v>0.13443586998843648</v>
      </c>
      <c r="F12" s="58">
        <f>SUMIF([1]Sheet1!$D:$D,$A12,[1]Sheet1!E:E)</f>
        <v>7230.2726190476196</v>
      </c>
      <c r="G12" s="77">
        <f>SUMIF([1]Sheet1!$D:$D,$A12,[1]Sheet1!F:F)</f>
        <v>3475.6714285714284</v>
      </c>
      <c r="H12" s="78">
        <f t="shared" si="0"/>
        <v>0.48071097892146258</v>
      </c>
      <c r="I12" s="85">
        <f>IF(H12="NA","NA",IF(H12&lt;'Program Parameters'!$B$2,"NA",MIN(1,H12*'Program Parameters'!$B$6)))</f>
        <v>0.76913756627434016</v>
      </c>
      <c r="J12" s="55">
        <f t="shared" si="1"/>
        <v>0</v>
      </c>
      <c r="K12" s="65">
        <f t="shared" si="2"/>
        <v>0.23086243372565984</v>
      </c>
    </row>
    <row r="13" spans="1:11" x14ac:dyDescent="0.2">
      <c r="A13" s="24" t="s">
        <v>677</v>
      </c>
      <c r="B13" s="75">
        <f>COUNTIF([1]Sheet1!$D:$D,[1]Sheet2!$A9)</f>
        <v>29</v>
      </c>
      <c r="C13" s="64">
        <v>0.75787321687717002</v>
      </c>
      <c r="D13" s="54">
        <v>0</v>
      </c>
      <c r="E13" s="65">
        <f>1-C13</f>
        <v>0.24212678312282998</v>
      </c>
      <c r="F13" s="58">
        <f>SUMIF([1]Sheet1!$D:$D,$A13,[1]Sheet1!E:E)</f>
        <v>12750.460188261352</v>
      </c>
      <c r="G13" s="77">
        <f>SUMIF([1]Sheet1!$D:$D,$A13,[1]Sheet1!F:F)</f>
        <v>5379.9432631967511</v>
      </c>
      <c r="H13" s="78">
        <f t="shared" si="0"/>
        <v>0.4219411051649547</v>
      </c>
      <c r="I13" s="85">
        <f>IF(H13="NA","NA",IF(H13&lt;'Program Parameters'!$B$2,"NA",MIN(1,H13*'Program Parameters'!$B$6)))</f>
        <v>0.67510576826392754</v>
      </c>
      <c r="J13" s="55">
        <f t="shared" si="1"/>
        <v>0</v>
      </c>
      <c r="K13" s="65">
        <f t="shared" si="2"/>
        <v>0.32489423173607246</v>
      </c>
    </row>
    <row r="14" spans="1:11" x14ac:dyDescent="0.2">
      <c r="A14" s="24" t="s">
        <v>707</v>
      </c>
      <c r="B14" s="75">
        <f>COUNTIF([1]Sheet1!$D:$D,[1]Sheet2!$A10)</f>
        <v>4</v>
      </c>
      <c r="C14" s="64">
        <v>0.83699149330413547</v>
      </c>
      <c r="D14" s="54">
        <v>0</v>
      </c>
      <c r="E14" s="65">
        <f>1-C14</f>
        <v>0.16300850669586453</v>
      </c>
      <c r="F14" s="58">
        <f>SUMIF([1]Sheet1!$D:$D,$A14,[1]Sheet1!E:E)</f>
        <v>1137.2857142857144</v>
      </c>
      <c r="G14" s="77">
        <f>SUMIF([1]Sheet1!$D:$D,$A14,[1]Sheet1!F:F)</f>
        <v>530.57142857142856</v>
      </c>
      <c r="H14" s="78">
        <f t="shared" si="0"/>
        <v>0.46652430599170952</v>
      </c>
      <c r="I14" s="85">
        <f>IF(H14="NA","NA",IF(H14&lt;'Program Parameters'!$B$2,"NA",MIN(1,H14*'Program Parameters'!$B$6)))</f>
        <v>0.74643888958673532</v>
      </c>
      <c r="J14" s="55">
        <f t="shared" si="1"/>
        <v>0</v>
      </c>
      <c r="K14" s="65">
        <f t="shared" si="2"/>
        <v>0.25356111041326468</v>
      </c>
    </row>
    <row r="15" spans="1:11" ht="13.5" thickBot="1" x14ac:dyDescent="0.25">
      <c r="A15" s="41" t="s">
        <v>712</v>
      </c>
      <c r="B15" s="76">
        <f>COUNTIF([1]Sheet1!$D:$D,[1]Sheet2!$A11)</f>
        <v>246</v>
      </c>
      <c r="C15" s="66">
        <v>1</v>
      </c>
      <c r="D15" s="67">
        <v>0</v>
      </c>
      <c r="E15" s="68">
        <f>1-C15</f>
        <v>0</v>
      </c>
      <c r="F15" s="86">
        <f>SUMIF([1]Sheet1!$D:$D,$A15,[1]Sheet1!E:E)</f>
        <v>102513.07142857142</v>
      </c>
      <c r="G15" s="87">
        <f>SUMIF([1]Sheet1!$D:$D,$A15,[1]Sheet1!F:F)</f>
        <v>59638.857142857181</v>
      </c>
      <c r="H15" s="88">
        <f t="shared" si="0"/>
        <v>0.58176831804724594</v>
      </c>
      <c r="I15" s="89">
        <f>IF(H15="NA","NA",IF(H15&lt;'Program Parameters'!$B$2,"NA",MIN(1,H15*'Program Parameters'!$B$6)))</f>
        <v>0.93082930887559356</v>
      </c>
      <c r="J15" s="90">
        <f t="shared" si="1"/>
        <v>0</v>
      </c>
      <c r="K15" s="68">
        <f t="shared" si="2"/>
        <v>6.9170691124406436E-2</v>
      </c>
    </row>
    <row r="16" spans="1:11" ht="13.5" thickBot="1" x14ac:dyDescent="0.25">
      <c r="A16" s="49" t="s">
        <v>962</v>
      </c>
      <c r="B16" s="50">
        <f>SUM(B6:B15)</f>
        <v>931</v>
      </c>
      <c r="C16" s="56">
        <f>SUMPRODUCT(C6:C15,F6:F15)/F16</f>
        <v>0.94671197665790441</v>
      </c>
      <c r="D16" s="57">
        <v>0</v>
      </c>
      <c r="E16" s="56">
        <f>1-C16</f>
        <v>5.3288023342095592E-2</v>
      </c>
      <c r="F16" s="72">
        <f>SUM(F6:F15)</f>
        <v>310435.81971207098</v>
      </c>
      <c r="G16" s="72">
        <f>SUM(G6:G15)</f>
        <v>165948.23532668894</v>
      </c>
      <c r="H16" s="97">
        <f t="shared" si="0"/>
        <v>0.53456535872891797</v>
      </c>
      <c r="I16" s="98" t="str">
        <f>IF(H16="NA","NA",IF(COUNTIF(I6:I15,"NA")&lt;&gt;0,"NA",IF(H16&lt;'Program Parameters'!$B$2,"NA",MIN(1,H16*'Program Parameters'!$B$6))))</f>
        <v>NA</v>
      </c>
      <c r="J16" s="99" t="str">
        <f t="shared" si="1"/>
        <v>NA</v>
      </c>
      <c r="K16" s="100" t="str">
        <f t="shared" si="2"/>
        <v>NA</v>
      </c>
    </row>
    <row r="17" ht="13.5" thickTop="1" x14ac:dyDescent="0.2"/>
  </sheetData>
  <mergeCells count="5">
    <mergeCell ref="C4:E4"/>
    <mergeCell ref="I4:K4"/>
    <mergeCell ref="C3:E3"/>
    <mergeCell ref="I3:K3"/>
    <mergeCell ref="F2:K2"/>
  </mergeCells>
  <conditionalFormatting sqref="I6:K16">
    <cfRule type="cellIs" dxfId="5" priority="3" operator="equal">
      <formula>0</formula>
    </cfRule>
    <cfRule type="cellIs" dxfId="4" priority="4" operator="equal">
      <formula>"NA"</formula>
    </cfRule>
  </conditionalFormatting>
  <conditionalFormatting sqref="C6:E16">
    <cfRule type="cellIs" dxfId="3" priority="1" operator="equal">
      <formula>0</formula>
    </cfRule>
    <cfRule type="cellIs" dxfId="2" priority="2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Parameters</vt:lpstr>
      <vt:lpstr>School Data</vt:lpstr>
      <vt:lpstr>Group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rdeschak</dc:creator>
  <cp:lastModifiedBy>rdeschak</cp:lastModifiedBy>
  <dcterms:created xsi:type="dcterms:W3CDTF">2017-07-18T22:09:42Z</dcterms:created>
  <dcterms:modified xsi:type="dcterms:W3CDTF">2017-08-18T21:13:02Z</dcterms:modified>
</cp:coreProperties>
</file>