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.begley\Documents\GitHub\Begley-MSE\LME-Machine-Learning\src\data\TomeManagement\"/>
    </mc:Choice>
  </mc:AlternateContent>
  <xr:revisionPtr revIDLastSave="0" documentId="13_ncr:1_{B9066C95-E328-4F4C-9F6D-A9AD2ACBEFB2}" xr6:coauthVersionLast="45" xr6:coauthVersionMax="45" xr10:uidLastSave="{00000000-0000-0000-0000-000000000000}"/>
  <bookViews>
    <workbookView xWindow="-98" yWindow="-98" windowWidth="20715" windowHeight="13276" xr2:uid="{7E46BC92-3387-45CD-B9C2-9AE9BB8708E1}"/>
  </bookViews>
  <sheets>
    <sheet name="2-3 Onl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2" l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Norkett,Justin Eugene</author>
  </authors>
  <commentList>
    <comment ref="G1" authorId="0" shapeId="0" xr:uid="{A947B6A5-9AE3-45EF-8440-BBD265488E90}">
      <text>
        <r>
          <rPr>
            <b/>
            <sz val="9"/>
            <color indexed="81"/>
            <rFont val="Tahoma"/>
            <family val="2"/>
          </rPr>
          <t>Norkett,Justin Eugene:</t>
        </r>
        <r>
          <rPr>
            <sz val="9"/>
            <color indexed="81"/>
            <rFont val="Tahoma"/>
            <family val="2"/>
          </rPr>
          <t xml:space="preserve">
1: Cracking
2: Wetting
3: Corrosion
0 no embrittle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Norkett,Justin Eugene</author>
  </authors>
  <commentList>
    <comment ref="G1" authorId="0" shapeId="0" xr:uid="{4FE061C0-3AE6-44C8-BA75-D27A805D4A57}">
      <text>
        <r>
          <rPr>
            <b/>
            <sz val="9"/>
            <color indexed="81"/>
            <rFont val="Tahoma"/>
            <family val="2"/>
          </rPr>
          <t>Norkett,Justin Eugene:</t>
        </r>
        <r>
          <rPr>
            <sz val="9"/>
            <color indexed="81"/>
            <rFont val="Tahoma"/>
            <family val="2"/>
          </rPr>
          <t xml:space="preserve">
1: Cracking
2: Wetting
3: Corrosion
0 no embrittle</t>
        </r>
      </text>
    </comment>
  </commentList>
</comments>
</file>

<file path=xl/sharedStrings.xml><?xml version="1.0" encoding="utf-8"?>
<sst xmlns="http://schemas.openxmlformats.org/spreadsheetml/2006/main" count="571" uniqueCount="199">
  <si>
    <t>Cu wt%(s)</t>
  </si>
  <si>
    <t>Cu a%(s)</t>
  </si>
  <si>
    <t>Zn wt%(s)</t>
  </si>
  <si>
    <t>Zn a%(s)</t>
  </si>
  <si>
    <t>Ni wt%(s)</t>
  </si>
  <si>
    <t>Ni a%(s)</t>
  </si>
  <si>
    <t>Mn wt%(s)</t>
  </si>
  <si>
    <t>Mn a%(s)</t>
  </si>
  <si>
    <t>Ag wt%(s)</t>
  </si>
  <si>
    <t>Ag a%(s)</t>
  </si>
  <si>
    <t>Al wt%(s)</t>
  </si>
  <si>
    <t>Al a%(s)</t>
  </si>
  <si>
    <t>Mg wt%(s)</t>
  </si>
  <si>
    <t>Mg a%(s)</t>
  </si>
  <si>
    <t>Cd wt%(s)</t>
  </si>
  <si>
    <t>Cd a%(s)</t>
  </si>
  <si>
    <t>Fe wt%(s)</t>
  </si>
  <si>
    <t>Fe a%(s)</t>
  </si>
  <si>
    <t>C wt%(s)</t>
  </si>
  <si>
    <t>C a%(s)</t>
  </si>
  <si>
    <t>P wt%(s)</t>
  </si>
  <si>
    <t>P a%(s)</t>
  </si>
  <si>
    <t>S wt%(s)</t>
  </si>
  <si>
    <t>S a%(s)</t>
  </si>
  <si>
    <t>Si wt%(s)</t>
  </si>
  <si>
    <t>Si a%(s)</t>
  </si>
  <si>
    <t>Cr wt%(s)</t>
  </si>
  <si>
    <t>Cr a%(s)</t>
  </si>
  <si>
    <t>Mo wt%(s)</t>
  </si>
  <si>
    <t>Mo a%(s)</t>
  </si>
  <si>
    <t>Ti wt%(s)</t>
  </si>
  <si>
    <t>Ti a%(s)</t>
  </si>
  <si>
    <t>O wt%(s)</t>
  </si>
  <si>
    <t>O a% (s)</t>
  </si>
  <si>
    <t>H wt% (s)</t>
  </si>
  <si>
    <t>H a%(s)</t>
  </si>
  <si>
    <t>N wt%(s)</t>
  </si>
  <si>
    <t>N a%(s)</t>
  </si>
  <si>
    <t>Nb wt%(s)</t>
  </si>
  <si>
    <t>Nb a%(s)</t>
  </si>
  <si>
    <t>V wt%(s)</t>
  </si>
  <si>
    <t>V a%(s)</t>
  </si>
  <si>
    <t>Co wt%(s)</t>
  </si>
  <si>
    <t>Co at%(s)</t>
  </si>
  <si>
    <t>W wt%(s)</t>
  </si>
  <si>
    <t>W a%(s)</t>
  </si>
  <si>
    <t>Re wt%(s)</t>
  </si>
  <si>
    <t>Re a%(s)</t>
  </si>
  <si>
    <t>Ta wt%(s)</t>
  </si>
  <si>
    <t>Ta a%(s)</t>
  </si>
  <si>
    <t>Sn wt%(s)</t>
  </si>
  <si>
    <t>Sn a%(s)</t>
  </si>
  <si>
    <t>Pb wt%(s)</t>
  </si>
  <si>
    <t>Pb a%(s)</t>
  </si>
  <si>
    <t>B wt%(s)</t>
  </si>
  <si>
    <t>B a%(s)</t>
  </si>
  <si>
    <t>Zr wt%(s)</t>
  </si>
  <si>
    <t>Zr a%(s)</t>
  </si>
  <si>
    <t>Be Wt%(s)</t>
  </si>
  <si>
    <t>Be a%(s)</t>
  </si>
  <si>
    <t>Y Wt%(s)</t>
  </si>
  <si>
    <t>Y a%(s)</t>
  </si>
  <si>
    <t>Pd Wt%(s)</t>
  </si>
  <si>
    <t>Pd a%(s)</t>
  </si>
  <si>
    <t>Bi Wt%(s)</t>
  </si>
  <si>
    <t>Bi a%(s)</t>
  </si>
  <si>
    <t>Au Wt%(s)</t>
  </si>
  <si>
    <t>Au a%(s)</t>
  </si>
  <si>
    <t>Ge Wt%(s)</t>
  </si>
  <si>
    <t>Ge a%(s)</t>
  </si>
  <si>
    <t>In Wt%(s)</t>
  </si>
  <si>
    <t>In a%(s)</t>
  </si>
  <si>
    <t>La Wt%(s)</t>
  </si>
  <si>
    <t>La a%(s)</t>
  </si>
  <si>
    <t>Li Wt%(s)</t>
  </si>
  <si>
    <t>Li a%(s)</t>
  </si>
  <si>
    <t>Lu Wt%(s)</t>
  </si>
  <si>
    <t>Lu a%(s)</t>
  </si>
  <si>
    <t>Pt Wt%(s)</t>
  </si>
  <si>
    <t>Pt a%(s)</t>
  </si>
  <si>
    <t>Ir Wt%(s)</t>
  </si>
  <si>
    <t>Ir a%(s)</t>
  </si>
  <si>
    <t>Rh Wt%(s)</t>
  </si>
  <si>
    <t>Rh a%(s)</t>
  </si>
  <si>
    <t>Pr Wt%(s)</t>
  </si>
  <si>
    <t>Pr a%(s)</t>
  </si>
  <si>
    <t>Ru Wt%(s)</t>
  </si>
  <si>
    <t>Ru a%(s)</t>
  </si>
  <si>
    <t>Sm Wt%(s)</t>
  </si>
  <si>
    <t>Sm a%(s)</t>
  </si>
  <si>
    <t>Sc Wt%(s)</t>
  </si>
  <si>
    <t>Sc a%(s)</t>
  </si>
  <si>
    <t>Se Wt%(s)</t>
  </si>
  <si>
    <t>Se a%(s)</t>
  </si>
  <si>
    <t>Ga wt%(l)</t>
  </si>
  <si>
    <t>Ga a%(l)</t>
  </si>
  <si>
    <t>In wt%(l)</t>
  </si>
  <si>
    <t>In a%(l)</t>
  </si>
  <si>
    <t>Hg wt%(l)</t>
  </si>
  <si>
    <t>Hg a%(l)</t>
  </si>
  <si>
    <t>Zn wt%(l)</t>
  </si>
  <si>
    <t>Zn a%(l)</t>
  </si>
  <si>
    <t>Pb wt%(l)</t>
  </si>
  <si>
    <t>Pb a%(l)</t>
  </si>
  <si>
    <t>Sn wt%(l)</t>
  </si>
  <si>
    <t>Sn a%(l)</t>
  </si>
  <si>
    <t>Sb wt%(l)</t>
  </si>
  <si>
    <t>Sb a%(l)</t>
  </si>
  <si>
    <t>Bi wt%(l)</t>
  </si>
  <si>
    <t>Bi a%(l)</t>
  </si>
  <si>
    <t>Cd wt%(l)</t>
  </si>
  <si>
    <t>Cd a%(l)</t>
  </si>
  <si>
    <t>Na wt%(l)</t>
  </si>
  <si>
    <t>Na a%(l)</t>
  </si>
  <si>
    <t>Cu (wt%(l)</t>
  </si>
  <si>
    <t>Cu a% (l)</t>
  </si>
  <si>
    <t>Ag wt%(l)</t>
  </si>
  <si>
    <t>Ag at%(l)</t>
  </si>
  <si>
    <t>Mn wt%(l)</t>
  </si>
  <si>
    <t>Mn a%(l)</t>
  </si>
  <si>
    <t>Au wt%(l)</t>
  </si>
  <si>
    <t>Au a%(l)</t>
  </si>
  <si>
    <t>Pd wt%(l)</t>
  </si>
  <si>
    <t>Pd a%(l)</t>
  </si>
  <si>
    <t>Al wt%(l)</t>
  </si>
  <si>
    <t>Al a%(l)</t>
  </si>
  <si>
    <t>Fe wt%(l)</t>
  </si>
  <si>
    <t>Fe at%(l)</t>
  </si>
  <si>
    <t>Si wt%(l)</t>
  </si>
  <si>
    <t>Si a%(l)</t>
  </si>
  <si>
    <t>Tl wt%(l)</t>
  </si>
  <si>
    <t>Tl at%(l)</t>
  </si>
  <si>
    <t>Pu wt%(l)</t>
  </si>
  <si>
    <t>Pu a%(l)</t>
  </si>
  <si>
    <t>Li wt%(l)</t>
  </si>
  <si>
    <t>Li a%(l)</t>
  </si>
  <si>
    <t>Te Wt%(l)</t>
  </si>
  <si>
    <t>Te a%(l)</t>
  </si>
  <si>
    <t>Cs Wt%(l)</t>
  </si>
  <si>
    <t>Cs a% (l)</t>
  </si>
  <si>
    <t>K wt%(l)</t>
  </si>
  <si>
    <t>K a%(l)</t>
  </si>
  <si>
    <t>Rb wt%(l)</t>
  </si>
  <si>
    <t>Rb a%(l)</t>
  </si>
  <si>
    <t>U wt%(l)</t>
  </si>
  <si>
    <t>U a%(l)</t>
  </si>
  <si>
    <t>Mg wt%(l)</t>
  </si>
  <si>
    <t>Mg a%l)</t>
  </si>
  <si>
    <t>Al 1100</t>
  </si>
  <si>
    <t>Bi</t>
  </si>
  <si>
    <t>cF</t>
  </si>
  <si>
    <t>Zr</t>
  </si>
  <si>
    <t>hP</t>
  </si>
  <si>
    <t>Cu</t>
  </si>
  <si>
    <t>Phosphor Bronze</t>
  </si>
  <si>
    <t>Cu688</t>
  </si>
  <si>
    <t>70/30 Brass</t>
  </si>
  <si>
    <t>1075 Steel</t>
  </si>
  <si>
    <t>cI</t>
  </si>
  <si>
    <t>Fe</t>
  </si>
  <si>
    <t>Cr</t>
  </si>
  <si>
    <t>Bi-Cu</t>
  </si>
  <si>
    <t>Cu-688</t>
  </si>
  <si>
    <t>302 Stainless</t>
  </si>
  <si>
    <t>In</t>
  </si>
  <si>
    <t>1010 Steel</t>
  </si>
  <si>
    <t>Fe-32%Ni</t>
  </si>
  <si>
    <t>cI and cF</t>
  </si>
  <si>
    <t>Mg</t>
  </si>
  <si>
    <t>Nb</t>
  </si>
  <si>
    <t>Ni 200</t>
  </si>
  <si>
    <t>Zn</t>
  </si>
  <si>
    <t>Ductile Iron</t>
  </si>
  <si>
    <t>17-4PH Stainless</t>
  </si>
  <si>
    <t>cI and tI</t>
  </si>
  <si>
    <t>1095 Steel</t>
  </si>
  <si>
    <t>CP Ti</t>
  </si>
  <si>
    <t>V</t>
  </si>
  <si>
    <t>Sn</t>
  </si>
  <si>
    <t>W</t>
  </si>
  <si>
    <t>Mo</t>
  </si>
  <si>
    <t>Al 6061</t>
  </si>
  <si>
    <t>Al 5052</t>
  </si>
  <si>
    <t>eGaIn</t>
  </si>
  <si>
    <t xml:space="preserve"> </t>
  </si>
  <si>
    <t>Au film</t>
  </si>
  <si>
    <t>new ID</t>
  </si>
  <si>
    <t>ID Number (old)</t>
  </si>
  <si>
    <t>Base Metal</t>
  </si>
  <si>
    <t>Liquid Metal</t>
  </si>
  <si>
    <t>Alloy Designation</t>
  </si>
  <si>
    <t>Alloy Notes</t>
  </si>
  <si>
    <t>Mechanism (guess)</t>
  </si>
  <si>
    <t>Tm of liquid</t>
  </si>
  <si>
    <t>Tm of solid metal</t>
  </si>
  <si>
    <t>test temperature</t>
  </si>
  <si>
    <t>Test temp/Tm solid</t>
  </si>
  <si>
    <t>Strain Rate /s</t>
  </si>
  <si>
    <t>Crystal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</si>
</sst>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8DFB-4339-4993-9EF0-0A6354A29288}">
  <dimension ref="A1:FG29"/>
  <sheetViews>
    <sheetView tabSelected="1" topLeftCell="EC1" zoomScale="54" zoomScaleNormal="10" workbookViewId="0">
      <selection activeCell="A2" sqref="A2:FE29"/>
    </sheetView>
  </sheetViews>
  <sheetFormatPr defaultRowHeight="14.25" x14ac:dyDescent="0.45"/>
  <cols>
    <col min="1" max="2" width="9.1328125" bestFit="1" customWidth="1"/>
    <col min="8" max="10" width="9.1328125" bestFit="1" customWidth="1"/>
    <col min="11" max="11" width="9.06640625" customWidth="1"/>
    <col min="14" max="14" width="9.1328125" bestFit="1" customWidth="1"/>
    <col min="15" max="15" width="11.796875" bestFit="1" customWidth="1"/>
    <col min="16" max="36" width="9.1328125" bestFit="1" customWidth="1"/>
    <col min="37" max="37" width="10.265625" customWidth="1"/>
    <col min="38" max="50" width="9.1328125" bestFit="1" customWidth="1"/>
  </cols>
  <sheetData>
    <row r="1" spans="1:161" x14ac:dyDescent="0.45">
      <c r="A1" t="s">
        <v>186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s="1" t="s">
        <v>192</v>
      </c>
      <c r="H1" t="s">
        <v>193</v>
      </c>
      <c r="I1" t="s">
        <v>194</v>
      </c>
      <c r="J1" t="s">
        <v>195</v>
      </c>
      <c r="K1" s="1" t="s">
        <v>196</v>
      </c>
      <c r="L1" t="s">
        <v>197</v>
      </c>
      <c r="M1" t="s">
        <v>198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98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105</v>
      </c>
      <c r="DP1" t="s">
        <v>106</v>
      </c>
      <c r="DQ1" t="s">
        <v>107</v>
      </c>
      <c r="DR1" t="s">
        <v>108</v>
      </c>
      <c r="DS1" t="s">
        <v>109</v>
      </c>
      <c r="DT1" t="s">
        <v>110</v>
      </c>
      <c r="DU1" t="s">
        <v>111</v>
      </c>
      <c r="DV1" t="s">
        <v>112</v>
      </c>
      <c r="DW1" t="s">
        <v>113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121</v>
      </c>
      <c r="EF1" t="s">
        <v>122</v>
      </c>
      <c r="EG1" t="s">
        <v>123</v>
      </c>
      <c r="EH1" t="s">
        <v>124</v>
      </c>
      <c r="EI1" t="s">
        <v>125</v>
      </c>
      <c r="EJ1" t="s">
        <v>126</v>
      </c>
      <c r="EK1" t="s">
        <v>127</v>
      </c>
      <c r="EL1" t="s">
        <v>128</v>
      </c>
      <c r="EM1" t="s">
        <v>129</v>
      </c>
      <c r="EN1" t="s">
        <v>130</v>
      </c>
      <c r="EO1" t="s">
        <v>131</v>
      </c>
      <c r="EP1" t="s">
        <v>132</v>
      </c>
      <c r="EQ1" t="s">
        <v>133</v>
      </c>
      <c r="ER1" t="s">
        <v>134</v>
      </c>
      <c r="ES1" t="s">
        <v>135</v>
      </c>
      <c r="ET1" t="s">
        <v>136</v>
      </c>
      <c r="EU1" t="s">
        <v>137</v>
      </c>
      <c r="EV1" t="s">
        <v>138</v>
      </c>
      <c r="EW1" t="s">
        <v>139</v>
      </c>
      <c r="EX1" t="s">
        <v>140</v>
      </c>
      <c r="EY1" t="s">
        <v>141</v>
      </c>
      <c r="EZ1" t="s">
        <v>142</v>
      </c>
      <c r="FA1" t="s">
        <v>143</v>
      </c>
      <c r="FB1" t="s">
        <v>144</v>
      </c>
      <c r="FC1" t="s">
        <v>145</v>
      </c>
      <c r="FD1" t="s">
        <v>146</v>
      </c>
      <c r="FE1" t="s">
        <v>147</v>
      </c>
    </row>
    <row r="2" spans="1:161" x14ac:dyDescent="0.45">
      <c r="A2">
        <v>602</v>
      </c>
      <c r="B2">
        <v>802</v>
      </c>
      <c r="C2" t="s">
        <v>153</v>
      </c>
      <c r="D2" t="s">
        <v>149</v>
      </c>
      <c r="G2" s="1">
        <v>2</v>
      </c>
      <c r="H2">
        <v>544.70000000000005</v>
      </c>
      <c r="I2">
        <v>1357</v>
      </c>
      <c r="J2">
        <v>673</v>
      </c>
      <c r="K2" s="1">
        <f t="shared" ref="K2:K29" si="0">J2/I2</f>
        <v>0.49594694178334564</v>
      </c>
      <c r="M2" t="s">
        <v>150</v>
      </c>
      <c r="N2">
        <v>100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100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</row>
    <row r="3" spans="1:161" x14ac:dyDescent="0.45">
      <c r="A3">
        <v>603</v>
      </c>
      <c r="B3">
        <v>803</v>
      </c>
      <c r="C3" t="s">
        <v>154</v>
      </c>
      <c r="D3" t="s">
        <v>149</v>
      </c>
      <c r="G3" s="1">
        <v>3</v>
      </c>
      <c r="H3">
        <v>544.70000000000005</v>
      </c>
      <c r="I3">
        <v>1323</v>
      </c>
      <c r="J3">
        <v>673</v>
      </c>
      <c r="K3" s="1">
        <f t="shared" si="0"/>
        <v>0.50869236583522293</v>
      </c>
      <c r="M3" t="s">
        <v>150</v>
      </c>
      <c r="N3">
        <v>94.8</v>
      </c>
      <c r="O3">
        <v>0.9684646859163516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0.2</v>
      </c>
      <c r="AI3">
        <v>4.192301037974717E-3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5</v>
      </c>
      <c r="BM3">
        <v>2.7343013045673697E-2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100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</row>
    <row r="4" spans="1:161" x14ac:dyDescent="0.45">
      <c r="A4">
        <v>604</v>
      </c>
      <c r="B4">
        <v>804</v>
      </c>
      <c r="C4" t="s">
        <v>155</v>
      </c>
      <c r="D4" t="s">
        <v>149</v>
      </c>
      <c r="G4" s="1">
        <v>2</v>
      </c>
      <c r="H4">
        <v>544.70000000000005</v>
      </c>
      <c r="I4">
        <v>1273</v>
      </c>
      <c r="J4">
        <v>673</v>
      </c>
      <c r="K4" s="1">
        <f t="shared" si="0"/>
        <v>0.52867242733699926</v>
      </c>
      <c r="M4" t="s">
        <v>150</v>
      </c>
      <c r="N4">
        <v>73.3</v>
      </c>
      <c r="O4">
        <v>0.7057941346542812</v>
      </c>
      <c r="P4">
        <v>23</v>
      </c>
      <c r="Q4">
        <v>0.21521809720062288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3.3</v>
      </c>
      <c r="Y4">
        <v>7.4834539516893409E-2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0.4</v>
      </c>
      <c r="BE4">
        <v>4.1532286282025778E-3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100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</row>
    <row r="5" spans="1:161" x14ac:dyDescent="0.45">
      <c r="A5">
        <v>605</v>
      </c>
      <c r="B5">
        <v>805</v>
      </c>
      <c r="C5" t="s">
        <v>156</v>
      </c>
      <c r="D5" t="s">
        <v>149</v>
      </c>
      <c r="G5" s="1">
        <v>3</v>
      </c>
      <c r="H5">
        <v>544.70000000000005</v>
      </c>
      <c r="I5">
        <v>1223</v>
      </c>
      <c r="J5">
        <v>673</v>
      </c>
      <c r="K5" s="1">
        <f t="shared" si="0"/>
        <v>0.5502861815208504</v>
      </c>
      <c r="M5" t="s">
        <v>150</v>
      </c>
      <c r="N5">
        <v>70</v>
      </c>
      <c r="O5">
        <v>0.70597253411642769</v>
      </c>
      <c r="P5">
        <v>30</v>
      </c>
      <c r="Q5">
        <v>0.29402746588357231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100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</row>
    <row r="6" spans="1:161" x14ac:dyDescent="0.45">
      <c r="A6">
        <v>609</v>
      </c>
      <c r="B6">
        <v>809</v>
      </c>
      <c r="C6" t="s">
        <v>153</v>
      </c>
      <c r="D6" t="s">
        <v>161</v>
      </c>
      <c r="G6" s="1">
        <v>2</v>
      </c>
      <c r="H6">
        <v>544.70000000000005</v>
      </c>
      <c r="I6">
        <v>1357</v>
      </c>
      <c r="J6">
        <v>673</v>
      </c>
      <c r="K6" s="1">
        <f t="shared" si="0"/>
        <v>0.49594694178334564</v>
      </c>
      <c r="M6" t="s">
        <v>150</v>
      </c>
      <c r="N6">
        <v>100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98</v>
      </c>
      <c r="DS6">
        <v>0.9938326206674466</v>
      </c>
      <c r="DT6">
        <v>0</v>
      </c>
      <c r="DU6">
        <v>0</v>
      </c>
      <c r="DV6">
        <v>0</v>
      </c>
      <c r="DW6">
        <v>0</v>
      </c>
      <c r="DX6">
        <v>2</v>
      </c>
      <c r="DY6">
        <v>6.1673793325534099E-3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</row>
    <row r="7" spans="1:161" x14ac:dyDescent="0.45">
      <c r="A7">
        <v>610</v>
      </c>
      <c r="B7">
        <v>810</v>
      </c>
      <c r="C7" t="s">
        <v>154</v>
      </c>
      <c r="D7" t="s">
        <v>161</v>
      </c>
      <c r="G7" s="1">
        <v>3</v>
      </c>
      <c r="H7">
        <v>544.70000000000005</v>
      </c>
      <c r="I7">
        <v>1323</v>
      </c>
      <c r="J7">
        <v>673</v>
      </c>
      <c r="K7" s="1">
        <f t="shared" si="0"/>
        <v>0.50869236583522293</v>
      </c>
      <c r="M7" t="s">
        <v>150</v>
      </c>
      <c r="N7">
        <v>94.8</v>
      </c>
      <c r="O7">
        <v>0.9684646859163516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0.2</v>
      </c>
      <c r="AI7">
        <v>4.192301037974717E-3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5</v>
      </c>
      <c r="BM7">
        <v>2.7343013045673697E-2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98</v>
      </c>
      <c r="DS7">
        <v>0.9938326206674466</v>
      </c>
      <c r="DT7">
        <v>0</v>
      </c>
      <c r="DU7">
        <v>0</v>
      </c>
      <c r="DV7">
        <v>0</v>
      </c>
      <c r="DW7">
        <v>0</v>
      </c>
      <c r="DX7">
        <v>2</v>
      </c>
      <c r="DY7">
        <v>6.1673793325534099E-3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</row>
    <row r="8" spans="1:161" x14ac:dyDescent="0.45">
      <c r="A8">
        <v>615</v>
      </c>
      <c r="B8">
        <v>815</v>
      </c>
      <c r="C8" t="s">
        <v>156</v>
      </c>
      <c r="D8" t="s">
        <v>164</v>
      </c>
      <c r="G8" s="1">
        <v>3</v>
      </c>
      <c r="H8">
        <v>429.75</v>
      </c>
      <c r="I8">
        <v>1223</v>
      </c>
      <c r="J8">
        <v>673</v>
      </c>
      <c r="K8" s="1">
        <f t="shared" si="0"/>
        <v>0.5502861815208504</v>
      </c>
      <c r="M8" t="s">
        <v>150</v>
      </c>
      <c r="N8">
        <v>70</v>
      </c>
      <c r="O8">
        <v>0.70597253411642769</v>
      </c>
      <c r="P8">
        <v>30</v>
      </c>
      <c r="Q8">
        <v>0.29402746588357231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100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</row>
    <row r="9" spans="1:161" x14ac:dyDescent="0.45">
      <c r="A9">
        <v>616</v>
      </c>
      <c r="B9">
        <v>816</v>
      </c>
      <c r="C9" t="s">
        <v>154</v>
      </c>
      <c r="D9" t="s">
        <v>164</v>
      </c>
      <c r="G9" s="1">
        <v>3</v>
      </c>
      <c r="H9">
        <v>429.75</v>
      </c>
      <c r="I9">
        <v>1323</v>
      </c>
      <c r="J9">
        <v>673</v>
      </c>
      <c r="K9" s="1">
        <f t="shared" si="0"/>
        <v>0.50869236583522293</v>
      </c>
      <c r="M9" t="s">
        <v>150</v>
      </c>
      <c r="N9">
        <v>94.8</v>
      </c>
      <c r="O9">
        <v>0.9684646859163516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0.2</v>
      </c>
      <c r="AI9">
        <v>4.192301037974717E-3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5</v>
      </c>
      <c r="BM9">
        <v>2.7343013045673697E-2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100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</row>
    <row r="10" spans="1:161" x14ac:dyDescent="0.45">
      <c r="A10">
        <v>619</v>
      </c>
      <c r="B10">
        <v>819</v>
      </c>
      <c r="C10" t="s">
        <v>153</v>
      </c>
      <c r="D10" t="s">
        <v>164</v>
      </c>
      <c r="G10" s="1">
        <v>3</v>
      </c>
      <c r="H10">
        <v>429.75</v>
      </c>
      <c r="I10">
        <v>1357</v>
      </c>
      <c r="J10">
        <v>673</v>
      </c>
      <c r="K10" s="1">
        <f t="shared" si="0"/>
        <v>0.49594694178334564</v>
      </c>
      <c r="M10" t="s">
        <v>150</v>
      </c>
      <c r="N10">
        <v>100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100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</row>
    <row r="11" spans="1:161" x14ac:dyDescent="0.45">
      <c r="A11">
        <v>621</v>
      </c>
      <c r="B11">
        <v>821</v>
      </c>
      <c r="C11" t="s">
        <v>168</v>
      </c>
      <c r="D11" t="s">
        <v>164</v>
      </c>
      <c r="G11" s="1">
        <v>3</v>
      </c>
      <c r="H11">
        <v>429.75</v>
      </c>
      <c r="I11">
        <v>923</v>
      </c>
      <c r="J11">
        <v>673</v>
      </c>
      <c r="K11" s="1">
        <f t="shared" si="0"/>
        <v>0.72914409534127844</v>
      </c>
      <c r="M11" t="s">
        <v>152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100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100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</row>
    <row r="12" spans="1:161" x14ac:dyDescent="0.45">
      <c r="A12">
        <v>623</v>
      </c>
      <c r="B12">
        <v>823</v>
      </c>
      <c r="C12" t="s">
        <v>170</v>
      </c>
      <c r="D12" t="s">
        <v>164</v>
      </c>
      <c r="G12" s="1">
        <v>3</v>
      </c>
      <c r="H12">
        <v>429.75</v>
      </c>
      <c r="I12">
        <v>1728</v>
      </c>
      <c r="J12">
        <v>673</v>
      </c>
      <c r="K12" s="1">
        <f t="shared" si="0"/>
        <v>0.38946759259259262</v>
      </c>
      <c r="M12" t="s">
        <v>150</v>
      </c>
      <c r="N12">
        <v>0.01</v>
      </c>
      <c r="O12">
        <v>9.207585403666058E-5</v>
      </c>
      <c r="P12">
        <v>0</v>
      </c>
      <c r="Q12">
        <v>0</v>
      </c>
      <c r="R12">
        <v>99.64</v>
      </c>
      <c r="S12">
        <v>0.99329540163279417</v>
      </c>
      <c r="T12">
        <v>0.25</v>
      </c>
      <c r="U12">
        <v>2.6625706344486659E-3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0.01</v>
      </c>
      <c r="AE12">
        <v>1.0477307226454711E-4</v>
      </c>
      <c r="AF12">
        <v>7.0000000000000007E-2</v>
      </c>
      <c r="AG12">
        <v>3.4102719021061982E-3</v>
      </c>
      <c r="AH12">
        <v>0</v>
      </c>
      <c r="AI12">
        <v>0</v>
      </c>
      <c r="AJ12">
        <v>1E-3</v>
      </c>
      <c r="AK12">
        <v>1.8246903950020686E-5</v>
      </c>
      <c r="AL12">
        <v>0.02</v>
      </c>
      <c r="AM12">
        <v>4.1666000039975316E-4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100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</row>
    <row r="13" spans="1:161" x14ac:dyDescent="0.45">
      <c r="A13">
        <v>624</v>
      </c>
      <c r="B13">
        <v>824</v>
      </c>
      <c r="C13" t="s">
        <v>171</v>
      </c>
      <c r="D13" t="s">
        <v>164</v>
      </c>
      <c r="G13" s="1">
        <v>3</v>
      </c>
      <c r="H13">
        <v>429.75</v>
      </c>
      <c r="I13">
        <v>693</v>
      </c>
      <c r="J13">
        <v>673</v>
      </c>
      <c r="K13" s="1">
        <f t="shared" si="0"/>
        <v>0.97113997113997119</v>
      </c>
      <c r="M13" t="s">
        <v>152</v>
      </c>
      <c r="N13">
        <v>0</v>
      </c>
      <c r="O13">
        <v>0</v>
      </c>
      <c r="P13">
        <v>100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100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</row>
    <row r="14" spans="1:161" x14ac:dyDescent="0.45">
      <c r="A14">
        <v>626</v>
      </c>
      <c r="B14">
        <v>826</v>
      </c>
      <c r="C14" t="s">
        <v>172</v>
      </c>
      <c r="D14" t="s">
        <v>164</v>
      </c>
      <c r="G14" s="1">
        <v>3</v>
      </c>
      <c r="H14">
        <v>429.75</v>
      </c>
      <c r="I14">
        <v>1523</v>
      </c>
      <c r="J14">
        <v>673</v>
      </c>
      <c r="K14" s="1">
        <f t="shared" si="0"/>
        <v>0.44189100459619174</v>
      </c>
      <c r="M14" t="s">
        <v>158</v>
      </c>
      <c r="N14">
        <v>0.1</v>
      </c>
      <c r="O14">
        <v>7.6475061897617047E-4</v>
      </c>
      <c r="P14">
        <v>0</v>
      </c>
      <c r="Q14">
        <v>0</v>
      </c>
      <c r="R14">
        <v>1</v>
      </c>
      <c r="S14">
        <v>8.2797798105851313E-3</v>
      </c>
      <c r="T14">
        <v>0.25</v>
      </c>
      <c r="U14">
        <v>2.2114402978566619E-3</v>
      </c>
      <c r="V14">
        <v>0</v>
      </c>
      <c r="W14">
        <v>0</v>
      </c>
      <c r="X14">
        <v>0</v>
      </c>
      <c r="Y14">
        <v>0</v>
      </c>
      <c r="Z14">
        <v>7.0000000000000007E-2</v>
      </c>
      <c r="AA14">
        <v>1.3996210649422675E-3</v>
      </c>
      <c r="AB14">
        <v>0</v>
      </c>
      <c r="AC14">
        <v>0</v>
      </c>
      <c r="AD14">
        <v>92.68</v>
      </c>
      <c r="AE14">
        <v>0.80651005350614169</v>
      </c>
      <c r="AF14">
        <v>3.4</v>
      </c>
      <c r="AG14">
        <v>0.13757640768839557</v>
      </c>
      <c r="AH14">
        <v>0</v>
      </c>
      <c r="AI14">
        <v>0</v>
      </c>
      <c r="AJ14">
        <v>0</v>
      </c>
      <c r="AK14">
        <v>0</v>
      </c>
      <c r="AL14">
        <v>2.5</v>
      </c>
      <c r="AM14">
        <v>4.3257947013102607E-2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100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</row>
    <row r="15" spans="1:161" x14ac:dyDescent="0.45">
      <c r="A15">
        <v>635</v>
      </c>
      <c r="B15">
        <v>835</v>
      </c>
      <c r="C15" t="s">
        <v>156</v>
      </c>
      <c r="D15" t="s">
        <v>178</v>
      </c>
      <c r="G15" s="1">
        <v>3</v>
      </c>
      <c r="H15">
        <v>504.9</v>
      </c>
      <c r="I15">
        <v>1223</v>
      </c>
      <c r="J15">
        <v>673</v>
      </c>
      <c r="K15" s="1">
        <f t="shared" si="0"/>
        <v>0.5502861815208504</v>
      </c>
      <c r="M15" t="s">
        <v>150</v>
      </c>
      <c r="N15">
        <v>70</v>
      </c>
      <c r="O15">
        <v>0.70597253411642769</v>
      </c>
      <c r="P15">
        <v>30</v>
      </c>
      <c r="Q15">
        <v>0.29402746588357231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100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</row>
    <row r="16" spans="1:161" x14ac:dyDescent="0.45">
      <c r="A16">
        <v>639</v>
      </c>
      <c r="B16">
        <v>839</v>
      </c>
      <c r="C16" t="s">
        <v>175</v>
      </c>
      <c r="D16" t="s">
        <v>178</v>
      </c>
      <c r="G16" s="1">
        <v>3</v>
      </c>
      <c r="H16">
        <v>504.9</v>
      </c>
      <c r="I16">
        <v>1773</v>
      </c>
      <c r="J16">
        <v>673</v>
      </c>
      <c r="K16" s="1">
        <f t="shared" si="0"/>
        <v>0.3795826283135928</v>
      </c>
      <c r="M16" t="s">
        <v>158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0.4</v>
      </c>
      <c r="U16">
        <v>3.92952689811617E-3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98.649999999999991</v>
      </c>
      <c r="AE16">
        <v>0.95337972970216056</v>
      </c>
      <c r="AF16">
        <v>0.95</v>
      </c>
      <c r="AG16">
        <v>4.2690743399723327E-2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100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</row>
    <row r="17" spans="1:163" x14ac:dyDescent="0.45">
      <c r="A17">
        <v>640</v>
      </c>
      <c r="B17">
        <v>840</v>
      </c>
      <c r="C17" t="s">
        <v>165</v>
      </c>
      <c r="D17" t="s">
        <v>178</v>
      </c>
      <c r="G17" s="1">
        <v>3</v>
      </c>
      <c r="H17">
        <v>504.9</v>
      </c>
      <c r="I17">
        <v>1773</v>
      </c>
      <c r="J17">
        <v>673</v>
      </c>
      <c r="K17" s="1">
        <f t="shared" si="0"/>
        <v>0.3795826283135928</v>
      </c>
      <c r="M17" t="s">
        <v>158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0.45</v>
      </c>
      <c r="U17">
        <v>4.5573206118705743E-3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99.45</v>
      </c>
      <c r="AE17">
        <v>0.99081005694803426</v>
      </c>
      <c r="AF17">
        <v>0.1</v>
      </c>
      <c r="AG17">
        <v>4.6326224400952097E-3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100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</row>
    <row r="18" spans="1:163" x14ac:dyDescent="0.45">
      <c r="A18">
        <v>641</v>
      </c>
      <c r="B18">
        <v>841</v>
      </c>
      <c r="C18" t="s">
        <v>159</v>
      </c>
      <c r="D18" t="s">
        <v>178</v>
      </c>
      <c r="G18" s="1">
        <v>3</v>
      </c>
      <c r="H18">
        <v>504.9</v>
      </c>
      <c r="I18">
        <v>1711</v>
      </c>
      <c r="J18">
        <v>673</v>
      </c>
      <c r="K18" s="1">
        <f t="shared" si="0"/>
        <v>0.39333722969023965</v>
      </c>
      <c r="M18" t="s">
        <v>158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100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100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</row>
    <row r="19" spans="1:163" x14ac:dyDescent="0.45">
      <c r="A19">
        <v>642</v>
      </c>
      <c r="B19">
        <v>842</v>
      </c>
      <c r="C19" t="s">
        <v>166</v>
      </c>
      <c r="D19" t="s">
        <v>178</v>
      </c>
      <c r="G19" s="1">
        <v>3</v>
      </c>
      <c r="H19">
        <v>504.9</v>
      </c>
      <c r="I19">
        <v>1773</v>
      </c>
      <c r="J19">
        <v>673</v>
      </c>
      <c r="K19" s="1">
        <f t="shared" si="0"/>
        <v>0.3795826283135928</v>
      </c>
      <c r="M19" t="s">
        <v>167</v>
      </c>
      <c r="N19">
        <v>0</v>
      </c>
      <c r="O19">
        <v>0</v>
      </c>
      <c r="P19">
        <v>0</v>
      </c>
      <c r="Q19">
        <v>0</v>
      </c>
      <c r="R19">
        <v>32.5</v>
      </c>
      <c r="S19">
        <v>0.31198011587424274</v>
      </c>
      <c r="T19">
        <v>0.6</v>
      </c>
      <c r="U19">
        <v>6.153344463735045E-3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66.53</v>
      </c>
      <c r="AE19">
        <v>0.67122179574511021</v>
      </c>
      <c r="AF19">
        <v>0.12</v>
      </c>
      <c r="AG19">
        <v>5.6295160391120038E-3</v>
      </c>
      <c r="AH19">
        <v>0</v>
      </c>
      <c r="AI19">
        <v>0</v>
      </c>
      <c r="AJ19">
        <v>0</v>
      </c>
      <c r="AK19">
        <v>0</v>
      </c>
      <c r="AL19">
        <v>0.25</v>
      </c>
      <c r="AM19">
        <v>5.0152278777998716E-3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100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</row>
    <row r="20" spans="1:163" x14ac:dyDescent="0.45">
      <c r="A20">
        <v>643</v>
      </c>
      <c r="B20">
        <v>843</v>
      </c>
      <c r="C20" t="s">
        <v>154</v>
      </c>
      <c r="D20" t="s">
        <v>178</v>
      </c>
      <c r="G20" s="1">
        <v>3</v>
      </c>
      <c r="H20">
        <v>504.9</v>
      </c>
      <c r="I20">
        <v>1323</v>
      </c>
      <c r="J20">
        <v>673</v>
      </c>
      <c r="K20" s="1">
        <f t="shared" si="0"/>
        <v>0.50869236583522293</v>
      </c>
      <c r="M20" t="s">
        <v>150</v>
      </c>
      <c r="N20">
        <v>94.8</v>
      </c>
      <c r="O20">
        <v>0.9684646859163516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0.2</v>
      </c>
      <c r="AI20">
        <v>4.192301037974717E-3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5</v>
      </c>
      <c r="BM20">
        <v>2.7343013045673697E-2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100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</row>
    <row r="21" spans="1:163" x14ac:dyDescent="0.45">
      <c r="A21">
        <v>644</v>
      </c>
      <c r="B21">
        <v>844</v>
      </c>
      <c r="C21" t="s">
        <v>155</v>
      </c>
      <c r="D21" t="s">
        <v>178</v>
      </c>
      <c r="G21" s="1">
        <v>3</v>
      </c>
      <c r="H21">
        <v>504.9</v>
      </c>
      <c r="I21">
        <v>1273</v>
      </c>
      <c r="J21">
        <v>673</v>
      </c>
      <c r="K21" s="1">
        <f t="shared" si="0"/>
        <v>0.52867242733699926</v>
      </c>
      <c r="M21" t="s">
        <v>150</v>
      </c>
      <c r="N21">
        <v>73.3</v>
      </c>
      <c r="O21">
        <v>0.7057941346542812</v>
      </c>
      <c r="P21">
        <v>23</v>
      </c>
      <c r="Q21">
        <v>0.21521809720062288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3.3</v>
      </c>
      <c r="Y21">
        <v>7.4834539516893409E-2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0.4</v>
      </c>
      <c r="BE21">
        <v>4.1532286282025778E-3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100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</row>
    <row r="22" spans="1:163" x14ac:dyDescent="0.45">
      <c r="A22">
        <v>645</v>
      </c>
      <c r="B22">
        <v>845</v>
      </c>
      <c r="C22" t="s">
        <v>153</v>
      </c>
      <c r="D22" t="s">
        <v>178</v>
      </c>
      <c r="G22" s="1">
        <v>3</v>
      </c>
      <c r="H22">
        <v>504.9</v>
      </c>
      <c r="I22">
        <v>1357</v>
      </c>
      <c r="J22">
        <v>673</v>
      </c>
      <c r="K22" s="1">
        <f t="shared" si="0"/>
        <v>0.49594694178334564</v>
      </c>
      <c r="M22" t="s">
        <v>150</v>
      </c>
      <c r="N22">
        <v>100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100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</row>
    <row r="23" spans="1:163" x14ac:dyDescent="0.45">
      <c r="A23">
        <v>646</v>
      </c>
      <c r="B23">
        <v>846</v>
      </c>
      <c r="C23" t="s">
        <v>148</v>
      </c>
      <c r="D23" t="s">
        <v>178</v>
      </c>
      <c r="G23" s="1">
        <v>2</v>
      </c>
      <c r="H23">
        <v>504.9</v>
      </c>
      <c r="I23">
        <v>933.5</v>
      </c>
      <c r="J23">
        <v>673</v>
      </c>
      <c r="K23" s="1">
        <f t="shared" si="0"/>
        <v>0.72094268880557044</v>
      </c>
      <c r="M23" t="s">
        <v>150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100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100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</row>
    <row r="24" spans="1:163" x14ac:dyDescent="0.45">
      <c r="A24">
        <v>647</v>
      </c>
      <c r="B24">
        <v>847</v>
      </c>
      <c r="C24" t="s">
        <v>181</v>
      </c>
      <c r="D24" t="s">
        <v>178</v>
      </c>
      <c r="G24" s="1">
        <v>2</v>
      </c>
      <c r="H24">
        <v>504.9</v>
      </c>
      <c r="I24">
        <v>933.5</v>
      </c>
      <c r="J24">
        <v>673</v>
      </c>
      <c r="K24" s="1">
        <f t="shared" si="0"/>
        <v>0.72094268880557044</v>
      </c>
      <c r="M24" t="s">
        <v>150</v>
      </c>
      <c r="N24">
        <v>0.13</v>
      </c>
      <c r="O24">
        <v>5.5268668448230258E-4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97.9</v>
      </c>
      <c r="Y24">
        <v>0.98024000225272812</v>
      </c>
      <c r="Z24">
        <v>1.1000000000000001</v>
      </c>
      <c r="AA24">
        <v>1.2227028581432643E-2</v>
      </c>
      <c r="AB24">
        <v>0</v>
      </c>
      <c r="AC24">
        <v>0</v>
      </c>
      <c r="AD24">
        <v>0.15</v>
      </c>
      <c r="AE24">
        <v>7.25656068350842E-4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0.57999999999999996</v>
      </c>
      <c r="AM24">
        <v>5.5791713682601593E-3</v>
      </c>
      <c r="AN24">
        <v>0.13</v>
      </c>
      <c r="AO24">
        <v>6.7545504474590212E-4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100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</row>
    <row r="25" spans="1:163" x14ac:dyDescent="0.45">
      <c r="A25">
        <v>648</v>
      </c>
      <c r="B25">
        <v>848</v>
      </c>
      <c r="C25" t="s">
        <v>182</v>
      </c>
      <c r="D25" t="s">
        <v>178</v>
      </c>
      <c r="G25" s="1">
        <v>2</v>
      </c>
      <c r="H25">
        <v>504.9</v>
      </c>
      <c r="I25">
        <v>933.5</v>
      </c>
      <c r="J25">
        <v>673</v>
      </c>
      <c r="K25" s="1">
        <f t="shared" si="0"/>
        <v>0.72094268880557044</v>
      </c>
      <c r="M25" t="s">
        <v>150</v>
      </c>
      <c r="N25">
        <v>0.4</v>
      </c>
      <c r="O25">
        <v>1.6922079324954659E-3</v>
      </c>
      <c r="P25">
        <v>0.4</v>
      </c>
      <c r="Q25">
        <v>1.6444876170417016E-3</v>
      </c>
      <c r="R25">
        <v>0</v>
      </c>
      <c r="S25">
        <v>0</v>
      </c>
      <c r="T25">
        <v>0.05</v>
      </c>
      <c r="U25">
        <v>2.4466909351986984E-4</v>
      </c>
      <c r="V25">
        <v>0</v>
      </c>
      <c r="W25">
        <v>0</v>
      </c>
      <c r="X25">
        <v>96.5</v>
      </c>
      <c r="Y25">
        <v>0.96146865219048239</v>
      </c>
      <c r="Z25">
        <v>2.8</v>
      </c>
      <c r="AA25">
        <v>3.0970224931022344E-2</v>
      </c>
      <c r="AB25">
        <v>0</v>
      </c>
      <c r="AC25">
        <v>0</v>
      </c>
      <c r="AD25">
        <v>0.19</v>
      </c>
      <c r="AE25">
        <v>9.1464225100222976E-4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0.25</v>
      </c>
      <c r="AM25">
        <v>2.3929840415507306E-3</v>
      </c>
      <c r="AN25">
        <v>0.13</v>
      </c>
      <c r="AO25">
        <v>6.7213194288544688E-4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100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</row>
    <row r="26" spans="1:163" x14ac:dyDescent="0.45">
      <c r="A26">
        <v>649</v>
      </c>
      <c r="B26">
        <v>849</v>
      </c>
      <c r="C26" t="s">
        <v>168</v>
      </c>
      <c r="D26" t="s">
        <v>178</v>
      </c>
      <c r="G26" s="1">
        <v>3</v>
      </c>
      <c r="H26">
        <v>504.9</v>
      </c>
      <c r="I26">
        <v>923</v>
      </c>
      <c r="J26">
        <v>673</v>
      </c>
      <c r="K26" s="1">
        <f t="shared" si="0"/>
        <v>0.72914409534127844</v>
      </c>
      <c r="M26" t="s">
        <v>152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100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100</v>
      </c>
      <c r="DO26">
        <v>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</row>
    <row r="27" spans="1:163" x14ac:dyDescent="0.45">
      <c r="A27">
        <v>652</v>
      </c>
      <c r="B27">
        <v>852</v>
      </c>
      <c r="C27" t="s">
        <v>168</v>
      </c>
      <c r="D27" t="s">
        <v>183</v>
      </c>
      <c r="G27" s="1">
        <v>3</v>
      </c>
      <c r="H27">
        <v>288.3</v>
      </c>
      <c r="I27">
        <v>923</v>
      </c>
      <c r="J27">
        <v>298</v>
      </c>
      <c r="K27" s="1">
        <f t="shared" si="0"/>
        <v>0.32286023835319611</v>
      </c>
      <c r="M27" t="s">
        <v>152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100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78.599999999999994</v>
      </c>
      <c r="DE27">
        <v>0.85812444071452754</v>
      </c>
      <c r="DF27">
        <v>21.4</v>
      </c>
      <c r="DG27">
        <v>0.14187555928547244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G27" t="s">
        <v>184</v>
      </c>
    </row>
    <row r="28" spans="1:163" x14ac:dyDescent="0.45">
      <c r="A28">
        <v>653</v>
      </c>
      <c r="B28">
        <v>853</v>
      </c>
      <c r="C28" t="s">
        <v>185</v>
      </c>
      <c r="D28" t="s">
        <v>183</v>
      </c>
      <c r="G28" s="1">
        <v>3</v>
      </c>
      <c r="H28">
        <v>288.3</v>
      </c>
      <c r="I28">
        <v>1337</v>
      </c>
      <c r="J28">
        <v>298</v>
      </c>
      <c r="K28" s="1">
        <f t="shared" si="0"/>
        <v>0.22288706058339566</v>
      </c>
      <c r="M28" t="s">
        <v>150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100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78.599999999999994</v>
      </c>
      <c r="DE28">
        <v>0.85812444071452754</v>
      </c>
      <c r="DF28">
        <v>21.4</v>
      </c>
      <c r="DG28">
        <v>0.14187555928547244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G28" t="s">
        <v>184</v>
      </c>
    </row>
    <row r="29" spans="1:163" x14ac:dyDescent="0.45">
      <c r="A29">
        <v>654</v>
      </c>
      <c r="B29">
        <v>854</v>
      </c>
      <c r="C29" t="s">
        <v>166</v>
      </c>
      <c r="D29" t="s">
        <v>149</v>
      </c>
      <c r="G29" s="1">
        <v>3</v>
      </c>
      <c r="H29">
        <v>544.70000000000005</v>
      </c>
      <c r="I29">
        <v>1773</v>
      </c>
      <c r="J29">
        <v>673</v>
      </c>
      <c r="K29" s="1">
        <f t="shared" si="0"/>
        <v>0.3795826283135928</v>
      </c>
      <c r="M29" t="s">
        <v>167</v>
      </c>
      <c r="N29">
        <v>0</v>
      </c>
      <c r="O29">
        <v>0</v>
      </c>
      <c r="P29">
        <v>0</v>
      </c>
      <c r="Q29">
        <v>0</v>
      </c>
      <c r="R29">
        <v>32.5</v>
      </c>
      <c r="S29">
        <v>0.31198011587424274</v>
      </c>
      <c r="T29">
        <v>0.6</v>
      </c>
      <c r="U29">
        <v>6.153344463735045E-3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66.53</v>
      </c>
      <c r="AE29">
        <v>0.67122179574511021</v>
      </c>
      <c r="AF29">
        <v>0.12</v>
      </c>
      <c r="AG29">
        <v>5.6295160391120038E-3</v>
      </c>
      <c r="AH29">
        <v>0</v>
      </c>
      <c r="AI29">
        <v>0</v>
      </c>
      <c r="AJ29">
        <v>0</v>
      </c>
      <c r="AK29">
        <v>0</v>
      </c>
      <c r="AL29">
        <v>0.25</v>
      </c>
      <c r="AM29">
        <v>5.0152278777998716E-3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100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1DE5-E183-4579-AD6F-8BA28C5134B1}">
  <dimension ref="A1:FG54"/>
  <sheetViews>
    <sheetView zoomScale="34" zoomScaleNormal="10" workbookViewId="0">
      <selection sqref="A1:FE54"/>
    </sheetView>
  </sheetViews>
  <sheetFormatPr defaultRowHeight="14.25" x14ac:dyDescent="0.45"/>
  <cols>
    <col min="1" max="2" width="9.1328125" bestFit="1" customWidth="1"/>
    <col min="8" max="10" width="9.1328125" bestFit="1" customWidth="1"/>
    <col min="11" max="11" width="9.06640625" customWidth="1"/>
    <col min="14" max="14" width="9.1328125" bestFit="1" customWidth="1"/>
    <col min="15" max="15" width="11.796875" bestFit="1" customWidth="1"/>
    <col min="16" max="36" width="9.1328125" bestFit="1" customWidth="1"/>
    <col min="37" max="37" width="10.265625" customWidth="1"/>
    <col min="38" max="50" width="9.1328125" bestFit="1" customWidth="1"/>
  </cols>
  <sheetData>
    <row r="1" spans="1:161" x14ac:dyDescent="0.45">
      <c r="A1" t="s">
        <v>186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s="1" t="s">
        <v>192</v>
      </c>
      <c r="H1" t="s">
        <v>193</v>
      </c>
      <c r="I1" t="s">
        <v>194</v>
      </c>
      <c r="J1" t="s">
        <v>195</v>
      </c>
      <c r="K1" s="1" t="s">
        <v>196</v>
      </c>
      <c r="L1" t="s">
        <v>197</v>
      </c>
      <c r="M1" t="s">
        <v>198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98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105</v>
      </c>
      <c r="DP1" t="s">
        <v>106</v>
      </c>
      <c r="DQ1" t="s">
        <v>107</v>
      </c>
      <c r="DR1" t="s">
        <v>108</v>
      </c>
      <c r="DS1" t="s">
        <v>109</v>
      </c>
      <c r="DT1" t="s">
        <v>110</v>
      </c>
      <c r="DU1" t="s">
        <v>111</v>
      </c>
      <c r="DV1" t="s">
        <v>112</v>
      </c>
      <c r="DW1" t="s">
        <v>113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121</v>
      </c>
      <c r="EF1" t="s">
        <v>122</v>
      </c>
      <c r="EG1" t="s">
        <v>123</v>
      </c>
      <c r="EH1" t="s">
        <v>124</v>
      </c>
      <c r="EI1" t="s">
        <v>125</v>
      </c>
      <c r="EJ1" t="s">
        <v>126</v>
      </c>
      <c r="EK1" t="s">
        <v>127</v>
      </c>
      <c r="EL1" t="s">
        <v>128</v>
      </c>
      <c r="EM1" t="s">
        <v>129</v>
      </c>
      <c r="EN1" t="s">
        <v>130</v>
      </c>
      <c r="EO1" t="s">
        <v>131</v>
      </c>
      <c r="EP1" t="s">
        <v>132</v>
      </c>
      <c r="EQ1" t="s">
        <v>133</v>
      </c>
      <c r="ER1" t="s">
        <v>134</v>
      </c>
      <c r="ES1" t="s">
        <v>135</v>
      </c>
      <c r="ET1" t="s">
        <v>136</v>
      </c>
      <c r="EU1" t="s">
        <v>137</v>
      </c>
      <c r="EV1" t="s">
        <v>138</v>
      </c>
      <c r="EW1" t="s">
        <v>139</v>
      </c>
      <c r="EX1" t="s">
        <v>140</v>
      </c>
      <c r="EY1" t="s">
        <v>141</v>
      </c>
      <c r="EZ1" t="s">
        <v>142</v>
      </c>
      <c r="FA1" t="s">
        <v>143</v>
      </c>
      <c r="FB1" t="s">
        <v>144</v>
      </c>
      <c r="FC1" t="s">
        <v>145</v>
      </c>
      <c r="FD1" t="s">
        <v>146</v>
      </c>
      <c r="FE1" t="s">
        <v>147</v>
      </c>
    </row>
    <row r="2" spans="1:161" x14ac:dyDescent="0.45">
      <c r="A2">
        <v>600</v>
      </c>
      <c r="B2">
        <v>800</v>
      </c>
      <c r="C2" t="s">
        <v>148</v>
      </c>
      <c r="D2" t="s">
        <v>149</v>
      </c>
      <c r="G2" s="1">
        <v>0</v>
      </c>
      <c r="H2">
        <v>544.70000000000005</v>
      </c>
      <c r="I2">
        <v>933.5</v>
      </c>
      <c r="J2">
        <v>673</v>
      </c>
      <c r="K2" s="1">
        <f>J2/I2</f>
        <v>0.72094268880557044</v>
      </c>
      <c r="M2" t="s">
        <v>150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100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100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</row>
    <row r="3" spans="1:161" x14ac:dyDescent="0.45">
      <c r="A3">
        <v>601</v>
      </c>
      <c r="B3">
        <v>801</v>
      </c>
      <c r="C3" t="s">
        <v>151</v>
      </c>
      <c r="D3" t="s">
        <v>149</v>
      </c>
      <c r="G3" s="1">
        <v>0</v>
      </c>
      <c r="H3">
        <v>544.70000000000005</v>
      </c>
      <c r="I3">
        <v>2128</v>
      </c>
      <c r="J3">
        <v>673</v>
      </c>
      <c r="K3" s="1">
        <f t="shared" ref="K3:K54" si="0">J3/I3</f>
        <v>0.31625939849624063</v>
      </c>
      <c r="M3" t="s">
        <v>152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100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100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</row>
    <row r="4" spans="1:161" x14ac:dyDescent="0.45">
      <c r="A4">
        <v>602</v>
      </c>
      <c r="B4">
        <v>802</v>
      </c>
      <c r="C4" t="s">
        <v>153</v>
      </c>
      <c r="D4" t="s">
        <v>149</v>
      </c>
      <c r="G4" s="1">
        <v>0</v>
      </c>
      <c r="H4">
        <v>544.70000000000005</v>
      </c>
      <c r="I4">
        <v>1357</v>
      </c>
      <c r="J4">
        <v>673</v>
      </c>
      <c r="K4" s="1">
        <f t="shared" si="0"/>
        <v>0.49594694178334564</v>
      </c>
      <c r="M4" t="s">
        <v>150</v>
      </c>
      <c r="N4">
        <v>100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100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</row>
    <row r="5" spans="1:161" x14ac:dyDescent="0.45">
      <c r="A5">
        <v>603</v>
      </c>
      <c r="B5">
        <v>803</v>
      </c>
      <c r="C5" t="s">
        <v>154</v>
      </c>
      <c r="D5" t="s">
        <v>149</v>
      </c>
      <c r="G5" s="1">
        <v>0</v>
      </c>
      <c r="H5">
        <v>544.70000000000005</v>
      </c>
      <c r="I5">
        <v>1323</v>
      </c>
      <c r="J5">
        <v>673</v>
      </c>
      <c r="K5" s="1">
        <f t="shared" si="0"/>
        <v>0.50869236583522293</v>
      </c>
      <c r="M5" t="s">
        <v>150</v>
      </c>
      <c r="N5">
        <v>94.8</v>
      </c>
      <c r="O5">
        <v>0.9684646859163516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0.2</v>
      </c>
      <c r="AI5">
        <v>4.192301037974717E-3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5</v>
      </c>
      <c r="BM5">
        <v>2.7343013045673697E-2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100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</row>
    <row r="6" spans="1:161" x14ac:dyDescent="0.45">
      <c r="A6">
        <v>604</v>
      </c>
      <c r="B6">
        <v>804</v>
      </c>
      <c r="C6" t="s">
        <v>155</v>
      </c>
      <c r="D6" t="s">
        <v>149</v>
      </c>
      <c r="G6" s="1">
        <v>0</v>
      </c>
      <c r="H6">
        <v>544.70000000000005</v>
      </c>
      <c r="I6">
        <v>1273</v>
      </c>
      <c r="J6">
        <v>673</v>
      </c>
      <c r="K6" s="1">
        <f t="shared" si="0"/>
        <v>0.52867242733699926</v>
      </c>
      <c r="M6" t="s">
        <v>150</v>
      </c>
      <c r="N6">
        <v>73.3</v>
      </c>
      <c r="O6">
        <v>0.7057941346542812</v>
      </c>
      <c r="P6">
        <v>23</v>
      </c>
      <c r="Q6">
        <v>0.21521809720062288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3.3</v>
      </c>
      <c r="Y6">
        <v>7.4834539516893409E-2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0.4</v>
      </c>
      <c r="BE6">
        <v>4.1532286282025778E-3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100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</row>
    <row r="7" spans="1:161" x14ac:dyDescent="0.45">
      <c r="A7">
        <v>605</v>
      </c>
      <c r="B7">
        <v>805</v>
      </c>
      <c r="C7" t="s">
        <v>156</v>
      </c>
      <c r="D7" t="s">
        <v>149</v>
      </c>
      <c r="G7" s="1">
        <v>0</v>
      </c>
      <c r="H7">
        <v>544.70000000000005</v>
      </c>
      <c r="I7">
        <v>1223</v>
      </c>
      <c r="J7">
        <v>673</v>
      </c>
      <c r="K7" s="1">
        <f t="shared" si="0"/>
        <v>0.5502861815208504</v>
      </c>
      <c r="M7" t="s">
        <v>150</v>
      </c>
      <c r="N7">
        <v>70</v>
      </c>
      <c r="O7">
        <v>0.70597253411642769</v>
      </c>
      <c r="P7">
        <v>30</v>
      </c>
      <c r="Q7">
        <v>0.29402746588357231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100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</row>
    <row r="8" spans="1:161" x14ac:dyDescent="0.45">
      <c r="A8">
        <v>606</v>
      </c>
      <c r="B8">
        <v>806</v>
      </c>
      <c r="C8" t="s">
        <v>157</v>
      </c>
      <c r="D8" t="s">
        <v>149</v>
      </c>
      <c r="G8" s="1">
        <v>0</v>
      </c>
      <c r="H8">
        <v>544.70000000000005</v>
      </c>
      <c r="I8">
        <v>1789</v>
      </c>
      <c r="J8">
        <v>673</v>
      </c>
      <c r="K8" s="1">
        <f t="shared" si="0"/>
        <v>0.37618781442146448</v>
      </c>
      <c r="M8" t="s">
        <v>158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0.4</v>
      </c>
      <c r="U8">
        <v>3.9574453770177889E-3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98.85</v>
      </c>
      <c r="AE8">
        <v>0.96209988172707206</v>
      </c>
      <c r="AF8">
        <v>0.75</v>
      </c>
      <c r="AG8">
        <v>3.3942672895910173E-2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100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</row>
    <row r="9" spans="1:161" x14ac:dyDescent="0.45">
      <c r="A9">
        <v>607</v>
      </c>
      <c r="B9">
        <v>807</v>
      </c>
      <c r="C9" t="s">
        <v>159</v>
      </c>
      <c r="D9" t="s">
        <v>149</v>
      </c>
      <c r="G9" s="1">
        <v>0</v>
      </c>
      <c r="H9">
        <v>544.70000000000005</v>
      </c>
      <c r="I9">
        <v>1711</v>
      </c>
      <c r="J9">
        <v>673</v>
      </c>
      <c r="K9" s="1">
        <f t="shared" si="0"/>
        <v>0.39333722969023965</v>
      </c>
      <c r="M9" t="s">
        <v>158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100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100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</row>
    <row r="10" spans="1:161" x14ac:dyDescent="0.45">
      <c r="A10">
        <v>608</v>
      </c>
      <c r="B10">
        <v>808</v>
      </c>
      <c r="C10" t="s">
        <v>160</v>
      </c>
      <c r="D10" t="s">
        <v>149</v>
      </c>
      <c r="G10" s="1">
        <v>0</v>
      </c>
      <c r="H10">
        <v>544.70000000000005</v>
      </c>
      <c r="I10">
        <v>2180</v>
      </c>
      <c r="J10">
        <v>673</v>
      </c>
      <c r="K10" s="1">
        <f t="shared" si="0"/>
        <v>0.30871559633027523</v>
      </c>
      <c r="M10" t="s">
        <v>158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100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100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</row>
    <row r="11" spans="1:161" x14ac:dyDescent="0.45">
      <c r="A11">
        <v>609</v>
      </c>
      <c r="B11">
        <v>809</v>
      </c>
      <c r="C11" t="s">
        <v>153</v>
      </c>
      <c r="D11" t="s">
        <v>161</v>
      </c>
      <c r="G11" s="1">
        <v>0</v>
      </c>
      <c r="H11">
        <v>544.70000000000005</v>
      </c>
      <c r="I11">
        <v>1357</v>
      </c>
      <c r="J11">
        <v>673</v>
      </c>
      <c r="K11" s="1">
        <f t="shared" si="0"/>
        <v>0.49594694178334564</v>
      </c>
      <c r="M11" t="s">
        <v>150</v>
      </c>
      <c r="N11">
        <v>100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98</v>
      </c>
      <c r="DS11">
        <v>0.9938326206674466</v>
      </c>
      <c r="DT11">
        <v>0</v>
      </c>
      <c r="DU11">
        <v>0</v>
      </c>
      <c r="DV11">
        <v>0</v>
      </c>
      <c r="DW11">
        <v>0</v>
      </c>
      <c r="DX11">
        <v>2</v>
      </c>
      <c r="DY11">
        <v>6.1673793325534099E-3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</row>
    <row r="12" spans="1:161" x14ac:dyDescent="0.45">
      <c r="A12">
        <v>610</v>
      </c>
      <c r="B12">
        <v>810</v>
      </c>
      <c r="C12" t="s">
        <v>154</v>
      </c>
      <c r="D12" t="s">
        <v>161</v>
      </c>
      <c r="G12" s="1">
        <v>0</v>
      </c>
      <c r="H12">
        <v>544.70000000000005</v>
      </c>
      <c r="I12">
        <v>1323</v>
      </c>
      <c r="J12">
        <v>673</v>
      </c>
      <c r="K12" s="1">
        <f t="shared" si="0"/>
        <v>0.50869236583522293</v>
      </c>
      <c r="M12" t="s">
        <v>150</v>
      </c>
      <c r="N12">
        <v>94.8</v>
      </c>
      <c r="O12">
        <v>0.9684646859163516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0.2</v>
      </c>
      <c r="AI12">
        <v>4.192301037974717E-3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5</v>
      </c>
      <c r="BM12">
        <v>2.7343013045673697E-2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98</v>
      </c>
      <c r="DS12">
        <v>0.9938326206674466</v>
      </c>
      <c r="DT12">
        <v>0</v>
      </c>
      <c r="DU12">
        <v>0</v>
      </c>
      <c r="DV12">
        <v>0</v>
      </c>
      <c r="DW12">
        <v>0</v>
      </c>
      <c r="DX12">
        <v>2</v>
      </c>
      <c r="DY12">
        <v>6.1673793325534099E-3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</row>
    <row r="13" spans="1:161" x14ac:dyDescent="0.45">
      <c r="A13">
        <v>611</v>
      </c>
      <c r="B13">
        <v>811</v>
      </c>
      <c r="C13" t="s">
        <v>156</v>
      </c>
      <c r="D13" t="s">
        <v>161</v>
      </c>
      <c r="G13" s="1">
        <v>0</v>
      </c>
      <c r="H13">
        <v>544.70000000000005</v>
      </c>
      <c r="I13">
        <v>1223</v>
      </c>
      <c r="J13">
        <v>673</v>
      </c>
      <c r="K13" s="1">
        <f t="shared" si="0"/>
        <v>0.5502861815208504</v>
      </c>
      <c r="M13" t="s">
        <v>150</v>
      </c>
      <c r="N13">
        <v>70</v>
      </c>
      <c r="O13">
        <v>0.70597253411642769</v>
      </c>
      <c r="P13">
        <v>30</v>
      </c>
      <c r="Q13">
        <v>0.29402746588357231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98</v>
      </c>
      <c r="DS13">
        <v>0.9938326206674466</v>
      </c>
      <c r="DT13">
        <v>0</v>
      </c>
      <c r="DU13">
        <v>0</v>
      </c>
      <c r="DV13">
        <v>0</v>
      </c>
      <c r="DW13">
        <v>0</v>
      </c>
      <c r="DX13">
        <v>2</v>
      </c>
      <c r="DY13">
        <v>6.1673793325534099E-3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</row>
    <row r="14" spans="1:161" x14ac:dyDescent="0.45">
      <c r="A14">
        <v>612</v>
      </c>
      <c r="B14">
        <v>812</v>
      </c>
      <c r="C14" t="s">
        <v>162</v>
      </c>
      <c r="D14" t="s">
        <v>161</v>
      </c>
      <c r="G14" s="1">
        <v>0</v>
      </c>
      <c r="H14">
        <v>544.70000000000005</v>
      </c>
      <c r="I14">
        <v>1273</v>
      </c>
      <c r="J14">
        <v>673</v>
      </c>
      <c r="K14" s="1">
        <f t="shared" si="0"/>
        <v>0.52867242733699926</v>
      </c>
      <c r="M14" t="s">
        <v>150</v>
      </c>
      <c r="N14">
        <v>73.3</v>
      </c>
      <c r="O14">
        <v>0.7057941346542812</v>
      </c>
      <c r="P14">
        <v>23</v>
      </c>
      <c r="Q14">
        <v>0.21521809720062288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3.3</v>
      </c>
      <c r="Y14">
        <v>7.4834539516893409E-2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0.4</v>
      </c>
      <c r="BE14">
        <v>4.1532286282025778E-3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98</v>
      </c>
      <c r="DS14">
        <v>0.9938326206674466</v>
      </c>
      <c r="DT14">
        <v>0</v>
      </c>
      <c r="DU14">
        <v>0</v>
      </c>
      <c r="DV14">
        <v>0</v>
      </c>
      <c r="DW14">
        <v>0</v>
      </c>
      <c r="DX14">
        <v>2</v>
      </c>
      <c r="DY14">
        <v>6.1673793325534099E-3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</row>
    <row r="15" spans="1:161" x14ac:dyDescent="0.45">
      <c r="A15">
        <v>613</v>
      </c>
      <c r="B15">
        <v>813</v>
      </c>
      <c r="C15" t="s">
        <v>163</v>
      </c>
      <c r="D15" t="s">
        <v>164</v>
      </c>
      <c r="G15" s="1">
        <v>0</v>
      </c>
      <c r="H15">
        <v>429.75</v>
      </c>
      <c r="I15">
        <v>1773</v>
      </c>
      <c r="J15">
        <v>673</v>
      </c>
      <c r="K15" s="1">
        <f t="shared" si="0"/>
        <v>0.3795826283135928</v>
      </c>
      <c r="M15" t="s">
        <v>150</v>
      </c>
      <c r="N15">
        <v>0</v>
      </c>
      <c r="O15">
        <v>0</v>
      </c>
      <c r="P15">
        <v>0</v>
      </c>
      <c r="Q15">
        <v>0</v>
      </c>
      <c r="R15">
        <v>9</v>
      </c>
      <c r="S15">
        <v>8.4858251571306414E-2</v>
      </c>
      <c r="T15">
        <v>1</v>
      </c>
      <c r="U15">
        <v>1.0073212434977845E-2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72</v>
      </c>
      <c r="AE15">
        <v>0.71349188686905773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18</v>
      </c>
      <c r="AO15">
        <v>0.19157664912465805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100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</row>
    <row r="16" spans="1:161" x14ac:dyDescent="0.45">
      <c r="A16">
        <v>614</v>
      </c>
      <c r="B16">
        <v>814</v>
      </c>
      <c r="C16" t="s">
        <v>165</v>
      </c>
      <c r="D16" t="s">
        <v>164</v>
      </c>
      <c r="G16" s="1">
        <v>0</v>
      </c>
      <c r="H16">
        <v>429.75</v>
      </c>
      <c r="I16">
        <v>1773</v>
      </c>
      <c r="J16">
        <v>673</v>
      </c>
      <c r="K16" s="1">
        <f t="shared" si="0"/>
        <v>0.3795826283135928</v>
      </c>
      <c r="M16" t="s">
        <v>158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0.45</v>
      </c>
      <c r="U16">
        <v>4.5573206118705743E-3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99.45</v>
      </c>
      <c r="AE16">
        <v>0.99081005694803426</v>
      </c>
      <c r="AF16">
        <v>0.1</v>
      </c>
      <c r="AG16">
        <v>4.6326224400952097E-3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100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</row>
    <row r="17" spans="1:161" x14ac:dyDescent="0.45">
      <c r="A17">
        <v>615</v>
      </c>
      <c r="B17">
        <v>815</v>
      </c>
      <c r="C17" t="s">
        <v>156</v>
      </c>
      <c r="D17" t="s">
        <v>164</v>
      </c>
      <c r="G17" s="1">
        <v>0</v>
      </c>
      <c r="H17">
        <v>429.75</v>
      </c>
      <c r="I17">
        <v>1223</v>
      </c>
      <c r="J17">
        <v>673</v>
      </c>
      <c r="K17" s="1">
        <f t="shared" si="0"/>
        <v>0.5502861815208504</v>
      </c>
      <c r="M17" t="s">
        <v>150</v>
      </c>
      <c r="N17">
        <v>70</v>
      </c>
      <c r="O17">
        <v>0.70597253411642769</v>
      </c>
      <c r="P17">
        <v>30</v>
      </c>
      <c r="Q17">
        <v>0.29402746588357231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100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</row>
    <row r="18" spans="1:161" x14ac:dyDescent="0.45">
      <c r="A18">
        <v>616</v>
      </c>
      <c r="B18">
        <v>816</v>
      </c>
      <c r="C18" t="s">
        <v>154</v>
      </c>
      <c r="D18" t="s">
        <v>164</v>
      </c>
      <c r="G18" s="1">
        <v>0</v>
      </c>
      <c r="H18">
        <v>429.75</v>
      </c>
      <c r="I18">
        <v>1323</v>
      </c>
      <c r="J18">
        <v>673</v>
      </c>
      <c r="K18" s="1">
        <f t="shared" si="0"/>
        <v>0.50869236583522293</v>
      </c>
      <c r="M18" t="s">
        <v>150</v>
      </c>
      <c r="N18">
        <v>94.8</v>
      </c>
      <c r="O18">
        <v>0.9684646859163516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0.2</v>
      </c>
      <c r="AI18">
        <v>4.192301037974717E-3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5</v>
      </c>
      <c r="BM18">
        <v>2.7343013045673697E-2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100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</row>
    <row r="19" spans="1:161" x14ac:dyDescent="0.45">
      <c r="A19">
        <v>617</v>
      </c>
      <c r="B19">
        <v>817</v>
      </c>
      <c r="C19" t="s">
        <v>148</v>
      </c>
      <c r="D19" t="s">
        <v>164</v>
      </c>
      <c r="G19" s="1">
        <v>0</v>
      </c>
      <c r="H19">
        <v>429.75</v>
      </c>
      <c r="I19">
        <v>933.5</v>
      </c>
      <c r="J19">
        <v>673</v>
      </c>
      <c r="K19" s="1">
        <f t="shared" si="0"/>
        <v>0.72094268880557044</v>
      </c>
      <c r="M19" t="s">
        <v>150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100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100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</row>
    <row r="20" spans="1:161" x14ac:dyDescent="0.45">
      <c r="A20">
        <v>618</v>
      </c>
      <c r="B20">
        <v>818</v>
      </c>
      <c r="C20" t="s">
        <v>166</v>
      </c>
      <c r="D20" t="s">
        <v>164</v>
      </c>
      <c r="G20" s="1">
        <v>0</v>
      </c>
      <c r="H20">
        <v>429.75</v>
      </c>
      <c r="I20">
        <v>1773</v>
      </c>
      <c r="J20">
        <v>673</v>
      </c>
      <c r="K20" s="1">
        <f t="shared" si="0"/>
        <v>0.3795826283135928</v>
      </c>
      <c r="M20" t="s">
        <v>167</v>
      </c>
      <c r="N20">
        <v>0</v>
      </c>
      <c r="O20">
        <v>0</v>
      </c>
      <c r="P20">
        <v>0</v>
      </c>
      <c r="Q20">
        <v>0</v>
      </c>
      <c r="R20">
        <v>32.5</v>
      </c>
      <c r="S20">
        <v>0.26927400553290781</v>
      </c>
      <c r="T20">
        <v>0.6</v>
      </c>
      <c r="U20">
        <v>5.3110298601260174E-3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66.53</v>
      </c>
      <c r="AE20">
        <v>0.5793400679873244</v>
      </c>
      <c r="AF20">
        <v>0.12</v>
      </c>
      <c r="AG20">
        <v>4.8589068851890614E-3</v>
      </c>
      <c r="AH20">
        <v>0</v>
      </c>
      <c r="AI20">
        <v>0</v>
      </c>
      <c r="AJ20">
        <v>0</v>
      </c>
      <c r="AK20">
        <v>0</v>
      </c>
      <c r="AL20">
        <v>0.25</v>
      </c>
      <c r="AM20">
        <v>4.3287069611187739E-3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100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</row>
    <row r="21" spans="1:161" x14ac:dyDescent="0.45">
      <c r="A21">
        <v>619</v>
      </c>
      <c r="B21">
        <v>819</v>
      </c>
      <c r="C21" t="s">
        <v>153</v>
      </c>
      <c r="D21" t="s">
        <v>164</v>
      </c>
      <c r="G21" s="1">
        <v>0</v>
      </c>
      <c r="H21">
        <v>429.75</v>
      </c>
      <c r="I21">
        <v>1357</v>
      </c>
      <c r="J21">
        <v>673</v>
      </c>
      <c r="K21" s="1">
        <f t="shared" si="0"/>
        <v>0.49594694178334564</v>
      </c>
      <c r="M21" t="s">
        <v>150</v>
      </c>
      <c r="N21">
        <v>100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100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</row>
    <row r="22" spans="1:161" x14ac:dyDescent="0.45">
      <c r="A22">
        <v>620</v>
      </c>
      <c r="B22">
        <v>820</v>
      </c>
      <c r="C22" t="s">
        <v>159</v>
      </c>
      <c r="D22" t="s">
        <v>164</v>
      </c>
      <c r="G22" s="1">
        <v>0</v>
      </c>
      <c r="H22">
        <v>429.75</v>
      </c>
      <c r="I22">
        <v>1711</v>
      </c>
      <c r="J22">
        <v>673</v>
      </c>
      <c r="K22" s="1">
        <f t="shared" si="0"/>
        <v>0.39333722969023965</v>
      </c>
      <c r="M22" t="s">
        <v>158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100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100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</row>
    <row r="23" spans="1:161" x14ac:dyDescent="0.45">
      <c r="A23">
        <v>621</v>
      </c>
      <c r="B23">
        <v>821</v>
      </c>
      <c r="C23" t="s">
        <v>168</v>
      </c>
      <c r="D23" t="s">
        <v>164</v>
      </c>
      <c r="G23" s="1">
        <v>0</v>
      </c>
      <c r="H23">
        <v>429.75</v>
      </c>
      <c r="I23">
        <v>923</v>
      </c>
      <c r="J23">
        <v>673</v>
      </c>
      <c r="K23" s="1">
        <f t="shared" si="0"/>
        <v>0.72914409534127844</v>
      </c>
      <c r="M23" t="s">
        <v>152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100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100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</row>
    <row r="24" spans="1:161" x14ac:dyDescent="0.45">
      <c r="A24">
        <v>622</v>
      </c>
      <c r="B24">
        <v>822</v>
      </c>
      <c r="C24" t="s">
        <v>169</v>
      </c>
      <c r="D24" t="s">
        <v>164</v>
      </c>
      <c r="G24" s="1">
        <v>0</v>
      </c>
      <c r="H24">
        <v>429.75</v>
      </c>
      <c r="I24">
        <v>2750</v>
      </c>
      <c r="J24">
        <v>673</v>
      </c>
      <c r="K24" s="1">
        <f t="shared" si="0"/>
        <v>0.24472727272727274</v>
      </c>
      <c r="M24" t="s">
        <v>150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100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100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</row>
    <row r="25" spans="1:161" x14ac:dyDescent="0.45">
      <c r="A25">
        <v>623</v>
      </c>
      <c r="B25">
        <v>823</v>
      </c>
      <c r="C25" t="s">
        <v>170</v>
      </c>
      <c r="D25" t="s">
        <v>164</v>
      </c>
      <c r="G25" s="1">
        <v>0</v>
      </c>
      <c r="H25">
        <v>429.75</v>
      </c>
      <c r="I25">
        <v>1728</v>
      </c>
      <c r="J25">
        <v>673</v>
      </c>
      <c r="K25" s="1">
        <f t="shared" si="0"/>
        <v>0.38946759259259262</v>
      </c>
      <c r="M25" t="s">
        <v>150</v>
      </c>
      <c r="N25">
        <v>0.01</v>
      </c>
      <c r="O25">
        <v>9.207585403666058E-5</v>
      </c>
      <c r="P25">
        <v>0</v>
      </c>
      <c r="Q25">
        <v>0</v>
      </c>
      <c r="R25">
        <v>99.64</v>
      </c>
      <c r="S25">
        <v>0.99329540163279417</v>
      </c>
      <c r="T25">
        <v>0.25</v>
      </c>
      <c r="U25">
        <v>2.6625706344486659E-3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0.01</v>
      </c>
      <c r="AE25">
        <v>1.0477307226454711E-4</v>
      </c>
      <c r="AF25">
        <v>7.0000000000000007E-2</v>
      </c>
      <c r="AG25">
        <v>3.4102719021061982E-3</v>
      </c>
      <c r="AH25">
        <v>0</v>
      </c>
      <c r="AI25">
        <v>0</v>
      </c>
      <c r="AJ25">
        <v>1E-3</v>
      </c>
      <c r="AK25">
        <v>1.8246903950020686E-5</v>
      </c>
      <c r="AL25">
        <v>0.02</v>
      </c>
      <c r="AM25">
        <v>4.1666000039975316E-4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100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</row>
    <row r="26" spans="1:161" x14ac:dyDescent="0.45">
      <c r="A26">
        <v>624</v>
      </c>
      <c r="B26">
        <v>824</v>
      </c>
      <c r="C26" t="s">
        <v>171</v>
      </c>
      <c r="D26" t="s">
        <v>164</v>
      </c>
      <c r="G26" s="1">
        <v>0</v>
      </c>
      <c r="H26">
        <v>429.75</v>
      </c>
      <c r="I26">
        <v>693</v>
      </c>
      <c r="J26">
        <v>673</v>
      </c>
      <c r="K26" s="1">
        <f t="shared" si="0"/>
        <v>0.97113997113997119</v>
      </c>
      <c r="M26" t="s">
        <v>152</v>
      </c>
      <c r="N26">
        <v>0</v>
      </c>
      <c r="O26">
        <v>0</v>
      </c>
      <c r="P26">
        <v>100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100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</row>
    <row r="27" spans="1:161" x14ac:dyDescent="0.45">
      <c r="A27">
        <v>625</v>
      </c>
      <c r="B27">
        <v>825</v>
      </c>
      <c r="C27" t="s">
        <v>151</v>
      </c>
      <c r="D27" t="s">
        <v>164</v>
      </c>
      <c r="G27" s="1">
        <v>0</v>
      </c>
      <c r="H27">
        <v>429.75</v>
      </c>
      <c r="I27">
        <v>2128</v>
      </c>
      <c r="J27">
        <v>673</v>
      </c>
      <c r="K27" s="1">
        <f t="shared" si="0"/>
        <v>0.31625939849624063</v>
      </c>
      <c r="M27" t="s">
        <v>152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100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100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</row>
    <row r="28" spans="1:161" x14ac:dyDescent="0.45">
      <c r="A28">
        <v>626</v>
      </c>
      <c r="B28">
        <v>826</v>
      </c>
      <c r="C28" t="s">
        <v>172</v>
      </c>
      <c r="D28" t="s">
        <v>164</v>
      </c>
      <c r="G28" s="1">
        <v>0</v>
      </c>
      <c r="H28">
        <v>429.75</v>
      </c>
      <c r="I28">
        <v>1523</v>
      </c>
      <c r="J28">
        <v>673</v>
      </c>
      <c r="K28" s="1">
        <f t="shared" si="0"/>
        <v>0.44189100459619174</v>
      </c>
      <c r="M28" t="s">
        <v>158</v>
      </c>
      <c r="N28">
        <v>0.1</v>
      </c>
      <c r="O28">
        <v>7.6475061897617047E-4</v>
      </c>
      <c r="P28">
        <v>0</v>
      </c>
      <c r="Q28">
        <v>0</v>
      </c>
      <c r="R28">
        <v>1</v>
      </c>
      <c r="S28">
        <v>8.2797798105851313E-3</v>
      </c>
      <c r="T28">
        <v>0.25</v>
      </c>
      <c r="U28">
        <v>2.2114402978566619E-3</v>
      </c>
      <c r="V28">
        <v>0</v>
      </c>
      <c r="W28">
        <v>0</v>
      </c>
      <c r="X28">
        <v>0</v>
      </c>
      <c r="Y28">
        <v>0</v>
      </c>
      <c r="Z28">
        <v>7.0000000000000007E-2</v>
      </c>
      <c r="AA28">
        <v>1.3996210649422675E-3</v>
      </c>
      <c r="AB28">
        <v>0</v>
      </c>
      <c r="AC28">
        <v>0</v>
      </c>
      <c r="AD28">
        <v>92.68</v>
      </c>
      <c r="AE28">
        <v>0.80651005350614169</v>
      </c>
      <c r="AF28">
        <v>3.4</v>
      </c>
      <c r="AG28">
        <v>0.13757640768839557</v>
      </c>
      <c r="AH28">
        <v>0</v>
      </c>
      <c r="AI28">
        <v>0</v>
      </c>
      <c r="AJ28">
        <v>0</v>
      </c>
      <c r="AK28">
        <v>0</v>
      </c>
      <c r="AL28">
        <v>2.5</v>
      </c>
      <c r="AM28">
        <v>4.3257947013102607E-2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100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</row>
    <row r="29" spans="1:161" x14ac:dyDescent="0.45">
      <c r="A29">
        <v>627</v>
      </c>
      <c r="B29">
        <v>827</v>
      </c>
      <c r="C29" t="s">
        <v>173</v>
      </c>
      <c r="D29" t="s">
        <v>164</v>
      </c>
      <c r="G29" s="1">
        <v>0</v>
      </c>
      <c r="H29">
        <v>429.75</v>
      </c>
      <c r="I29">
        <v>1773</v>
      </c>
      <c r="J29">
        <v>673</v>
      </c>
      <c r="K29" s="1">
        <f t="shared" si="0"/>
        <v>0.3795826283135928</v>
      </c>
      <c r="M29" t="s">
        <v>174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</v>
      </c>
      <c r="U29">
        <v>3.5058205121919241E-2</v>
      </c>
      <c r="V29">
        <v>0</v>
      </c>
      <c r="W29">
        <v>0</v>
      </c>
      <c r="X29">
        <v>4</v>
      </c>
      <c r="Y29">
        <v>3.7956715792192654E-2</v>
      </c>
      <c r="Z29">
        <v>1</v>
      </c>
      <c r="AA29">
        <v>1.0137831294720775E-2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73.400000000000006</v>
      </c>
      <c r="AK29">
        <v>0.73203133125851494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17</v>
      </c>
      <c r="AU29">
        <v>0.18209417603203493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0.3</v>
      </c>
      <c r="BG29">
        <v>1.7983602701626413E-3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0.3</v>
      </c>
      <c r="BQ29">
        <v>9.2338023045488262E-4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100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</row>
    <row r="30" spans="1:161" x14ac:dyDescent="0.45">
      <c r="A30">
        <v>628</v>
      </c>
      <c r="B30">
        <v>828</v>
      </c>
      <c r="C30" t="s">
        <v>175</v>
      </c>
      <c r="D30" t="s">
        <v>164</v>
      </c>
      <c r="G30" s="1">
        <v>0</v>
      </c>
      <c r="H30">
        <v>429.75</v>
      </c>
      <c r="I30">
        <v>1773</v>
      </c>
      <c r="J30">
        <v>673</v>
      </c>
      <c r="K30" s="1">
        <f t="shared" si="0"/>
        <v>0.3795826283135928</v>
      </c>
      <c r="M30" t="s">
        <v>158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98.649999999999991</v>
      </c>
      <c r="AE30">
        <v>0.95337972970216056</v>
      </c>
      <c r="AF30">
        <v>0.95</v>
      </c>
      <c r="AG30">
        <v>4.2690743399723327E-2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100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</row>
    <row r="31" spans="1:161" x14ac:dyDescent="0.45">
      <c r="A31">
        <v>630</v>
      </c>
      <c r="B31">
        <v>830</v>
      </c>
      <c r="C31" t="s">
        <v>176</v>
      </c>
      <c r="D31" t="s">
        <v>164</v>
      </c>
      <c r="G31" s="1">
        <v>0</v>
      </c>
      <c r="H31">
        <v>429.75</v>
      </c>
      <c r="I31">
        <v>1941</v>
      </c>
      <c r="J31">
        <v>673</v>
      </c>
      <c r="K31" s="1">
        <f t="shared" si="0"/>
        <v>0.34672849046883047</v>
      </c>
      <c r="M31" t="s">
        <v>152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100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100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</row>
    <row r="32" spans="1:161" x14ac:dyDescent="0.45">
      <c r="A32">
        <v>631</v>
      </c>
      <c r="B32">
        <v>831</v>
      </c>
      <c r="C32" t="s">
        <v>177</v>
      </c>
      <c r="D32" t="s">
        <v>178</v>
      </c>
      <c r="G32" s="1">
        <v>0</v>
      </c>
      <c r="H32">
        <v>504.9</v>
      </c>
      <c r="I32">
        <v>2183</v>
      </c>
      <c r="J32">
        <v>673</v>
      </c>
      <c r="K32" s="1">
        <f t="shared" si="0"/>
        <v>0.30829134218964727</v>
      </c>
      <c r="M32" t="s">
        <v>158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100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100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</row>
    <row r="33" spans="1:161" x14ac:dyDescent="0.45">
      <c r="A33">
        <v>632</v>
      </c>
      <c r="B33">
        <v>832</v>
      </c>
      <c r="C33" t="s">
        <v>179</v>
      </c>
      <c r="D33" t="s">
        <v>178</v>
      </c>
      <c r="G33" s="1">
        <v>0</v>
      </c>
      <c r="H33">
        <v>504.9</v>
      </c>
      <c r="I33">
        <v>3695</v>
      </c>
      <c r="J33">
        <v>673</v>
      </c>
      <c r="K33" s="1">
        <f t="shared" si="0"/>
        <v>0.18213802435723953</v>
      </c>
      <c r="M33" t="s">
        <v>158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100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100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</row>
    <row r="34" spans="1:161" x14ac:dyDescent="0.45">
      <c r="A34">
        <v>633</v>
      </c>
      <c r="B34">
        <v>833</v>
      </c>
      <c r="C34" t="s">
        <v>180</v>
      </c>
      <c r="D34" t="s">
        <v>178</v>
      </c>
      <c r="G34" s="1">
        <v>0</v>
      </c>
      <c r="H34">
        <v>504.9</v>
      </c>
      <c r="I34">
        <v>2896</v>
      </c>
      <c r="J34">
        <v>673</v>
      </c>
      <c r="K34" s="1">
        <f t="shared" si="0"/>
        <v>0.23238950276243095</v>
      </c>
      <c r="M34" t="s">
        <v>158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100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100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</row>
    <row r="35" spans="1:161" x14ac:dyDescent="0.45">
      <c r="A35">
        <v>634</v>
      </c>
      <c r="B35">
        <v>834</v>
      </c>
      <c r="C35" t="s">
        <v>151</v>
      </c>
      <c r="D35" t="s">
        <v>178</v>
      </c>
      <c r="G35" s="1">
        <v>0</v>
      </c>
      <c r="H35">
        <v>504.9</v>
      </c>
      <c r="I35">
        <v>2128</v>
      </c>
      <c r="J35">
        <v>673</v>
      </c>
      <c r="K35" s="1">
        <f t="shared" si="0"/>
        <v>0.31625939849624063</v>
      </c>
      <c r="M35" t="s">
        <v>152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100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100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</row>
    <row r="36" spans="1:161" x14ac:dyDescent="0.45">
      <c r="A36">
        <v>635</v>
      </c>
      <c r="B36">
        <v>835</v>
      </c>
      <c r="C36" t="s">
        <v>156</v>
      </c>
      <c r="D36" t="s">
        <v>178</v>
      </c>
      <c r="G36" s="1">
        <v>0</v>
      </c>
      <c r="H36">
        <v>504.9</v>
      </c>
      <c r="I36">
        <v>1223</v>
      </c>
      <c r="J36">
        <v>673</v>
      </c>
      <c r="K36" s="1">
        <f t="shared" si="0"/>
        <v>0.5502861815208504</v>
      </c>
      <c r="M36" t="s">
        <v>150</v>
      </c>
      <c r="N36">
        <v>70</v>
      </c>
      <c r="O36">
        <v>0.70597253411642769</v>
      </c>
      <c r="P36">
        <v>30</v>
      </c>
      <c r="Q36">
        <v>0.29402746588357231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100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</row>
    <row r="37" spans="1:161" x14ac:dyDescent="0.45">
      <c r="A37">
        <v>636</v>
      </c>
      <c r="B37">
        <v>836</v>
      </c>
      <c r="C37" t="s">
        <v>172</v>
      </c>
      <c r="D37" t="s">
        <v>178</v>
      </c>
      <c r="G37" s="1">
        <v>0</v>
      </c>
      <c r="H37">
        <v>504.9</v>
      </c>
      <c r="I37">
        <v>1523</v>
      </c>
      <c r="J37">
        <v>673</v>
      </c>
      <c r="K37" s="1">
        <f t="shared" si="0"/>
        <v>0.44189100459619174</v>
      </c>
      <c r="M37" t="s">
        <v>158</v>
      </c>
      <c r="N37">
        <v>0.1</v>
      </c>
      <c r="O37">
        <v>7.6475061897617047E-4</v>
      </c>
      <c r="P37">
        <v>0</v>
      </c>
      <c r="Q37">
        <v>0</v>
      </c>
      <c r="R37">
        <v>1</v>
      </c>
      <c r="S37">
        <v>8.2797798105851313E-3</v>
      </c>
      <c r="T37">
        <v>0.25</v>
      </c>
      <c r="U37">
        <v>2.2114402978566619E-3</v>
      </c>
      <c r="V37">
        <v>0</v>
      </c>
      <c r="W37">
        <v>0</v>
      </c>
      <c r="X37">
        <v>0</v>
      </c>
      <c r="Y37">
        <v>0</v>
      </c>
      <c r="Z37">
        <v>7.0000000000000007E-2</v>
      </c>
      <c r="AA37">
        <v>1.3996210649422675E-3</v>
      </c>
      <c r="AB37">
        <v>0</v>
      </c>
      <c r="AC37">
        <v>0</v>
      </c>
      <c r="AD37">
        <v>92.68</v>
      </c>
      <c r="AE37">
        <v>0.80651005350614169</v>
      </c>
      <c r="AF37">
        <v>3.4</v>
      </c>
      <c r="AG37">
        <v>0.13757640768839557</v>
      </c>
      <c r="AH37">
        <v>0</v>
      </c>
      <c r="AI37">
        <v>0</v>
      </c>
      <c r="AJ37">
        <v>0</v>
      </c>
      <c r="AK37">
        <v>0</v>
      </c>
      <c r="AL37">
        <v>2.5</v>
      </c>
      <c r="AM37">
        <v>4.3257947013102607E-2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100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</row>
    <row r="38" spans="1:161" x14ac:dyDescent="0.45">
      <c r="A38">
        <v>637</v>
      </c>
      <c r="B38">
        <v>837</v>
      </c>
      <c r="C38" t="s">
        <v>163</v>
      </c>
      <c r="D38" t="s">
        <v>178</v>
      </c>
      <c r="G38" s="1">
        <v>0</v>
      </c>
      <c r="H38">
        <v>504.9</v>
      </c>
      <c r="I38">
        <v>1773</v>
      </c>
      <c r="J38">
        <v>673</v>
      </c>
      <c r="K38" s="1">
        <f t="shared" si="0"/>
        <v>0.3795826283135928</v>
      </c>
      <c r="M38" t="s">
        <v>150</v>
      </c>
      <c r="N38">
        <v>0</v>
      </c>
      <c r="O38">
        <v>0</v>
      </c>
      <c r="P38">
        <v>0</v>
      </c>
      <c r="Q38">
        <v>0</v>
      </c>
      <c r="R38">
        <v>9</v>
      </c>
      <c r="S38">
        <v>8.4858251571306414E-2</v>
      </c>
      <c r="T38">
        <v>1</v>
      </c>
      <c r="U38">
        <v>1.0073212434977845E-2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72</v>
      </c>
      <c r="AE38">
        <v>0.71349188686905773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18</v>
      </c>
      <c r="AO38">
        <v>0.19157664912465805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100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</row>
    <row r="39" spans="1:161" x14ac:dyDescent="0.45">
      <c r="A39">
        <v>638</v>
      </c>
      <c r="B39">
        <v>838</v>
      </c>
      <c r="C39" t="s">
        <v>173</v>
      </c>
      <c r="D39" t="s">
        <v>178</v>
      </c>
      <c r="G39" s="1">
        <v>0</v>
      </c>
      <c r="H39">
        <v>504.9</v>
      </c>
      <c r="I39">
        <v>1773</v>
      </c>
      <c r="J39">
        <v>673</v>
      </c>
      <c r="K39" s="1">
        <f t="shared" si="0"/>
        <v>0.3795826283135928</v>
      </c>
      <c r="M39" t="s">
        <v>174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4</v>
      </c>
      <c r="U39">
        <v>3.5058205121919241E-2</v>
      </c>
      <c r="V39">
        <v>0</v>
      </c>
      <c r="W39">
        <v>0</v>
      </c>
      <c r="X39">
        <v>4</v>
      </c>
      <c r="Y39">
        <v>3.7956715792192654E-2</v>
      </c>
      <c r="Z39">
        <v>1</v>
      </c>
      <c r="AA39">
        <v>1.0137831294720775E-2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73.400000000000006</v>
      </c>
      <c r="AK39">
        <v>0.73203133125851494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17</v>
      </c>
      <c r="AU39">
        <v>0.18209417603203493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0.3</v>
      </c>
      <c r="BG39">
        <v>1.7983602701626413E-3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0.3</v>
      </c>
      <c r="BQ39">
        <v>9.2338023045488262E-4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100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</row>
    <row r="40" spans="1:161" x14ac:dyDescent="0.45">
      <c r="A40">
        <v>639</v>
      </c>
      <c r="B40">
        <v>839</v>
      </c>
      <c r="C40" t="s">
        <v>175</v>
      </c>
      <c r="D40" t="s">
        <v>178</v>
      </c>
      <c r="G40" s="1">
        <v>0</v>
      </c>
      <c r="H40">
        <v>504.9</v>
      </c>
      <c r="I40">
        <v>1773</v>
      </c>
      <c r="J40">
        <v>673</v>
      </c>
      <c r="K40" s="1">
        <f t="shared" si="0"/>
        <v>0.3795826283135928</v>
      </c>
      <c r="M40" t="s">
        <v>158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0.4</v>
      </c>
      <c r="U40">
        <v>3.92952689811617E-3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98.649999999999991</v>
      </c>
      <c r="AE40">
        <v>0.95337972970216056</v>
      </c>
      <c r="AF40">
        <v>0.95</v>
      </c>
      <c r="AG40">
        <v>4.2690743399723327E-2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100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</row>
    <row r="41" spans="1:161" x14ac:dyDescent="0.45">
      <c r="A41">
        <v>640</v>
      </c>
      <c r="B41">
        <v>840</v>
      </c>
      <c r="C41" t="s">
        <v>165</v>
      </c>
      <c r="D41" t="s">
        <v>178</v>
      </c>
      <c r="G41" s="1">
        <v>0</v>
      </c>
      <c r="H41">
        <v>504.9</v>
      </c>
      <c r="I41">
        <v>1773</v>
      </c>
      <c r="J41">
        <v>673</v>
      </c>
      <c r="K41" s="1">
        <f t="shared" si="0"/>
        <v>0.3795826283135928</v>
      </c>
      <c r="M41" t="s">
        <v>158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0.45</v>
      </c>
      <c r="U41">
        <v>4.5573206118705743E-3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99.45</v>
      </c>
      <c r="AE41">
        <v>0.99081005694803426</v>
      </c>
      <c r="AF41">
        <v>0.1</v>
      </c>
      <c r="AG41">
        <v>4.6326224400952097E-3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100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</row>
    <row r="42" spans="1:161" x14ac:dyDescent="0.45">
      <c r="A42">
        <v>641</v>
      </c>
      <c r="B42">
        <v>841</v>
      </c>
      <c r="C42" t="s">
        <v>159</v>
      </c>
      <c r="D42" t="s">
        <v>178</v>
      </c>
      <c r="G42" s="1">
        <v>0</v>
      </c>
      <c r="H42">
        <v>504.9</v>
      </c>
      <c r="I42">
        <v>1711</v>
      </c>
      <c r="J42">
        <v>673</v>
      </c>
      <c r="K42" s="1">
        <f t="shared" si="0"/>
        <v>0.39333722969023965</v>
      </c>
      <c r="M42" t="s">
        <v>158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100</v>
      </c>
      <c r="DO42">
        <v>1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</row>
    <row r="43" spans="1:161" x14ac:dyDescent="0.45">
      <c r="A43">
        <v>642</v>
      </c>
      <c r="B43">
        <v>842</v>
      </c>
      <c r="C43" t="s">
        <v>166</v>
      </c>
      <c r="D43" t="s">
        <v>178</v>
      </c>
      <c r="G43" s="1">
        <v>0</v>
      </c>
      <c r="H43">
        <v>504.9</v>
      </c>
      <c r="I43">
        <v>1773</v>
      </c>
      <c r="J43">
        <v>673</v>
      </c>
      <c r="K43" s="1">
        <f t="shared" si="0"/>
        <v>0.3795826283135928</v>
      </c>
      <c r="M43" t="s">
        <v>167</v>
      </c>
      <c r="N43">
        <v>0</v>
      </c>
      <c r="O43">
        <v>0</v>
      </c>
      <c r="P43">
        <v>0</v>
      </c>
      <c r="Q43">
        <v>0</v>
      </c>
      <c r="R43">
        <v>32.5</v>
      </c>
      <c r="S43">
        <v>0.31198011587424274</v>
      </c>
      <c r="T43">
        <v>0.6</v>
      </c>
      <c r="U43">
        <v>6.153344463735045E-3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66.53</v>
      </c>
      <c r="AE43">
        <v>0.67122179574511021</v>
      </c>
      <c r="AF43">
        <v>0.12</v>
      </c>
      <c r="AG43">
        <v>5.6295160391120038E-3</v>
      </c>
      <c r="AH43">
        <v>0</v>
      </c>
      <c r="AI43">
        <v>0</v>
      </c>
      <c r="AJ43">
        <v>0</v>
      </c>
      <c r="AK43">
        <v>0</v>
      </c>
      <c r="AL43">
        <v>0.25</v>
      </c>
      <c r="AM43">
        <v>5.0152278777998716E-3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100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</row>
    <row r="44" spans="1:161" x14ac:dyDescent="0.45">
      <c r="A44">
        <v>643</v>
      </c>
      <c r="B44">
        <v>843</v>
      </c>
      <c r="C44" t="s">
        <v>154</v>
      </c>
      <c r="D44" t="s">
        <v>178</v>
      </c>
      <c r="G44" s="1">
        <v>0</v>
      </c>
      <c r="H44">
        <v>504.9</v>
      </c>
      <c r="I44">
        <v>1323</v>
      </c>
      <c r="J44">
        <v>673</v>
      </c>
      <c r="K44" s="1">
        <f t="shared" si="0"/>
        <v>0.50869236583522293</v>
      </c>
      <c r="M44" t="s">
        <v>150</v>
      </c>
      <c r="N44">
        <v>94.8</v>
      </c>
      <c r="O44">
        <v>0.9684646859163516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0.2</v>
      </c>
      <c r="AI44">
        <v>4.192301037974717E-3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5</v>
      </c>
      <c r="BM44">
        <v>2.7343013045673697E-2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100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</row>
    <row r="45" spans="1:161" x14ac:dyDescent="0.45">
      <c r="A45">
        <v>644</v>
      </c>
      <c r="B45">
        <v>844</v>
      </c>
      <c r="C45" t="s">
        <v>155</v>
      </c>
      <c r="D45" t="s">
        <v>178</v>
      </c>
      <c r="G45" s="1">
        <v>0</v>
      </c>
      <c r="H45">
        <v>504.9</v>
      </c>
      <c r="I45">
        <v>1273</v>
      </c>
      <c r="J45">
        <v>673</v>
      </c>
      <c r="K45" s="1">
        <f t="shared" si="0"/>
        <v>0.52867242733699926</v>
      </c>
      <c r="M45" t="s">
        <v>150</v>
      </c>
      <c r="N45">
        <v>73.3</v>
      </c>
      <c r="O45">
        <v>0.7057941346542812</v>
      </c>
      <c r="P45">
        <v>23</v>
      </c>
      <c r="Q45">
        <v>0.21521809720062288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3.3</v>
      </c>
      <c r="Y45">
        <v>7.4834539516893409E-2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0.4</v>
      </c>
      <c r="BE45">
        <v>4.1532286282025778E-3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100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</row>
    <row r="46" spans="1:161" x14ac:dyDescent="0.45">
      <c r="A46">
        <v>645</v>
      </c>
      <c r="B46">
        <v>845</v>
      </c>
      <c r="C46" t="s">
        <v>153</v>
      </c>
      <c r="D46" t="s">
        <v>178</v>
      </c>
      <c r="G46" s="1">
        <v>0</v>
      </c>
      <c r="H46">
        <v>504.9</v>
      </c>
      <c r="I46">
        <v>1357</v>
      </c>
      <c r="J46">
        <v>673</v>
      </c>
      <c r="K46" s="1">
        <f t="shared" si="0"/>
        <v>0.49594694178334564</v>
      </c>
      <c r="M46" t="s">
        <v>150</v>
      </c>
      <c r="N46">
        <v>100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100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</row>
    <row r="47" spans="1:161" x14ac:dyDescent="0.45">
      <c r="A47">
        <v>646</v>
      </c>
      <c r="B47">
        <v>846</v>
      </c>
      <c r="C47" t="s">
        <v>148</v>
      </c>
      <c r="D47" t="s">
        <v>178</v>
      </c>
      <c r="G47" s="1">
        <v>0</v>
      </c>
      <c r="H47">
        <v>504.9</v>
      </c>
      <c r="I47">
        <v>933.5</v>
      </c>
      <c r="J47">
        <v>673</v>
      </c>
      <c r="K47" s="1">
        <f t="shared" si="0"/>
        <v>0.72094268880557044</v>
      </c>
      <c r="M47" t="s">
        <v>150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100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100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</row>
    <row r="48" spans="1:161" x14ac:dyDescent="0.45">
      <c r="A48">
        <v>647</v>
      </c>
      <c r="B48">
        <v>847</v>
      </c>
      <c r="C48" t="s">
        <v>181</v>
      </c>
      <c r="D48" t="s">
        <v>178</v>
      </c>
      <c r="G48" s="1">
        <v>0</v>
      </c>
      <c r="H48">
        <v>504.9</v>
      </c>
      <c r="I48">
        <v>933.5</v>
      </c>
      <c r="J48">
        <v>673</v>
      </c>
      <c r="K48" s="1">
        <f t="shared" si="0"/>
        <v>0.72094268880557044</v>
      </c>
      <c r="M48" t="s">
        <v>150</v>
      </c>
      <c r="N48">
        <v>0.13</v>
      </c>
      <c r="O48">
        <v>5.5268668448230258E-4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97.9</v>
      </c>
      <c r="Y48">
        <v>0.98024000225272812</v>
      </c>
      <c r="Z48">
        <v>1.1000000000000001</v>
      </c>
      <c r="AA48">
        <v>1.2227028581432643E-2</v>
      </c>
      <c r="AB48">
        <v>0</v>
      </c>
      <c r="AC48">
        <v>0</v>
      </c>
      <c r="AD48">
        <v>0.15</v>
      </c>
      <c r="AE48">
        <v>7.25656068350842E-4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0.57999999999999996</v>
      </c>
      <c r="AM48">
        <v>5.5791713682601593E-3</v>
      </c>
      <c r="AN48">
        <v>0.13</v>
      </c>
      <c r="AO48">
        <v>6.7545504474590212E-4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100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</row>
    <row r="49" spans="1:163" x14ac:dyDescent="0.45">
      <c r="A49">
        <v>648</v>
      </c>
      <c r="B49">
        <v>848</v>
      </c>
      <c r="C49" t="s">
        <v>182</v>
      </c>
      <c r="D49" t="s">
        <v>178</v>
      </c>
      <c r="G49" s="1">
        <v>0</v>
      </c>
      <c r="H49">
        <v>504.9</v>
      </c>
      <c r="I49">
        <v>933.5</v>
      </c>
      <c r="J49">
        <v>673</v>
      </c>
      <c r="K49" s="1">
        <f t="shared" si="0"/>
        <v>0.72094268880557044</v>
      </c>
      <c r="M49" t="s">
        <v>150</v>
      </c>
      <c r="N49">
        <v>0.4</v>
      </c>
      <c r="O49">
        <v>1.6922079324954659E-3</v>
      </c>
      <c r="P49">
        <v>0.4</v>
      </c>
      <c r="Q49">
        <v>1.6444876170417016E-3</v>
      </c>
      <c r="R49">
        <v>0</v>
      </c>
      <c r="S49">
        <v>0</v>
      </c>
      <c r="T49">
        <v>0.05</v>
      </c>
      <c r="U49">
        <v>2.4466909351986984E-4</v>
      </c>
      <c r="V49">
        <v>0</v>
      </c>
      <c r="W49">
        <v>0</v>
      </c>
      <c r="X49">
        <v>96.5</v>
      </c>
      <c r="Y49">
        <v>0.96146865219048239</v>
      </c>
      <c r="Z49">
        <v>2.8</v>
      </c>
      <c r="AA49">
        <v>3.0970224931022344E-2</v>
      </c>
      <c r="AB49">
        <v>0</v>
      </c>
      <c r="AC49">
        <v>0</v>
      </c>
      <c r="AD49">
        <v>0.19</v>
      </c>
      <c r="AE49">
        <v>9.1464225100222976E-4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0.25</v>
      </c>
      <c r="AM49">
        <v>2.3929840415507306E-3</v>
      </c>
      <c r="AN49">
        <v>0.13</v>
      </c>
      <c r="AO49">
        <v>6.7213194288544688E-4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100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</row>
    <row r="50" spans="1:163" x14ac:dyDescent="0.45">
      <c r="A50">
        <v>649</v>
      </c>
      <c r="B50">
        <v>849</v>
      </c>
      <c r="C50" t="s">
        <v>168</v>
      </c>
      <c r="D50" t="s">
        <v>178</v>
      </c>
      <c r="G50" s="1">
        <v>0</v>
      </c>
      <c r="H50">
        <v>504.9</v>
      </c>
      <c r="I50">
        <v>923</v>
      </c>
      <c r="J50">
        <v>673</v>
      </c>
      <c r="K50" s="1">
        <f t="shared" si="0"/>
        <v>0.72914409534127844</v>
      </c>
      <c r="M50" t="s">
        <v>152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100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100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</row>
    <row r="51" spans="1:163" x14ac:dyDescent="0.45">
      <c r="A51">
        <v>650</v>
      </c>
      <c r="B51">
        <v>850</v>
      </c>
      <c r="C51" t="s">
        <v>179</v>
      </c>
      <c r="D51" t="s">
        <v>183</v>
      </c>
      <c r="G51" s="1">
        <v>0</v>
      </c>
      <c r="H51">
        <v>288.3</v>
      </c>
      <c r="I51">
        <v>3695</v>
      </c>
      <c r="J51">
        <v>298</v>
      </c>
      <c r="K51" s="1">
        <f t="shared" si="0"/>
        <v>8.0649526387009479E-2</v>
      </c>
      <c r="M51" t="s">
        <v>158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100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78.599999999999994</v>
      </c>
      <c r="DE51">
        <v>0.85812444071452754</v>
      </c>
      <c r="DF51">
        <v>21.4</v>
      </c>
      <c r="DG51">
        <v>0.14187555928547244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G51" t="s">
        <v>184</v>
      </c>
    </row>
    <row r="52" spans="1:163" x14ac:dyDescent="0.45">
      <c r="A52">
        <v>651</v>
      </c>
      <c r="B52">
        <v>851</v>
      </c>
      <c r="C52" t="s">
        <v>160</v>
      </c>
      <c r="D52" t="s">
        <v>183</v>
      </c>
      <c r="G52" s="1">
        <v>0</v>
      </c>
      <c r="H52">
        <v>288.3</v>
      </c>
      <c r="I52">
        <v>2180</v>
      </c>
      <c r="J52">
        <v>298</v>
      </c>
      <c r="K52" s="1">
        <f t="shared" si="0"/>
        <v>0.13669724770642203</v>
      </c>
      <c r="M52" t="s">
        <v>158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100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78.599999999999994</v>
      </c>
      <c r="DE52">
        <v>0.85812444071452754</v>
      </c>
      <c r="DF52">
        <v>21.4</v>
      </c>
      <c r="DG52">
        <v>0.14187555928547244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G52" t="s">
        <v>184</v>
      </c>
    </row>
    <row r="53" spans="1:163" x14ac:dyDescent="0.45">
      <c r="A53">
        <v>652</v>
      </c>
      <c r="B53">
        <v>852</v>
      </c>
      <c r="C53" t="s">
        <v>168</v>
      </c>
      <c r="D53" t="s">
        <v>183</v>
      </c>
      <c r="G53" s="1">
        <v>0</v>
      </c>
      <c r="H53">
        <v>288.3</v>
      </c>
      <c r="I53">
        <v>923</v>
      </c>
      <c r="J53">
        <v>298</v>
      </c>
      <c r="K53" s="1">
        <f t="shared" si="0"/>
        <v>0.32286023835319611</v>
      </c>
      <c r="M53" t="s">
        <v>152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100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78.599999999999994</v>
      </c>
      <c r="DE53">
        <v>0.85812444071452754</v>
      </c>
      <c r="DF53">
        <v>21.4</v>
      </c>
      <c r="DG53">
        <v>0.14187555928547244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G53" t="s">
        <v>184</v>
      </c>
    </row>
    <row r="54" spans="1:163" x14ac:dyDescent="0.45">
      <c r="A54">
        <v>653</v>
      </c>
      <c r="B54">
        <v>853</v>
      </c>
      <c r="C54" t="s">
        <v>185</v>
      </c>
      <c r="D54" t="s">
        <v>183</v>
      </c>
      <c r="G54" s="1">
        <v>0</v>
      </c>
      <c r="H54">
        <v>288.3</v>
      </c>
      <c r="I54">
        <v>1337</v>
      </c>
      <c r="J54">
        <v>298</v>
      </c>
      <c r="K54" s="1">
        <f t="shared" si="0"/>
        <v>0.22288706058339566</v>
      </c>
      <c r="M54" t="s">
        <v>150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100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78.599999999999994</v>
      </c>
      <c r="DE54">
        <v>0.85812444071452754</v>
      </c>
      <c r="DF54">
        <v>21.4</v>
      </c>
      <c r="DG54">
        <v>0.14187555928547244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G54" t="s">
        <v>184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22FD5940DE4F43B6C17054C5364ABB" ma:contentTypeVersion="9" ma:contentTypeDescription="Create a new document." ma:contentTypeScope="" ma:versionID="b23c79ac6856e606ae7aa984d947e2ee">
  <xsd:schema xmlns:xsd="http://www.w3.org/2001/XMLSchema" xmlns:xs="http://www.w3.org/2001/XMLSchema" xmlns:p="http://schemas.microsoft.com/office/2006/metadata/properties" xmlns:ns3="17c01770-1bf3-4e12-aa12-52c115ab2edd" xmlns:ns4="65ad5be8-045d-483d-a95b-5c804bc1d6c7" targetNamespace="http://schemas.microsoft.com/office/2006/metadata/properties" ma:root="true" ma:fieldsID="5cc35e8f073c8aecd50ec11510b1e5ae" ns3:_="" ns4:_="">
    <xsd:import namespace="17c01770-1bf3-4e12-aa12-52c115ab2edd"/>
    <xsd:import namespace="65ad5be8-045d-483d-a95b-5c804bc1d6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01770-1bf3-4e12-aa12-52c115ab2e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d5be8-045d-483d-a95b-5c804bc1d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E7D98A-D173-4D68-A915-8A2C824E6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c01770-1bf3-4e12-aa12-52c115ab2edd"/>
    <ds:schemaRef ds:uri="65ad5be8-045d-483d-a95b-5c804bc1d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DF19F6-F131-48C6-B05C-DC9DB4198C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B8EED7-F7A9-48A0-B738-7AA21ECA14A0}">
  <ds:schemaRefs>
    <ds:schemaRef ds:uri="http://purl.org/dc/elements/1.1/"/>
    <ds:schemaRef ds:uri="http://schemas.microsoft.com/office/2006/documentManagement/types"/>
    <ds:schemaRef ds:uri="17c01770-1bf3-4e12-aa12-52c115ab2edd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65ad5be8-045d-483d-a95b-5c804bc1d6c7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2-3 Only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Begley</dc:creator>
  <cp:lastModifiedBy>Benjamin A Begley</cp:lastModifiedBy>
  <dcterms:created xsi:type="dcterms:W3CDTF">2023-03-03T02:41:33Z</dcterms:created>
  <dcterms:modified xsi:type="dcterms:W3CDTF">2023-04-10T11:43:22Z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0x010100C722FD5940DE4F43B6C17054C5364ABB</vt:lpwstr>
  </property>
</Properties>
</file>