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MT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J52" i="199"/>
  <c r="J33" i="199"/>
  <c r="R27" i="199"/>
  <c r="M22" i="199"/>
  <c r="E22" i="199"/>
  <c r="V8" i="199"/>
  <c r="N8" i="199"/>
  <c r="V71" i="198"/>
  <c r="W52" i="198"/>
  <c r="O52" i="198"/>
  <c r="G52" i="198"/>
  <c r="X8" i="198"/>
  <c r="H8" i="198"/>
  <c r="D71" i="198"/>
  <c r="D22" i="198"/>
  <c r="C22" i="195"/>
  <c r="R8" i="194"/>
  <c r="J8" i="194"/>
  <c r="O22" i="193"/>
  <c r="G22" i="193"/>
  <c r="B43" i="149"/>
  <c r="B53" i="149"/>
  <c r="B146" i="149"/>
  <c r="B45" i="149"/>
  <c r="B166" i="149"/>
  <c r="B148" i="149"/>
  <c r="B41" i="149"/>
  <c r="B159" i="149"/>
  <c r="B10" i="149"/>
  <c r="B39" i="149"/>
  <c r="B97" i="149"/>
  <c r="B72" i="149"/>
  <c r="B70" i="149"/>
  <c r="B83" i="149"/>
  <c r="B147" i="149"/>
  <c r="B27" i="149"/>
  <c r="B69" i="149"/>
  <c r="B149" i="149"/>
  <c r="B168" i="149"/>
  <c r="B108" i="149"/>
  <c r="B25" i="149"/>
  <c r="B40" i="149"/>
  <c r="B74" i="149"/>
  <c r="B54" i="149"/>
  <c r="B49" i="149"/>
  <c r="B127" i="149"/>
  <c r="B37" i="149"/>
  <c r="B106" i="149"/>
  <c r="B98" i="149"/>
  <c r="B80" i="149"/>
  <c r="B16" i="149"/>
  <c r="B101" i="149"/>
  <c r="B128" i="149"/>
  <c r="B153" i="149"/>
  <c r="B5" i="149"/>
  <c r="B144" i="149"/>
  <c r="B112" i="149"/>
  <c r="B67" i="149"/>
  <c r="B167" i="149"/>
  <c r="B84" i="149"/>
  <c r="B46" i="149"/>
  <c r="B35" i="149"/>
  <c r="B12" i="149"/>
  <c r="B104" i="149"/>
  <c r="B28" i="149"/>
  <c r="B95" i="149"/>
  <c r="B174" i="149"/>
  <c r="B94" i="149"/>
  <c r="B47" i="149"/>
  <c r="B55" i="149"/>
  <c r="B58" i="149"/>
  <c r="B34" i="149"/>
  <c r="B11" i="149"/>
  <c r="B81" i="149"/>
  <c r="B165" i="149"/>
  <c r="B48" i="149"/>
  <c r="B170" i="149"/>
  <c r="B17" i="149"/>
  <c r="B160" i="149"/>
  <c r="B13" i="149"/>
  <c r="B155" i="149"/>
  <c r="B162" i="149"/>
  <c r="B178" i="149"/>
  <c r="B76" i="149"/>
  <c r="B133" i="149"/>
  <c r="B7" i="149"/>
  <c r="B121" i="149"/>
  <c r="B36" i="149"/>
  <c r="B50" i="149"/>
  <c r="B152" i="149"/>
  <c r="B93" i="149"/>
  <c r="B171" i="149"/>
  <c r="B26" i="149"/>
  <c r="B150" i="149"/>
  <c r="B161" i="149"/>
  <c r="B20" i="149"/>
  <c r="B90" i="149"/>
  <c r="B151" i="149"/>
  <c r="B141" i="149"/>
  <c r="B120" i="149"/>
  <c r="B140" i="149"/>
  <c r="B91" i="149"/>
  <c r="B42" i="149"/>
  <c r="B99" i="149"/>
  <c r="B56" i="149"/>
  <c r="B9" i="149"/>
  <c r="B145" i="149"/>
  <c r="B82" i="149"/>
  <c r="B29" i="149"/>
  <c r="B173" i="149"/>
  <c r="B158" i="149"/>
  <c r="B78" i="149"/>
  <c r="B23" i="149"/>
  <c r="B122" i="149"/>
  <c r="B15" i="149"/>
  <c r="B136" i="149"/>
  <c r="B123" i="149"/>
  <c r="B85" i="149"/>
  <c r="B88" i="149"/>
  <c r="B30" i="149"/>
  <c r="B135" i="149"/>
  <c r="B19" i="149"/>
  <c r="B38" i="149"/>
  <c r="B73" i="149"/>
  <c r="B92" i="149"/>
  <c r="B116" i="149"/>
  <c r="B21" i="149"/>
  <c r="B86" i="149"/>
  <c r="B18" i="149"/>
  <c r="B6" i="149"/>
  <c r="B129" i="149"/>
  <c r="B169" i="149"/>
  <c r="B175" i="149"/>
  <c r="B105" i="149"/>
  <c r="B142" i="149"/>
  <c r="B176" i="149"/>
  <c r="B177" i="149"/>
  <c r="B4" i="149"/>
  <c r="B154" i="149"/>
  <c r="B137" i="149"/>
  <c r="B113" i="149"/>
  <c r="B14" i="149"/>
  <c r="B117" i="149"/>
  <c r="B57" i="149"/>
  <c r="B52" i="149"/>
  <c r="B63" i="149"/>
  <c r="B134" i="149"/>
  <c r="B33" i="149"/>
  <c r="B102" i="149"/>
  <c r="B87" i="149"/>
  <c r="B110" i="149"/>
  <c r="B96" i="149"/>
  <c r="B111" i="149"/>
  <c r="B130" i="149"/>
  <c r="B59" i="149"/>
  <c r="B139" i="149"/>
  <c r="B107" i="149"/>
  <c r="B32" i="149"/>
  <c r="B51" i="149"/>
  <c r="B118" i="149"/>
  <c r="B119" i="149"/>
  <c r="B114" i="149"/>
  <c r="B31" i="149"/>
  <c r="B24" i="149"/>
  <c r="B79" i="149"/>
  <c r="B131" i="149"/>
  <c r="B65" i="149"/>
  <c r="B60" i="149"/>
  <c r="B103" i="149"/>
  <c r="B157" i="149"/>
  <c r="B100" i="149"/>
  <c r="B138" i="149"/>
  <c r="B62" i="149"/>
  <c r="B64" i="149"/>
  <c r="B115" i="149"/>
  <c r="B109" i="149"/>
  <c r="B71" i="149"/>
  <c r="B77" i="149"/>
  <c r="B75" i="149"/>
  <c r="B8" i="149"/>
  <c r="B143" i="149"/>
  <c r="B61" i="149"/>
  <c r="B156" i="149"/>
  <c r="B66" i="149"/>
  <c r="B22" i="149"/>
  <c r="B124" i="149"/>
  <c r="B89" i="149"/>
  <c r="B44" i="149"/>
  <c r="B125" i="149"/>
  <c r="B164" i="149"/>
  <c r="B132" i="149"/>
  <c r="B68" i="149"/>
  <c r="B163" i="149"/>
  <c r="B126" i="149"/>
  <c r="B172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K22" i="190"/>
  <c r="I52" i="199"/>
  <c r="Q52" i="199"/>
  <c r="C22" i="199"/>
  <c r="I8" i="195"/>
  <c r="Q8" i="195"/>
  <c r="C4" i="190"/>
  <c r="K8" i="198"/>
  <c r="S8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I26" i="198" s="1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M3" i="187" s="1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V26" i="188" s="1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O26" i="188" s="1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X26" i="189" s="1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F26" i="192" s="1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R26" i="195" s="1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L27" i="198"/>
  <c r="R71" i="199"/>
  <c r="G26" i="199"/>
  <c r="O26" i="199"/>
  <c r="D33" i="198"/>
  <c r="D17" i="197"/>
  <c r="C52" i="191"/>
  <c r="C33" i="191"/>
  <c r="C27" i="191"/>
  <c r="E43" i="105"/>
  <c r="V26" i="198" l="1"/>
  <c r="H26" i="194"/>
  <c r="D3" i="188"/>
  <c r="M26" i="199"/>
  <c r="E26" i="196"/>
  <c r="L26" i="194"/>
  <c r="K26" i="191"/>
  <c r="F26" i="198"/>
  <c r="E26" i="192"/>
  <c r="U26" i="199"/>
  <c r="L26" i="199"/>
  <c r="Q26" i="187"/>
  <c r="T3" i="191"/>
  <c r="L3" i="191"/>
  <c r="O26" i="197"/>
  <c r="G26" i="197"/>
  <c r="R26" i="190"/>
  <c r="E26" i="187"/>
  <c r="D26" i="197"/>
  <c r="V26" i="187"/>
  <c r="I26" i="192"/>
  <c r="T26" i="199"/>
  <c r="W26" i="194"/>
  <c r="G26" i="195"/>
  <c r="V26" i="194"/>
  <c r="O26" i="194"/>
  <c r="H26" i="199"/>
  <c r="K26" i="199"/>
  <c r="T26" i="198"/>
  <c r="J26" i="198"/>
  <c r="I26" i="195"/>
  <c r="G26" i="193"/>
  <c r="V26" i="192"/>
  <c r="S26" i="192"/>
  <c r="L26" i="189"/>
  <c r="U26" i="188"/>
  <c r="J3" i="188"/>
  <c r="X26" i="188"/>
  <c r="S26" i="187"/>
  <c r="X26" i="198"/>
  <c r="R26" i="191"/>
  <c r="W26" i="190"/>
  <c r="H26" i="188"/>
  <c r="P3" i="188"/>
  <c r="S26" i="189"/>
  <c r="N3" i="187"/>
  <c r="C3" i="190"/>
  <c r="M26" i="191"/>
  <c r="O26" i="190"/>
  <c r="N26" i="195"/>
  <c r="X26" i="199"/>
  <c r="S26" i="199"/>
  <c r="E26" i="198"/>
  <c r="M26" i="188"/>
  <c r="R26" i="198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D3" i="191"/>
  <c r="V3" i="187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L2" i="191" s="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M2" i="187" s="1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D26" i="190"/>
  <c r="X26" i="190"/>
  <c r="F26" i="187"/>
  <c r="Q26" i="188"/>
  <c r="U3" i="188"/>
  <c r="U2" i="188" s="1"/>
  <c r="X3" i="188"/>
  <c r="O3" i="188"/>
  <c r="O2" i="188" s="1"/>
  <c r="O26" i="196"/>
  <c r="K26" i="190"/>
  <c r="Q26" i="191"/>
  <c r="C26" i="198"/>
  <c r="I26" i="196"/>
  <c r="N3" i="191"/>
  <c r="K3" i="19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D2" i="188" s="1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V2" i="188" s="1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N2" i="187" l="1"/>
  <c r="J2" i="187"/>
  <c r="K2" i="187"/>
  <c r="K2" i="191"/>
  <c r="Q2" i="187"/>
  <c r="S2" i="187"/>
  <c r="P2" i="188"/>
  <c r="T2" i="191"/>
  <c r="J2" i="188"/>
  <c r="H2" i="188"/>
  <c r="V2" i="187"/>
  <c r="E2" i="187"/>
  <c r="L2" i="188"/>
  <c r="R2" i="187"/>
  <c r="M2" i="191"/>
  <c r="M2" i="188"/>
  <c r="S2" i="191"/>
  <c r="H2" i="191"/>
  <c r="W2" i="188"/>
  <c r="F2" i="188"/>
  <c r="X2" i="188"/>
  <c r="C2" i="190"/>
  <c r="W2" i="187"/>
  <c r="R2" i="191"/>
  <c r="J2" i="191"/>
  <c r="I2" i="188"/>
  <c r="C2" i="192"/>
  <c r="U2" i="187"/>
  <c r="I2" i="187"/>
  <c r="G2" i="188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U71" i="186" l="1"/>
  <c r="M71" i="186"/>
  <c r="E71" i="186"/>
  <c r="H71" i="186" l="1"/>
  <c r="P71" i="186"/>
  <c r="X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5" l="1"/>
  <c r="H26" i="186"/>
  <c r="W26" i="185"/>
  <c r="V26" i="186"/>
  <c r="O26" i="185"/>
  <c r="K26" i="185"/>
  <c r="K3" i="185"/>
  <c r="U26" i="185"/>
  <c r="L3" i="186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H2" i="186" s="1"/>
  <c r="E26" i="186"/>
  <c r="D26" i="185"/>
  <c r="E3" i="185"/>
  <c r="C26" i="186"/>
  <c r="K2" i="185" l="1"/>
  <c r="W2" i="185"/>
  <c r="O2" i="185"/>
  <c r="V2" i="186"/>
  <c r="C2" i="186"/>
  <c r="U2" i="185"/>
  <c r="S2" i="186"/>
  <c r="P2" i="185"/>
  <c r="V2" i="185"/>
  <c r="I2" i="185"/>
  <c r="R2" i="185"/>
  <c r="L2" i="186"/>
  <c r="F2" i="186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E26" i="165" s="1"/>
  <c r="M27" i="165"/>
  <c r="U27" i="165"/>
  <c r="U26" i="165" s="1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I26" i="163" s="1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M26" i="165" l="1"/>
  <c r="R26" i="163"/>
  <c r="J26" i="163"/>
  <c r="T3" i="165"/>
  <c r="G3" i="165"/>
  <c r="N26" i="165"/>
  <c r="K26" i="165"/>
  <c r="I26" i="165"/>
  <c r="G26" i="163"/>
  <c r="H26" i="163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R3" i="163"/>
  <c r="M2" i="165" l="1"/>
  <c r="W2" i="163"/>
  <c r="R2" i="163"/>
  <c r="J2" i="163"/>
  <c r="J2" i="165"/>
  <c r="F2" i="163"/>
  <c r="K2" i="165"/>
  <c r="T2" i="165"/>
  <c r="I2" i="165"/>
  <c r="G2" i="165"/>
  <c r="P2" i="163"/>
  <c r="W2" i="165"/>
  <c r="S2" i="163"/>
  <c r="C2" i="165"/>
  <c r="G2" i="163"/>
  <c r="N2" i="165"/>
  <c r="H2" i="163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8" i="60" s="1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42" i="45" l="1"/>
  <c r="X38" i="15"/>
  <c r="X140" i="149"/>
  <c r="X74" i="101"/>
  <c r="X60" i="15"/>
  <c r="X66" i="45"/>
  <c r="X2" i="110"/>
  <c r="X171" i="149"/>
  <c r="X15" i="45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17" s="1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X26" i="104" s="1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I17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74" i="45"/>
  <c r="X74" i="93" s="1"/>
  <c r="X74" i="129" s="1"/>
  <c r="X2" i="5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150" i="149" l="1"/>
  <c r="X57" i="129"/>
  <c r="X2" i="78"/>
  <c r="H4" i="111"/>
  <c r="M8" i="111"/>
  <c r="X70" i="149"/>
  <c r="X66" i="149"/>
  <c r="X142" i="149"/>
  <c r="X84" i="149"/>
  <c r="U71" i="111"/>
  <c r="X26" i="30"/>
  <c r="E71" i="111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M3" i="111" s="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5" l="1"/>
  <c r="X17" i="93"/>
  <c r="X2" i="30"/>
  <c r="H3" i="111"/>
  <c r="X79" i="149"/>
  <c r="X2" i="75"/>
  <c r="I3" i="111"/>
  <c r="I2" i="111" s="1"/>
  <c r="X2" i="106"/>
  <c r="X2" i="9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35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3" i="149" l="1"/>
  <c r="X76" i="149"/>
  <c r="F2" i="111"/>
  <c r="H2" i="111"/>
  <c r="X117" i="149"/>
  <c r="P2" i="111"/>
  <c r="X2" i="15"/>
  <c r="X19" i="149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I22" i="106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Q2" i="106" s="1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P2" i="106" l="1"/>
  <c r="O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M8" i="105" s="1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U3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I8" i="105" s="1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M72" i="105"/>
  <c r="U72" i="105"/>
  <c r="K4" i="190"/>
  <c r="S4" i="190"/>
  <c r="G4" i="190"/>
  <c r="O4" i="190"/>
  <c r="T3" i="189"/>
  <c r="F23" i="105"/>
  <c r="F22" i="105" s="1"/>
  <c r="N23" i="105"/>
  <c r="N22" i="105" s="1"/>
  <c r="J34" i="105"/>
  <c r="R34" i="105"/>
  <c r="H57" i="105"/>
  <c r="P57" i="105"/>
  <c r="F72" i="105"/>
  <c r="N72" i="105"/>
  <c r="N71" i="105" s="1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E71" i="105" l="1"/>
  <c r="P4" i="105"/>
  <c r="F8" i="105"/>
  <c r="L22" i="105"/>
  <c r="G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P3" i="105" l="1"/>
  <c r="U3" i="105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P22" i="103" s="1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T17" i="103" l="1"/>
  <c r="O22" i="103"/>
  <c r="D11" i="103"/>
  <c r="H17" i="103"/>
  <c r="W4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D3" i="103" l="1"/>
  <c r="P26" i="103"/>
  <c r="T3" i="103"/>
  <c r="H26" i="103"/>
  <c r="H2" i="103" s="1"/>
  <c r="F3" i="103"/>
  <c r="L3" i="103"/>
  <c r="L26" i="103"/>
  <c r="T26" i="103"/>
  <c r="T2" i="103" s="1"/>
  <c r="D26" i="103"/>
  <c r="D2" i="103" s="1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W2" i="103"/>
  <c r="L2" i="103" l="1"/>
  <c r="F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J26" i="184"/>
  <c r="T26" i="184"/>
  <c r="G26" i="184"/>
  <c r="I26" i="184"/>
  <c r="G2" i="181"/>
  <c r="C3" i="178"/>
  <c r="E3" i="182"/>
  <c r="M3" i="182"/>
  <c r="U3" i="182"/>
  <c r="C3" i="177"/>
  <c r="C3" i="181"/>
  <c r="C26" i="178"/>
  <c r="J3" i="184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J2" i="184" l="1"/>
  <c r="I2" i="184"/>
  <c r="T2" i="184"/>
  <c r="S2" i="184"/>
  <c r="V2" i="184"/>
  <c r="G2" i="184"/>
  <c r="Q2" i="184"/>
  <c r="H2" i="184"/>
  <c r="W2" i="184"/>
  <c r="J100" i="149"/>
  <c r="R2" i="184"/>
  <c r="U2" i="184"/>
  <c r="O2" i="184"/>
  <c r="N2" i="184"/>
  <c r="P2" i="184"/>
  <c r="L2" i="184"/>
  <c r="E2" i="184"/>
  <c r="F2" i="184"/>
  <c r="C100" i="149"/>
  <c r="M100" i="149"/>
  <c r="K100" i="149"/>
  <c r="D100" i="149"/>
  <c r="S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R100" i="149" l="1"/>
  <c r="I100" i="149"/>
  <c r="T100" i="149"/>
  <c r="G100" i="149"/>
  <c r="Q100" i="149"/>
  <c r="V100" i="149"/>
  <c r="H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P22" i="125" s="1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22" i="125" l="1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3" i="171" s="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M26" i="171"/>
  <c r="U26" i="171"/>
  <c r="D26" i="171"/>
  <c r="H26" i="171"/>
  <c r="E26" i="171"/>
  <c r="L26" i="171"/>
  <c r="E2" i="173" l="1"/>
  <c r="L2" i="171"/>
  <c r="O2" i="173"/>
  <c r="E2" i="171"/>
  <c r="I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C3" i="183" l="1"/>
  <c r="J26" i="183"/>
  <c r="V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P2" i="183" l="1"/>
  <c r="L2" i="183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L2" i="166" l="1"/>
  <c r="H177" i="149"/>
  <c r="P2" i="169"/>
  <c r="Q2" i="170"/>
  <c r="N177" i="14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K2" i="167"/>
  <c r="D2" i="167"/>
  <c r="L2" i="167"/>
  <c r="H140" i="149" l="1"/>
  <c r="I142" i="149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Q71" i="117" s="1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R27" i="116" s="1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F22" i="46" l="1"/>
  <c r="I8" i="46"/>
  <c r="L71" i="46"/>
  <c r="R71" i="1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I26" i="98" l="1"/>
  <c r="L26" i="107"/>
  <c r="M26" i="59"/>
  <c r="K71" i="30"/>
  <c r="T8" i="94"/>
  <c r="D8" i="94"/>
  <c r="P71" i="30"/>
  <c r="N26" i="85"/>
  <c r="H22" i="94"/>
  <c r="N26" i="100"/>
  <c r="F71" i="94"/>
  <c r="U26" i="113"/>
  <c r="F26" i="29"/>
  <c r="F26" i="99"/>
  <c r="J22" i="94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D2" i="72" s="1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2" i="108" s="1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Q2" i="6" s="1"/>
  <c r="H26" i="70"/>
  <c r="E26" i="66"/>
  <c r="G3" i="70"/>
  <c r="T26" i="74"/>
  <c r="H26" i="84"/>
  <c r="H3" i="95"/>
  <c r="F3" i="98"/>
  <c r="F2" i="98" s="1"/>
  <c r="H26" i="100"/>
  <c r="N3" i="100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P2" i="70" s="1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P2" i="107" s="1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J2" i="115" s="1"/>
  <c r="V26" i="36"/>
  <c r="K3" i="83"/>
  <c r="K2" i="83" s="1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P2" i="80" s="1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I2" i="65" s="1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G2" i="113" s="1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T2" i="76" s="1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L2" i="74" s="1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N2" i="92" s="1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V2" i="70" s="1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U3" i="30" s="1"/>
  <c r="G3" i="35"/>
  <c r="G2" i="35" s="1"/>
  <c r="I3" i="34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W2" i="53" s="1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121" s="1"/>
  <c r="Q2" i="29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V13" i="93" s="1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T3" i="115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Q2" i="114"/>
  <c r="I2" i="118"/>
  <c r="O2" i="3"/>
  <c r="K2" i="5"/>
  <c r="Q2" i="112"/>
  <c r="E2" i="125"/>
  <c r="C2" i="64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N2" i="64"/>
  <c r="J2" i="65"/>
  <c r="T2" i="66"/>
  <c r="T2" i="3"/>
  <c r="N5" i="149"/>
  <c r="J27" i="149"/>
  <c r="E2" i="23"/>
  <c r="V2" i="26"/>
  <c r="K2" i="33"/>
  <c r="N2" i="43"/>
  <c r="N2" i="53"/>
  <c r="R2" i="55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E2" i="41"/>
  <c r="T2" i="43"/>
  <c r="D2" i="43"/>
  <c r="F2" i="53"/>
  <c r="S2" i="66"/>
  <c r="C2" i="66"/>
  <c r="Q3" i="68"/>
  <c r="O2" i="68"/>
  <c r="K3" i="69"/>
  <c r="W3" i="71"/>
  <c r="U2" i="71"/>
  <c r="R2" i="77"/>
  <c r="H2" i="82"/>
  <c r="L3" i="83"/>
  <c r="J2" i="83"/>
  <c r="S2" i="87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F30" i="149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P2" i="72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98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H2" i="62" l="1"/>
  <c r="C2" i="35"/>
  <c r="W2" i="82"/>
  <c r="F2" i="121"/>
  <c r="F2" i="92"/>
  <c r="G2" i="58"/>
  <c r="I2" i="34"/>
  <c r="E3" i="75"/>
  <c r="G2" i="96"/>
  <c r="T2" i="115"/>
  <c r="T2" i="44"/>
  <c r="R2" i="114"/>
  <c r="J26" i="60"/>
  <c r="F2" i="85"/>
  <c r="G2" i="92"/>
  <c r="S26" i="75"/>
  <c r="I2" i="76"/>
  <c r="E2" i="16"/>
  <c r="U26" i="60"/>
  <c r="P2" i="82"/>
  <c r="N2" i="100"/>
  <c r="L2" i="99"/>
  <c r="Q2" i="83"/>
  <c r="T3" i="102"/>
  <c r="G2" i="59"/>
  <c r="L2" i="86"/>
  <c r="F2" i="46"/>
  <c r="G2" i="70"/>
  <c r="K2" i="70"/>
  <c r="E2" i="91"/>
  <c r="N2" i="115"/>
  <c r="U2" i="95"/>
  <c r="M2" i="46"/>
  <c r="W2" i="4"/>
  <c r="M2" i="61"/>
  <c r="V2" i="115"/>
  <c r="I2" i="46"/>
  <c r="F26" i="60"/>
  <c r="D3" i="75"/>
  <c r="M26" i="75"/>
  <c r="K2" i="16"/>
  <c r="L2" i="91"/>
  <c r="M2" i="6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D2" i="75" s="1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U2" i="75" s="1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T2" i="60" s="1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P2" i="75" s="1"/>
  <c r="H3" i="60"/>
  <c r="M2" i="85"/>
  <c r="G2" i="64"/>
  <c r="H2" i="80"/>
  <c r="G26" i="75"/>
  <c r="M2" i="70"/>
  <c r="Q26" i="75"/>
  <c r="R26" i="75"/>
  <c r="K2" i="53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I2" i="75" s="1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U2" i="66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G132" i="149"/>
  <c r="E105" i="149"/>
  <c r="E83" i="149"/>
  <c r="S74" i="149"/>
  <c r="D71" i="149"/>
  <c r="N2" i="66"/>
  <c r="W54" i="149"/>
  <c r="T2" i="42"/>
  <c r="Q2" i="60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O127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K57" i="149"/>
  <c r="P46" i="149"/>
  <c r="L45" i="149"/>
  <c r="P44" i="149"/>
  <c r="R40" i="149"/>
  <c r="G30" i="149"/>
  <c r="P129" i="149"/>
  <c r="L126" i="149"/>
  <c r="J117" i="149"/>
  <c r="J101" i="149"/>
  <c r="R97" i="149"/>
  <c r="O88" i="149"/>
  <c r="L87" i="149"/>
  <c r="V84" i="149"/>
  <c r="L81" i="149"/>
  <c r="W2" i="69"/>
  <c r="M2" i="68"/>
  <c r="T58" i="149"/>
  <c r="M45" i="149"/>
  <c r="K29" i="149"/>
  <c r="P3" i="11"/>
  <c r="F4" i="149"/>
  <c r="J71" i="9"/>
  <c r="V71" i="11"/>
  <c r="V151" i="149"/>
  <c r="J134" i="149"/>
  <c r="D3" i="9"/>
  <c r="F3" i="12"/>
  <c r="C3" i="7"/>
  <c r="K3" i="11"/>
  <c r="I11" i="7"/>
  <c r="C22" i="11"/>
  <c r="M26" i="7"/>
  <c r="T164" i="149"/>
  <c r="G131" i="149"/>
  <c r="U129" i="149"/>
  <c r="J121" i="149"/>
  <c r="O108" i="149"/>
  <c r="W2" i="91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C99" i="149"/>
  <c r="R130" i="149"/>
  <c r="T117" i="149"/>
  <c r="V98" i="149"/>
  <c r="D90" i="149"/>
  <c r="F87" i="149"/>
  <c r="V78" i="149"/>
  <c r="D77" i="149"/>
  <c r="C65" i="149"/>
  <c r="E65" i="149"/>
  <c r="V164" i="149"/>
  <c r="S131" i="149"/>
  <c r="V2" i="110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N117" i="149"/>
  <c r="V97" i="149"/>
  <c r="N93" i="149"/>
  <c r="C88" i="149"/>
  <c r="L2" i="83"/>
  <c r="V82" i="149"/>
  <c r="E2" i="71"/>
  <c r="W2" i="71"/>
  <c r="K2" i="69"/>
  <c r="O69" i="149"/>
  <c r="W65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79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Q96" i="149"/>
  <c r="I92" i="149"/>
  <c r="I2" i="88"/>
  <c r="W82" i="149"/>
  <c r="G81" i="149"/>
  <c r="S2" i="72"/>
  <c r="T63" i="149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J86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F96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I70" i="149"/>
  <c r="M68" i="149"/>
  <c r="O68" i="149"/>
  <c r="M40" i="149"/>
  <c r="I139" i="149"/>
  <c r="K139" i="149"/>
  <c r="Q128" i="149"/>
  <c r="K99" i="149"/>
  <c r="M99" i="149"/>
  <c r="E5" i="149"/>
  <c r="L117" i="149"/>
  <c r="F89" i="149"/>
  <c r="I64" i="149"/>
  <c r="K78" i="149" l="1"/>
  <c r="G71" i="149"/>
  <c r="K63" i="149"/>
  <c r="S151" i="149"/>
  <c r="T75" i="149"/>
  <c r="P92" i="149"/>
  <c r="T2" i="102"/>
  <c r="T83" i="149"/>
  <c r="D75" i="149"/>
  <c r="M98" i="149"/>
  <c r="E92" i="149"/>
  <c r="P2" i="102"/>
  <c r="K2" i="94"/>
  <c r="D83" i="149"/>
  <c r="P2" i="60"/>
  <c r="C66" i="149"/>
  <c r="U126" i="149"/>
  <c r="W99" i="149"/>
  <c r="L2" i="94"/>
  <c r="U59" i="149"/>
  <c r="U85" i="149"/>
  <c r="T101" i="149"/>
  <c r="V2" i="30"/>
  <c r="E59" i="149"/>
  <c r="P128" i="149"/>
  <c r="N2" i="60"/>
  <c r="H128" i="149"/>
  <c r="C131" i="149"/>
  <c r="W151" i="149"/>
  <c r="F2" i="60"/>
  <c r="D2" i="94"/>
  <c r="M2" i="75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J35" i="149"/>
  <c r="P132" i="149"/>
  <c r="L57" i="149"/>
  <c r="R69" i="149"/>
  <c r="C128" i="149"/>
  <c r="M65" i="149"/>
  <c r="U35" i="149"/>
  <c r="C4" i="149"/>
  <c r="D95" i="149"/>
  <c r="H4" i="149"/>
  <c r="F76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J95" i="149"/>
  <c r="I51" i="149"/>
  <c r="W3" i="9"/>
  <c r="I3" i="7"/>
  <c r="G70" i="149"/>
  <c r="Q132" i="149"/>
  <c r="N61" i="149"/>
  <c r="T76" i="149"/>
  <c r="S95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O128" i="149"/>
  <c r="I3" i="9"/>
  <c r="N51" i="149"/>
  <c r="D76" i="149"/>
  <c r="V3" i="11"/>
  <c r="J4" i="149"/>
  <c r="Q2" i="7"/>
  <c r="M61" i="149" l="1"/>
  <c r="L95" i="149"/>
  <c r="V35" i="149"/>
  <c r="K95" i="149"/>
  <c r="R35" i="149"/>
  <c r="D61" i="149"/>
  <c r="O76" i="149"/>
  <c r="M76" i="149"/>
  <c r="K76" i="149"/>
  <c r="F61" i="149"/>
  <c r="V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L16" i="124"/>
  <c r="L16" i="123" s="1"/>
  <c r="L16" i="101" s="1"/>
  <c r="L16" i="129" s="1"/>
  <c r="N13" i="124"/>
  <c r="N13" i="123" s="1"/>
  <c r="N13" i="101" s="1"/>
  <c r="N13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P13" i="124" l="1"/>
  <c r="P13" i="123" s="1"/>
  <c r="P13" i="101" s="1"/>
  <c r="P13" i="129" s="1"/>
  <c r="S7" i="124"/>
  <c r="S7" i="123" s="1"/>
  <c r="S7" i="101" s="1"/>
  <c r="S7" i="129" s="1"/>
  <c r="N8" i="203"/>
  <c r="T4" i="203"/>
  <c r="W25" i="124"/>
  <c r="W25" i="123" s="1"/>
  <c r="W25" i="101" s="1"/>
  <c r="W25" i="129" s="1"/>
  <c r="S14" i="124"/>
  <c r="S14" i="123" s="1"/>
  <c r="S14" i="101" s="1"/>
  <c r="S14" i="129" s="1"/>
  <c r="L24" i="124"/>
  <c r="L24" i="123" s="1"/>
  <c r="L24" i="101" s="1"/>
  <c r="L24" i="129" s="1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Q3" i="203" s="1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K3" i="203" s="1"/>
  <c r="M52" i="202"/>
  <c r="M8" i="203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S5" i="124"/>
  <c r="S4" i="201"/>
  <c r="N4" i="201"/>
  <c r="N5" i="124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X3" i="201" l="1"/>
  <c r="M3" i="203"/>
  <c r="D3" i="203"/>
  <c r="N3" i="203"/>
  <c r="G3" i="201"/>
  <c r="H3" i="203"/>
  <c r="M3" i="201"/>
  <c r="J3" i="201"/>
  <c r="P3" i="201"/>
  <c r="U3" i="201"/>
  <c r="W3" i="201"/>
  <c r="L22" i="124"/>
  <c r="L3" i="201"/>
  <c r="O3" i="203"/>
  <c r="N3" i="201"/>
  <c r="R3" i="201"/>
  <c r="U3" i="203"/>
  <c r="E3" i="201"/>
  <c r="J3" i="203"/>
  <c r="K3" i="201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R2" i="202" s="1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R2" i="204" s="1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3" i="124" s="1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O26" i="201" l="1"/>
  <c r="K26" i="201"/>
  <c r="X155" i="149"/>
  <c r="D26" i="203"/>
  <c r="L2" i="204"/>
  <c r="M155" i="149"/>
  <c r="N2" i="204"/>
  <c r="Q26" i="203"/>
  <c r="I155" i="149"/>
  <c r="I26" i="203"/>
  <c r="L155" i="149"/>
  <c r="P26" i="203"/>
  <c r="R3" i="124"/>
  <c r="H155" i="149"/>
  <c r="P2" i="204"/>
  <c r="H33" i="124"/>
  <c r="N26" i="201"/>
  <c r="K2" i="204"/>
  <c r="G3" i="124"/>
  <c r="W26" i="201"/>
  <c r="Q155" i="149"/>
  <c r="L3" i="124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O2" i="204" l="1"/>
  <c r="L3" i="123"/>
  <c r="E2" i="204"/>
  <c r="L157" i="149"/>
  <c r="D2" i="204"/>
  <c r="W26" i="124"/>
  <c r="F2" i="204"/>
  <c r="K157" i="149"/>
  <c r="J26" i="203"/>
  <c r="O3" i="123"/>
  <c r="M26" i="124"/>
  <c r="P157" i="149"/>
  <c r="R26" i="124"/>
  <c r="Q26" i="124"/>
  <c r="X26" i="124"/>
  <c r="K3" i="123"/>
  <c r="P26" i="124"/>
  <c r="F26" i="124"/>
  <c r="L26" i="124"/>
  <c r="M157" i="149"/>
  <c r="P3" i="123"/>
  <c r="C75" i="124"/>
  <c r="C75" i="123" s="1"/>
  <c r="C75" i="101" s="1"/>
  <c r="C75" i="129" s="1"/>
  <c r="J3" i="123"/>
  <c r="F157" i="149"/>
  <c r="D26" i="124"/>
  <c r="Q3" i="123"/>
  <c r="H3" i="123"/>
  <c r="I26" i="124"/>
  <c r="S26" i="124"/>
  <c r="J26" i="201"/>
  <c r="G3" i="123"/>
  <c r="C71" i="204"/>
  <c r="E157" i="149"/>
  <c r="O157" i="149"/>
  <c r="D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0" i="124"/>
  <c r="C40" i="123" s="1"/>
  <c r="C40" i="101" s="1"/>
  <c r="C40" i="129" s="1"/>
  <c r="C31" i="124"/>
  <c r="C31" i="123" s="1"/>
  <c r="C31" i="101" s="1"/>
  <c r="C31" i="129" s="1"/>
  <c r="C45" i="124"/>
  <c r="C45" i="123" s="1"/>
  <c r="C45" i="101" s="1"/>
  <c r="C45" i="129" s="1"/>
  <c r="C32" i="124"/>
  <c r="C32" i="123" s="1"/>
  <c r="C32" i="101" s="1"/>
  <c r="C32" i="129" s="1"/>
  <c r="C46" i="124"/>
  <c r="C46" i="123" s="1"/>
  <c r="C46" i="101" s="1"/>
  <c r="C46" i="129" s="1"/>
  <c r="C42" i="124"/>
  <c r="C42" i="123" s="1"/>
  <c r="C42" i="101" s="1"/>
  <c r="C42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26" i="123" s="1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F26" i="123" l="1"/>
  <c r="V26" i="123"/>
  <c r="H3" i="101"/>
  <c r="I3" i="129"/>
  <c r="U3" i="101"/>
  <c r="L3" i="101"/>
  <c r="Q26" i="123"/>
  <c r="I3" i="101"/>
  <c r="L3" i="129"/>
  <c r="D26" i="123"/>
  <c r="K26" i="123"/>
  <c r="U3" i="129"/>
  <c r="H3" i="129"/>
  <c r="U26" i="123"/>
  <c r="P26" i="123"/>
  <c r="S26" i="123"/>
  <c r="F3" i="101"/>
  <c r="F3" i="129"/>
  <c r="C38" i="124"/>
  <c r="C38" i="123" s="1"/>
  <c r="C38" i="101" s="1"/>
  <c r="C38" i="129" s="1"/>
  <c r="C37" i="124"/>
  <c r="C37" i="123" s="1"/>
  <c r="C37" i="101" s="1"/>
  <c r="C37" i="129" s="1"/>
  <c r="C44" i="124"/>
  <c r="C44" i="123" s="1"/>
  <c r="C44" i="101" s="1"/>
  <c r="C44" i="129" s="1"/>
  <c r="N3" i="10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U26" i="101" s="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26" i="129" s="1"/>
  <c r="I33" i="101"/>
  <c r="S34" i="129"/>
  <c r="S33" i="129" s="1"/>
  <c r="S33" i="101"/>
  <c r="S26" i="101" l="1"/>
  <c r="S26" i="129"/>
  <c r="D26" i="101"/>
  <c r="U26" i="129"/>
  <c r="Q26" i="101"/>
  <c r="V26" i="101"/>
  <c r="Q26" i="129"/>
  <c r="V26" i="129"/>
  <c r="X26" i="129"/>
  <c r="F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M71" i="101"/>
  <c r="M72" i="129"/>
  <c r="M71" i="129" s="1"/>
  <c r="N52" i="124"/>
  <c r="N59" i="123"/>
  <c r="N71" i="124"/>
  <c r="N72" i="123"/>
  <c r="M59" i="129"/>
  <c r="M52" i="129" s="1"/>
  <c r="M52" i="101"/>
  <c r="N156" i="149" l="1"/>
  <c r="N71" i="123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59" i="124"/>
  <c r="S52" i="123"/>
  <c r="S59" i="101"/>
  <c r="S156" i="149"/>
  <c r="S71" i="123"/>
  <c r="S72" i="101"/>
  <c r="T156" i="149" l="1"/>
  <c r="U71" i="203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59" i="123"/>
  <c r="W52" i="124"/>
  <c r="W71" i="124"/>
  <c r="W72" i="123"/>
  <c r="X52" i="201"/>
  <c r="W156" i="149" l="1"/>
  <c r="W52" i="123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156" i="149"/>
  <c r="X72" i="123"/>
  <c r="X71" i="124"/>
  <c r="X71" i="123" l="1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<sst xmlns="http://schemas.openxmlformats.org/spreadsheetml/2006/main" count="26791" uniqueCount="489">
  <si>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</si>
  <si>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</si>
  <si>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</si>
  <si>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</si>
  <si>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</si>
  <si>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</si>
  <si>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</si>
  <si>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</si>
  <si>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</si>
  <si>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</si>
  <si>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</si>
  <si>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</si>
  <si>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</si>
  <si>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</si>
  <si>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</si>
  <si>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</si>
  <si>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</si>
  <si>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</si>
  <si>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</si>
  <si>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</si>
  <si>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</si>
  <si>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</si>
  <si>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</si>
  <si>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</si>
  <si>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</si>
  <si>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</si>
  <si>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</si>
  <si>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</si>
  <si>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</si>
  <si>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</si>
  <si>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</si>
  <si>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</si>
  <si>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</si>
  <si>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</si>
  <si>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</si>
  <si>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</si>
  <si>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</si>
  <si>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</si>
  <si>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</si>
  <si>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</si>
  <si>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</si>
  <si>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</si>
  <si>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</si>
  <si>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</si>
  <si>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</si>
  <si>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</si>
  <si>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</si>
  <si>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</si>
  <si>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</si>
  <si>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</si>
  <si>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</si>
  <si>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</si>
  <si>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</si>
  <si>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</si>
  <si>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</si>
  <si>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</si>
  <si>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</si>
  <si>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</si>
  <si>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</si>
  <si>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</si>
  <si>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</si>
  <si>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</si>
  <si>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</si>
  <si>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</si>
  <si>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</si>
  <si>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</si>
  <si>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</si>
  <si>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</si>
  <si>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</si>
  <si>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</si>
  <si>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</si>
  <si>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</si>
  <si>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</si>
  <si>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</si>
  <si>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</si>
  <si>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</si>
  <si>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</si>
  <si>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</si>
  <si>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</si>
  <si>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</si>
  <si>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</si>
  <si>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</si>
  <si>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</si>
  <si>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</si>
  <si>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</si>
  <si>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</si>
  <si>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</si>
  <si>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</si>
  <si>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</si>
  <si>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</si>
  <si>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</si>
  <si>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</si>
  <si>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</si>
  <si>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</si>
  <si>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</si>
  <si>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</si>
  <si>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</si>
  <si>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</si>
  <si>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</si>
  <si>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</si>
  <si>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</si>
  <si>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</si>
  <si>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</si>
  <si>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</si>
  <si>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</si>
  <si>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</si>
  <si>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</si>
  <si>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</si>
  <si>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</si>
  <si>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</si>
  <si>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</si>
  <si>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</si>
  <si>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</si>
  <si>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</si>
  <si>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</si>
  <si>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</si>
  <si>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</si>
  <si>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</si>
  <si>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</si>
  <si>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</si>
  <si>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</si>
  <si>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</si>
  <si>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</si>
  <si>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</si>
  <si>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</si>
  <si>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</si>
  <si>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</si>
  <si>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</si>
  <si>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</si>
  <si>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</si>
  <si>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</si>
  <si>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</si>
  <si>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</si>
  <si>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</si>
  <si>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</si>
  <si>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</si>
  <si>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</si>
  <si>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</si>
  <si>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</si>
  <si>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</si>
  <si>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</si>
  <si>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</si>
  <si>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</si>
  <si>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</si>
  <si>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</si>
  <si>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</si>
  <si>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</si>
  <si>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</si>
  <si>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</si>
  <si>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</si>
  <si>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</si>
  <si>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</si>
  <si>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</si>
  <si>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</si>
  <si>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</si>
  <si>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</si>
  <si>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</si>
  <si>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</si>
  <si>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</si>
  <si>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</si>
  <si>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</si>
  <si>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</si>
  <si>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</si>
  <si>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</si>
  <si>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</si>
  <si>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</si>
  <si>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</si>
  <si>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</si>
  <si>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</si>
  <si>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</si>
  <si>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</si>
  <si>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</si>
  <si>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</si>
  <si>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</si>
  <si>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</si>
  <si>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</si>
  <si>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</si>
  <si>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</si>
  <si>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</si>
  <si>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</si>
  <si>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</si>
  <si>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</si>
  <si>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</si>
  <si>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</si>
  <si>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</si>
  <si>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</si>
  <si>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</si>
  <si>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</si>
  <si>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</si>
  <si>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</si>
  <si>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</si>
  <si>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</si>
  <si>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</si>
  <si>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</si>
  <si>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</si>
  <si>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</si>
  <si>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</si>
  <si>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</si>
  <si>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</si>
  <si>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</si>
  <si>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</si>
  <si>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</si>
  <si>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</si>
  <si>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</si>
  <si>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</si>
  <si>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</si>
  <si>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</si>
  <si>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</si>
  <si>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</si>
  <si>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</si>
  <si>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</si>
  <si>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</si>
  <si>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</si>
  <si>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</si>
  <si>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</si>
  <si>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</si>
  <si>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</si>
  <si>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</si>
  <si>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</si>
  <si>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</si>
  <si>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</si>
  <si>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</si>
  <si>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</si>
  <si>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</si>
  <si>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</si>
  <si>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</si>
  <si>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</si>
  <si>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</si>
  <si>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</si>
  <si>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</si>
  <si>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</si>
  <si>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</si>
  <si>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</si>
  <si>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</si>
  <si>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</si>
  <si>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</si>
  <si>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</si>
  <si>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</si>
  <si>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</si>
  <si>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</si>
  <si>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</si>
  <si>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</si>
  <si>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</si>
  <si>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</si>
  <si>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</si>
  <si>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</si>
  <si>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</si>
  <si>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</si>
  <si>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</si>
  <si>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</si>
  <si>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</si>
  <si>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</si>
  <si>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</si>
  <si>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</si>
  <si>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</si>
  <si>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</si>
  <si>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</si>
  <si>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</si>
  <si>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</si>
  <si>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</si>
  <si>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</si>
  <si>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</si>
  <si>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</si>
  <si>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</si>
  <si>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</si>
  <si>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</si>
  <si>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</si>
  <si>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</si>
  <si>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</si>
  <si>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</si>
  <si>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</si>
  <si>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</si>
  <si>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</si>
  <si>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</si>
  <si>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</si>
  <si>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</si>
  <si>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</si>
  <si>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</si>
  <si>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</si>
  <si>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</si>
  <si>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</si>
  <si>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</si>
  <si>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</si>
  <si>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</si>
  <si>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</si>
  <si>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</si>
  <si>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</si>
  <si>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</si>
  <si>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</si>
  <si>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</si>
  <si>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</si>
  <si>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</si>
  <si>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</si>
  <si>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</si>
  <si>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</si>
  <si>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</si>
  <si>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</si>
  <si>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</si>
  <si>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</si>
  <si>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</si>
  <si>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</si>
  <si>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</si>
  <si>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</si>
  <si>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</si>
  <si>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</si>
  <si>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</si>
  <si>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</si>
  <si>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</si>
  <si>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</si>
  <si>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</si>
  <si>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</si>
  <si>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</si>
  <si>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</si>
  <si>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</si>
  <si>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</si>
  <si>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</si>
  <si>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</si>
  <si>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</si>
  <si>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</si>
  <si>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</si>
  <si>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</si>
  <si>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</si>
  <si>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</si>
  <si>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</si>
  <si>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</si>
  <si>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</si>
  <si>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</si>
  <si>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</si>
  <si>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</si>
  <si>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</si>
  <si>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</si>
  <si>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</si>
  <si>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</si>
  <si>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</si>
  <si>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</si>
  <si>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</si>
  <si>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</si>
  <si>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</si>
  <si>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</si>
  <si>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</si>
  <si>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</si>
  <si>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</si>
  <si>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</si>
  <si>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</si>
  <si>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</si>
  <si>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</si>
  <si>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</si>
  <si>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</si>
  <si>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</si>
  <si>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</si>
  <si>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</si>
  <si>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</si>
  <si>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</si>
  <si>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</si>
  <si>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</si>
  <si>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</si>
  <si>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</si>
  <si>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</si>
  <si>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</si>
  <si>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</si>
  <si>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</si>
  <si>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</si>
  <si>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</si>
  <si>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</si>
  <si>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</si>
  <si>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</si>
  <si>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</si>
  <si>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</si>
  <si>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</si>
  <si>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</si>
  <si>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</si>
  <si>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</si>
  <si>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</si>
  <si>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</si>
  <si>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</si>
  <si>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</si>
  <si>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</si>
  <si>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</si>
  <si>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</si>
  <si>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</si>
  <si>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</si>
  <si>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</si>
  <si>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</si>
  <si>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</si>
  <si>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</si>
  <si>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</si>
  <si>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</si>
  <si>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</si>
  <si>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</si>
  <si>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</si>
  <si>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</si>
  <si>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</si>
  <si>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</si>
  <si>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</si>
  <si>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</si>
  <si>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</si>
  <si>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</si>
  <si>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</si>
  <si>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</si>
  <si>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</si>
  <si>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</si>
  <si>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</si>
  <si>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</si>
  <si>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</si>
  <si>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</si>
  <si>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</si>
  <si>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</si>
  <si>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</si>
  <si>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</si>
  <si>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</si>
  <si>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</si>
  <si>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</si>
  <si>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</si>
  <si>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</si>
  <si>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</si>
  <si>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</si>
  <si>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</si>
  <si>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</si>
  <si>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</si>
  <si>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</si>
  <si>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</si>
  <si>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</si>
  <si>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</si>
  <si>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</si>
  <si>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</si>
  <si>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</si>
  <si>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</si>
  <si>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</si>
  <si>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</si>
  <si>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</si>
  <si>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</si>
  <si>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</si>
  <si>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</si>
  <si>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</si>
  <si>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</si>
  <si>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</si>
  <si>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</si>
  <si>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</si>
  <si>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</si>
  <si>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</si>
  <si>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</si>
  <si>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</si>
  <si>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</si>
  <si>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</si>
  <si>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</si>
  <si>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</si>
  <si>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</si>
  <si>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</si>
  <si>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</si>
  <si>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</si>
  <si>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</si>
  <si>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</si>
  <si>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</si>
  <si>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</si>
  <si>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</si>
  <si>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</si>
  <si>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</si>
  <si>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</si>
  <si>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</si>
  <si>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</si>
  <si>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</si>
  <si>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</si>
  <si>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</si>
  <si>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</si>
  <si>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</si>
  <si>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</si>
  <si>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</si>
  <si>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</si>
  <si>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</si>
  <si>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</si>
  <si>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</si>
  <si>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</si>
  <si>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</si>
  <si>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</si>
  <si>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</si>
  <si>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</si>
  <si>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</si>
  <si>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</si>
  <si>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</si>
  <si>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</si>
  <si>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</si>
  <si>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</si>
  <si>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</si>
  <si>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</si>
  <si>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</si>
  <si>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</si>
  <si>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</si>
  <si>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Malta</t>
  </si>
  <si>
    <t>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</si>
</sst>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45432.787465277775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0</v>
      </c>
      <c r="D4" s="8">
        <f>PPRD!D$2</f>
        <v>0</v>
      </c>
      <c r="E4" s="8">
        <f>PPRD!E$2</f>
        <v>0.23886500429922611</v>
      </c>
      <c r="F4" s="8">
        <f>PPRD!F$2</f>
        <v>0.31049011177987962</v>
      </c>
      <c r="G4" s="8">
        <f>PPRD!G$2</f>
        <v>0.40601891659501288</v>
      </c>
      <c r="H4" s="8">
        <f>PPRD!H$2</f>
        <v>0.52545141874462586</v>
      </c>
      <c r="I4" s="8">
        <f>PPRD!I$2</f>
        <v>0.64488392089423896</v>
      </c>
      <c r="J4" s="8">
        <f>PPRD!J$2</f>
        <v>0.78822012037833178</v>
      </c>
      <c r="K4" s="8">
        <f>PPRD!K$2</f>
        <v>0.90765262252794487</v>
      </c>
      <c r="L4" s="8">
        <f>PPRD!L$2</f>
        <v>0.93147033533963886</v>
      </c>
      <c r="M4" s="8">
        <f>PPRD!M$2</f>
        <v>4.3180567497850388</v>
      </c>
      <c r="N4" s="8">
        <f>PPRD!N$2</f>
        <v>6.3674978503869308</v>
      </c>
      <c r="O4" s="8">
        <f>PPRD!O$2</f>
        <v>8.786500429922615</v>
      </c>
      <c r="P4" s="8">
        <f>PPRD!P$2</f>
        <v>9.4103181427343081</v>
      </c>
      <c r="Q4" s="8">
        <f>PPRD!Q$2</f>
        <v>13.354944110060188</v>
      </c>
      <c r="R4" s="8">
        <f>PPRD!R$2</f>
        <v>15.691573516766979</v>
      </c>
      <c r="S4" s="8">
        <f>PPRD!S$2</f>
        <v>18.526913155631981</v>
      </c>
      <c r="T4" s="8">
        <f>PPRD!T$2</f>
        <v>30.537575236457435</v>
      </c>
      <c r="U4" s="8">
        <f>PPRD!U$2</f>
        <v>33.562338779019768</v>
      </c>
      <c r="V4" s="8">
        <f>PPRD!V$2</f>
        <v>36.181771281169389</v>
      </c>
      <c r="W4" s="8">
        <f>PPRD!W$2</f>
        <v>41.412123817712811</v>
      </c>
      <c r="X4" s="8">
        <f>PPRD!X$2</f>
        <v>43.997076526225278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1470.6721410146174</v>
      </c>
      <c r="D6" s="10">
        <f>IMP!D$2</f>
        <v>1611.4335339638869</v>
      </c>
      <c r="E6" s="10">
        <f>IMP!E$2</f>
        <v>1572.3344797936365</v>
      </c>
      <c r="F6" s="10">
        <f>IMP!F$2</f>
        <v>1827.9211521926054</v>
      </c>
      <c r="G6" s="10">
        <f>IMP!G$2</f>
        <v>1919.461220980224</v>
      </c>
      <c r="H6" s="10">
        <f>IMP!H$2</f>
        <v>1593.6132416165085</v>
      </c>
      <c r="I6" s="10">
        <f>IMP!I$2</f>
        <v>1688.9652622527942</v>
      </c>
      <c r="J6" s="10">
        <f>IMP!J$2</f>
        <v>1800.0575236457437</v>
      </c>
      <c r="K6" s="10">
        <f>IMP!K$2</f>
        <v>1887.6898538263106</v>
      </c>
      <c r="L6" s="10">
        <f>IMP!L$2</f>
        <v>2034.8714531384346</v>
      </c>
      <c r="M6" s="10">
        <f>IMP!M$2</f>
        <v>2381.1981943250221</v>
      </c>
      <c r="N6" s="10">
        <f>IMP!N$2</f>
        <v>2303.4603611349953</v>
      </c>
      <c r="O6" s="10">
        <f>IMP!O$2</f>
        <v>2195.6419604471198</v>
      </c>
      <c r="P6" s="10">
        <f>IMP!P$2</f>
        <v>2304.7234737747208</v>
      </c>
      <c r="Q6" s="10">
        <f>IMP!Q$2</f>
        <v>2266.3981943250224</v>
      </c>
      <c r="R6" s="10">
        <f>IMP!R$2</f>
        <v>2763.4593293207213</v>
      </c>
      <c r="S6" s="10">
        <f>IMP!S$2</f>
        <v>2775.6908856405848</v>
      </c>
      <c r="T6" s="10">
        <f>IMP!T$2</f>
        <v>3202.9266552020636</v>
      </c>
      <c r="U6" s="10">
        <f>IMP!U$2</f>
        <v>3331.6928632846084</v>
      </c>
      <c r="V6" s="10">
        <f>IMP!V$2</f>
        <v>3455.5723129836633</v>
      </c>
      <c r="W6" s="10">
        <f>IMP!W$2</f>
        <v>3069.0883920894244</v>
      </c>
      <c r="X6" s="10">
        <f>IMP!X$2</f>
        <v>2766.2546861564915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0</v>
      </c>
      <c r="D7" s="10">
        <f>EXP!D$2</f>
        <v>0</v>
      </c>
      <c r="E7" s="10">
        <f>EXP!E$2</f>
        <v>0</v>
      </c>
      <c r="F7" s="10">
        <f>EXP!F$2</f>
        <v>0</v>
      </c>
      <c r="G7" s="10">
        <f>EXP!G$2</f>
        <v>0</v>
      </c>
      <c r="H7" s="10">
        <f>EXP!H$2</f>
        <v>0</v>
      </c>
      <c r="I7" s="10">
        <f>EXP!I$2</f>
        <v>0</v>
      </c>
      <c r="J7" s="10">
        <f>EXP!J$2</f>
        <v>0</v>
      </c>
      <c r="K7" s="10">
        <f>EXP!K$2</f>
        <v>0</v>
      </c>
      <c r="L7" s="10">
        <f>EXP!L$2</f>
        <v>9.2433361994840926</v>
      </c>
      <c r="M7" s="10">
        <f>EXP!M$2</f>
        <v>16.432588134135859</v>
      </c>
      <c r="N7" s="10">
        <f>EXP!N$2</f>
        <v>3.0810834049871021</v>
      </c>
      <c r="O7" s="10">
        <f>EXP!O$2</f>
        <v>8.2473774720550299</v>
      </c>
      <c r="P7" s="10">
        <f>EXP!P$2</f>
        <v>150.30085984522785</v>
      </c>
      <c r="Q7" s="10">
        <f>EXP!Q$2</f>
        <v>200.32957867583835</v>
      </c>
      <c r="R7" s="10">
        <f>EXP!R$2</f>
        <v>530.97833190025801</v>
      </c>
      <c r="S7" s="10">
        <f>EXP!S$2</f>
        <v>278.6615649183147</v>
      </c>
      <c r="T7" s="10">
        <f>EXP!T$2</f>
        <v>153.30051590713671</v>
      </c>
      <c r="U7" s="10">
        <f>EXP!U$2</f>
        <v>353.41169389509878</v>
      </c>
      <c r="V7" s="10">
        <f>EXP!V$2</f>
        <v>378.18263112639721</v>
      </c>
      <c r="W7" s="10">
        <f>EXP!W$2</f>
        <v>194.26087704213242</v>
      </c>
      <c r="X7" s="10">
        <f>EXP!X$2</f>
        <v>108.54737747205502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-3.6160791057609667</v>
      </c>
      <c r="D8" s="10">
        <f>STK_CHG!D$2</f>
        <v>2.8804815133276009</v>
      </c>
      <c r="E8" s="10">
        <f>STK_CHG!E$2</f>
        <v>2.8804815133276009</v>
      </c>
      <c r="F8" s="10">
        <f>STK_CHG!F$2</f>
        <v>2.8804815133276009</v>
      </c>
      <c r="G8" s="10">
        <f>STK_CHG!G$2</f>
        <v>2.8804815133276009</v>
      </c>
      <c r="H8" s="10">
        <f>STK_CHG!H$2</f>
        <v>0</v>
      </c>
      <c r="I8" s="10">
        <f>STK_CHG!I$2</f>
        <v>0</v>
      </c>
      <c r="J8" s="10">
        <f>STK_CHG!J$2</f>
        <v>0</v>
      </c>
      <c r="K8" s="10">
        <f>STK_CHG!K$2</f>
        <v>0</v>
      </c>
      <c r="L8" s="10">
        <f>STK_CHG!L$2</f>
        <v>0.57317282889079735</v>
      </c>
      <c r="M8" s="10">
        <f>STK_CHG!M$2</f>
        <v>18.701633705932927</v>
      </c>
      <c r="N8" s="10">
        <f>STK_CHG!N$2</f>
        <v>-35.898624247635418</v>
      </c>
      <c r="O8" s="10">
        <f>STK_CHG!O$2</f>
        <v>-29.855717970765262</v>
      </c>
      <c r="P8" s="10">
        <f>STK_CHG!P$2</f>
        <v>-95.036801375752361</v>
      </c>
      <c r="Q8" s="10">
        <f>STK_CHG!Q$2</f>
        <v>36.223387790197755</v>
      </c>
      <c r="R8" s="10">
        <f>STK_CHG!R$2</f>
        <v>46.355202063628539</v>
      </c>
      <c r="S8" s="10">
        <f>STK_CHG!S$2</f>
        <v>-45.111865864144463</v>
      </c>
      <c r="T8" s="10">
        <f>STK_CHG!T$2</f>
        <v>-120.84866723989683</v>
      </c>
      <c r="U8" s="10">
        <f>STK_CHG!U$2</f>
        <v>41.969991401547723</v>
      </c>
      <c r="V8" s="10">
        <f>STK_CHG!V$2</f>
        <v>50.062940670679268</v>
      </c>
      <c r="W8" s="10">
        <f>STK_CHG!W$2</f>
        <v>30.638693035253663</v>
      </c>
      <c r="X8" s="10">
        <f>STK_CHG!X$2</f>
        <v>35.767755803955289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1467.0560619088565</v>
      </c>
      <c r="D9" s="10">
        <f>GAE!D$2</f>
        <v>1614.3140154772145</v>
      </c>
      <c r="E9" s="10">
        <f>GAE!E$2</f>
        <v>1575.4538263112634</v>
      </c>
      <c r="F9" s="10">
        <f>GAE!F$2</f>
        <v>1831.1121238177129</v>
      </c>
      <c r="G9" s="10">
        <f>GAE!G$2</f>
        <v>1922.7477214101466</v>
      </c>
      <c r="H9" s="10">
        <f>GAE!H$2</f>
        <v>1594.138693035253</v>
      </c>
      <c r="I9" s="10">
        <f>GAE!I$2</f>
        <v>1689.6101461736885</v>
      </c>
      <c r="J9" s="10">
        <f>GAE!J$2</f>
        <v>1800.845743766122</v>
      </c>
      <c r="K9" s="10">
        <f>GAE!K$2</f>
        <v>1888.5975064488384</v>
      </c>
      <c r="L9" s="10">
        <f>GAE!L$2</f>
        <v>2027.132760103181</v>
      </c>
      <c r="M9" s="10">
        <f>GAE!M$2</f>
        <v>2387.7852966466035</v>
      </c>
      <c r="N9" s="10">
        <f>GAE!N$2</f>
        <v>2270.8481513327597</v>
      </c>
      <c r="O9" s="10">
        <f>GAE!O$2</f>
        <v>2166.3253654342216</v>
      </c>
      <c r="P9" s="10">
        <f>GAE!P$2</f>
        <v>2068.7961306964753</v>
      </c>
      <c r="Q9" s="10">
        <f>GAE!Q$2</f>
        <v>2115.6469475494414</v>
      </c>
      <c r="R9" s="10">
        <f>GAE!R$2</f>
        <v>2294.5277730008588</v>
      </c>
      <c r="S9" s="10">
        <f>GAE!S$2</f>
        <v>2470.4443680137574</v>
      </c>
      <c r="T9" s="10">
        <f>GAE!T$2</f>
        <v>2959.3150472914876</v>
      </c>
      <c r="U9" s="10">
        <f>GAE!U$2</f>
        <v>3053.8134995700775</v>
      </c>
      <c r="V9" s="10">
        <f>GAE!V$2</f>
        <v>3163.634393809115</v>
      </c>
      <c r="W9" s="10">
        <f>GAE!W$2</f>
        <v>2946.8783319002578</v>
      </c>
      <c r="X9" s="10">
        <f>GAE!X$2</f>
        <v>2737.4721410146171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658.31659501289766</v>
      </c>
      <c r="D10" s="10">
        <f>INTMARB!D$2</f>
        <v>724.99286328460869</v>
      </c>
      <c r="E10" s="10">
        <f>INTMARB!E$2</f>
        <v>743.07351676698204</v>
      </c>
      <c r="F10" s="10">
        <f>INTMARB!F$2</f>
        <v>915.98357695614777</v>
      </c>
      <c r="G10" s="10">
        <f>INTMARB!G$2</f>
        <v>980.94006878761809</v>
      </c>
      <c r="H10" s="10">
        <f>INTMARB!H$2</f>
        <v>658.49819432502136</v>
      </c>
      <c r="I10" s="10">
        <f>INTMARB!I$2</f>
        <v>752.57953568357698</v>
      </c>
      <c r="J10" s="10">
        <f>INTMARB!J$2</f>
        <v>842.17059329320716</v>
      </c>
      <c r="K10" s="10">
        <f>INTMARB!K$2</f>
        <v>912.34350816852964</v>
      </c>
      <c r="L10" s="10">
        <f>INTMARB!L$2</f>
        <v>1132.7266552020637</v>
      </c>
      <c r="M10" s="10">
        <f>INTMARB!M$2</f>
        <v>1449.4362854686158</v>
      </c>
      <c r="N10" s="10">
        <f>INTMARB!N$2</f>
        <v>1334.3365434221841</v>
      </c>
      <c r="O10" s="10">
        <f>INTMARB!O$2</f>
        <v>1185.2249355116078</v>
      </c>
      <c r="P10" s="10">
        <f>INTMARB!P$2</f>
        <v>1187.0640584694759</v>
      </c>
      <c r="Q10" s="10">
        <f>INTMARB!Q$2</f>
        <v>1223.4498710232153</v>
      </c>
      <c r="R10" s="10">
        <f>INTMARB!R$2</f>
        <v>1536.6628546861562</v>
      </c>
      <c r="S10" s="10">
        <f>INTMARB!S$2</f>
        <v>1751.8390369733443</v>
      </c>
      <c r="T10" s="10">
        <f>INTMARB!T$2</f>
        <v>2134.4228718830605</v>
      </c>
      <c r="U10" s="10">
        <f>INTMARB!U$2</f>
        <v>2207.1673258813407</v>
      </c>
      <c r="V10" s="10">
        <f>INTMARB!V$2</f>
        <v>2262.3583834909714</v>
      </c>
      <c r="W10" s="10">
        <f>INTMARB!W$2</f>
        <v>2185.7777300085986</v>
      </c>
      <c r="X10" s="10">
        <f>INTMARB!X$2</f>
        <v>1939.3180567497845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332.95105454547587</v>
      </c>
      <c r="D11" s="13">
        <f>INTMARB_IN!D$2</f>
        <v>366.69081591256014</v>
      </c>
      <c r="E11" s="13">
        <f>INTMARB_IN!E$2</f>
        <v>374.49407715368608</v>
      </c>
      <c r="F11" s="13">
        <f>INTMARB_IN!F$2</f>
        <v>461.76206091261804</v>
      </c>
      <c r="G11" s="13">
        <f>INTMARB_IN!G$2</f>
        <v>420.0653988939431</v>
      </c>
      <c r="H11" s="13">
        <f>INTMARB_IN!H$2</f>
        <v>333.76623161349744</v>
      </c>
      <c r="I11" s="13">
        <f>INTMARB_IN!I$2</f>
        <v>344.6908714815691</v>
      </c>
      <c r="J11" s="13">
        <f>INTMARB_IN!J$2</f>
        <v>352.13154798504502</v>
      </c>
      <c r="K11" s="13">
        <f>INTMARB_IN!K$2</f>
        <v>480.4327191692305</v>
      </c>
      <c r="L11" s="13">
        <f>INTMARB_IN!L$2</f>
        <v>589.25531154160024</v>
      </c>
      <c r="M11" s="13">
        <f>INTMARB_IN!M$2</f>
        <v>753.47188285675702</v>
      </c>
      <c r="N11" s="13">
        <f>INTMARB_IN!N$2</f>
        <v>672.80939078735605</v>
      </c>
      <c r="O11" s="13">
        <f>INTMARB_IN!O$2</f>
        <v>662.79649530795803</v>
      </c>
      <c r="P11" s="13">
        <f>INTMARB_IN!P$2</f>
        <v>664.75125128027014</v>
      </c>
      <c r="Q11" s="13">
        <f>INTMARB_IN!Q$2</f>
        <v>626.96220376584017</v>
      </c>
      <c r="R11" s="13">
        <f>INTMARB_IN!R$2</f>
        <v>869.05563984272374</v>
      </c>
      <c r="S11" s="13">
        <f>INTMARB_IN!S$2</f>
        <v>920.94969404699509</v>
      </c>
      <c r="T11" s="13">
        <f>INTMARB_IN!T$2</f>
        <v>1095.5167291771784</v>
      </c>
      <c r="U11" s="13">
        <f>INTMARB_IN!U$2</f>
        <v>1184.8243693113754</v>
      </c>
      <c r="V11" s="13">
        <f>INTMARB_IN!V$2</f>
        <v>1083.4175001773933</v>
      </c>
      <c r="W11" s="13">
        <f>INTMARB_IN!W$2</f>
        <v>1189.8571105990163</v>
      </c>
      <c r="X11" s="13">
        <f>INTMARB_IN!X$2</f>
        <v>1004.1392578213172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325.36554046742179</v>
      </c>
      <c r="D12" s="13">
        <f>INTMARB_EX!D$2</f>
        <v>358.30204737204855</v>
      </c>
      <c r="E12" s="13">
        <f>INTMARB_EX!E$2</f>
        <v>368.57943961329596</v>
      </c>
      <c r="F12" s="13">
        <f>INTMARB_EX!F$2</f>
        <v>454.22151604352979</v>
      </c>
      <c r="G12" s="13">
        <f>INTMARB_EX!G$2</f>
        <v>560.87466989367499</v>
      </c>
      <c r="H12" s="13">
        <f>INTMARB_EX!H$2</f>
        <v>324.73196271152398</v>
      </c>
      <c r="I12" s="13">
        <f>INTMARB_EX!I$2</f>
        <v>407.88866420200793</v>
      </c>
      <c r="J12" s="13">
        <f>INTMARB_EX!J$2</f>
        <v>490.0390453081622</v>
      </c>
      <c r="K12" s="13">
        <f>INTMARB_EX!K$2</f>
        <v>431.9107889992992</v>
      </c>
      <c r="L12" s="13">
        <f>INTMARB_EX!L$2</f>
        <v>543.47134366046339</v>
      </c>
      <c r="M12" s="13">
        <f>INTMARB_EX!M$2</f>
        <v>695.96440261185876</v>
      </c>
      <c r="N12" s="13">
        <f>INTMARB_EX!N$2</f>
        <v>661.5271526348281</v>
      </c>
      <c r="O12" s="13">
        <f>INTMARB_EX!O$2</f>
        <v>522.42844020364976</v>
      </c>
      <c r="P12" s="13">
        <f>INTMARB_EX!P$2</f>
        <v>522.31280718920573</v>
      </c>
      <c r="Q12" s="13">
        <f>INTMARB_EX!Q$2</f>
        <v>596.48766725737516</v>
      </c>
      <c r="R12" s="13">
        <f>INTMARB_EX!R$2</f>
        <v>667.60721484343253</v>
      </c>
      <c r="S12" s="13">
        <f>INTMARB_EX!S$2</f>
        <v>830.88934292634929</v>
      </c>
      <c r="T12" s="13">
        <f>INTMARB_EX!T$2</f>
        <v>1038.9061427058823</v>
      </c>
      <c r="U12" s="13">
        <f>INTMARB_EX!U$2</f>
        <v>1022.3429565699654</v>
      </c>
      <c r="V12" s="13">
        <f>INTMARB_EX!V$2</f>
        <v>1178.9408833135783</v>
      </c>
      <c r="W12" s="13">
        <f>INTMARB_EX!W$2</f>
        <v>995.92061940958251</v>
      </c>
      <c r="X12" s="13">
        <f>INTMARB_EX!X$2</f>
        <v>935.17879892846736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808.73946689595869</v>
      </c>
      <c r="D13" s="10">
        <f>GIC!D$2</f>
        <v>889.32115219260572</v>
      </c>
      <c r="E13" s="10">
        <f>GIC!E$2</f>
        <v>832.38030954428132</v>
      </c>
      <c r="F13" s="10">
        <f>GIC!F$2</f>
        <v>915.12854686156504</v>
      </c>
      <c r="G13" s="10">
        <f>GIC!G$2</f>
        <v>941.80765262252839</v>
      </c>
      <c r="H13" s="10">
        <f>GIC!H$2</f>
        <v>935.64049871023178</v>
      </c>
      <c r="I13" s="10">
        <f>GIC!I$2</f>
        <v>937.03061049011137</v>
      </c>
      <c r="J13" s="10">
        <f>GIC!J$2</f>
        <v>958.67515047291477</v>
      </c>
      <c r="K13" s="10">
        <f>GIC!K$2</f>
        <v>976.25399828030902</v>
      </c>
      <c r="L13" s="10">
        <f>GIC!L$2</f>
        <v>894.40610490111749</v>
      </c>
      <c r="M13" s="10">
        <f>GIC!M$2</f>
        <v>938.34901117798802</v>
      </c>
      <c r="N13" s="10">
        <f>GIC!N$2</f>
        <v>936.51160791057578</v>
      </c>
      <c r="O13" s="10">
        <f>GIC!O$2</f>
        <v>981.10042992261413</v>
      </c>
      <c r="P13" s="10">
        <f>GIC!P$2</f>
        <v>881.73207222699875</v>
      </c>
      <c r="Q13" s="10">
        <f>GIC!Q$2</f>
        <v>892.19707652622628</v>
      </c>
      <c r="R13" s="10">
        <f>GIC!R$2</f>
        <v>757.86491831470266</v>
      </c>
      <c r="S13" s="10">
        <f>GIC!S$2</f>
        <v>718.60533104041292</v>
      </c>
      <c r="T13" s="10">
        <f>GIC!T$2</f>
        <v>824.89217540842674</v>
      </c>
      <c r="U13" s="10">
        <f>GIC!U$2</f>
        <v>846.64617368873678</v>
      </c>
      <c r="V13" s="10">
        <f>GIC!V$2</f>
        <v>901.27601031814322</v>
      </c>
      <c r="W13" s="10">
        <f>GIC!W$2</f>
        <v>761.10060189165927</v>
      </c>
      <c r="X13" s="10">
        <f>GIC!X$2</f>
        <v>798.15408426483225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126.40206362854686</v>
      </c>
      <c r="D14" s="10">
        <f>INTAVI!D$2</f>
        <v>94.802751504729144</v>
      </c>
      <c r="E14" s="10">
        <f>INTAVI!E$2</f>
        <v>91.638005159071369</v>
      </c>
      <c r="F14" s="10">
        <f>INTAVI!F$2</f>
        <v>81.104901117798789</v>
      </c>
      <c r="G14" s="10">
        <f>INTAVI!G$2</f>
        <v>104.28254514187448</v>
      </c>
      <c r="H14" s="10">
        <f>INTAVI!H$2</f>
        <v>88.32519346517627</v>
      </c>
      <c r="I14" s="10">
        <f>INTAVI!I$2</f>
        <v>89.352278589853782</v>
      </c>
      <c r="J14" s="10">
        <f>INTAVI!J$2</f>
        <v>93.460361134995708</v>
      </c>
      <c r="K14" s="10">
        <f>INTAVI!K$2</f>
        <v>96.541530524505575</v>
      </c>
      <c r="L14" s="10">
        <f>INTAVI!L$2</f>
        <v>90.379277730008582</v>
      </c>
      <c r="M14" s="10">
        <f>INTAVI!M$2</f>
        <v>101.67669819432498</v>
      </c>
      <c r="N14" s="10">
        <f>INTAVI!N$2</f>
        <v>104.7577815993121</v>
      </c>
      <c r="O14" s="10">
        <f>INTAVI!O$2</f>
        <v>99.622613929492672</v>
      </c>
      <c r="P14" s="10">
        <f>INTAVI!P$2</f>
        <v>104.7577815993121</v>
      </c>
      <c r="Q14" s="10">
        <f>INTAVI!Q$2</f>
        <v>111.9470335339639</v>
      </c>
      <c r="R14" s="10">
        <f>INTAVI!R$2</f>
        <v>116.05520206362849</v>
      </c>
      <c r="S14" s="10">
        <f>INTAVI!S$2</f>
        <v>124.27153912295793</v>
      </c>
      <c r="T14" s="10">
        <f>INTAVI!T$2</f>
        <v>139.38435081685299</v>
      </c>
      <c r="U14" s="10">
        <f>INTAVI!U$2</f>
        <v>156.79914015477209</v>
      </c>
      <c r="V14" s="10">
        <f>INTAVI!V$2</f>
        <v>164.81943250214951</v>
      </c>
      <c r="W14" s="10">
        <f>INTAVI!W$2</f>
        <v>59.202751504729136</v>
      </c>
      <c r="X14" s="10">
        <f>INTAVI!X$2</f>
        <v>77.196990541702476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107.71716305336959</v>
      </c>
      <c r="D15" s="13">
        <f>INTAVI_PA_IN!D$2</f>
        <v>80.871582797415144</v>
      </c>
      <c r="E15" s="13">
        <f>INTAVI_PA_IN!E$2</f>
        <v>79.704933963882112</v>
      </c>
      <c r="F15" s="13">
        <f>INTAVI_PA_IN!F$2</f>
        <v>70.650334536156109</v>
      </c>
      <c r="G15" s="13">
        <f>INTAVI_PA_IN!G$2</f>
        <v>91.716338331924334</v>
      </c>
      <c r="H15" s="13">
        <f>INTAVI_PA_IN!H$2</f>
        <v>77.917874289154895</v>
      </c>
      <c r="I15" s="13">
        <f>INTAVI_PA_IN!I$2</f>
        <v>78.02456663043408</v>
      </c>
      <c r="J15" s="13">
        <f>INTAVI_PA_IN!J$2</f>
        <v>81.947043191455379</v>
      </c>
      <c r="K15" s="13">
        <f>INTAVI_PA_IN!K$2</f>
        <v>83.968084439551617</v>
      </c>
      <c r="L15" s="13">
        <f>INTAVI_PA_IN!L$2</f>
        <v>77.839560120821517</v>
      </c>
      <c r="M15" s="13">
        <f>INTAVI_PA_IN!M$2</f>
        <v>88.316193153317201</v>
      </c>
      <c r="N15" s="13">
        <f>INTAVI_PA_IN!N$2</f>
        <v>91.392374000422421</v>
      </c>
      <c r="O15" s="13">
        <f>INTAVI_PA_IN!O$2</f>
        <v>86.84509032593057</v>
      </c>
      <c r="P15" s="13">
        <f>INTAVI_PA_IN!P$2</f>
        <v>92.321263237156131</v>
      </c>
      <c r="Q15" s="13">
        <f>INTAVI_PA_IN!Q$2</f>
        <v>99.494553109517554</v>
      </c>
      <c r="R15" s="13">
        <f>INTAVI_PA_IN!R$2</f>
        <v>103.1447149537354</v>
      </c>
      <c r="S15" s="13">
        <f>INTAVI_PA_IN!S$2</f>
        <v>111.62859944514778</v>
      </c>
      <c r="T15" s="13">
        <f>INTAVI_PA_IN!T$2</f>
        <v>125.87614860333645</v>
      </c>
      <c r="U15" s="13">
        <f>INTAVI_PA_IN!U$2</f>
        <v>142.12361465101486</v>
      </c>
      <c r="V15" s="13">
        <f>INTAVI_PA_IN!V$2</f>
        <v>149.60982128488769</v>
      </c>
      <c r="W15" s="13">
        <f>INTAVI_PA_IN!W$2</f>
        <v>49.984072093986754</v>
      </c>
      <c r="X15" s="13">
        <f>INTAVI_PA_IN!X$2</f>
        <v>66.917683607430206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15.982759515412299</v>
      </c>
      <c r="D16" s="13">
        <f>INTAVI_PA_EX!D$2</f>
        <v>11.999669105970113</v>
      </c>
      <c r="E16" s="13">
        <f>INTAVI_PA_EX!E$2</f>
        <v>10.036727058558393</v>
      </c>
      <c r="F16" s="13">
        <f>INTAVI_PA_EX!F$2</f>
        <v>8.0413118106930082</v>
      </c>
      <c r="G16" s="13">
        <f>INTAVI_PA_EX!G$2</f>
        <v>9.8378504717899311</v>
      </c>
      <c r="H16" s="13">
        <f>INTAVI_PA_EX!H$2</f>
        <v>8.0128993360964174</v>
      </c>
      <c r="I16" s="13">
        <f>INTAVI_PA_EX!I$2</f>
        <v>8.2963245141328503</v>
      </c>
      <c r="J16" s="13">
        <f>INTAVI_PA_EX!J$2</f>
        <v>8.3492662687708137</v>
      </c>
      <c r="K16" s="13">
        <f>INTAVI_PA_EX!K$2</f>
        <v>9.1531292650512377</v>
      </c>
      <c r="L16" s="13">
        <f>INTAVI_PA_EX!L$2</f>
        <v>9.0687587889756411</v>
      </c>
      <c r="M16" s="13">
        <f>INTAVI_PA_EX!M$2</f>
        <v>10.115723009129196</v>
      </c>
      <c r="N16" s="13">
        <f>INTAVI_PA_EX!N$2</f>
        <v>10.322582572809363</v>
      </c>
      <c r="O16" s="13">
        <f>INTAVI_PA_EX!O$2</f>
        <v>9.9935347232020479</v>
      </c>
      <c r="P16" s="13">
        <f>INTAVI_PA_EX!P$2</f>
        <v>10.369211491162575</v>
      </c>
      <c r="Q16" s="13">
        <f>INTAVI_PA_EX!Q$2</f>
        <v>10.772838739902642</v>
      </c>
      <c r="R16" s="13">
        <f>INTAVI_PA_EX!R$2</f>
        <v>11.150092442849513</v>
      </c>
      <c r="S16" s="13">
        <f>INTAVI_PA_EX!S$2</f>
        <v>11.556429101096123</v>
      </c>
      <c r="T16" s="13">
        <f>INTAVI_PA_EX!T$2</f>
        <v>12.451308981906209</v>
      </c>
      <c r="U16" s="13">
        <f>INTAVI_PA_EX!U$2</f>
        <v>13.544867317583396</v>
      </c>
      <c r="V16" s="13">
        <f>INTAVI_PA_EX!V$2</f>
        <v>14.419485729953093</v>
      </c>
      <c r="W16" s="13">
        <f>INTAVI_PA_EX!W$2</f>
        <v>8.2663960274464792</v>
      </c>
      <c r="X16" s="13">
        <f>INTAVI_PA_EX!X$2</f>
        <v>9.34804272044477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2.5246289413752123</v>
      </c>
      <c r="D17" s="13">
        <f>INTAVI_FR_IN!D$2</f>
        <v>1.7894870968663967</v>
      </c>
      <c r="E17" s="13">
        <f>INTAVI_FR_IN!E$2</f>
        <v>1.7462173026094874</v>
      </c>
      <c r="F17" s="13">
        <f>INTAVI_FR_IN!F$2</f>
        <v>2.2631230910988336</v>
      </c>
      <c r="G17" s="13">
        <f>INTAVI_FR_IN!G$2</f>
        <v>2.4936804904511294</v>
      </c>
      <c r="H17" s="13">
        <f>INTAVI_FR_IN!H$2</f>
        <v>2.1111263714585817</v>
      </c>
      <c r="I17" s="13">
        <f>INTAVI_FR_IN!I$2</f>
        <v>2.6668330413633399</v>
      </c>
      <c r="J17" s="13">
        <f>INTAVI_FR_IN!J$2</f>
        <v>2.678493629466153</v>
      </c>
      <c r="K17" s="13">
        <f>INTAVI_FR_IN!K$2</f>
        <v>2.6671349960438686</v>
      </c>
      <c r="L17" s="13">
        <f>INTAVI_FR_IN!L$2</f>
        <v>2.4655192324414772</v>
      </c>
      <c r="M17" s="13">
        <f>INTAVI_FR_IN!M$2</f>
        <v>2.5848487722847588</v>
      </c>
      <c r="N17" s="13">
        <f>INTAVI_FR_IN!N$2</f>
        <v>2.6018330280657374</v>
      </c>
      <c r="O17" s="13">
        <f>INTAVI_FR_IN!O$2</f>
        <v>2.3371875832589493</v>
      </c>
      <c r="P17" s="13">
        <f>INTAVI_FR_IN!P$2</f>
        <v>1.7427188806040601</v>
      </c>
      <c r="Q17" s="13">
        <f>INTAVI_FR_IN!Q$2</f>
        <v>1.497640328386479</v>
      </c>
      <c r="R17" s="13">
        <f>INTAVI_FR_IN!R$2</f>
        <v>1.647731855484891</v>
      </c>
      <c r="S17" s="13">
        <f>INTAVI_FR_IN!S$2</f>
        <v>0.95440684052696989</v>
      </c>
      <c r="T17" s="13">
        <f>INTAVI_FR_IN!T$2</f>
        <v>0.95143624038365915</v>
      </c>
      <c r="U17" s="13">
        <f>INTAVI_FR_IN!U$2</f>
        <v>1.042895916488408</v>
      </c>
      <c r="V17" s="13">
        <f>INTAVI_FR_IN!V$2</f>
        <v>0.74894484686072438</v>
      </c>
      <c r="W17" s="13">
        <f>INTAVI_FR_IN!W$2</f>
        <v>0.78743561964886988</v>
      </c>
      <c r="X17" s="13">
        <f>INTAVI_FR_IN!X$2</f>
        <v>0.78115475633339171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0.17751211838974357</v>
      </c>
      <c r="D18" s="13">
        <f>INTAVI_FR_EX!D$2</f>
        <v>0.142012504477491</v>
      </c>
      <c r="E18" s="13">
        <f>INTAVI_FR_EX!E$2</f>
        <v>0.150126834021372</v>
      </c>
      <c r="F18" s="13">
        <f>INTAVI_FR_EX!F$2</f>
        <v>0.15013167985084344</v>
      </c>
      <c r="G18" s="13">
        <f>INTAVI_FR_EX!G$2</f>
        <v>0.23467584770907418</v>
      </c>
      <c r="H18" s="13">
        <f>INTAVI_FR_EX!H$2</f>
        <v>0.28329346846637743</v>
      </c>
      <c r="I18" s="13">
        <f>INTAVI_FR_EX!I$2</f>
        <v>0.364554403923526</v>
      </c>
      <c r="J18" s="13">
        <f>INTAVI_FR_EX!J$2</f>
        <v>0.48555804530336977</v>
      </c>
      <c r="K18" s="13">
        <f>INTAVI_FR_EX!K$2</f>
        <v>0.75318182385885601</v>
      </c>
      <c r="L18" s="13">
        <f>INTAVI_FR_EX!L$2</f>
        <v>1.0054395877699434</v>
      </c>
      <c r="M18" s="13">
        <f>INTAVI_FR_EX!M$2</f>
        <v>0.65993325959382432</v>
      </c>
      <c r="N18" s="13">
        <f>INTAVI_FR_EX!N$2</f>
        <v>0.44099199801456207</v>
      </c>
      <c r="O18" s="13">
        <f>INTAVI_FR_EX!O$2</f>
        <v>0.44680129710110622</v>
      </c>
      <c r="P18" s="13">
        <f>INTAVI_FR_EX!P$2</f>
        <v>0.32458799038933239</v>
      </c>
      <c r="Q18" s="13">
        <f>INTAVI_FR_EX!Q$2</f>
        <v>0.18200135615723545</v>
      </c>
      <c r="R18" s="13">
        <f>INTAVI_FR_EX!R$2</f>
        <v>0.11266281155868479</v>
      </c>
      <c r="S18" s="13">
        <f>INTAVI_FR_EX!S$2</f>
        <v>0.13210373618705223</v>
      </c>
      <c r="T18" s="13">
        <f>INTAVI_FR_EX!T$2</f>
        <v>0.10545699122667532</v>
      </c>
      <c r="U18" s="13">
        <f>INTAVI_FR_EX!U$2</f>
        <v>8.776226968544637E-2</v>
      </c>
      <c r="V18" s="13">
        <f>INTAVI_FR_EX!V$2</f>
        <v>4.1180640448043218E-2</v>
      </c>
      <c r="W18" s="13">
        <f>INTAVI_FR_EX!W$2</f>
        <v>0.16484776364703485</v>
      </c>
      <c r="X18" s="13">
        <f>INTAVI_FR_EX!X$2</f>
        <v>0.15010945749410953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682.3374032674119</v>
      </c>
      <c r="D19" s="10">
        <f>NRGSUP!D$2</f>
        <v>794.51840068787658</v>
      </c>
      <c r="E19" s="10">
        <f>NRGSUP!E$2</f>
        <v>740.74230438520999</v>
      </c>
      <c r="F19" s="10">
        <f>NRGSUP!F$2</f>
        <v>834.02364574376634</v>
      </c>
      <c r="G19" s="10">
        <f>NRGSUP!G$2</f>
        <v>837.5251074806539</v>
      </c>
      <c r="H19" s="10">
        <f>NRGSUP!H$2</f>
        <v>847.31530524505558</v>
      </c>
      <c r="I19" s="10">
        <f>NRGSUP!I$2</f>
        <v>847.6783319002576</v>
      </c>
      <c r="J19" s="10">
        <f>NRGSUP!J$2</f>
        <v>865.214789337919</v>
      </c>
      <c r="K19" s="10">
        <f>NRGSUP!K$2</f>
        <v>879.71246775580346</v>
      </c>
      <c r="L19" s="10">
        <f>NRGSUP!L$2</f>
        <v>804.02682717110895</v>
      </c>
      <c r="M19" s="10">
        <f>NRGSUP!M$2</f>
        <v>836.67231298366301</v>
      </c>
      <c r="N19" s="10">
        <f>NRGSUP!N$2</f>
        <v>831.75382631126377</v>
      </c>
      <c r="O19" s="10">
        <f>NRGSUP!O$2</f>
        <v>881.47781599312145</v>
      </c>
      <c r="P19" s="10">
        <f>NRGSUP!P$2</f>
        <v>776.97429062768674</v>
      </c>
      <c r="Q19" s="10">
        <f>NRGSUP!Q$2</f>
        <v>780.25004299226237</v>
      </c>
      <c r="R19" s="10">
        <f>NRGSUP!R$2</f>
        <v>641.80971625107418</v>
      </c>
      <c r="S19" s="10">
        <f>NRGSUP!S$2</f>
        <v>594.33379191745507</v>
      </c>
      <c r="T19" s="10">
        <f>NRGSUP!T$2</f>
        <v>685.50782459157381</v>
      </c>
      <c r="U19" s="10">
        <f>NRGSUP!U$2</f>
        <v>689.8470335339648</v>
      </c>
      <c r="V19" s="10">
        <f>NRGSUP!V$2</f>
        <v>736.45657781599368</v>
      </c>
      <c r="W19" s="10">
        <f>NRGSUP!W$2</f>
        <v>701.89785038693014</v>
      </c>
      <c r="X19" s="10">
        <f>NRGSUP!X$2</f>
        <v>720.95709372312979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808.73946689595869</v>
      </c>
      <c r="D20" s="10">
        <f>'GIC2020-2030'!D$2</f>
        <v>889.32115219260572</v>
      </c>
      <c r="E20" s="10">
        <f>'GIC2020-2030'!E$2</f>
        <v>832.38030954428132</v>
      </c>
      <c r="F20" s="10">
        <f>'GIC2020-2030'!F$2</f>
        <v>915.12854686156504</v>
      </c>
      <c r="G20" s="10">
        <f>'GIC2020-2030'!G$2</f>
        <v>941.80765262252839</v>
      </c>
      <c r="H20" s="10">
        <f>'GIC2020-2030'!H$2</f>
        <v>935.64049871023178</v>
      </c>
      <c r="I20" s="10">
        <f>'GIC2020-2030'!I$2</f>
        <v>937.03061049011137</v>
      </c>
      <c r="J20" s="10">
        <f>'GIC2020-2030'!J$2</f>
        <v>958.67515047291477</v>
      </c>
      <c r="K20" s="10">
        <f>'GIC2020-2030'!K$2</f>
        <v>976.25399828030902</v>
      </c>
      <c r="L20" s="10">
        <f>'GIC2020-2030'!L$2</f>
        <v>894.40610490111749</v>
      </c>
      <c r="M20" s="10">
        <f>'GIC2020-2030'!M$2</f>
        <v>938.34901117798802</v>
      </c>
      <c r="N20" s="10">
        <f>'GIC2020-2030'!N$2</f>
        <v>936.51160791057578</v>
      </c>
      <c r="O20" s="10">
        <f>'GIC2020-2030'!O$2</f>
        <v>981.10042992261413</v>
      </c>
      <c r="P20" s="10">
        <f>'GIC2020-2030'!P$2</f>
        <v>881.73207222699875</v>
      </c>
      <c r="Q20" s="10">
        <f>'GIC2020-2030'!Q$2</f>
        <v>892.19707652622628</v>
      </c>
      <c r="R20" s="10">
        <f>'GIC2020-2030'!R$2</f>
        <v>757.86491831470266</v>
      </c>
      <c r="S20" s="10">
        <f>'GIC2020-2030'!S$2</f>
        <v>718.60533104041292</v>
      </c>
      <c r="T20" s="10">
        <f>'GIC2020-2030'!T$2</f>
        <v>815.39432502149634</v>
      </c>
      <c r="U20" s="10">
        <f>'GIC2020-2030'!U$2</f>
        <v>836.12278589853895</v>
      </c>
      <c r="V20" s="10">
        <f>'GIC2020-2030'!V$2</f>
        <v>888.72020636285515</v>
      </c>
      <c r="W20" s="10">
        <f>'GIC2020-2030'!W$2</f>
        <v>746.61797076526204</v>
      </c>
      <c r="X20" s="10">
        <f>'GIC2020-2030'!X$2</f>
        <v>781.67867583834902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808.73946689595869</v>
      </c>
      <c r="D21" s="10">
        <f>'PEC2020-2030'!D$2</f>
        <v>889.32115219260572</v>
      </c>
      <c r="E21" s="10">
        <f>'PEC2020-2030'!E$2</f>
        <v>832.38030954428132</v>
      </c>
      <c r="F21" s="10">
        <f>'PEC2020-2030'!F$2</f>
        <v>915.12854686156504</v>
      </c>
      <c r="G21" s="10">
        <f>'PEC2020-2030'!G$2</f>
        <v>933.16620808254561</v>
      </c>
      <c r="H21" s="10">
        <f>'PEC2020-2030'!H$2</f>
        <v>915.72080825451383</v>
      </c>
      <c r="I21" s="10">
        <f>'PEC2020-2030'!I$2</f>
        <v>924.56285468615613</v>
      </c>
      <c r="J21" s="10">
        <f>'PEC2020-2030'!J$2</f>
        <v>949.07351676698181</v>
      </c>
      <c r="K21" s="10">
        <f>'PEC2020-2030'!K$2</f>
        <v>958.19724849527029</v>
      </c>
      <c r="L21" s="10">
        <f>'PEC2020-2030'!L$2</f>
        <v>883.80137575236427</v>
      </c>
      <c r="M21" s="10">
        <f>'PEC2020-2030'!M$2</f>
        <v>929.67884780739473</v>
      </c>
      <c r="N21" s="10">
        <f>'PEC2020-2030'!N$2</f>
        <v>927.76990541702457</v>
      </c>
      <c r="O21" s="10">
        <f>'PEC2020-2030'!O$2</f>
        <v>970.5673258813415</v>
      </c>
      <c r="P21" s="10">
        <f>'PEC2020-2030'!P$2</f>
        <v>874.85331040412689</v>
      </c>
      <c r="Q21" s="10">
        <f>'PEC2020-2030'!Q$2</f>
        <v>887.18134135855644</v>
      </c>
      <c r="R21" s="10">
        <f>'PEC2020-2030'!R$2</f>
        <v>751.91771281169315</v>
      </c>
      <c r="S21" s="10">
        <f>'PEC2020-2030'!S$2</f>
        <v>709.79191745485832</v>
      </c>
      <c r="T21" s="10">
        <f>'PEC2020-2030'!T$2</f>
        <v>805.13886500429942</v>
      </c>
      <c r="U21" s="10">
        <f>'PEC2020-2030'!U$2</f>
        <v>824.37480653482442</v>
      </c>
      <c r="V21" s="10">
        <f>'PEC2020-2030'!V$2</f>
        <v>873.18503869303572</v>
      </c>
      <c r="W21" s="10">
        <f>'PEC2020-2030'!W$2</f>
        <v>741.12235597592417</v>
      </c>
      <c r="X21" s="10">
        <f>'PEC2020-2030'!X$2</f>
        <v>767.52983662940665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445.73662940670675</v>
      </c>
      <c r="D22" s="10">
        <f>'FEC2020-2030'!D$2</f>
        <v>403.91470335339636</v>
      </c>
      <c r="E22" s="10">
        <f>'FEC2020-2030'!E$2</f>
        <v>366.83628546861564</v>
      </c>
      <c r="F22" s="10">
        <f>'FEC2020-2030'!F$2</f>
        <v>397.84557179707645</v>
      </c>
      <c r="G22" s="10">
        <f>'FEC2020-2030'!G$2</f>
        <v>446.09251934651763</v>
      </c>
      <c r="H22" s="10">
        <f>'FEC2020-2030'!H$2</f>
        <v>464.34496990541703</v>
      </c>
      <c r="I22" s="10">
        <f>'FEC2020-2030'!I$2</f>
        <v>466.28435081685291</v>
      </c>
      <c r="J22" s="10">
        <f>'FEC2020-2030'!J$2</f>
        <v>480.32854686156486</v>
      </c>
      <c r="K22" s="10">
        <f>'FEC2020-2030'!K$2</f>
        <v>501.16079105760957</v>
      </c>
      <c r="L22" s="10">
        <f>'FEC2020-2030'!L$2</f>
        <v>452.87558039552874</v>
      </c>
      <c r="M22" s="10">
        <f>'FEC2020-2030'!M$2</f>
        <v>503.02717110920025</v>
      </c>
      <c r="N22" s="10">
        <f>'FEC2020-2030'!N$2</f>
        <v>493.21865864144445</v>
      </c>
      <c r="O22" s="10">
        <f>'FEC2020-2030'!O$2</f>
        <v>506.87970765262241</v>
      </c>
      <c r="P22" s="10">
        <f>'FEC2020-2030'!P$2</f>
        <v>525.87136715391227</v>
      </c>
      <c r="Q22" s="10">
        <f>'FEC2020-2030'!Q$2</f>
        <v>547.66294067067929</v>
      </c>
      <c r="R22" s="10">
        <f>'FEC2020-2030'!R$2</f>
        <v>578.39828030954413</v>
      </c>
      <c r="S22" s="10">
        <f>'FEC2020-2030'!S$2</f>
        <v>583.03043852106623</v>
      </c>
      <c r="T22" s="10">
        <f>'FEC2020-2030'!T$2</f>
        <v>622.2776143272439</v>
      </c>
      <c r="U22" s="10">
        <f>'FEC2020-2030'!U$2</f>
        <v>660.6647463456577</v>
      </c>
      <c r="V22" s="10">
        <f>'FEC2020-2030'!V$2</f>
        <v>697.69226139294926</v>
      </c>
      <c r="W22" s="10">
        <f>'FEC2020-2030'!W$2</f>
        <v>545.4735167669819</v>
      </c>
      <c r="X22" s="10">
        <f>'FEC2020-2030'!X$2</f>
        <v>585.75657781599307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497.74049871023215</v>
      </c>
      <c r="D23" s="10">
        <f>TI_E!D$2</f>
        <v>620.31616509028368</v>
      </c>
      <c r="E23" s="10">
        <f>TI_E!E$2</f>
        <v>608.02046431642293</v>
      </c>
      <c r="F23" s="10">
        <f>TI_E!F$2</f>
        <v>672.57093723129833</v>
      </c>
      <c r="G23" s="10">
        <f>TI_E!G$2</f>
        <v>640.98589853826309</v>
      </c>
      <c r="H23" s="10">
        <f>TI_E!H$2</f>
        <v>611.13499570077374</v>
      </c>
      <c r="I23" s="10">
        <f>TI_E!I$2</f>
        <v>617.60765262252789</v>
      </c>
      <c r="J23" s="10">
        <f>TI_E!J$2</f>
        <v>627.90197764402399</v>
      </c>
      <c r="K23" s="10">
        <f>TI_E!K$2</f>
        <v>616.36569217540841</v>
      </c>
      <c r="L23" s="10">
        <f>TI_E!L$2</f>
        <v>578.74746345657775</v>
      </c>
      <c r="M23" s="10">
        <f>TI_E!M$2</f>
        <v>578.28048151332769</v>
      </c>
      <c r="N23" s="10">
        <f>TI_E!N$2</f>
        <v>593.91332760103182</v>
      </c>
      <c r="O23" s="10">
        <f>TI_E!O$2</f>
        <v>630.80042992261383</v>
      </c>
      <c r="P23" s="10">
        <f>TI_E!P$2</f>
        <v>518.32416165090274</v>
      </c>
      <c r="Q23" s="10">
        <f>TI_E!Q$2</f>
        <v>511.79372312983662</v>
      </c>
      <c r="R23" s="10">
        <f>TI_E!R$2</f>
        <v>277.18478073946693</v>
      </c>
      <c r="S23" s="10">
        <f>TI_E!S$2</f>
        <v>189.83465176268271</v>
      </c>
      <c r="T23" s="10">
        <f>TI_E!T$2</f>
        <v>305.36938950988821</v>
      </c>
      <c r="U23" s="10">
        <f>TI_E!U$2</f>
        <v>325.51083404987094</v>
      </c>
      <c r="V23" s="10">
        <f>TI_E!V$2</f>
        <v>344.01083404987105</v>
      </c>
      <c r="W23" s="10">
        <f>TI_E!W$2</f>
        <v>377.52321582115212</v>
      </c>
      <c r="X23" s="10">
        <f>TI_E!X$2</f>
        <v>362.49509888220115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497.74049871023215</v>
      </c>
      <c r="D24" s="13">
        <f>TI_EHG_E!D$2</f>
        <v>620.31616509028368</v>
      </c>
      <c r="E24" s="13">
        <f>TI_EHG_E!E$2</f>
        <v>608.02046431642293</v>
      </c>
      <c r="F24" s="13">
        <f>TI_EHG_E!F$2</f>
        <v>672.57093723129833</v>
      </c>
      <c r="G24" s="13">
        <f>TI_EHG_E!G$2</f>
        <v>640.98589853826309</v>
      </c>
      <c r="H24" s="13">
        <f>TI_EHG_E!H$2</f>
        <v>611.13499570077374</v>
      </c>
      <c r="I24" s="13">
        <f>TI_EHG_E!I$2</f>
        <v>617.60765262252789</v>
      </c>
      <c r="J24" s="13">
        <f>TI_EHG_E!J$2</f>
        <v>627.90197764402399</v>
      </c>
      <c r="K24" s="13">
        <f>TI_EHG_E!K$2</f>
        <v>616.36569217540841</v>
      </c>
      <c r="L24" s="13">
        <f>TI_EHG_E!L$2</f>
        <v>578.74746345657775</v>
      </c>
      <c r="M24" s="13">
        <f>TI_EHG_E!M$2</f>
        <v>578.28048151332769</v>
      </c>
      <c r="N24" s="13">
        <f>TI_EHG_E!N$2</f>
        <v>593.02957867583837</v>
      </c>
      <c r="O24" s="13">
        <f>TI_EHG_E!O$2</f>
        <v>629.03293207222691</v>
      </c>
      <c r="P24" s="13">
        <f>TI_EHG_E!P$2</f>
        <v>516.44204643164221</v>
      </c>
      <c r="Q24" s="13">
        <f>TI_EHG_E!Q$2</f>
        <v>508.02949269131557</v>
      </c>
      <c r="R24" s="13">
        <f>TI_EHG_E!R$2</f>
        <v>272.47953568357701</v>
      </c>
      <c r="S24" s="13">
        <f>TI_EHG_E!S$2</f>
        <v>184.1883061049011</v>
      </c>
      <c r="T24" s="13">
        <f>TI_EHG_E!T$2</f>
        <v>297.95245055889939</v>
      </c>
      <c r="U24" s="13">
        <f>TI_EHG_E!U$2</f>
        <v>315.10232158211517</v>
      </c>
      <c r="V24" s="13">
        <f>TI_EHG_E!V$2</f>
        <v>332.92562338779021</v>
      </c>
      <c r="W24" s="13">
        <f>TI_EHG_E!W$2</f>
        <v>362.96440240756658</v>
      </c>
      <c r="X24" s="13">
        <f>TI_EHG_E!X$2</f>
        <v>351.45193465176266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497.74049871023215</v>
      </c>
      <c r="D25" s="16">
        <f>TI_EHG_E_E!D$2</f>
        <v>620.31616509028368</v>
      </c>
      <c r="E25" s="16">
        <f>TI_EHG_E_E!E$2</f>
        <v>608.02046431642293</v>
      </c>
      <c r="F25" s="16">
        <f>TI_EHG_E_E!F$2</f>
        <v>672.57093723129833</v>
      </c>
      <c r="G25" s="16">
        <f>TI_EHG_E_E!G$2</f>
        <v>640.98589853826309</v>
      </c>
      <c r="H25" s="16">
        <f>TI_EHG_E_E!H$2</f>
        <v>611.13499570077374</v>
      </c>
      <c r="I25" s="16">
        <f>TI_EHG_E_E!I$2</f>
        <v>617.60765262252789</v>
      </c>
      <c r="J25" s="16">
        <f>TI_EHG_E_E!J$2</f>
        <v>627.90197764402399</v>
      </c>
      <c r="K25" s="16">
        <f>TI_EHG_E_E!K$2</f>
        <v>616.36569217540841</v>
      </c>
      <c r="L25" s="16">
        <f>TI_EHG_E_E!L$2</f>
        <v>578.74746345657775</v>
      </c>
      <c r="M25" s="16">
        <f>TI_EHG_E_E!M$2</f>
        <v>578.28048151332769</v>
      </c>
      <c r="N25" s="16">
        <f>TI_EHG_E_E!N$2</f>
        <v>592.26526225279451</v>
      </c>
      <c r="O25" s="16">
        <f>TI_EHG_E_E!O$2</f>
        <v>627.67153912295771</v>
      </c>
      <c r="P25" s="16">
        <f>TI_EHG_E_E!P$2</f>
        <v>515.63000859845226</v>
      </c>
      <c r="Q25" s="16">
        <f>TI_EHG_E_E!Q$2</f>
        <v>507.14574376612211</v>
      </c>
      <c r="R25" s="16">
        <f>TI_EHG_E_E!R$2</f>
        <v>271.38082545141879</v>
      </c>
      <c r="S25" s="16">
        <f>TI_EHG_E_E!S$2</f>
        <v>183.18512467755801</v>
      </c>
      <c r="T25" s="16">
        <f>TI_EHG_E_E!T$2</f>
        <v>296.85374032674116</v>
      </c>
      <c r="U25" s="16">
        <f>TI_EHG_E_E!U$2</f>
        <v>314.0716251074806</v>
      </c>
      <c r="V25" s="16">
        <f>TI_EHG_E_E!V$2</f>
        <v>332.19681857265692</v>
      </c>
      <c r="W25" s="16">
        <f>TI_EHG_E_E!W$2</f>
        <v>362.30558899398102</v>
      </c>
      <c r="X25" s="16">
        <f>TI_EHG_E_E!X$2</f>
        <v>350.12261392949267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0</v>
      </c>
      <c r="D26" s="16">
        <f>TI_EHG_CHP_E!D$2</f>
        <v>0</v>
      </c>
      <c r="E26" s="16">
        <f>TI_EHG_CHP_E!E$2</f>
        <v>0</v>
      </c>
      <c r="F26" s="16">
        <f>TI_EHG_CHP_E!F$2</f>
        <v>0</v>
      </c>
      <c r="G26" s="16">
        <f>TI_EHG_CHP_E!G$2</f>
        <v>0</v>
      </c>
      <c r="H26" s="16">
        <f>TI_EHG_CHP_E!H$2</f>
        <v>0</v>
      </c>
      <c r="I26" s="16">
        <f>TI_EHG_CHP_E!I$2</f>
        <v>0</v>
      </c>
      <c r="J26" s="16">
        <f>TI_EHG_CHP_E!J$2</f>
        <v>0</v>
      </c>
      <c r="K26" s="16">
        <f>TI_EHG_CHP_E!K$2</f>
        <v>0</v>
      </c>
      <c r="L26" s="16">
        <f>TI_EHG_CHP_E!L$2</f>
        <v>0</v>
      </c>
      <c r="M26" s="16">
        <f>TI_EHG_CHP_E!M$2</f>
        <v>0</v>
      </c>
      <c r="N26" s="16">
        <f>TI_EHG_CHP_E!N$2</f>
        <v>0.76431642304385194</v>
      </c>
      <c r="O26" s="16">
        <f>TI_EHG_CHP_E!O$2</f>
        <v>1.361392949269131</v>
      </c>
      <c r="P26" s="16">
        <f>TI_EHG_CHP_E!P$2</f>
        <v>0.81203783319002576</v>
      </c>
      <c r="Q26" s="16">
        <f>TI_EHG_CHP_E!Q$2</f>
        <v>0.88374892519346515</v>
      </c>
      <c r="R26" s="16">
        <f>TI_EHG_CHP_E!R$2</f>
        <v>1.098710232158211</v>
      </c>
      <c r="S26" s="16">
        <f>TI_EHG_CHP_E!S$2</f>
        <v>1.0031814273430779</v>
      </c>
      <c r="T26" s="16">
        <f>TI_EHG_CHP_E!T$2</f>
        <v>1.098710232158211</v>
      </c>
      <c r="U26" s="16">
        <f>TI_EHG_CHP_E!U$2</f>
        <v>1.0306964746345659</v>
      </c>
      <c r="V26" s="16">
        <f>TI_EHG_CHP_E!V$2</f>
        <v>0.728804815133276</v>
      </c>
      <c r="W26" s="16">
        <f>TI_EHG_CHP_E!W$2</f>
        <v>0.65881341358555456</v>
      </c>
      <c r="X26" s="16">
        <f>TI_EHG_CHP_E!X$2</f>
        <v>1.329320722269991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0</v>
      </c>
      <c r="D27" s="16">
        <f>TI_EHG_H_E!D$2</f>
        <v>0</v>
      </c>
      <c r="E27" s="16">
        <f>TI_EHG_H_E!E$2</f>
        <v>0</v>
      </c>
      <c r="F27" s="16">
        <f>TI_EHG_H_E!F$2</f>
        <v>0</v>
      </c>
      <c r="G27" s="16">
        <f>TI_EHG_H_E!G$2</f>
        <v>0</v>
      </c>
      <c r="H27" s="16">
        <f>TI_EHG_H_E!H$2</f>
        <v>0</v>
      </c>
      <c r="I27" s="16">
        <f>TI_EHG_H_E!I$2</f>
        <v>0</v>
      </c>
      <c r="J27" s="16">
        <f>TI_EHG_H_E!J$2</f>
        <v>0</v>
      </c>
      <c r="K27" s="16">
        <f>TI_EHG_H_E!K$2</f>
        <v>0</v>
      </c>
      <c r="L27" s="16">
        <f>TI_EHG_H_E!L$2</f>
        <v>0</v>
      </c>
      <c r="M27" s="16">
        <f>TI_EHG_H_E!M$2</f>
        <v>0</v>
      </c>
      <c r="N27" s="16">
        <f>TI_EHG_H_E!N$2</f>
        <v>0</v>
      </c>
      <c r="O27" s="16">
        <f>TI_EHG_H_E!O$2</f>
        <v>0</v>
      </c>
      <c r="P27" s="16">
        <f>TI_EHG_H_E!P$2</f>
        <v>0</v>
      </c>
      <c r="Q27" s="16">
        <f>TI_EHG_H_E!Q$2</f>
        <v>0</v>
      </c>
      <c r="R27" s="16">
        <f>TI_EHG_H_E!R$2</f>
        <v>0</v>
      </c>
      <c r="S27" s="16">
        <f>TI_EHG_H_E!S$2</f>
        <v>0</v>
      </c>
      <c r="T27" s="16">
        <f>TI_EHG_H_E!T$2</f>
        <v>0</v>
      </c>
      <c r="U27" s="16">
        <f>TI_EHG_H_E!U$2</f>
        <v>0</v>
      </c>
      <c r="V27" s="16">
        <f>TI_EHG_H_E!V$2</f>
        <v>0</v>
      </c>
      <c r="W27" s="16">
        <f>TI_EHG_H_E!W$2</f>
        <v>0</v>
      </c>
      <c r="X27" s="16">
        <f>TI_EHG_H_E!X$2</f>
        <v>0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0</v>
      </c>
      <c r="D30" s="16">
        <f>TI_EHG_EPS!D$2</f>
        <v>0</v>
      </c>
      <c r="E30" s="16">
        <f>TI_EHG_EPS!E$2</f>
        <v>0</v>
      </c>
      <c r="F30" s="16">
        <f>TI_EHG_EPS!F$2</f>
        <v>0</v>
      </c>
      <c r="G30" s="16">
        <f>TI_EHG_EPS!G$2</f>
        <v>0</v>
      </c>
      <c r="H30" s="16">
        <f>TI_EHG_EPS!H$2</f>
        <v>0</v>
      </c>
      <c r="I30" s="16">
        <f>TI_EHG_EPS!I$2</f>
        <v>0</v>
      </c>
      <c r="J30" s="16">
        <f>TI_EHG_EPS!J$2</f>
        <v>0</v>
      </c>
      <c r="K30" s="16">
        <f>TI_EHG_EPS!K$2</f>
        <v>0</v>
      </c>
      <c r="L30" s="16">
        <f>TI_EHG_EPS!L$2</f>
        <v>0</v>
      </c>
      <c r="M30" s="16">
        <f>TI_EHG_EPS!M$2</f>
        <v>0</v>
      </c>
      <c r="N30" s="16">
        <f>TI_EHG_EPS!N$2</f>
        <v>0</v>
      </c>
      <c r="O30" s="16">
        <f>TI_EHG_EPS!O$2</f>
        <v>0</v>
      </c>
      <c r="P30" s="16">
        <f>TI_EHG_EPS!P$2</f>
        <v>0</v>
      </c>
      <c r="Q30" s="16">
        <f>TI_EHG_EPS!Q$2</f>
        <v>0</v>
      </c>
      <c r="R30" s="16">
        <f>TI_EHG_EPS!R$2</f>
        <v>0</v>
      </c>
      <c r="S30" s="16">
        <f>TI_EHG_EPS!S$2</f>
        <v>0</v>
      </c>
      <c r="T30" s="16">
        <f>TI_EHG_EPS!T$2</f>
        <v>0</v>
      </c>
      <c r="U30" s="16">
        <f>TI_EHG_EPS!U$2</f>
        <v>0</v>
      </c>
      <c r="V30" s="16">
        <f>TI_EHG_EPS!V$2</f>
        <v>0</v>
      </c>
      <c r="W30" s="16">
        <f>TI_EHG_EPS!W$2</f>
        <v>0</v>
      </c>
      <c r="X30" s="16">
        <f>TI_EHG_EPS!X$2</f>
        <v>0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0</v>
      </c>
      <c r="D32" s="13">
        <f>TI_CO_E!D$2</f>
        <v>0</v>
      </c>
      <c r="E32" s="13">
        <f>TI_CO_E!E$2</f>
        <v>0</v>
      </c>
      <c r="F32" s="13">
        <f>TI_CO_E!F$2</f>
        <v>0</v>
      </c>
      <c r="G32" s="13">
        <f>TI_CO_E!G$2</f>
        <v>0</v>
      </c>
      <c r="H32" s="13">
        <f>TI_CO_E!H$2</f>
        <v>0</v>
      </c>
      <c r="I32" s="13">
        <f>TI_CO_E!I$2</f>
        <v>0</v>
      </c>
      <c r="J32" s="13">
        <f>TI_CO_E!J$2</f>
        <v>0</v>
      </c>
      <c r="K32" s="13">
        <f>TI_CO_E!K$2</f>
        <v>0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0</v>
      </c>
      <c r="D33" s="13">
        <f>TI_BF_E!D$2</f>
        <v>0</v>
      </c>
      <c r="E33" s="13">
        <f>TI_BF_E!E$2</f>
        <v>0</v>
      </c>
      <c r="F33" s="13">
        <f>TI_BF_E!F$2</f>
        <v>0</v>
      </c>
      <c r="G33" s="13">
        <f>TI_BF_E!G$2</f>
        <v>0</v>
      </c>
      <c r="H33" s="13">
        <f>TI_BF_E!H$2</f>
        <v>0</v>
      </c>
      <c r="I33" s="13">
        <f>TI_BF_E!I$2</f>
        <v>0</v>
      </c>
      <c r="J33" s="13">
        <f>TI_BF_E!J$2</f>
        <v>0</v>
      </c>
      <c r="K33" s="13">
        <f>TI_BF_E!K$2</f>
        <v>0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</v>
      </c>
      <c r="U33" s="13">
        <f>TI_BF_E!U$2</f>
        <v>0</v>
      </c>
      <c r="V33" s="13">
        <f>TI_BF_E!V$2</f>
        <v>0</v>
      </c>
      <c r="W33" s="13">
        <f>TI_BF_E!W$2</f>
        <v>0</v>
      </c>
      <c r="X33" s="13">
        <f>TI_BF_E!X$2</f>
        <v>0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0</v>
      </c>
      <c r="D35" s="13">
        <f>TI_RPI_E!D$2</f>
        <v>0</v>
      </c>
      <c r="E35" s="13">
        <f>TI_RPI_E!E$2</f>
        <v>0</v>
      </c>
      <c r="F35" s="13">
        <f>TI_RPI_E!F$2</f>
        <v>0</v>
      </c>
      <c r="G35" s="13">
        <f>TI_RPI_E!G$2</f>
        <v>0</v>
      </c>
      <c r="H35" s="13">
        <f>TI_RPI_E!H$2</f>
        <v>0</v>
      </c>
      <c r="I35" s="13">
        <f>TI_RPI_E!I$2</f>
        <v>0</v>
      </c>
      <c r="J35" s="13">
        <f>TI_RPI_E!J$2</f>
        <v>0</v>
      </c>
      <c r="K35" s="13">
        <f>TI_RPI_E!K$2</f>
        <v>0</v>
      </c>
      <c r="L35" s="13">
        <f>TI_RPI_E!L$2</f>
        <v>0</v>
      </c>
      <c r="M35" s="13">
        <f>TI_RPI_E!M$2</f>
        <v>0</v>
      </c>
      <c r="N35" s="13">
        <f>TI_RPI_E!N$2</f>
        <v>0</v>
      </c>
      <c r="O35" s="13">
        <f>TI_RPI_E!O$2</f>
        <v>0</v>
      </c>
      <c r="P35" s="13">
        <f>TI_RPI_E!P$2</f>
        <v>0</v>
      </c>
      <c r="Q35" s="13">
        <f>TI_RPI_E!Q$2</f>
        <v>0</v>
      </c>
      <c r="R35" s="13">
        <f>TI_RPI_E!R$2</f>
        <v>0</v>
      </c>
      <c r="S35" s="13">
        <f>TI_RPI_E!S$2</f>
        <v>0</v>
      </c>
      <c r="T35" s="13">
        <f>TI_RPI_E!T$2</f>
        <v>0</v>
      </c>
      <c r="U35" s="13">
        <f>TI_RPI_E!U$2</f>
        <v>0</v>
      </c>
      <c r="V35" s="13">
        <f>TI_RPI_E!V$2</f>
        <v>0</v>
      </c>
      <c r="W35" s="13">
        <f>TI_RPI_E!W$2</f>
        <v>0</v>
      </c>
      <c r="X35" s="13">
        <f>TI_RPI_E!X$2</f>
        <v>0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0</v>
      </c>
      <c r="D36" s="16">
        <f>TI_RPI_RI_E!D$2</f>
        <v>0</v>
      </c>
      <c r="E36" s="16">
        <f>TI_RPI_RI_E!E$2</f>
        <v>0</v>
      </c>
      <c r="F36" s="16">
        <f>TI_RPI_RI_E!F$2</f>
        <v>0</v>
      </c>
      <c r="G36" s="16">
        <f>TI_RPI_RI_E!G$2</f>
        <v>0</v>
      </c>
      <c r="H36" s="16">
        <f>TI_RPI_RI_E!H$2</f>
        <v>0</v>
      </c>
      <c r="I36" s="16">
        <f>TI_RPI_RI_E!I$2</f>
        <v>0</v>
      </c>
      <c r="J36" s="16">
        <f>TI_RPI_RI_E!J$2</f>
        <v>0</v>
      </c>
      <c r="K36" s="16">
        <f>TI_RPI_RI_E!K$2</f>
        <v>0</v>
      </c>
      <c r="L36" s="16">
        <f>TI_RPI_RI_E!L$2</f>
        <v>0</v>
      </c>
      <c r="M36" s="16">
        <f>TI_RPI_RI_E!M$2</f>
        <v>0</v>
      </c>
      <c r="N36" s="16">
        <f>TI_RPI_RI_E!N$2</f>
        <v>0</v>
      </c>
      <c r="O36" s="16">
        <f>TI_RPI_RI_E!O$2</f>
        <v>0</v>
      </c>
      <c r="P36" s="16">
        <f>TI_RPI_RI_E!P$2</f>
        <v>0</v>
      </c>
      <c r="Q36" s="16">
        <f>TI_RPI_RI_E!Q$2</f>
        <v>0</v>
      </c>
      <c r="R36" s="16">
        <f>TI_RPI_RI_E!R$2</f>
        <v>0</v>
      </c>
      <c r="S36" s="16">
        <f>TI_RPI_RI_E!S$2</f>
        <v>0</v>
      </c>
      <c r="T36" s="16">
        <f>TI_RPI_RI_E!T$2</f>
        <v>0</v>
      </c>
      <c r="U36" s="16">
        <f>TI_RPI_RI_E!U$2</f>
        <v>0</v>
      </c>
      <c r="V36" s="16">
        <f>TI_RPI_RI_E!V$2</f>
        <v>0</v>
      </c>
      <c r="W36" s="16">
        <f>TI_RPI_RI_E!W$2</f>
        <v>0</v>
      </c>
      <c r="X36" s="16">
        <f>TI_RPI_RI_E!X$2</f>
        <v>0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0</v>
      </c>
      <c r="L38" s="16">
        <f>TI_RPI_PT_E!L$2</f>
        <v>0</v>
      </c>
      <c r="M38" s="16">
        <f>TI_RPI_PT_E!M$2</f>
        <v>0</v>
      </c>
      <c r="N38" s="16">
        <f>TI_RPI_PT_E!N$2</f>
        <v>0</v>
      </c>
      <c r="O38" s="16">
        <f>TI_RPI_PT_E!O$2</f>
        <v>0</v>
      </c>
      <c r="P38" s="16">
        <f>TI_RPI_PT_E!P$2</f>
        <v>0</v>
      </c>
      <c r="Q38" s="16">
        <f>TI_RPI_PT_E!Q$2</f>
        <v>0</v>
      </c>
      <c r="R38" s="16">
        <f>TI_RPI_PT_E!R$2</f>
        <v>0</v>
      </c>
      <c r="S38" s="16">
        <f>TI_RPI_PT_E!S$2</f>
        <v>0</v>
      </c>
      <c r="T38" s="16">
        <f>TI_RPI_PT_E!T$2</f>
        <v>0</v>
      </c>
      <c r="U38" s="16">
        <f>TI_RPI_PT_E!U$2</f>
        <v>0</v>
      </c>
      <c r="V38" s="16">
        <f>TI_RPI_PT_E!V$2</f>
        <v>0</v>
      </c>
      <c r="W38" s="16">
        <f>TI_RPI_PT_E!W$2</f>
        <v>0</v>
      </c>
      <c r="X38" s="16">
        <f>TI_RPI_PT_E!X$2</f>
        <v>0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</v>
      </c>
      <c r="D39" s="16">
        <f>TI_RPI_IT_E!D$2</f>
        <v>0</v>
      </c>
      <c r="E39" s="16">
        <f>TI_RPI_IT_E!E$2</f>
        <v>0</v>
      </c>
      <c r="F39" s="16">
        <f>TI_RPI_IT_E!F$2</f>
        <v>0</v>
      </c>
      <c r="G39" s="16">
        <f>TI_RPI_IT_E!G$2</f>
        <v>0</v>
      </c>
      <c r="H39" s="16">
        <f>TI_RPI_IT_E!H$2</f>
        <v>0</v>
      </c>
      <c r="I39" s="16">
        <f>TI_RPI_IT_E!I$2</f>
        <v>0</v>
      </c>
      <c r="J39" s="16">
        <f>TI_RPI_IT_E!J$2</f>
        <v>0</v>
      </c>
      <c r="K39" s="16">
        <f>TI_RPI_IT_E!K$2</f>
        <v>0</v>
      </c>
      <c r="L39" s="16">
        <f>TI_RPI_IT_E!L$2</f>
        <v>0</v>
      </c>
      <c r="M39" s="16">
        <f>TI_RPI_IT_E!M$2</f>
        <v>0</v>
      </c>
      <c r="N39" s="16">
        <f>TI_RPI_IT_E!N$2</f>
        <v>0</v>
      </c>
      <c r="O39" s="16">
        <f>TI_RPI_IT_E!O$2</f>
        <v>0</v>
      </c>
      <c r="P39" s="16">
        <f>TI_RPI_IT_E!P$2</f>
        <v>0</v>
      </c>
      <c r="Q39" s="16">
        <f>TI_RPI_IT_E!Q$2</f>
        <v>0</v>
      </c>
      <c r="R39" s="16">
        <f>TI_RPI_IT_E!R$2</f>
        <v>0</v>
      </c>
      <c r="S39" s="16">
        <f>TI_RPI_IT_E!S$2</f>
        <v>0</v>
      </c>
      <c r="T39" s="16">
        <f>TI_RPI_IT_E!T$2</f>
        <v>0</v>
      </c>
      <c r="U39" s="16">
        <f>TI_RPI_IT_E!U$2</f>
        <v>0</v>
      </c>
      <c r="V39" s="16">
        <f>TI_RPI_IT_E!V$2</f>
        <v>0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0</v>
      </c>
      <c r="D40" s="16">
        <f>TI_RPI_DU_E!D$2</f>
        <v>0</v>
      </c>
      <c r="E40" s="16">
        <f>TI_RPI_DU_E!E$2</f>
        <v>0</v>
      </c>
      <c r="F40" s="16">
        <f>TI_RPI_DU_E!F$2</f>
        <v>0</v>
      </c>
      <c r="G40" s="16">
        <f>TI_RPI_DU_E!G$2</f>
        <v>0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0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0</v>
      </c>
      <c r="J46" s="13">
        <f>TI_LBB_E!J$2</f>
        <v>0</v>
      </c>
      <c r="K46" s="13">
        <f>TI_LBB_E!K$2</f>
        <v>0</v>
      </c>
      <c r="L46" s="13">
        <f>TI_LBB_E!L$2</f>
        <v>0</v>
      </c>
      <c r="M46" s="13">
        <f>TI_LBB_E!M$2</f>
        <v>0</v>
      </c>
      <c r="N46" s="13">
        <f>TI_LBB_E!N$2</f>
        <v>0.88374892519346515</v>
      </c>
      <c r="O46" s="13">
        <f>TI_LBB_E!O$2</f>
        <v>1.7674978503869301</v>
      </c>
      <c r="P46" s="13">
        <f>TI_LBB_E!P$2</f>
        <v>1.882115219260533</v>
      </c>
      <c r="Q46" s="13">
        <f>TI_LBB_E!Q$2</f>
        <v>3.7642304385210661</v>
      </c>
      <c r="R46" s="13">
        <f>TI_LBB_E!R$2</f>
        <v>4.7052450558899386</v>
      </c>
      <c r="S46" s="13">
        <f>TI_LBB_E!S$2</f>
        <v>5.6463456577815991</v>
      </c>
      <c r="T46" s="13">
        <f>TI_LBB_E!T$2</f>
        <v>7.4169389509888219</v>
      </c>
      <c r="U46" s="13">
        <f>TI_LBB_E!U$2</f>
        <v>10.4085124677558</v>
      </c>
      <c r="V46" s="13">
        <f>TI_LBB_E!V$2</f>
        <v>11.08521066208082</v>
      </c>
      <c r="W46" s="13">
        <f>TI_LBB_E!W$2</f>
        <v>14.55881341358555</v>
      </c>
      <c r="X46" s="13">
        <f>TI_LBB_E!X$2</f>
        <v>11.043164230438521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164.83233018056748</v>
      </c>
      <c r="D50" s="10">
        <f>TO!D$2</f>
        <v>167.06792777300089</v>
      </c>
      <c r="E50" s="10">
        <f>TO!E$2</f>
        <v>176.4402407566638</v>
      </c>
      <c r="F50" s="10">
        <f>TO!F$2</f>
        <v>192.26139294926907</v>
      </c>
      <c r="G50" s="10">
        <f>TO!G$2</f>
        <v>190.54170249355124</v>
      </c>
      <c r="H50" s="10">
        <f>TO!H$2</f>
        <v>192.60533104041272</v>
      </c>
      <c r="I50" s="10">
        <f>TO!I$2</f>
        <v>194.41100601891659</v>
      </c>
      <c r="J50" s="10">
        <f>TO!J$2</f>
        <v>197.42046431642299</v>
      </c>
      <c r="K50" s="10">
        <f>TO!K$2</f>
        <v>198.79621668099739</v>
      </c>
      <c r="L50" s="10">
        <f>TO!L$2</f>
        <v>186.414445399828</v>
      </c>
      <c r="M50" s="10">
        <f>TO!M$2</f>
        <v>181.74376612209801</v>
      </c>
      <c r="N50" s="10">
        <f>TO!N$2</f>
        <v>188.35485812553739</v>
      </c>
      <c r="O50" s="10">
        <f>TO!O$2</f>
        <v>199.17790197764398</v>
      </c>
      <c r="P50" s="10">
        <f>TO!P$2</f>
        <v>195.49561478933796</v>
      </c>
      <c r="Q50" s="10">
        <f>TO!Q$2</f>
        <v>196.81392949269127</v>
      </c>
      <c r="R50" s="10">
        <f>TO!R$2</f>
        <v>117.03198624247631</v>
      </c>
      <c r="S50" s="10">
        <f>TO!S$2</f>
        <v>79.413929492691295</v>
      </c>
      <c r="T50" s="10">
        <f>TO!T$2</f>
        <v>149.45491441322824</v>
      </c>
      <c r="U50" s="10">
        <f>TO!U$2</f>
        <v>179.16139294926913</v>
      </c>
      <c r="V50" s="10">
        <f>TO!V$2</f>
        <v>188.21969045571797</v>
      </c>
      <c r="W50" s="10">
        <f>TO!W$2</f>
        <v>198.83018056749779</v>
      </c>
      <c r="X50" s="10">
        <f>TO!X$2</f>
        <v>201.48847807394665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164.83233018056748</v>
      </c>
      <c r="D51" s="13">
        <f>TO_EHG!D$2</f>
        <v>167.06792777300089</v>
      </c>
      <c r="E51" s="13">
        <f>TO_EHG!E$2</f>
        <v>176.4402407566638</v>
      </c>
      <c r="F51" s="13">
        <f>TO_EHG!F$2</f>
        <v>192.26139294926907</v>
      </c>
      <c r="G51" s="13">
        <f>TO_EHG!G$2</f>
        <v>190.54170249355124</v>
      </c>
      <c r="H51" s="13">
        <f>TO_EHG!H$2</f>
        <v>192.60533104041272</v>
      </c>
      <c r="I51" s="13">
        <f>TO_EHG!I$2</f>
        <v>194.41100601891659</v>
      </c>
      <c r="J51" s="13">
        <f>TO_EHG!J$2</f>
        <v>197.42046431642299</v>
      </c>
      <c r="K51" s="13">
        <f>TO_EHG!K$2</f>
        <v>198.79621668099739</v>
      </c>
      <c r="L51" s="13">
        <f>TO_EHG!L$2</f>
        <v>186.414445399828</v>
      </c>
      <c r="M51" s="13">
        <f>TO_EHG!M$2</f>
        <v>181.74376612209801</v>
      </c>
      <c r="N51" s="13">
        <f>TO_EHG!N$2</f>
        <v>187.47110920034393</v>
      </c>
      <c r="O51" s="13">
        <f>TO_EHG!O$2</f>
        <v>197.41040412725704</v>
      </c>
      <c r="P51" s="13">
        <f>TO_EHG!P$2</f>
        <v>193.61349957007744</v>
      </c>
      <c r="Q51" s="13">
        <f>TO_EHG!Q$2</f>
        <v>193.04969905417019</v>
      </c>
      <c r="R51" s="13">
        <f>TO_EHG!R$2</f>
        <v>112.32674118658637</v>
      </c>
      <c r="S51" s="13">
        <f>TO_EHG!S$2</f>
        <v>73.767583834909701</v>
      </c>
      <c r="T51" s="13">
        <f>TO_EHG!T$2</f>
        <v>142.03797546223942</v>
      </c>
      <c r="U51" s="13">
        <f>TO_EHG!U$2</f>
        <v>168.75288048151333</v>
      </c>
      <c r="V51" s="13">
        <f>TO_EHG!V$2</f>
        <v>177.13447979363715</v>
      </c>
      <c r="W51" s="13">
        <f>TO_EHG!W$2</f>
        <v>184.27136715391225</v>
      </c>
      <c r="X51" s="13">
        <f>TO_EHG!X$2</f>
        <v>190.44531384350813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164.83233018056748</v>
      </c>
      <c r="D52" s="16">
        <f>TO_EHG_E!D$2</f>
        <v>167.06792777300089</v>
      </c>
      <c r="E52" s="16">
        <f>TO_EHG_E!E$2</f>
        <v>176.4402407566638</v>
      </c>
      <c r="F52" s="16">
        <f>TO_EHG_E!F$2</f>
        <v>192.26139294926907</v>
      </c>
      <c r="G52" s="16">
        <f>TO_EHG_E!G$2</f>
        <v>190.54170249355124</v>
      </c>
      <c r="H52" s="16">
        <f>TO_EHG_E!H$2</f>
        <v>192.60533104041272</v>
      </c>
      <c r="I52" s="16">
        <f>TO_EHG_E!I$2</f>
        <v>194.41100601891659</v>
      </c>
      <c r="J52" s="16">
        <f>TO_EHG_E!J$2</f>
        <v>197.42046431642299</v>
      </c>
      <c r="K52" s="16">
        <f>TO_EHG_E!K$2</f>
        <v>198.79621668099739</v>
      </c>
      <c r="L52" s="16">
        <f>TO_EHG_E!L$2</f>
        <v>186.414445399828</v>
      </c>
      <c r="M52" s="16">
        <f>TO_EHG_E!M$2</f>
        <v>181.74376612209801</v>
      </c>
      <c r="N52" s="16">
        <f>TO_EHG_E!N$2</f>
        <v>186.92949269131557</v>
      </c>
      <c r="O52" s="16">
        <f>TO_EHG_E!O$2</f>
        <v>196.45442820292342</v>
      </c>
      <c r="P52" s="16">
        <f>TO_EHG_E!P$2</f>
        <v>193.1023236976057</v>
      </c>
      <c r="Q52" s="16">
        <f>TO_EHG_E!Q$2</f>
        <v>192.495476509291</v>
      </c>
      <c r="R52" s="16">
        <f>TO_EHG_E!R$2</f>
        <v>111.61203783318999</v>
      </c>
      <c r="S52" s="16">
        <f>TO_EHG_E!S$2</f>
        <v>73.093333720692414</v>
      </c>
      <c r="T52" s="16">
        <f>TO_EHG_E!T$2</f>
        <v>141.36719896101698</v>
      </c>
      <c r="U52" s="16">
        <f>TO_EHG_E!U$2</f>
        <v>168.12387237610122</v>
      </c>
      <c r="V52" s="16">
        <f>TO_EHG_E!V$2</f>
        <v>176.67582195765334</v>
      </c>
      <c r="W52" s="16">
        <f>TO_EHG_E!W$2</f>
        <v>183.87581082956044</v>
      </c>
      <c r="X52" s="16">
        <f>TO_EHG_E!X$2</f>
        <v>189.82338779019773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0</v>
      </c>
      <c r="D53" s="16">
        <f>TO_EHG_CHP!D$2</f>
        <v>0</v>
      </c>
      <c r="E53" s="16">
        <f>TO_EHG_CHP!E$2</f>
        <v>0</v>
      </c>
      <c r="F53" s="16">
        <f>TO_EHG_CHP!F$2</f>
        <v>0</v>
      </c>
      <c r="G53" s="16">
        <f>TO_EHG_CHP!G$2</f>
        <v>0</v>
      </c>
      <c r="H53" s="16">
        <f>TO_EHG_CHP!H$2</f>
        <v>0</v>
      </c>
      <c r="I53" s="16">
        <f>TO_EHG_CHP!I$2</f>
        <v>0</v>
      </c>
      <c r="J53" s="16">
        <f>TO_EHG_CHP!J$2</f>
        <v>0</v>
      </c>
      <c r="K53" s="16">
        <f>TO_EHG_CHP!K$2</f>
        <v>0</v>
      </c>
      <c r="L53" s="16">
        <f>TO_EHG_CHP!L$2</f>
        <v>0</v>
      </c>
      <c r="M53" s="16">
        <f>TO_EHG_CHP!M$2</f>
        <v>0</v>
      </c>
      <c r="N53" s="16">
        <f>TO_EHG_CHP!N$2</f>
        <v>0.54161650902837499</v>
      </c>
      <c r="O53" s="16">
        <f>TO_EHG_CHP!O$2</f>
        <v>0.95597592433362022</v>
      </c>
      <c r="P53" s="16">
        <f>TO_EHG_CHP!P$2</f>
        <v>0.51117587247173346</v>
      </c>
      <c r="Q53" s="16">
        <f>TO_EHG_CHP!Q$2</f>
        <v>0.55422254487920874</v>
      </c>
      <c r="R53" s="16">
        <f>TO_EHG_CHP!R$2</f>
        <v>0.71470335339638846</v>
      </c>
      <c r="S53" s="16">
        <f>TO_EHG_CHP!S$2</f>
        <v>0.67425011421728287</v>
      </c>
      <c r="T53" s="16">
        <f>TO_EHG_CHP!T$2</f>
        <v>0.67077650122245347</v>
      </c>
      <c r="U53" s="16">
        <f>TO_EHG_CHP!U$2</f>
        <v>0.6290081054121236</v>
      </c>
      <c r="V53" s="16">
        <f>TO_EHG_CHP!V$2</f>
        <v>0.45865783598380649</v>
      </c>
      <c r="W53" s="16">
        <f>TO_EHG_CHP!W$2</f>
        <v>0.39555632435182564</v>
      </c>
      <c r="X53" s="16">
        <f>TO_EHG_CHP!X$2</f>
        <v>0.62192605331040396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0</v>
      </c>
      <c r="D54" s="16">
        <f>TO_EHG_H!D$2</f>
        <v>0</v>
      </c>
      <c r="E54" s="16">
        <f>TO_EHG_H!E$2</f>
        <v>0</v>
      </c>
      <c r="F54" s="16">
        <f>TO_EHG_H!F$2</f>
        <v>0</v>
      </c>
      <c r="G54" s="16">
        <f>TO_EHG_H!G$2</f>
        <v>0</v>
      </c>
      <c r="H54" s="16">
        <f>TO_EHG_H!H$2</f>
        <v>0</v>
      </c>
      <c r="I54" s="16">
        <f>TO_EHG_H!I$2</f>
        <v>0</v>
      </c>
      <c r="J54" s="16">
        <f>TO_EHG_H!J$2</f>
        <v>0</v>
      </c>
      <c r="K54" s="16">
        <f>TO_EHG_H!K$2</f>
        <v>0</v>
      </c>
      <c r="L54" s="16">
        <f>TO_EHG_H!L$2</f>
        <v>0</v>
      </c>
      <c r="M54" s="16">
        <f>TO_EHG_H!M$2</f>
        <v>0</v>
      </c>
      <c r="N54" s="16">
        <f>TO_EHG_H!N$2</f>
        <v>0</v>
      </c>
      <c r="O54" s="16">
        <f>TO_EHG_H!O$2</f>
        <v>0</v>
      </c>
      <c r="P54" s="16">
        <f>TO_EHG_H!P$2</f>
        <v>0</v>
      </c>
      <c r="Q54" s="16">
        <f>TO_EHG_H!Q$2</f>
        <v>0</v>
      </c>
      <c r="R54" s="16">
        <f>TO_EHG_H!R$2</f>
        <v>0</v>
      </c>
      <c r="S54" s="16">
        <f>TO_EHG_H!S$2</f>
        <v>0</v>
      </c>
      <c r="T54" s="16">
        <f>TO_EHG_H!T$2</f>
        <v>0</v>
      </c>
      <c r="U54" s="16">
        <f>TO_EHG_H!U$2</f>
        <v>0</v>
      </c>
      <c r="V54" s="16">
        <f>TO_EHG_H!V$2</f>
        <v>0</v>
      </c>
      <c r="W54" s="16">
        <f>TO_EHG_H!W$2</f>
        <v>0</v>
      </c>
      <c r="X54" s="16">
        <f>TO_EHG_H!X$2</f>
        <v>0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0</v>
      </c>
      <c r="D57" s="16">
        <f>TO_EHG_PH!D$2</f>
        <v>0</v>
      </c>
      <c r="E57" s="16">
        <f>TO_EHG_PH!E$2</f>
        <v>0</v>
      </c>
      <c r="F57" s="16">
        <f>TO_EHG_PH!F$2</f>
        <v>0</v>
      </c>
      <c r="G57" s="16">
        <f>TO_EHG_PH!G$2</f>
        <v>0</v>
      </c>
      <c r="H57" s="16">
        <f>TO_EHG_PH!H$2</f>
        <v>0</v>
      </c>
      <c r="I57" s="16">
        <f>TO_EHG_PH!I$2</f>
        <v>0</v>
      </c>
      <c r="J57" s="16">
        <f>TO_EHG_PH!J$2</f>
        <v>0</v>
      </c>
      <c r="K57" s="16">
        <f>TO_EHG_PH!K$2</f>
        <v>0</v>
      </c>
      <c r="L57" s="16">
        <f>TO_EHG_PH!L$2</f>
        <v>0</v>
      </c>
      <c r="M57" s="16">
        <f>TO_EHG_PH!M$2</f>
        <v>0</v>
      </c>
      <c r="N57" s="16">
        <f>TO_EHG_PH!N$2</f>
        <v>0</v>
      </c>
      <c r="O57" s="16">
        <f>TO_EHG_PH!O$2</f>
        <v>0</v>
      </c>
      <c r="P57" s="16">
        <f>TO_EHG_PH!P$2</f>
        <v>0</v>
      </c>
      <c r="Q57" s="16">
        <f>TO_EHG_PH!Q$2</f>
        <v>0</v>
      </c>
      <c r="R57" s="16">
        <f>TO_EHG_PH!R$2</f>
        <v>0</v>
      </c>
      <c r="S57" s="16">
        <f>TO_EHG_PH!S$2</f>
        <v>0</v>
      </c>
      <c r="T57" s="16">
        <f>TO_EHG_PH!T$2</f>
        <v>0</v>
      </c>
      <c r="U57" s="16">
        <f>TO_EHG_PH!U$2</f>
        <v>0</v>
      </c>
      <c r="V57" s="16">
        <f>TO_EHG_PH!V$2</f>
        <v>0</v>
      </c>
      <c r="W57" s="16">
        <f>TO_EHG_PH!W$2</f>
        <v>0</v>
      </c>
      <c r="X57" s="16">
        <f>TO_EHG_PH!X$2</f>
        <v>0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0</v>
      </c>
      <c r="D58" s="13">
        <f>TO_CO!D$2</f>
        <v>0</v>
      </c>
      <c r="E58" s="13">
        <f>TO_CO!E$2</f>
        <v>0</v>
      </c>
      <c r="F58" s="13">
        <f>TO_CO!F$2</f>
        <v>0</v>
      </c>
      <c r="G58" s="13">
        <f>TO_CO!G$2</f>
        <v>0</v>
      </c>
      <c r="H58" s="13">
        <f>TO_CO!H$2</f>
        <v>0</v>
      </c>
      <c r="I58" s="13">
        <f>TO_CO!I$2</f>
        <v>0</v>
      </c>
      <c r="J58" s="13">
        <f>TO_CO!J$2</f>
        <v>0</v>
      </c>
      <c r="K58" s="13">
        <f>TO_CO!K$2</f>
        <v>0</v>
      </c>
      <c r="L58" s="13">
        <f>TO_CO!L$2</f>
        <v>0</v>
      </c>
      <c r="M58" s="13">
        <f>TO_CO!M$2</f>
        <v>0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0</v>
      </c>
      <c r="D59" s="13">
        <f>TO_BF!D$2</f>
        <v>0</v>
      </c>
      <c r="E59" s="13">
        <f>TO_BF!E$2</f>
        <v>0</v>
      </c>
      <c r="F59" s="13">
        <f>TO_BF!F$2</f>
        <v>0</v>
      </c>
      <c r="G59" s="13">
        <f>TO_BF!G$2</f>
        <v>0</v>
      </c>
      <c r="H59" s="13">
        <f>TO_BF!H$2</f>
        <v>0</v>
      </c>
      <c r="I59" s="13">
        <f>TO_BF!I$2</f>
        <v>0</v>
      </c>
      <c r="J59" s="13">
        <f>TO_BF!J$2</f>
        <v>0</v>
      </c>
      <c r="K59" s="13">
        <f>TO_BF!K$2</f>
        <v>0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0</v>
      </c>
      <c r="D61" s="13">
        <f>TO_RPI!D$2</f>
        <v>0</v>
      </c>
      <c r="E61" s="13">
        <f>TO_RPI!E$2</f>
        <v>0</v>
      </c>
      <c r="F61" s="13">
        <f>TO_RPI!F$2</f>
        <v>0</v>
      </c>
      <c r="G61" s="13">
        <f>TO_RPI!G$2</f>
        <v>0</v>
      </c>
      <c r="H61" s="13">
        <f>TO_RPI!H$2</f>
        <v>0</v>
      </c>
      <c r="I61" s="13">
        <f>TO_RPI!I$2</f>
        <v>0</v>
      </c>
      <c r="J61" s="13">
        <f>TO_RPI!J$2</f>
        <v>0</v>
      </c>
      <c r="K61" s="13">
        <f>TO_RPI!K$2</f>
        <v>0</v>
      </c>
      <c r="L61" s="13">
        <f>TO_RPI!L$2</f>
        <v>0</v>
      </c>
      <c r="M61" s="13">
        <f>TO_RPI!M$2</f>
        <v>0</v>
      </c>
      <c r="N61" s="13">
        <f>TO_RPI!N$2</f>
        <v>0</v>
      </c>
      <c r="O61" s="13">
        <f>TO_RPI!O$2</f>
        <v>0</v>
      </c>
      <c r="P61" s="13">
        <f>TO_RPI!P$2</f>
        <v>0</v>
      </c>
      <c r="Q61" s="13">
        <f>TO_RPI!Q$2</f>
        <v>0</v>
      </c>
      <c r="R61" s="13">
        <f>TO_RPI!R$2</f>
        <v>0</v>
      </c>
      <c r="S61" s="13">
        <f>TO_RPI!S$2</f>
        <v>0</v>
      </c>
      <c r="T61" s="13">
        <f>TO_RPI!T$2</f>
        <v>0</v>
      </c>
      <c r="U61" s="13">
        <f>TO_RPI!U$2</f>
        <v>0</v>
      </c>
      <c r="V61" s="13">
        <f>TO_RPI!V$2</f>
        <v>0</v>
      </c>
      <c r="W61" s="13">
        <f>TO_RPI!W$2</f>
        <v>0</v>
      </c>
      <c r="X61" s="13">
        <f>TO_RPI!X$2</f>
        <v>0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0</v>
      </c>
      <c r="D62" s="16">
        <f>TO_RPI_RO!D$2</f>
        <v>0</v>
      </c>
      <c r="E62" s="16">
        <f>TO_RPI_RO!E$2</f>
        <v>0</v>
      </c>
      <c r="F62" s="16">
        <f>TO_RPI_RO!F$2</f>
        <v>0</v>
      </c>
      <c r="G62" s="16">
        <f>TO_RPI_RO!G$2</f>
        <v>0</v>
      </c>
      <c r="H62" s="16">
        <f>TO_RPI_RO!H$2</f>
        <v>0</v>
      </c>
      <c r="I62" s="16">
        <f>TO_RPI_RO!I$2</f>
        <v>0</v>
      </c>
      <c r="J62" s="16">
        <f>TO_RPI_RO!J$2</f>
        <v>0</v>
      </c>
      <c r="K62" s="16">
        <f>TO_RPI_RO!K$2</f>
        <v>0</v>
      </c>
      <c r="L62" s="16">
        <f>TO_RPI_RO!L$2</f>
        <v>0</v>
      </c>
      <c r="M62" s="16">
        <f>TO_RPI_RO!M$2</f>
        <v>0</v>
      </c>
      <c r="N62" s="16">
        <f>TO_RPI_RO!N$2</f>
        <v>0</v>
      </c>
      <c r="O62" s="16">
        <f>TO_RPI_RO!O$2</f>
        <v>0</v>
      </c>
      <c r="P62" s="16">
        <f>TO_RPI_RO!P$2</f>
        <v>0</v>
      </c>
      <c r="Q62" s="16">
        <f>TO_RPI_RO!Q$2</f>
        <v>0</v>
      </c>
      <c r="R62" s="16">
        <f>TO_RPI_RO!R$2</f>
        <v>0</v>
      </c>
      <c r="S62" s="16">
        <f>TO_RPI_RO!S$2</f>
        <v>0</v>
      </c>
      <c r="T62" s="16">
        <f>TO_RPI_RO!T$2</f>
        <v>0</v>
      </c>
      <c r="U62" s="16">
        <f>TO_RPI_RO!U$2</f>
        <v>0</v>
      </c>
      <c r="V62" s="16">
        <f>TO_RPI_RO!V$2</f>
        <v>0</v>
      </c>
      <c r="W62" s="16">
        <f>TO_RPI_RO!W$2</f>
        <v>0</v>
      </c>
      <c r="X62" s="16">
        <f>TO_RPI_RO!X$2</f>
        <v>0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0</v>
      </c>
      <c r="L64" s="16">
        <f>TO_RPI_PT!L$2</f>
        <v>0</v>
      </c>
      <c r="M64" s="16">
        <f>TO_RPI_PT!M$2</f>
        <v>0</v>
      </c>
      <c r="N64" s="16">
        <f>TO_RPI_PT!N$2</f>
        <v>0</v>
      </c>
      <c r="O64" s="16">
        <f>TO_RPI_PT!O$2</f>
        <v>0</v>
      </c>
      <c r="P64" s="16">
        <f>TO_RPI_PT!P$2</f>
        <v>0</v>
      </c>
      <c r="Q64" s="16">
        <f>TO_RPI_PT!Q$2</f>
        <v>0</v>
      </c>
      <c r="R64" s="16">
        <f>TO_RPI_PT!R$2</f>
        <v>0</v>
      </c>
      <c r="S64" s="16">
        <f>TO_RPI_PT!S$2</f>
        <v>0</v>
      </c>
      <c r="T64" s="16">
        <f>TO_RPI_PT!T$2</f>
        <v>0</v>
      </c>
      <c r="U64" s="16">
        <f>TO_RPI_PT!U$2</f>
        <v>0</v>
      </c>
      <c r="V64" s="16">
        <f>TO_RPI_PT!V$2</f>
        <v>0</v>
      </c>
      <c r="W64" s="16">
        <f>TO_RPI_PT!W$2</f>
        <v>0</v>
      </c>
      <c r="X64" s="16">
        <f>TO_RPI_PT!X$2</f>
        <v>0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</v>
      </c>
      <c r="D65" s="16">
        <f>TO_RPI_IT!D$2</f>
        <v>0</v>
      </c>
      <c r="E65" s="16">
        <f>TO_RPI_IT!E$2</f>
        <v>0</v>
      </c>
      <c r="F65" s="16">
        <f>TO_RPI_IT!F$2</f>
        <v>0</v>
      </c>
      <c r="G65" s="16">
        <f>TO_RPI_IT!G$2</f>
        <v>0</v>
      </c>
      <c r="H65" s="16">
        <f>TO_RPI_IT!H$2</f>
        <v>0</v>
      </c>
      <c r="I65" s="16">
        <f>TO_RPI_IT!I$2</f>
        <v>0</v>
      </c>
      <c r="J65" s="16">
        <f>TO_RPI_IT!J$2</f>
        <v>0</v>
      </c>
      <c r="K65" s="16">
        <f>TO_RPI_IT!K$2</f>
        <v>0</v>
      </c>
      <c r="L65" s="16">
        <f>TO_RPI_IT!L$2</f>
        <v>0</v>
      </c>
      <c r="M65" s="16">
        <f>TO_RPI_IT!M$2</f>
        <v>0</v>
      </c>
      <c r="N65" s="16">
        <f>TO_RPI_IT!N$2</f>
        <v>0</v>
      </c>
      <c r="O65" s="16">
        <f>TO_RPI_IT!O$2</f>
        <v>0</v>
      </c>
      <c r="P65" s="16">
        <f>TO_RPI_IT!P$2</f>
        <v>0</v>
      </c>
      <c r="Q65" s="16">
        <f>TO_RPI_IT!Q$2</f>
        <v>0</v>
      </c>
      <c r="R65" s="16">
        <f>TO_RPI_IT!R$2</f>
        <v>0</v>
      </c>
      <c r="S65" s="16">
        <f>TO_RPI_IT!S$2</f>
        <v>0</v>
      </c>
      <c r="T65" s="16">
        <f>TO_RPI_IT!T$2</f>
        <v>0</v>
      </c>
      <c r="U65" s="16">
        <f>TO_RPI_IT!U$2</f>
        <v>0</v>
      </c>
      <c r="V65" s="16">
        <f>TO_RPI_IT!V$2</f>
        <v>0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0</v>
      </c>
      <c r="D66" s="16">
        <f>TO_RPI_PPR!D$2</f>
        <v>0</v>
      </c>
      <c r="E66" s="16">
        <f>TO_RPI_PPR!E$2</f>
        <v>0</v>
      </c>
      <c r="F66" s="16">
        <f>TO_RPI_PPR!F$2</f>
        <v>0</v>
      </c>
      <c r="G66" s="16">
        <f>TO_RPI_PPR!G$2</f>
        <v>0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0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0</v>
      </c>
      <c r="J72" s="13">
        <f>TO_LBB!J$2</f>
        <v>0</v>
      </c>
      <c r="K72" s="13">
        <f>TO_LBB!K$2</f>
        <v>0</v>
      </c>
      <c r="L72" s="13">
        <f>TO_LBB!L$2</f>
        <v>0</v>
      </c>
      <c r="M72" s="13">
        <f>TO_LBB!M$2</f>
        <v>0</v>
      </c>
      <c r="N72" s="13">
        <f>TO_LBB!N$2</f>
        <v>0.88374892519346515</v>
      </c>
      <c r="O72" s="13">
        <f>TO_LBB!O$2</f>
        <v>1.7674978503869301</v>
      </c>
      <c r="P72" s="13">
        <f>TO_LBB!P$2</f>
        <v>1.882115219260533</v>
      </c>
      <c r="Q72" s="13">
        <f>TO_LBB!Q$2</f>
        <v>3.7642304385210661</v>
      </c>
      <c r="R72" s="13">
        <f>TO_LBB!R$2</f>
        <v>4.7052450558899386</v>
      </c>
      <c r="S72" s="13">
        <f>TO_LBB!S$2</f>
        <v>5.6463456577815991</v>
      </c>
      <c r="T72" s="13">
        <f>TO_LBB!T$2</f>
        <v>7.4169389509888219</v>
      </c>
      <c r="U72" s="13">
        <f>TO_LBB!U$2</f>
        <v>10.4085124677558</v>
      </c>
      <c r="V72" s="13">
        <f>TO_LBB!V$2</f>
        <v>11.08521066208082</v>
      </c>
      <c r="W72" s="13">
        <f>TO_LBB!W$2</f>
        <v>14.55881341358555</v>
      </c>
      <c r="X72" s="13">
        <f>TO_LBB!X$2</f>
        <v>11.043164230438521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9.8882201203783318</v>
      </c>
      <c r="D76" s="10">
        <f>NRG_E!D$2</f>
        <v>10.146173688736029</v>
      </c>
      <c r="E76" s="10">
        <f>NRG_E!E$2</f>
        <v>10.74806534823732</v>
      </c>
      <c r="F76" s="10">
        <f>NRG_E!F$2</f>
        <v>11.6938950988822</v>
      </c>
      <c r="G76" s="10">
        <f>NRG_E!G$2</f>
        <v>11.6079105760963</v>
      </c>
      <c r="H76" s="10">
        <f>NRG_E!H$2</f>
        <v>10.834049871023209</v>
      </c>
      <c r="I76" s="10">
        <f>NRG_E!I$2</f>
        <v>11.34995700773861</v>
      </c>
      <c r="J76" s="10">
        <f>NRG_E!J$2</f>
        <v>11.26397248495271</v>
      </c>
      <c r="K76" s="10">
        <f>NRG_E!K$2</f>
        <v>10.920034393809109</v>
      </c>
      <c r="L76" s="10">
        <f>NRG_E!L$2</f>
        <v>10.490111779879619</v>
      </c>
      <c r="M76" s="10">
        <f>NRG_E!M$2</f>
        <v>10.40412725709372</v>
      </c>
      <c r="N76" s="10">
        <f>NRG_E!N$2</f>
        <v>10.834049871023209</v>
      </c>
      <c r="O76" s="10">
        <f>NRG_E!O$2</f>
        <v>10.490111779879619</v>
      </c>
      <c r="P76" s="10">
        <f>NRG_E!P$2</f>
        <v>9.802235597592432</v>
      </c>
      <c r="Q76" s="10">
        <f>NRG_E!Q$2</f>
        <v>9.2863284608770407</v>
      </c>
      <c r="R76" s="10">
        <f>NRG_E!R$2</f>
        <v>5.5030094582975062</v>
      </c>
      <c r="S76" s="10">
        <f>NRG_E!S$2</f>
        <v>4.3458297506448842</v>
      </c>
      <c r="T76" s="10">
        <f>NRG_E!T$2</f>
        <v>4.4549441100601896</v>
      </c>
      <c r="U76" s="10">
        <f>NRG_E!U$2</f>
        <v>4.5374032674118663</v>
      </c>
      <c r="V76" s="10">
        <f>NRG_E!V$2</f>
        <v>5.4953568357695612</v>
      </c>
      <c r="W76" s="10">
        <f>NRG_E!W$2</f>
        <v>5.8083404987102316</v>
      </c>
      <c r="X76" s="10">
        <f>NRG_E!X$2</f>
        <v>4.9402407566638002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9.8882201203783318</v>
      </c>
      <c r="D77" s="13">
        <f>NRG_EHG_E!D$2</f>
        <v>10.146173688736029</v>
      </c>
      <c r="E77" s="13">
        <f>NRG_EHG_E!E$2</f>
        <v>10.74806534823732</v>
      </c>
      <c r="F77" s="13">
        <f>NRG_EHG_E!F$2</f>
        <v>11.6938950988822</v>
      </c>
      <c r="G77" s="13">
        <f>NRG_EHG_E!G$2</f>
        <v>11.6079105760963</v>
      </c>
      <c r="H77" s="13">
        <f>NRG_EHG_E!H$2</f>
        <v>10.834049871023209</v>
      </c>
      <c r="I77" s="13">
        <f>NRG_EHG_E!I$2</f>
        <v>11.34995700773861</v>
      </c>
      <c r="J77" s="13">
        <f>NRG_EHG_E!J$2</f>
        <v>11.26397248495271</v>
      </c>
      <c r="K77" s="13">
        <f>NRG_EHG_E!K$2</f>
        <v>10.920034393809109</v>
      </c>
      <c r="L77" s="13">
        <f>NRG_EHG_E!L$2</f>
        <v>10.490111779879619</v>
      </c>
      <c r="M77" s="13">
        <f>NRG_EHG_E!M$2</f>
        <v>10.40412725709372</v>
      </c>
      <c r="N77" s="13">
        <f>NRG_EHG_E!N$2</f>
        <v>10.834049871023209</v>
      </c>
      <c r="O77" s="13">
        <f>NRG_EHG_E!O$2</f>
        <v>10.490111779879619</v>
      </c>
      <c r="P77" s="13">
        <f>NRG_EHG_E!P$2</f>
        <v>9.802235597592432</v>
      </c>
      <c r="Q77" s="13">
        <f>NRG_EHG_E!Q$2</f>
        <v>9.2863284608770407</v>
      </c>
      <c r="R77" s="13">
        <f>NRG_EHG_E!R$2</f>
        <v>5.5030094582975062</v>
      </c>
      <c r="S77" s="13">
        <f>NRG_EHG_E!S$2</f>
        <v>4.3458297506448842</v>
      </c>
      <c r="T77" s="13">
        <f>NRG_EHG_E!T$2</f>
        <v>4.4549441100601896</v>
      </c>
      <c r="U77" s="13">
        <f>NRG_EHG_E!U$2</f>
        <v>4.5374032674118663</v>
      </c>
      <c r="V77" s="13">
        <f>NRG_EHG_E!V$2</f>
        <v>5.4953568357695612</v>
      </c>
      <c r="W77" s="13">
        <f>NRG_EHG_E!W$2</f>
        <v>5.8083404987102316</v>
      </c>
      <c r="X77" s="13">
        <f>NRG_EHG_E!X$2</f>
        <v>4.9402407566638002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0</v>
      </c>
      <c r="D78" s="13">
        <f>NRG_CM_E!D$2</f>
        <v>0</v>
      </c>
      <c r="E78" s="13">
        <f>NRG_CM_E!E$2</f>
        <v>0</v>
      </c>
      <c r="F78" s="13">
        <f>NRG_CM_E!F$2</f>
        <v>0</v>
      </c>
      <c r="G78" s="13">
        <f>NRG_CM_E!G$2</f>
        <v>0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0</v>
      </c>
      <c r="D79" s="13">
        <f>NRG_OIL_NG_E!D$2</f>
        <v>0</v>
      </c>
      <c r="E79" s="13">
        <f>NRG_OIL_NG_E!E$2</f>
        <v>0</v>
      </c>
      <c r="F79" s="13">
        <f>NRG_OIL_NG_E!F$2</f>
        <v>0</v>
      </c>
      <c r="G79" s="13">
        <f>NRG_OIL_NG_E!G$2</f>
        <v>0</v>
      </c>
      <c r="H79" s="13">
        <f>NRG_OIL_NG_E!H$2</f>
        <v>0</v>
      </c>
      <c r="I79" s="13">
        <f>NRG_OIL_NG_E!I$2</f>
        <v>0</v>
      </c>
      <c r="J79" s="13">
        <f>NRG_OIL_NG_E!J$2</f>
        <v>0</v>
      </c>
      <c r="K79" s="13">
        <f>NRG_OIL_NG_E!K$2</f>
        <v>0</v>
      </c>
      <c r="L79" s="13">
        <f>NRG_OIL_NG_E!L$2</f>
        <v>0</v>
      </c>
      <c r="M79" s="13">
        <f>NRG_OIL_NG_E!M$2</f>
        <v>0</v>
      </c>
      <c r="N79" s="13">
        <f>NRG_OIL_NG_E!N$2</f>
        <v>0</v>
      </c>
      <c r="O79" s="13">
        <f>NRG_OIL_NG_E!O$2</f>
        <v>0</v>
      </c>
      <c r="P79" s="13">
        <f>NRG_OIL_NG_E!P$2</f>
        <v>0</v>
      </c>
      <c r="Q79" s="13">
        <f>NRG_OIL_NG_E!Q$2</f>
        <v>0</v>
      </c>
      <c r="R79" s="13">
        <f>NRG_OIL_NG_E!R$2</f>
        <v>0</v>
      </c>
      <c r="S79" s="13">
        <f>NRG_OIL_NG_E!S$2</f>
        <v>0</v>
      </c>
      <c r="T79" s="13">
        <f>NRG_OIL_NG_E!T$2</f>
        <v>0</v>
      </c>
      <c r="U79" s="13">
        <f>NRG_OIL_NG_E!U$2</f>
        <v>0</v>
      </c>
      <c r="V79" s="13">
        <f>NRG_OIL_NG_E!V$2</f>
        <v>0</v>
      </c>
      <c r="W79" s="13">
        <f>NRG_OIL_NG_E!W$2</f>
        <v>0</v>
      </c>
      <c r="X79" s="13">
        <f>NRG_OIL_NG_E!X$2</f>
        <v>0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0</v>
      </c>
      <c r="D81" s="13">
        <f>NRG_CO_E!D$2</f>
        <v>0</v>
      </c>
      <c r="E81" s="13">
        <f>NRG_CO_E!E$2</f>
        <v>0</v>
      </c>
      <c r="F81" s="13">
        <f>NRG_CO_E!F$2</f>
        <v>0</v>
      </c>
      <c r="G81" s="13">
        <f>NRG_CO_E!G$2</f>
        <v>0</v>
      </c>
      <c r="H81" s="13">
        <f>NRG_CO_E!H$2</f>
        <v>0</v>
      </c>
      <c r="I81" s="13">
        <f>NRG_CO_E!I$2</f>
        <v>0</v>
      </c>
      <c r="J81" s="13">
        <f>NRG_CO_E!J$2</f>
        <v>0</v>
      </c>
      <c r="K81" s="13">
        <f>NRG_CO_E!K$2</f>
        <v>0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0</v>
      </c>
      <c r="D85" s="13">
        <f>NRG_PR_E!D$2</f>
        <v>0</v>
      </c>
      <c r="E85" s="13">
        <f>NRG_PR_E!E$2</f>
        <v>0</v>
      </c>
      <c r="F85" s="13">
        <f>NRG_PR_E!F$2</f>
        <v>0</v>
      </c>
      <c r="G85" s="13">
        <f>NRG_PR_E!G$2</f>
        <v>0</v>
      </c>
      <c r="H85" s="13">
        <f>NRG_PR_E!H$2</f>
        <v>0</v>
      </c>
      <c r="I85" s="13">
        <f>NRG_PR_E!I$2</f>
        <v>0</v>
      </c>
      <c r="J85" s="13">
        <f>NRG_PR_E!J$2</f>
        <v>0</v>
      </c>
      <c r="K85" s="13">
        <f>NRG_PR_E!K$2</f>
        <v>0</v>
      </c>
      <c r="L85" s="13">
        <f>NRG_PR_E!L$2</f>
        <v>0</v>
      </c>
      <c r="M85" s="13">
        <f>NRG_PR_E!M$2</f>
        <v>0</v>
      </c>
      <c r="N85" s="13">
        <f>NRG_PR_E!N$2</f>
        <v>0</v>
      </c>
      <c r="O85" s="13">
        <f>NRG_PR_E!O$2</f>
        <v>0</v>
      </c>
      <c r="P85" s="13">
        <f>NRG_PR_E!P$2</f>
        <v>0</v>
      </c>
      <c r="Q85" s="13">
        <f>NRG_PR_E!Q$2</f>
        <v>0</v>
      </c>
      <c r="R85" s="13">
        <f>NRG_PR_E!R$2</f>
        <v>0</v>
      </c>
      <c r="S85" s="13">
        <f>NRG_PR_E!S$2</f>
        <v>0</v>
      </c>
      <c r="T85" s="13">
        <f>NRG_PR_E!T$2</f>
        <v>0</v>
      </c>
      <c r="U85" s="13">
        <f>NRG_PR_E!U$2</f>
        <v>0</v>
      </c>
      <c r="V85" s="13">
        <f>NRG_PR_E!V$2</f>
        <v>0</v>
      </c>
      <c r="W85" s="13">
        <f>NRG_PR_E!W$2</f>
        <v>0</v>
      </c>
      <c r="X85" s="13">
        <f>NRG_PR_E!X$2</f>
        <v>0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20.206362854686159</v>
      </c>
      <c r="D93" s="10">
        <f>DL!D$2</f>
        <v>22.012037833190021</v>
      </c>
      <c r="E93" s="10">
        <f>DL!E$2</f>
        <v>23.2158211521926</v>
      </c>
      <c r="F93" s="10">
        <f>DL!F$2</f>
        <v>25.279449699054169</v>
      </c>
      <c r="G93" s="10">
        <f>DL!G$2</f>
        <v>25.02149613069647</v>
      </c>
      <c r="H93" s="10">
        <f>DL!H$2</f>
        <v>22.012037833190021</v>
      </c>
      <c r="I93" s="10">
        <f>DL!I$2</f>
        <v>23.731728288907991</v>
      </c>
      <c r="J93" s="10">
        <f>DL!J$2</f>
        <v>26.999140154772139</v>
      </c>
      <c r="K93" s="10">
        <f>DL!K$2</f>
        <v>28.546861564918309</v>
      </c>
      <c r="L93" s="10">
        <f>DL!L$2</f>
        <v>29.1487532244196</v>
      </c>
      <c r="M93" s="10">
        <f>DL!M$2</f>
        <v>14.53138435081685</v>
      </c>
      <c r="N93" s="10">
        <f>DL!N$2</f>
        <v>16.079105760963021</v>
      </c>
      <c r="O93" s="10">
        <f>DL!O$2</f>
        <v>19.432502149613072</v>
      </c>
      <c r="P93" s="10">
        <f>DL!P$2</f>
        <v>16.079105760963021</v>
      </c>
      <c r="Q93" s="10">
        <f>DL!Q$2</f>
        <v>11.34995700773861</v>
      </c>
      <c r="R93" s="10">
        <f>DL!R$2</f>
        <v>15.391229578675841</v>
      </c>
      <c r="S93" s="10">
        <f>DL!S$2</f>
        <v>18.572656921754081</v>
      </c>
      <c r="T93" s="10">
        <f>DL!T$2</f>
        <v>22.492261392949267</v>
      </c>
      <c r="U93" s="10">
        <f>DL!U$2</f>
        <v>12.548667239896815</v>
      </c>
      <c r="V93" s="10">
        <f>DL!V$2</f>
        <v>13.903955288048156</v>
      </c>
      <c r="W93" s="10">
        <f>DL!W$2</f>
        <v>11.088220120378326</v>
      </c>
      <c r="X93" s="10">
        <f>DL!X$2</f>
        <v>15.089079965606185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319.33465176268277</v>
      </c>
      <c r="D94" s="10">
        <f>AFC!D$2</f>
        <v>309.11195184866767</v>
      </c>
      <c r="E94" s="10">
        <f>AFC!E$2</f>
        <v>275.19819432502095</v>
      </c>
      <c r="F94" s="10">
        <f>AFC!F$2</f>
        <v>316.74075666380054</v>
      </c>
      <c r="G94" s="10">
        <f>AFC!G$2</f>
        <v>350.45150472914929</v>
      </c>
      <c r="H94" s="10">
        <f>AFC!H$2</f>
        <v>395.9395528804813</v>
      </c>
      <c r="I94" s="10">
        <f>AFC!I$2</f>
        <v>389.39999999999964</v>
      </c>
      <c r="J94" s="10">
        <f>AFC!J$2</f>
        <v>396.47016337059313</v>
      </c>
      <c r="K94" s="10">
        <f>AFC!K$2</f>
        <v>422.67609630266497</v>
      </c>
      <c r="L94" s="10">
        <f>AFC!L$2</f>
        <v>372.05494411005986</v>
      </c>
      <c r="M94" s="10">
        <f>AFC!M$2</f>
        <v>415.20008598452273</v>
      </c>
      <c r="N94" s="10">
        <f>AFC!N$2</f>
        <v>399.28220120378302</v>
      </c>
      <c r="O94" s="10">
        <f>AFC!O$2</f>
        <v>419.93267411865884</v>
      </c>
      <c r="P94" s="10">
        <f>AFC!P$2</f>
        <v>428.26440240756648</v>
      </c>
      <c r="Q94" s="10">
        <f>AFC!Q$2</f>
        <v>444.63396388650142</v>
      </c>
      <c r="R94" s="10">
        <f>AFC!R$2</f>
        <v>460.76268271711012</v>
      </c>
      <c r="S94" s="10">
        <f>AFC!S$2</f>
        <v>460.99458297506476</v>
      </c>
      <c r="T94" s="10">
        <f>AFC!T$2</f>
        <v>502.64614399190441</v>
      </c>
      <c r="U94" s="10">
        <f>AFC!U$2</f>
        <v>526.41152192605432</v>
      </c>
      <c r="V94" s="10">
        <f>AFC!V$2</f>
        <v>561.26612209802295</v>
      </c>
      <c r="W94" s="10">
        <f>AFC!W$2</f>
        <v>506.30825451418713</v>
      </c>
      <c r="X94" s="10">
        <f>AFC!X$2</f>
        <v>539.9211521926054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0</v>
      </c>
      <c r="D95" s="13">
        <f>FC_NE!D$2</f>
        <v>0</v>
      </c>
      <c r="E95" s="13">
        <f>FC_NE!E$2</f>
        <v>0</v>
      </c>
      <c r="F95" s="13">
        <f>FC_NE!F$2</f>
        <v>0</v>
      </c>
      <c r="G95" s="13">
        <f>FC_NE!G$2</f>
        <v>8.6414445399828033</v>
      </c>
      <c r="H95" s="13">
        <f>FC_NE!H$2</f>
        <v>19.919690455717969</v>
      </c>
      <c r="I95" s="13">
        <f>FC_NE!I$2</f>
        <v>12.467755803955287</v>
      </c>
      <c r="J95" s="13">
        <f>FC_NE!J$2</f>
        <v>9.6016337059329313</v>
      </c>
      <c r="K95" s="13">
        <f>FC_NE!K$2</f>
        <v>18.05674978503869</v>
      </c>
      <c r="L95" s="13">
        <f>FC_NE!L$2</f>
        <v>10.604729148753222</v>
      </c>
      <c r="M95" s="13">
        <f>FC_NE!M$2</f>
        <v>8.6701633705932935</v>
      </c>
      <c r="N95" s="13">
        <f>FC_NE!N$2</f>
        <v>8.7417024935511591</v>
      </c>
      <c r="O95" s="13">
        <f>FC_NE!O$2</f>
        <v>10.533104041272569</v>
      </c>
      <c r="P95" s="13">
        <f>FC_NE!P$2</f>
        <v>6.8787618228718825</v>
      </c>
      <c r="Q95" s="13">
        <f>FC_NE!Q$2</f>
        <v>5.0157351676698188</v>
      </c>
      <c r="R95" s="13">
        <f>FC_NE!R$2</f>
        <v>5.9472055030094575</v>
      </c>
      <c r="S95" s="13">
        <f>FC_NE!S$2</f>
        <v>8.813413585554601</v>
      </c>
      <c r="T95" s="13">
        <f>FC_NE!T$2</f>
        <v>10.255460017196903</v>
      </c>
      <c r="U95" s="13">
        <f>FC_NE!U$2</f>
        <v>11.747979363714531</v>
      </c>
      <c r="V95" s="13">
        <f>FC_NE!V$2</f>
        <v>15.535167669819433</v>
      </c>
      <c r="W95" s="13">
        <f>FC_NE!W$2</f>
        <v>5.4956147893379184</v>
      </c>
      <c r="X95" s="13">
        <f>FC_NE!X$2</f>
        <v>14.148839208942389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0</v>
      </c>
      <c r="D96" s="16">
        <f>TI_NRG_FC_IND_NE!D$2</f>
        <v>0</v>
      </c>
      <c r="E96" s="16">
        <f>TI_NRG_FC_IND_NE!E$2</f>
        <v>0</v>
      </c>
      <c r="F96" s="16">
        <f>TI_NRG_FC_IND_NE!F$2</f>
        <v>0</v>
      </c>
      <c r="G96" s="16">
        <f>TI_NRG_FC_IND_NE!G$2</f>
        <v>8.6414445399828033</v>
      </c>
      <c r="H96" s="16">
        <f>TI_NRG_FC_IND_NE!H$2</f>
        <v>19.919690455717969</v>
      </c>
      <c r="I96" s="16">
        <f>TI_NRG_FC_IND_NE!I$2</f>
        <v>12.467755803955287</v>
      </c>
      <c r="J96" s="16">
        <f>TI_NRG_FC_IND_NE!J$2</f>
        <v>9.6016337059329313</v>
      </c>
      <c r="K96" s="16">
        <f>TI_NRG_FC_IND_NE!K$2</f>
        <v>18.05674978503869</v>
      </c>
      <c r="L96" s="16">
        <f>TI_NRG_FC_IND_NE!L$2</f>
        <v>10.604729148753222</v>
      </c>
      <c r="M96" s="16">
        <f>TI_NRG_FC_IND_NE!M$2</f>
        <v>8.6701633705932935</v>
      </c>
      <c r="N96" s="16">
        <f>TI_NRG_FC_IND_NE!N$2</f>
        <v>8.7417024935511591</v>
      </c>
      <c r="O96" s="16">
        <f>TI_NRG_FC_IND_NE!O$2</f>
        <v>10.533104041272569</v>
      </c>
      <c r="P96" s="16">
        <f>TI_NRG_FC_IND_NE!P$2</f>
        <v>6.8787618228718825</v>
      </c>
      <c r="Q96" s="16">
        <f>TI_NRG_FC_IND_NE!Q$2</f>
        <v>5.0157351676698188</v>
      </c>
      <c r="R96" s="16">
        <f>TI_NRG_FC_IND_NE!R$2</f>
        <v>5.9472055030094575</v>
      </c>
      <c r="S96" s="16">
        <f>TI_NRG_FC_IND_NE!S$2</f>
        <v>8.813413585554601</v>
      </c>
      <c r="T96" s="16">
        <f>TI_NRG_FC_IND_NE!T$2</f>
        <v>10.255460017196903</v>
      </c>
      <c r="U96" s="16">
        <f>TI_NRG_FC_IND_NE!U$2</f>
        <v>11.747979363714531</v>
      </c>
      <c r="V96" s="16">
        <f>TI_NRG_FC_IND_NE!V$2</f>
        <v>15.535167669819433</v>
      </c>
      <c r="W96" s="16">
        <f>TI_NRG_FC_IND_NE!W$2</f>
        <v>5.4956147893379184</v>
      </c>
      <c r="X96" s="16">
        <f>TI_NRG_FC_IND_NE!X$2</f>
        <v>14.148839208942389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0</v>
      </c>
      <c r="D99" s="19">
        <f>FC_IND_NE!D$2</f>
        <v>0</v>
      </c>
      <c r="E99" s="19">
        <f>FC_IND_NE!E$2</f>
        <v>0</v>
      </c>
      <c r="F99" s="19">
        <f>FC_IND_NE!F$2</f>
        <v>0</v>
      </c>
      <c r="G99" s="19">
        <f>FC_IND_NE!G$2</f>
        <v>8.6414445399828033</v>
      </c>
      <c r="H99" s="19">
        <f>FC_IND_NE!H$2</f>
        <v>19.919690455717969</v>
      </c>
      <c r="I99" s="19">
        <f>FC_IND_NE!I$2</f>
        <v>12.467755803955287</v>
      </c>
      <c r="J99" s="19">
        <f>FC_IND_NE!J$2</f>
        <v>9.6016337059329313</v>
      </c>
      <c r="K99" s="19">
        <f>FC_IND_NE!K$2</f>
        <v>18.05674978503869</v>
      </c>
      <c r="L99" s="19">
        <f>FC_IND_NE!L$2</f>
        <v>10.604729148753222</v>
      </c>
      <c r="M99" s="19">
        <f>FC_IND_NE!M$2</f>
        <v>8.6701633705932935</v>
      </c>
      <c r="N99" s="19">
        <f>FC_IND_NE!N$2</f>
        <v>8.7417024935511591</v>
      </c>
      <c r="O99" s="19">
        <f>FC_IND_NE!O$2</f>
        <v>10.533104041272569</v>
      </c>
      <c r="P99" s="19">
        <f>FC_IND_NE!P$2</f>
        <v>6.8787618228718825</v>
      </c>
      <c r="Q99" s="19">
        <f>FC_IND_NE!Q$2</f>
        <v>5.0157351676698188</v>
      </c>
      <c r="R99" s="19">
        <f>FC_IND_NE!R$2</f>
        <v>5.9472055030094575</v>
      </c>
      <c r="S99" s="19">
        <f>FC_IND_NE!S$2</f>
        <v>8.813413585554601</v>
      </c>
      <c r="T99" s="19">
        <f>FC_IND_NE!T$2</f>
        <v>10.255460017196903</v>
      </c>
      <c r="U99" s="19">
        <f>FC_IND_NE!U$2</f>
        <v>11.747979363714531</v>
      </c>
      <c r="V99" s="19">
        <f>FC_IND_NE!V$2</f>
        <v>15.535167669819433</v>
      </c>
      <c r="W99" s="19">
        <f>FC_IND_NE!W$2</f>
        <v>5.4956147893379184</v>
      </c>
      <c r="X99" s="19">
        <f>FC_IND_NE!X$2</f>
        <v>14.148839208942389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0</v>
      </c>
      <c r="D100" s="22">
        <f>FC_IND_CPC_NE!D$2</f>
        <v>0</v>
      </c>
      <c r="E100" s="22">
        <f>FC_IND_CPC_NE!E$2</f>
        <v>0</v>
      </c>
      <c r="F100" s="22">
        <f>FC_IND_CPC_NE!F$2</f>
        <v>0</v>
      </c>
      <c r="G100" s="22">
        <f>FC_IND_CPC_NE!G$2</f>
        <v>0</v>
      </c>
      <c r="H100" s="22">
        <f>FC_IND_CPC_NE!H$2</f>
        <v>0</v>
      </c>
      <c r="I100" s="22">
        <f>FC_IND_CPC_NE!I$2</f>
        <v>0</v>
      </c>
      <c r="J100" s="22">
        <f>FC_IND_CPC_NE!J$2</f>
        <v>0</v>
      </c>
      <c r="K100" s="22">
        <f>FC_IND_CPC_NE!K$2</f>
        <v>0</v>
      </c>
      <c r="L100" s="22">
        <f>FC_IND_CPC_NE!L$2</f>
        <v>0</v>
      </c>
      <c r="M100" s="22">
        <f>FC_IND_CPC_NE!M$2</f>
        <v>0</v>
      </c>
      <c r="N100" s="22">
        <f>FC_IND_CPC_NE!N$2</f>
        <v>0</v>
      </c>
      <c r="O100" s="22">
        <f>FC_IND_CPC_NE!O$2</f>
        <v>0</v>
      </c>
      <c r="P100" s="22">
        <f>FC_IND_CPC_NE!P$2</f>
        <v>0</v>
      </c>
      <c r="Q100" s="22">
        <f>FC_IND_CPC_NE!Q$2</f>
        <v>0</v>
      </c>
      <c r="R100" s="22">
        <f>FC_IND_CPC_NE!R$2</f>
        <v>0</v>
      </c>
      <c r="S100" s="22">
        <f>FC_IND_CPC_NE!S$2</f>
        <v>0</v>
      </c>
      <c r="T100" s="22">
        <f>FC_IND_CPC_NE!T$2</f>
        <v>0</v>
      </c>
      <c r="U100" s="22">
        <f>FC_IND_CPC_NE!U$2</f>
        <v>0</v>
      </c>
      <c r="V100" s="22">
        <f>FC_IND_CPC_NE!V$2</f>
        <v>0</v>
      </c>
      <c r="W100" s="22">
        <f>FC_IND_CPC_NE!W$2</f>
        <v>0</v>
      </c>
      <c r="X100" s="22">
        <f>FC_IND_CPC_NE!X$2</f>
        <v>0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0</v>
      </c>
      <c r="D101" s="16">
        <f>FC_TRA_NE!D$2</f>
        <v>0</v>
      </c>
      <c r="E101" s="16">
        <f>FC_TRA_NE!E$2</f>
        <v>0</v>
      </c>
      <c r="F101" s="16">
        <f>FC_TRA_NE!F$2</f>
        <v>0</v>
      </c>
      <c r="G101" s="16">
        <f>FC_TRA_NE!G$2</f>
        <v>0</v>
      </c>
      <c r="H101" s="16">
        <f>FC_TRA_NE!H$2</f>
        <v>0</v>
      </c>
      <c r="I101" s="16">
        <f>FC_TRA_NE!I$2</f>
        <v>0</v>
      </c>
      <c r="J101" s="16">
        <f>FC_TRA_NE!J$2</f>
        <v>0</v>
      </c>
      <c r="K101" s="16">
        <f>FC_TRA_NE!K$2</f>
        <v>0</v>
      </c>
      <c r="L101" s="16">
        <f>FC_TRA_NE!L$2</f>
        <v>0</v>
      </c>
      <c r="M101" s="16">
        <f>FC_TRA_NE!M$2</f>
        <v>0</v>
      </c>
      <c r="N101" s="16">
        <f>FC_TRA_NE!N$2</f>
        <v>0</v>
      </c>
      <c r="O101" s="16">
        <f>FC_TRA_NE!O$2</f>
        <v>0</v>
      </c>
      <c r="P101" s="16">
        <f>FC_TRA_NE!P$2</f>
        <v>0</v>
      </c>
      <c r="Q101" s="16">
        <f>FC_TRA_NE!Q$2</f>
        <v>0</v>
      </c>
      <c r="R101" s="16">
        <f>FC_TRA_NE!R$2</f>
        <v>0</v>
      </c>
      <c r="S101" s="16">
        <f>FC_TRA_NE!S$2</f>
        <v>0</v>
      </c>
      <c r="T101" s="16">
        <f>FC_TRA_NE!T$2</f>
        <v>0</v>
      </c>
      <c r="U101" s="16">
        <f>FC_TRA_NE!U$2</f>
        <v>0</v>
      </c>
      <c r="V101" s="16">
        <f>FC_TRA_NE!V$2</f>
        <v>0</v>
      </c>
      <c r="W101" s="16">
        <f>FC_TRA_NE!W$2</f>
        <v>0</v>
      </c>
      <c r="X101" s="16">
        <f>FC_TRA_NE!X$2</f>
        <v>0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0</v>
      </c>
      <c r="D102" s="16">
        <f>FC_OTH_NE!D$2</f>
        <v>0</v>
      </c>
      <c r="E102" s="16">
        <f>FC_OTH_NE!E$2</f>
        <v>0</v>
      </c>
      <c r="F102" s="16">
        <f>FC_OTH_NE!F$2</f>
        <v>0</v>
      </c>
      <c r="G102" s="16">
        <f>FC_OTH_NE!G$2</f>
        <v>0</v>
      </c>
      <c r="H102" s="16">
        <f>FC_OTH_NE!H$2</f>
        <v>0</v>
      </c>
      <c r="I102" s="16">
        <f>FC_OTH_NE!I$2</f>
        <v>0</v>
      </c>
      <c r="J102" s="16">
        <f>FC_OTH_NE!J$2</f>
        <v>0</v>
      </c>
      <c r="K102" s="16">
        <f>FC_OTH_NE!K$2</f>
        <v>0</v>
      </c>
      <c r="L102" s="16">
        <f>FC_OTH_NE!L$2</f>
        <v>0</v>
      </c>
      <c r="M102" s="16">
        <f>FC_OTH_NE!M$2</f>
        <v>0</v>
      </c>
      <c r="N102" s="16">
        <f>FC_OTH_NE!N$2</f>
        <v>0</v>
      </c>
      <c r="O102" s="16">
        <f>FC_OTH_NE!O$2</f>
        <v>0</v>
      </c>
      <c r="P102" s="16">
        <f>FC_OTH_NE!P$2</f>
        <v>0</v>
      </c>
      <c r="Q102" s="16">
        <f>FC_OTH_NE!Q$2</f>
        <v>0</v>
      </c>
      <c r="R102" s="16">
        <f>FC_OTH_NE!R$2</f>
        <v>0</v>
      </c>
      <c r="S102" s="16">
        <f>FC_OTH_NE!S$2</f>
        <v>0</v>
      </c>
      <c r="T102" s="16">
        <f>FC_OTH_NE!T$2</f>
        <v>0</v>
      </c>
      <c r="U102" s="16">
        <f>FC_OTH_NE!U$2</f>
        <v>0</v>
      </c>
      <c r="V102" s="16">
        <f>FC_OTH_NE!V$2</f>
        <v>0</v>
      </c>
      <c r="W102" s="16">
        <f>FC_OTH_NE!W$2</f>
        <v>0</v>
      </c>
      <c r="X102" s="16">
        <f>FC_OTH_NE!X$2</f>
        <v>0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319.33456577815991</v>
      </c>
      <c r="D103" s="13">
        <f>FC_E!D$2</f>
        <v>309.11195184866722</v>
      </c>
      <c r="E103" s="13">
        <f>FC_E!E$2</f>
        <v>275.19828030954426</v>
      </c>
      <c r="F103" s="13">
        <f>FC_E!F$2</f>
        <v>316.74067067927763</v>
      </c>
      <c r="G103" s="13">
        <f>FC_E!G$2</f>
        <v>341.80997420464314</v>
      </c>
      <c r="H103" s="13">
        <f>FC_E!H$2</f>
        <v>376.01977644024078</v>
      </c>
      <c r="I103" s="13">
        <f>FC_E!I$2</f>
        <v>376.93207222699914</v>
      </c>
      <c r="J103" s="13">
        <f>FC_E!J$2</f>
        <v>386.86818572656915</v>
      </c>
      <c r="K103" s="13">
        <f>FC_E!K$2</f>
        <v>404.61926053310401</v>
      </c>
      <c r="L103" s="13">
        <f>FC_E!L$2</f>
        <v>362.49630266552015</v>
      </c>
      <c r="M103" s="13">
        <f>FC_E!M$2</f>
        <v>401.3504729148753</v>
      </c>
      <c r="N103" s="13">
        <f>FC_E!N$2</f>
        <v>388.46087704213232</v>
      </c>
      <c r="O103" s="13">
        <f>FC_E!O$2</f>
        <v>407.25709372312974</v>
      </c>
      <c r="P103" s="13">
        <f>FC_E!P$2</f>
        <v>421.11358555460015</v>
      </c>
      <c r="Q103" s="13">
        <f>FC_E!Q$2</f>
        <v>435.71590713671543</v>
      </c>
      <c r="R103" s="13">
        <f>FC_E!R$2</f>
        <v>462.34307824591565</v>
      </c>
      <c r="S103" s="13">
        <f>FC_E!S$2</f>
        <v>458.75889939810827</v>
      </c>
      <c r="T103" s="13">
        <f>FC_E!T$2</f>
        <v>492.39111389732125</v>
      </c>
      <c r="U103" s="13">
        <f>FC_E!U$2</f>
        <v>514.38899398108333</v>
      </c>
      <c r="V103" s="13">
        <f>FC_E!V$2</f>
        <v>545.42863284608779</v>
      </c>
      <c r="W103" s="13">
        <f>FC_E!W$2</f>
        <v>500.75339638865</v>
      </c>
      <c r="X103" s="13">
        <f>FC_E!X$2</f>
        <v>525.03499570077383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43.336199484092859</v>
      </c>
      <c r="D104" s="16">
        <f>FC_IND_E!D$2</f>
        <v>41.530524505588993</v>
      </c>
      <c r="E104" s="16">
        <f>FC_IND_E!E$2</f>
        <v>43.85210662080825</v>
      </c>
      <c r="F104" s="16">
        <f>FC_IND_E!F$2</f>
        <v>47.807394668959581</v>
      </c>
      <c r="G104" s="16">
        <f>FC_IND_E!G$2</f>
        <v>47.37747205503009</v>
      </c>
      <c r="H104" s="16">
        <f>FC_IND_E!H$2</f>
        <v>50.343938091143592</v>
      </c>
      <c r="I104" s="16">
        <f>FC_IND_E!I$2</f>
        <v>55.483920894239027</v>
      </c>
      <c r="J104" s="16">
        <f>FC_IND_E!J$2</f>
        <v>57.394668959587264</v>
      </c>
      <c r="K104" s="16">
        <f>FC_IND_E!K$2</f>
        <v>59.802235597592428</v>
      </c>
      <c r="L104" s="16">
        <f>FC_IND_E!L$2</f>
        <v>51.929922613929484</v>
      </c>
      <c r="M104" s="16">
        <f>FC_IND_E!M$2</f>
        <v>44.119690455717972</v>
      </c>
      <c r="N104" s="16">
        <f>FC_IND_E!N$2</f>
        <v>39.866638005159068</v>
      </c>
      <c r="O104" s="16">
        <f>FC_IND_E!O$2</f>
        <v>43.762338779019771</v>
      </c>
      <c r="P104" s="16">
        <f>FC_IND_E!P$2</f>
        <v>52.22957867583834</v>
      </c>
      <c r="Q104" s="16">
        <f>FC_IND_E!Q$2</f>
        <v>55.495012897678407</v>
      </c>
      <c r="R104" s="16">
        <f>FC_IND_E!R$2</f>
        <v>55.138693035253652</v>
      </c>
      <c r="S104" s="16">
        <f>FC_IND_E!S$2</f>
        <v>54.924849527085108</v>
      </c>
      <c r="T104" s="16">
        <f>FC_IND_E!T$2</f>
        <v>57.156147893379178</v>
      </c>
      <c r="U104" s="16">
        <f>FC_IND_E!U$2</f>
        <v>58.835081685296643</v>
      </c>
      <c r="V104" s="16">
        <f>FC_IND_E!V$2</f>
        <v>61.017368873602756</v>
      </c>
      <c r="W104" s="16">
        <f>FC_IND_E!W$2</f>
        <v>66.240928632846078</v>
      </c>
      <c r="X104" s="16">
        <f>FC_IND_E!X$2</f>
        <v>70.031900257953566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0</v>
      </c>
      <c r="D105" s="19">
        <f>FC_IND_IS_E!D$2</f>
        <v>0</v>
      </c>
      <c r="E105" s="19">
        <f>FC_IND_IS_E!E$2</f>
        <v>0</v>
      </c>
      <c r="F105" s="19">
        <f>FC_IND_IS_E!F$2</f>
        <v>0</v>
      </c>
      <c r="G105" s="19">
        <f>FC_IND_IS_E!G$2</f>
        <v>0</v>
      </c>
      <c r="H105" s="19">
        <f>FC_IND_IS_E!H$2</f>
        <v>0</v>
      </c>
      <c r="I105" s="19">
        <f>FC_IND_IS_E!I$2</f>
        <v>0</v>
      </c>
      <c r="J105" s="19">
        <f>FC_IND_IS_E!J$2</f>
        <v>0</v>
      </c>
      <c r="K105" s="19">
        <f>FC_IND_IS_E!K$2</f>
        <v>0</v>
      </c>
      <c r="L105" s="19">
        <f>FC_IND_IS_E!L$2</f>
        <v>0</v>
      </c>
      <c r="M105" s="19">
        <f>FC_IND_IS_E!M$2</f>
        <v>0</v>
      </c>
      <c r="N105" s="19">
        <f>FC_IND_IS_E!N$2</f>
        <v>0</v>
      </c>
      <c r="O105" s="19">
        <f>FC_IND_IS_E!O$2</f>
        <v>0</v>
      </c>
      <c r="P105" s="19">
        <f>FC_IND_IS_E!P$2</f>
        <v>0</v>
      </c>
      <c r="Q105" s="19">
        <f>FC_IND_IS_E!Q$2</f>
        <v>0</v>
      </c>
      <c r="R105" s="19">
        <f>FC_IND_IS_E!R$2</f>
        <v>0</v>
      </c>
      <c r="S105" s="19">
        <f>FC_IND_IS_E!S$2</f>
        <v>0</v>
      </c>
      <c r="T105" s="19">
        <f>FC_IND_IS_E!T$2</f>
        <v>0</v>
      </c>
      <c r="U105" s="19">
        <f>FC_IND_IS_E!U$2</f>
        <v>0</v>
      </c>
      <c r="V105" s="19">
        <f>FC_IND_IS_E!V$2</f>
        <v>0</v>
      </c>
      <c r="W105" s="19">
        <f>FC_IND_IS_E!W$2</f>
        <v>0</v>
      </c>
      <c r="X105" s="19">
        <f>FC_IND_IS_E!X$2</f>
        <v>0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0</v>
      </c>
      <c r="D106" s="22">
        <f>FC_IND_IS_BF_E!D$2</f>
        <v>0</v>
      </c>
      <c r="E106" s="22">
        <f>FC_IND_IS_BF_E!E$2</f>
        <v>0</v>
      </c>
      <c r="F106" s="22">
        <f>FC_IND_IS_BF_E!F$2</f>
        <v>0</v>
      </c>
      <c r="G106" s="22">
        <f>FC_IND_IS_BF_E!G$2</f>
        <v>0</v>
      </c>
      <c r="H106" s="22">
        <f>FC_IND_IS_BF_E!H$2</f>
        <v>0</v>
      </c>
      <c r="I106" s="22">
        <f>FC_IND_IS_BF_E!I$2</f>
        <v>0</v>
      </c>
      <c r="J106" s="22">
        <f>FC_IND_IS_BF_E!J$2</f>
        <v>0</v>
      </c>
      <c r="K106" s="22">
        <f>FC_IND_IS_BF_E!K$2</f>
        <v>0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0</v>
      </c>
      <c r="D107" s="22">
        <f>FC_IND_IS_EA_E!D$2</f>
        <v>0</v>
      </c>
      <c r="E107" s="22">
        <f>FC_IND_IS_EA_E!E$2</f>
        <v>0</v>
      </c>
      <c r="F107" s="22">
        <f>FC_IND_IS_EA_E!F$2</f>
        <v>0</v>
      </c>
      <c r="G107" s="22">
        <f>FC_IND_IS_EA_E!G$2</f>
        <v>0</v>
      </c>
      <c r="H107" s="22">
        <f>FC_IND_IS_EA_E!H$2</f>
        <v>0</v>
      </c>
      <c r="I107" s="22">
        <f>FC_IND_IS_EA_E!I$2</f>
        <v>0</v>
      </c>
      <c r="J107" s="22">
        <f>FC_IND_IS_EA_E!J$2</f>
        <v>0</v>
      </c>
      <c r="K107" s="22">
        <f>FC_IND_IS_EA_E!K$2</f>
        <v>0</v>
      </c>
      <c r="L107" s="22">
        <f>FC_IND_IS_EA_E!L$2</f>
        <v>0</v>
      </c>
      <c r="M107" s="22">
        <f>FC_IND_IS_EA_E!M$2</f>
        <v>0</v>
      </c>
      <c r="N107" s="22">
        <f>FC_IND_IS_EA_E!N$2</f>
        <v>0</v>
      </c>
      <c r="O107" s="22">
        <f>FC_IND_IS_EA_E!O$2</f>
        <v>0</v>
      </c>
      <c r="P107" s="22">
        <f>FC_IND_IS_EA_E!P$2</f>
        <v>0</v>
      </c>
      <c r="Q107" s="22">
        <f>FC_IND_IS_EA_E!Q$2</f>
        <v>0</v>
      </c>
      <c r="R107" s="22">
        <f>FC_IND_IS_EA_E!R$2</f>
        <v>0</v>
      </c>
      <c r="S107" s="22">
        <f>FC_IND_IS_EA_E!S$2</f>
        <v>0</v>
      </c>
      <c r="T107" s="22">
        <f>FC_IND_IS_EA_E!T$2</f>
        <v>0</v>
      </c>
      <c r="U107" s="22">
        <f>FC_IND_IS_EA_E!U$2</f>
        <v>0</v>
      </c>
      <c r="V107" s="22">
        <f>FC_IND_IS_EA_E!V$2</f>
        <v>0</v>
      </c>
      <c r="W107" s="22">
        <f>FC_IND_IS_EA_E!W$2</f>
        <v>0</v>
      </c>
      <c r="X107" s="22">
        <f>FC_IND_IS_EA_E!X$2</f>
        <v>0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0</v>
      </c>
      <c r="D108" s="19">
        <f>FC_IND_NFM_E!D$2</f>
        <v>0</v>
      </c>
      <c r="E108" s="19">
        <f>FC_IND_NFM_E!E$2</f>
        <v>0</v>
      </c>
      <c r="F108" s="19">
        <f>FC_IND_NFM_E!F$2</f>
        <v>0</v>
      </c>
      <c r="G108" s="19">
        <f>FC_IND_NFM_E!G$2</f>
        <v>0</v>
      </c>
      <c r="H108" s="19">
        <f>FC_IND_NFM_E!H$2</f>
        <v>0</v>
      </c>
      <c r="I108" s="19">
        <f>FC_IND_NFM_E!I$2</f>
        <v>0</v>
      </c>
      <c r="J108" s="19">
        <f>FC_IND_NFM_E!J$2</f>
        <v>0</v>
      </c>
      <c r="K108" s="19">
        <f>FC_IND_NFM_E!K$2</f>
        <v>0</v>
      </c>
      <c r="L108" s="19">
        <f>FC_IND_NFM_E!L$2</f>
        <v>0</v>
      </c>
      <c r="M108" s="19">
        <f>FC_IND_NFM_E!M$2</f>
        <v>0</v>
      </c>
      <c r="N108" s="19">
        <f>FC_IND_NFM_E!N$2</f>
        <v>0</v>
      </c>
      <c r="O108" s="19">
        <f>FC_IND_NFM_E!O$2</f>
        <v>0</v>
      </c>
      <c r="P108" s="19">
        <f>FC_IND_NFM_E!P$2</f>
        <v>0</v>
      </c>
      <c r="Q108" s="19">
        <f>FC_IND_NFM_E!Q$2</f>
        <v>0</v>
      </c>
      <c r="R108" s="19">
        <f>FC_IND_NFM_E!R$2</f>
        <v>0</v>
      </c>
      <c r="S108" s="19">
        <f>FC_IND_NFM_E!S$2</f>
        <v>0</v>
      </c>
      <c r="T108" s="19">
        <f>FC_IND_NFM_E!T$2</f>
        <v>0</v>
      </c>
      <c r="U108" s="19">
        <f>FC_IND_NFM_E!U$2</f>
        <v>0</v>
      </c>
      <c r="V108" s="19">
        <f>FC_IND_NFM_E!V$2</f>
        <v>0</v>
      </c>
      <c r="W108" s="19">
        <f>FC_IND_NFM_E!W$2</f>
        <v>0</v>
      </c>
      <c r="X108" s="19">
        <f>FC_IND_NFM_E!X$2</f>
        <v>0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</v>
      </c>
      <c r="D111" s="22">
        <f>FC_IND_NFM_SA_E!D$2</f>
        <v>0</v>
      </c>
      <c r="E111" s="22">
        <f>FC_IND_NFM_SA_E!E$2</f>
        <v>0</v>
      </c>
      <c r="F111" s="22">
        <f>FC_IND_NFM_SA_E!F$2</f>
        <v>0</v>
      </c>
      <c r="G111" s="22">
        <f>FC_IND_NFM_SA_E!G$2</f>
        <v>0</v>
      </c>
      <c r="H111" s="22">
        <f>FC_IND_NFM_SA_E!H$2</f>
        <v>0</v>
      </c>
      <c r="I111" s="22">
        <f>FC_IND_NFM_SA_E!I$2</f>
        <v>0</v>
      </c>
      <c r="J111" s="22">
        <f>FC_IND_NFM_SA_E!J$2</f>
        <v>0</v>
      </c>
      <c r="K111" s="22">
        <f>FC_IND_NFM_SA_E!K$2</f>
        <v>0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0</v>
      </c>
      <c r="D112" s="22">
        <f>FC_IND_NFM_OM_E!D$2</f>
        <v>0</v>
      </c>
      <c r="E112" s="22">
        <f>FC_IND_NFM_OM_E!E$2</f>
        <v>0</v>
      </c>
      <c r="F112" s="22">
        <f>FC_IND_NFM_OM_E!F$2</f>
        <v>0</v>
      </c>
      <c r="G112" s="22">
        <f>FC_IND_NFM_OM_E!G$2</f>
        <v>0</v>
      </c>
      <c r="H112" s="22">
        <f>FC_IND_NFM_OM_E!H$2</f>
        <v>0</v>
      </c>
      <c r="I112" s="22">
        <f>FC_IND_NFM_OM_E!I$2</f>
        <v>0</v>
      </c>
      <c r="J112" s="22">
        <f>FC_IND_NFM_OM_E!J$2</f>
        <v>0</v>
      </c>
      <c r="K112" s="22">
        <f>FC_IND_NFM_OM_E!K$2</f>
        <v>0</v>
      </c>
      <c r="L112" s="22">
        <f>FC_IND_NFM_OM_E!L$2</f>
        <v>0</v>
      </c>
      <c r="M112" s="22">
        <f>FC_IND_NFM_OM_E!M$2</f>
        <v>0</v>
      </c>
      <c r="N112" s="22">
        <f>FC_IND_NFM_OM_E!N$2</f>
        <v>0</v>
      </c>
      <c r="O112" s="22">
        <f>FC_IND_NFM_OM_E!O$2</f>
        <v>0</v>
      </c>
      <c r="P112" s="22">
        <f>FC_IND_NFM_OM_E!P$2</f>
        <v>0</v>
      </c>
      <c r="Q112" s="22">
        <f>FC_IND_NFM_OM_E!Q$2</f>
        <v>0</v>
      </c>
      <c r="R112" s="22">
        <f>FC_IND_NFM_OM_E!R$2</f>
        <v>0</v>
      </c>
      <c r="S112" s="22">
        <f>FC_IND_NFM_OM_E!S$2</f>
        <v>0</v>
      </c>
      <c r="T112" s="22">
        <f>FC_IND_NFM_OM_E!T$2</f>
        <v>0</v>
      </c>
      <c r="U112" s="22">
        <f>FC_IND_NFM_OM_E!U$2</f>
        <v>0</v>
      </c>
      <c r="V112" s="22">
        <f>FC_IND_NFM_OM_E!V$2</f>
        <v>0</v>
      </c>
      <c r="W112" s="22">
        <f>FC_IND_NFM_OM_E!W$2</f>
        <v>0</v>
      </c>
      <c r="X112" s="22">
        <f>FC_IND_NFM_OM_E!X$2</f>
        <v>0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0</v>
      </c>
      <c r="D113" s="19">
        <f>FC_IND_CPC_E!D$2</f>
        <v>0</v>
      </c>
      <c r="E113" s="19">
        <f>FC_IND_CPC_E!E$2</f>
        <v>0</v>
      </c>
      <c r="F113" s="19">
        <f>FC_IND_CPC_E!F$2</f>
        <v>0</v>
      </c>
      <c r="G113" s="19">
        <f>FC_IND_CPC_E!G$2</f>
        <v>0</v>
      </c>
      <c r="H113" s="19">
        <f>FC_IND_CPC_E!H$2</f>
        <v>0</v>
      </c>
      <c r="I113" s="19">
        <f>FC_IND_CPC_E!I$2</f>
        <v>0</v>
      </c>
      <c r="J113" s="19">
        <f>FC_IND_CPC_E!J$2</f>
        <v>0</v>
      </c>
      <c r="K113" s="19">
        <f>FC_IND_CPC_E!K$2</f>
        <v>0</v>
      </c>
      <c r="L113" s="19">
        <f>FC_IND_CPC_E!L$2</f>
        <v>0</v>
      </c>
      <c r="M113" s="19">
        <f>FC_IND_CPC_E!M$2</f>
        <v>3.267411865864144</v>
      </c>
      <c r="N113" s="19">
        <f>FC_IND_CPC_E!N$2</f>
        <v>3.267411865864144</v>
      </c>
      <c r="O113" s="19">
        <f>FC_IND_CPC_E!O$2</f>
        <v>3.4393809114359408</v>
      </c>
      <c r="P113" s="19">
        <f>FC_IND_CPC_E!P$2</f>
        <v>3.4393809114359408</v>
      </c>
      <c r="Q113" s="19">
        <f>FC_IND_CPC_E!Q$2</f>
        <v>3.5253654342218401</v>
      </c>
      <c r="R113" s="19">
        <f>FC_IND_CPC_E!R$2</f>
        <v>3.5253654342218401</v>
      </c>
      <c r="S113" s="19">
        <f>FC_IND_CPC_E!S$2</f>
        <v>3.8693035253654346</v>
      </c>
      <c r="T113" s="19">
        <f>FC_IND_CPC_E!T$2</f>
        <v>4.3458297506448842</v>
      </c>
      <c r="U113" s="19">
        <f>FC_IND_CPC_E!U$2</f>
        <v>6.8356835769561473</v>
      </c>
      <c r="V113" s="19">
        <f>FC_IND_CPC_E!V$2</f>
        <v>6.3791917454858122</v>
      </c>
      <c r="W113" s="19">
        <f>FC_IND_CPC_E!W$2</f>
        <v>6.8227858985382639</v>
      </c>
      <c r="X113" s="19">
        <f>FC_IND_CPC_E!X$2</f>
        <v>7.2065348237317286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0</v>
      </c>
      <c r="D114" s="22">
        <f>FC_IND_CPC_BC_E!D$2</f>
        <v>0</v>
      </c>
      <c r="E114" s="22">
        <f>FC_IND_CPC_BC_E!E$2</f>
        <v>0</v>
      </c>
      <c r="F114" s="22">
        <f>FC_IND_CPC_BC_E!F$2</f>
        <v>0</v>
      </c>
      <c r="G114" s="22">
        <f>FC_IND_CPC_BC_E!G$2</f>
        <v>0</v>
      </c>
      <c r="H114" s="22">
        <f>FC_IND_CPC_BC_E!H$2</f>
        <v>0</v>
      </c>
      <c r="I114" s="22">
        <f>FC_IND_CPC_BC_E!I$2</f>
        <v>0</v>
      </c>
      <c r="J114" s="22">
        <f>FC_IND_CPC_BC_E!J$2</f>
        <v>0</v>
      </c>
      <c r="K114" s="22">
        <f>FC_IND_CPC_BC_E!K$2</f>
        <v>0</v>
      </c>
      <c r="L114" s="22">
        <f>FC_IND_CPC_BC_E!L$2</f>
        <v>0</v>
      </c>
      <c r="M114" s="22">
        <f>FC_IND_CPC_BC_E!M$2</f>
        <v>0</v>
      </c>
      <c r="N114" s="22">
        <f>FC_IND_CPC_BC_E!N$2</f>
        <v>0</v>
      </c>
      <c r="O114" s="22">
        <f>FC_IND_CPC_BC_E!O$2</f>
        <v>0</v>
      </c>
      <c r="P114" s="22">
        <f>FC_IND_CPC_BC_E!P$2</f>
        <v>0</v>
      </c>
      <c r="Q114" s="22">
        <f>FC_IND_CPC_BC_E!Q$2</f>
        <v>0</v>
      </c>
      <c r="R114" s="22">
        <f>FC_IND_CPC_BC_E!R$2</f>
        <v>0</v>
      </c>
      <c r="S114" s="22">
        <f>FC_IND_CPC_BC_E!S$2</f>
        <v>0</v>
      </c>
      <c r="T114" s="22">
        <f>FC_IND_CPC_BC_E!T$2</f>
        <v>0</v>
      </c>
      <c r="U114" s="22">
        <f>FC_IND_CPC_BC_E!U$2</f>
        <v>0</v>
      </c>
      <c r="V114" s="22">
        <f>FC_IND_CPC_BC_E!V$2</f>
        <v>0</v>
      </c>
      <c r="W114" s="22">
        <f>FC_IND_CPC_BC_E!W$2</f>
        <v>0</v>
      </c>
      <c r="X114" s="22">
        <f>FC_IND_CPC_BC_E!X$2</f>
        <v>0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0</v>
      </c>
      <c r="D115" s="22">
        <f>FC_IND_CPC_OC_E!D$2</f>
        <v>0</v>
      </c>
      <c r="E115" s="22">
        <f>FC_IND_CPC_OC_E!E$2</f>
        <v>0</v>
      </c>
      <c r="F115" s="22">
        <f>FC_IND_CPC_OC_E!F$2</f>
        <v>0</v>
      </c>
      <c r="G115" s="22">
        <f>FC_IND_CPC_OC_E!G$2</f>
        <v>0</v>
      </c>
      <c r="H115" s="22">
        <f>FC_IND_CPC_OC_E!H$2</f>
        <v>0</v>
      </c>
      <c r="I115" s="22">
        <f>FC_IND_CPC_OC_E!I$2</f>
        <v>0</v>
      </c>
      <c r="J115" s="22">
        <f>FC_IND_CPC_OC_E!J$2</f>
        <v>0</v>
      </c>
      <c r="K115" s="22">
        <f>FC_IND_CPC_OC_E!K$2</f>
        <v>0</v>
      </c>
      <c r="L115" s="22">
        <f>FC_IND_CPC_OC_E!L$2</f>
        <v>0</v>
      </c>
      <c r="M115" s="22">
        <f>FC_IND_CPC_OC_E!M$2</f>
        <v>3.267411865864144</v>
      </c>
      <c r="N115" s="22">
        <f>FC_IND_CPC_OC_E!N$2</f>
        <v>3.267411865864144</v>
      </c>
      <c r="O115" s="22">
        <f>FC_IND_CPC_OC_E!O$2</f>
        <v>3.4393809114359408</v>
      </c>
      <c r="P115" s="22">
        <f>FC_IND_CPC_OC_E!P$2</f>
        <v>3.4393809114359408</v>
      </c>
      <c r="Q115" s="22">
        <f>FC_IND_CPC_OC_E!Q$2</f>
        <v>3.5253654342218401</v>
      </c>
      <c r="R115" s="22">
        <f>FC_IND_CPC_OC_E!R$2</f>
        <v>3.5253654342218401</v>
      </c>
      <c r="S115" s="22">
        <f>FC_IND_CPC_OC_E!S$2</f>
        <v>3.8693035253654346</v>
      </c>
      <c r="T115" s="22">
        <f>FC_IND_CPC_OC_E!T$2</f>
        <v>2.81243909429636</v>
      </c>
      <c r="U115" s="22">
        <f>FC_IND_CPC_OC_E!U$2</f>
        <v>4.1701633704628307</v>
      </c>
      <c r="V115" s="22">
        <f>FC_IND_CPC_OC_E!V$2</f>
        <v>3.6945638672163619</v>
      </c>
      <c r="W115" s="22">
        <f>FC_IND_CPC_OC_E!W$2</f>
        <v>3.7201777011731183</v>
      </c>
      <c r="X115" s="22">
        <f>FC_IND_CPC_OC_E!X$2</f>
        <v>4.6041941377148312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0</v>
      </c>
      <c r="D116" s="22">
        <f>FC_IND_CPC_PH_E!D$2</f>
        <v>0</v>
      </c>
      <c r="E116" s="22">
        <f>FC_IND_CPC_PH_E!E$2</f>
        <v>0</v>
      </c>
      <c r="F116" s="22">
        <f>FC_IND_CPC_PH_E!F$2</f>
        <v>0</v>
      </c>
      <c r="G116" s="22">
        <f>FC_IND_CPC_PH_E!G$2</f>
        <v>0</v>
      </c>
      <c r="H116" s="22">
        <f>FC_IND_CPC_PH_E!H$2</f>
        <v>0</v>
      </c>
      <c r="I116" s="22">
        <f>FC_IND_CPC_PH_E!I$2</f>
        <v>0</v>
      </c>
      <c r="J116" s="22">
        <f>FC_IND_CPC_PH_E!J$2</f>
        <v>0</v>
      </c>
      <c r="K116" s="22">
        <f>FC_IND_CPC_PH_E!K$2</f>
        <v>0</v>
      </c>
      <c r="L116" s="22">
        <f>FC_IND_CPC_PH_E!L$2</f>
        <v>0</v>
      </c>
      <c r="M116" s="22">
        <f>FC_IND_CPC_PH_E!M$2</f>
        <v>0</v>
      </c>
      <c r="N116" s="22">
        <f>FC_IND_CPC_PH_E!N$2</f>
        <v>0</v>
      </c>
      <c r="O116" s="22">
        <f>FC_IND_CPC_PH_E!O$2</f>
        <v>0</v>
      </c>
      <c r="P116" s="22">
        <f>FC_IND_CPC_PH_E!P$2</f>
        <v>0</v>
      </c>
      <c r="Q116" s="22">
        <f>FC_IND_CPC_PH_E!Q$2</f>
        <v>0</v>
      </c>
      <c r="R116" s="22">
        <f>FC_IND_CPC_PH_E!R$2</f>
        <v>0</v>
      </c>
      <c r="S116" s="22">
        <f>FC_IND_CPC_PH_E!S$2</f>
        <v>0</v>
      </c>
      <c r="T116" s="22">
        <f>FC_IND_CPC_PH_E!T$2</f>
        <v>1.533390656348524</v>
      </c>
      <c r="U116" s="22">
        <f>FC_IND_CPC_PH_E!U$2</f>
        <v>2.6655202064933166</v>
      </c>
      <c r="V116" s="22">
        <f>FC_IND_CPC_PH_E!V$2</f>
        <v>2.6846278782694508</v>
      </c>
      <c r="W116" s="22">
        <f>FC_IND_CPC_PH_E!W$2</f>
        <v>3.1026081973651451</v>
      </c>
      <c r="X116" s="22">
        <f>FC_IND_CPC_PH_E!X$2</f>
        <v>2.6023406860168978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0</v>
      </c>
      <c r="D117" s="19">
        <f>FC_IND_NMM_E!D$2</f>
        <v>0</v>
      </c>
      <c r="E117" s="19">
        <f>FC_IND_NMM_E!E$2</f>
        <v>0</v>
      </c>
      <c r="F117" s="19">
        <f>FC_IND_NMM_E!F$2</f>
        <v>0</v>
      </c>
      <c r="G117" s="19">
        <f>FC_IND_NMM_E!G$2</f>
        <v>0</v>
      </c>
      <c r="H117" s="19">
        <f>FC_IND_NMM_E!H$2</f>
        <v>0</v>
      </c>
      <c r="I117" s="19">
        <f>FC_IND_NMM_E!I$2</f>
        <v>0</v>
      </c>
      <c r="J117" s="19">
        <f>FC_IND_NMM_E!J$2</f>
        <v>0</v>
      </c>
      <c r="K117" s="19">
        <f>FC_IND_NMM_E!K$2</f>
        <v>0</v>
      </c>
      <c r="L117" s="19">
        <f>FC_IND_NMM_E!L$2</f>
        <v>0</v>
      </c>
      <c r="M117" s="19">
        <f>FC_IND_NMM_E!M$2</f>
        <v>0</v>
      </c>
      <c r="N117" s="19">
        <f>FC_IND_NMM_E!N$2</f>
        <v>0</v>
      </c>
      <c r="O117" s="19">
        <f>FC_IND_NMM_E!O$2</f>
        <v>0</v>
      </c>
      <c r="P117" s="19">
        <f>FC_IND_NMM_E!P$2</f>
        <v>0</v>
      </c>
      <c r="Q117" s="19">
        <f>FC_IND_NMM_E!Q$2</f>
        <v>0</v>
      </c>
      <c r="R117" s="19">
        <f>FC_IND_NMM_E!R$2</f>
        <v>0</v>
      </c>
      <c r="S117" s="19">
        <f>FC_IND_NMM_E!S$2</f>
        <v>0</v>
      </c>
      <c r="T117" s="19">
        <f>FC_IND_NMM_E!T$2</f>
        <v>0</v>
      </c>
      <c r="U117" s="19">
        <f>FC_IND_NMM_E!U$2</f>
        <v>0</v>
      </c>
      <c r="V117" s="19">
        <f>FC_IND_NMM_E!V$2</f>
        <v>0</v>
      </c>
      <c r="W117" s="19">
        <f>FC_IND_NMM_E!W$2</f>
        <v>0</v>
      </c>
      <c r="X117" s="19">
        <f>FC_IND_NMM_E!X$2</f>
        <v>0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0</v>
      </c>
      <c r="D118" s="22">
        <f>FC_IND_NMM_CM_E!D$2</f>
        <v>0</v>
      </c>
      <c r="E118" s="22">
        <f>FC_IND_NMM_CM_E!E$2</f>
        <v>0</v>
      </c>
      <c r="F118" s="22">
        <f>FC_IND_NMM_CM_E!F$2</f>
        <v>0</v>
      </c>
      <c r="G118" s="22">
        <f>FC_IND_NMM_CM_E!G$2</f>
        <v>0</v>
      </c>
      <c r="H118" s="22">
        <f>FC_IND_NMM_CM_E!H$2</f>
        <v>0</v>
      </c>
      <c r="I118" s="22">
        <f>FC_IND_NMM_CM_E!I$2</f>
        <v>0</v>
      </c>
      <c r="J118" s="22">
        <f>FC_IND_NMM_CM_E!J$2</f>
        <v>0</v>
      </c>
      <c r="K118" s="22">
        <f>FC_IND_NMM_CM_E!K$2</f>
        <v>0</v>
      </c>
      <c r="L118" s="22">
        <f>FC_IND_NMM_CM_E!L$2</f>
        <v>0</v>
      </c>
      <c r="M118" s="22">
        <f>FC_IND_NMM_CM_E!M$2</f>
        <v>0</v>
      </c>
      <c r="N118" s="22">
        <f>FC_IND_NMM_CM_E!N$2</f>
        <v>0</v>
      </c>
      <c r="O118" s="22">
        <f>FC_IND_NMM_CM_E!O$2</f>
        <v>0</v>
      </c>
      <c r="P118" s="22">
        <f>FC_IND_NMM_CM_E!P$2</f>
        <v>0</v>
      </c>
      <c r="Q118" s="22">
        <f>FC_IND_NMM_CM_E!Q$2</f>
        <v>0</v>
      </c>
      <c r="R118" s="22">
        <f>FC_IND_NMM_CM_E!R$2</f>
        <v>0</v>
      </c>
      <c r="S118" s="22">
        <f>FC_IND_NMM_CM_E!S$2</f>
        <v>0</v>
      </c>
      <c r="T118" s="22">
        <f>FC_IND_NMM_CM_E!T$2</f>
        <v>0</v>
      </c>
      <c r="U118" s="22">
        <f>FC_IND_NMM_CM_E!U$2</f>
        <v>0</v>
      </c>
      <c r="V118" s="22">
        <f>FC_IND_NMM_CM_E!V$2</f>
        <v>0</v>
      </c>
      <c r="W118" s="22">
        <f>FC_IND_NMM_CM_E!W$2</f>
        <v>0</v>
      </c>
      <c r="X118" s="22">
        <f>FC_IND_NMM_CM_E!X$2</f>
        <v>0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0</v>
      </c>
      <c r="D119" s="22">
        <f>FC_IND_NMM_CR_E!D$2</f>
        <v>0</v>
      </c>
      <c r="E119" s="22">
        <f>FC_IND_NMM_CR_E!E$2</f>
        <v>0</v>
      </c>
      <c r="F119" s="22">
        <f>FC_IND_NMM_CR_E!F$2</f>
        <v>0</v>
      </c>
      <c r="G119" s="22">
        <f>FC_IND_NMM_CR_E!G$2</f>
        <v>0</v>
      </c>
      <c r="H119" s="22">
        <f>FC_IND_NMM_CR_E!H$2</f>
        <v>0</v>
      </c>
      <c r="I119" s="22">
        <f>FC_IND_NMM_CR_E!I$2</f>
        <v>0</v>
      </c>
      <c r="J119" s="22">
        <f>FC_IND_NMM_CR_E!J$2</f>
        <v>0</v>
      </c>
      <c r="K119" s="22">
        <f>FC_IND_NMM_CR_E!K$2</f>
        <v>0</v>
      </c>
      <c r="L119" s="22">
        <f>FC_IND_NMM_CR_E!L$2</f>
        <v>0</v>
      </c>
      <c r="M119" s="22">
        <f>FC_IND_NMM_CR_E!M$2</f>
        <v>0</v>
      </c>
      <c r="N119" s="22">
        <f>FC_IND_NMM_CR_E!N$2</f>
        <v>0</v>
      </c>
      <c r="O119" s="22">
        <f>FC_IND_NMM_CR_E!O$2</f>
        <v>0</v>
      </c>
      <c r="P119" s="22">
        <f>FC_IND_NMM_CR_E!P$2</f>
        <v>0</v>
      </c>
      <c r="Q119" s="22">
        <f>FC_IND_NMM_CR_E!Q$2</f>
        <v>0</v>
      </c>
      <c r="R119" s="22">
        <f>FC_IND_NMM_CR_E!R$2</f>
        <v>0</v>
      </c>
      <c r="S119" s="22">
        <f>FC_IND_NMM_CR_E!S$2</f>
        <v>0</v>
      </c>
      <c r="T119" s="22">
        <f>FC_IND_NMM_CR_E!T$2</f>
        <v>0</v>
      </c>
      <c r="U119" s="22">
        <f>FC_IND_NMM_CR_E!U$2</f>
        <v>0</v>
      </c>
      <c r="V119" s="22">
        <f>FC_IND_NMM_CR_E!V$2</f>
        <v>0</v>
      </c>
      <c r="W119" s="22">
        <f>FC_IND_NMM_CR_E!W$2</f>
        <v>0</v>
      </c>
      <c r="X119" s="22">
        <f>FC_IND_NMM_CR_E!X$2</f>
        <v>0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0</v>
      </c>
      <c r="D120" s="22">
        <f>FC_IND_NMM_GL_E!D$2</f>
        <v>0</v>
      </c>
      <c r="E120" s="22">
        <f>FC_IND_NMM_GL_E!E$2</f>
        <v>0</v>
      </c>
      <c r="F120" s="22">
        <f>FC_IND_NMM_GL_E!F$2</f>
        <v>0</v>
      </c>
      <c r="G120" s="22">
        <f>FC_IND_NMM_GL_E!G$2</f>
        <v>0</v>
      </c>
      <c r="H120" s="22">
        <f>FC_IND_NMM_GL_E!H$2</f>
        <v>0</v>
      </c>
      <c r="I120" s="22">
        <f>FC_IND_NMM_GL_E!I$2</f>
        <v>0</v>
      </c>
      <c r="J120" s="22">
        <f>FC_IND_NMM_GL_E!J$2</f>
        <v>0</v>
      </c>
      <c r="K120" s="22">
        <f>FC_IND_NMM_GL_E!K$2</f>
        <v>0</v>
      </c>
      <c r="L120" s="22">
        <f>FC_IND_NMM_GL_E!L$2</f>
        <v>0</v>
      </c>
      <c r="M120" s="22">
        <f>FC_IND_NMM_GL_E!M$2</f>
        <v>0</v>
      </c>
      <c r="N120" s="22">
        <f>FC_IND_NMM_GL_E!N$2</f>
        <v>0</v>
      </c>
      <c r="O120" s="22">
        <f>FC_IND_NMM_GL_E!O$2</f>
        <v>0</v>
      </c>
      <c r="P120" s="22">
        <f>FC_IND_NMM_GL_E!P$2</f>
        <v>0</v>
      </c>
      <c r="Q120" s="22">
        <f>FC_IND_NMM_GL_E!Q$2</f>
        <v>0</v>
      </c>
      <c r="R120" s="22">
        <f>FC_IND_NMM_GL_E!R$2</f>
        <v>0</v>
      </c>
      <c r="S120" s="22">
        <f>FC_IND_NMM_GL_E!S$2</f>
        <v>0</v>
      </c>
      <c r="T120" s="22">
        <f>FC_IND_NMM_GL_E!T$2</f>
        <v>0</v>
      </c>
      <c r="U120" s="22">
        <f>FC_IND_NMM_GL_E!U$2</f>
        <v>0</v>
      </c>
      <c r="V120" s="22">
        <f>FC_IND_NMM_GL_E!V$2</f>
        <v>0</v>
      </c>
      <c r="W120" s="22">
        <f>FC_IND_NMM_GL_E!W$2</f>
        <v>0</v>
      </c>
      <c r="X120" s="22">
        <f>FC_IND_NMM_GL_E!X$2</f>
        <v>0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0</v>
      </c>
      <c r="D121" s="19">
        <f>FC_IND_PPP_E!D$2</f>
        <v>0</v>
      </c>
      <c r="E121" s="19">
        <f>FC_IND_PPP_E!E$2</f>
        <v>0</v>
      </c>
      <c r="F121" s="19">
        <f>FC_IND_PPP_E!F$2</f>
        <v>0</v>
      </c>
      <c r="G121" s="19">
        <f>FC_IND_PPP_E!G$2</f>
        <v>0</v>
      </c>
      <c r="H121" s="19">
        <f>FC_IND_PPP_E!H$2</f>
        <v>0</v>
      </c>
      <c r="I121" s="19">
        <f>FC_IND_PPP_E!I$2</f>
        <v>0</v>
      </c>
      <c r="J121" s="19">
        <f>FC_IND_PPP_E!J$2</f>
        <v>0</v>
      </c>
      <c r="K121" s="19">
        <f>FC_IND_PPP_E!K$2</f>
        <v>0</v>
      </c>
      <c r="L121" s="19">
        <f>FC_IND_PPP_E!L$2</f>
        <v>0</v>
      </c>
      <c r="M121" s="19">
        <f>FC_IND_PPP_E!M$2</f>
        <v>1.7196904557179711</v>
      </c>
      <c r="N121" s="19">
        <f>FC_IND_PPP_E!N$2</f>
        <v>1.8916595012897679</v>
      </c>
      <c r="O121" s="19">
        <f>FC_IND_PPP_E!O$2</f>
        <v>1.8916595012897679</v>
      </c>
      <c r="P121" s="19">
        <f>FC_IND_PPP_E!P$2</f>
        <v>1.8916595012897679</v>
      </c>
      <c r="Q121" s="19">
        <f>FC_IND_PPP_E!Q$2</f>
        <v>1.9776440240756661</v>
      </c>
      <c r="R121" s="19">
        <f>FC_IND_PPP_E!R$2</f>
        <v>1.9776440240756661</v>
      </c>
      <c r="S121" s="19">
        <f>FC_IND_PPP_E!S$2</f>
        <v>2.0636285468615649</v>
      </c>
      <c r="T121" s="19">
        <f>FC_IND_PPP_E!T$2</f>
        <v>2.1644024075666382</v>
      </c>
      <c r="U121" s="19">
        <f>FC_IND_PPP_E!U$2</f>
        <v>2.2273430782459154</v>
      </c>
      <c r="V121" s="19">
        <f>FC_IND_PPP_E!V$2</f>
        <v>3.4723989681857259</v>
      </c>
      <c r="W121" s="19">
        <f>FC_IND_PPP_E!W$2</f>
        <v>3.5343078245915729</v>
      </c>
      <c r="X121" s="19">
        <f>FC_IND_PPP_E!X$2</f>
        <v>3.4865864144453997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0</v>
      </c>
      <c r="D122" s="22">
        <f>FC_IND_PPP_PU_E!D$2</f>
        <v>0</v>
      </c>
      <c r="E122" s="22">
        <f>FC_IND_PPP_PU_E!E$2</f>
        <v>0</v>
      </c>
      <c r="F122" s="22">
        <f>FC_IND_PPP_PU_E!F$2</f>
        <v>0</v>
      </c>
      <c r="G122" s="22">
        <f>FC_IND_PPP_PU_E!G$2</f>
        <v>0</v>
      </c>
      <c r="H122" s="22">
        <f>FC_IND_PPP_PU_E!H$2</f>
        <v>0</v>
      </c>
      <c r="I122" s="22">
        <f>FC_IND_PPP_PU_E!I$2</f>
        <v>0</v>
      </c>
      <c r="J122" s="22">
        <f>FC_IND_PPP_PU_E!J$2</f>
        <v>0</v>
      </c>
      <c r="K122" s="22">
        <f>FC_IND_PPP_PU_E!K$2</f>
        <v>0</v>
      </c>
      <c r="L122" s="22">
        <f>FC_IND_PPP_PU_E!L$2</f>
        <v>0</v>
      </c>
      <c r="M122" s="22">
        <f>FC_IND_PPP_PU_E!M$2</f>
        <v>0</v>
      </c>
      <c r="N122" s="22">
        <f>FC_IND_PPP_PU_E!N$2</f>
        <v>0</v>
      </c>
      <c r="O122" s="22">
        <f>FC_IND_PPP_PU_E!O$2</f>
        <v>0</v>
      </c>
      <c r="P122" s="22">
        <f>FC_IND_PPP_PU_E!P$2</f>
        <v>0</v>
      </c>
      <c r="Q122" s="22">
        <f>FC_IND_PPP_PU_E!Q$2</f>
        <v>0</v>
      </c>
      <c r="R122" s="22">
        <f>FC_IND_PPP_PU_E!R$2</f>
        <v>0</v>
      </c>
      <c r="S122" s="22">
        <f>FC_IND_PPP_PU_E!S$2</f>
        <v>0</v>
      </c>
      <c r="T122" s="22">
        <f>FC_IND_PPP_PU_E!T$2</f>
        <v>0</v>
      </c>
      <c r="U122" s="22">
        <f>FC_IND_PPP_PU_E!U$2</f>
        <v>0</v>
      </c>
      <c r="V122" s="22">
        <f>FC_IND_PPP_PU_E!V$2</f>
        <v>0</v>
      </c>
      <c r="W122" s="22">
        <f>FC_IND_PPP_PU_E!W$2</f>
        <v>0</v>
      </c>
      <c r="X122" s="22">
        <f>FC_IND_PPP_PU_E!X$2</f>
        <v>0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0</v>
      </c>
      <c r="D123" s="22">
        <f>FC_IND_PPP_PA_E!D$2</f>
        <v>0</v>
      </c>
      <c r="E123" s="22">
        <f>FC_IND_PPP_PA_E!E$2</f>
        <v>0</v>
      </c>
      <c r="F123" s="22">
        <f>FC_IND_PPP_PA_E!F$2</f>
        <v>0</v>
      </c>
      <c r="G123" s="22">
        <f>FC_IND_PPP_PA_E!G$2</f>
        <v>0</v>
      </c>
      <c r="H123" s="22">
        <f>FC_IND_PPP_PA_E!H$2</f>
        <v>0</v>
      </c>
      <c r="I123" s="22">
        <f>FC_IND_PPP_PA_E!I$2</f>
        <v>0</v>
      </c>
      <c r="J123" s="22">
        <f>FC_IND_PPP_PA_E!J$2</f>
        <v>0</v>
      </c>
      <c r="K123" s="22">
        <f>FC_IND_PPP_PA_E!K$2</f>
        <v>0</v>
      </c>
      <c r="L123" s="22">
        <f>FC_IND_PPP_PA_E!L$2</f>
        <v>0</v>
      </c>
      <c r="M123" s="22">
        <f>FC_IND_PPP_PA_E!M$2</f>
        <v>0</v>
      </c>
      <c r="N123" s="22">
        <f>FC_IND_PPP_PA_E!N$2</f>
        <v>0</v>
      </c>
      <c r="O123" s="22">
        <f>FC_IND_PPP_PA_E!O$2</f>
        <v>0</v>
      </c>
      <c r="P123" s="22">
        <f>FC_IND_PPP_PA_E!P$2</f>
        <v>0</v>
      </c>
      <c r="Q123" s="22">
        <f>FC_IND_PPP_PA_E!Q$2</f>
        <v>0</v>
      </c>
      <c r="R123" s="22">
        <f>FC_IND_PPP_PA_E!R$2</f>
        <v>0</v>
      </c>
      <c r="S123" s="22">
        <f>FC_IND_PPP_PA_E!S$2</f>
        <v>0</v>
      </c>
      <c r="T123" s="22">
        <f>FC_IND_PPP_PA_E!T$2</f>
        <v>0</v>
      </c>
      <c r="U123" s="22">
        <f>FC_IND_PPP_PA_E!U$2</f>
        <v>0</v>
      </c>
      <c r="V123" s="22">
        <f>FC_IND_PPP_PA_E!V$2</f>
        <v>0</v>
      </c>
      <c r="W123" s="22">
        <f>FC_IND_PPP_PA_E!W$2</f>
        <v>0</v>
      </c>
      <c r="X123" s="22">
        <f>FC_IND_PPP_PA_E!X$2</f>
        <v>0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0</v>
      </c>
      <c r="D124" s="22">
        <f>FC_IND_PPP_PR_E!D$2</f>
        <v>0</v>
      </c>
      <c r="E124" s="22">
        <f>FC_IND_PPP_PR_E!E$2</f>
        <v>0</v>
      </c>
      <c r="F124" s="22">
        <f>FC_IND_PPP_PR_E!F$2</f>
        <v>0</v>
      </c>
      <c r="G124" s="22">
        <f>FC_IND_PPP_PR_E!G$2</f>
        <v>0</v>
      </c>
      <c r="H124" s="22">
        <f>FC_IND_PPP_PR_E!H$2</f>
        <v>0</v>
      </c>
      <c r="I124" s="22">
        <f>FC_IND_PPP_PR_E!I$2</f>
        <v>0</v>
      </c>
      <c r="J124" s="22">
        <f>FC_IND_PPP_PR_E!J$2</f>
        <v>0</v>
      </c>
      <c r="K124" s="22">
        <f>FC_IND_PPP_PR_E!K$2</f>
        <v>0</v>
      </c>
      <c r="L124" s="22">
        <f>FC_IND_PPP_PR_E!L$2</f>
        <v>0</v>
      </c>
      <c r="M124" s="22">
        <f>FC_IND_PPP_PR_E!M$2</f>
        <v>1.7196904557179711</v>
      </c>
      <c r="N124" s="22">
        <f>FC_IND_PPP_PR_E!N$2</f>
        <v>1.8916595012897679</v>
      </c>
      <c r="O124" s="22">
        <f>FC_IND_PPP_PR_E!O$2</f>
        <v>1.8916595012897679</v>
      </c>
      <c r="P124" s="22">
        <f>FC_IND_PPP_PR_E!P$2</f>
        <v>1.8916595012897679</v>
      </c>
      <c r="Q124" s="22">
        <f>FC_IND_PPP_PR_E!Q$2</f>
        <v>1.9776440240756661</v>
      </c>
      <c r="R124" s="22">
        <f>FC_IND_PPP_PR_E!R$2</f>
        <v>1.9776440240756661</v>
      </c>
      <c r="S124" s="22">
        <f>FC_IND_PPP_PR_E!S$2</f>
        <v>2.0636285468615649</v>
      </c>
      <c r="T124" s="22">
        <f>FC_IND_PPP_PR_E!T$2</f>
        <v>2.1644024075666382</v>
      </c>
      <c r="U124" s="22">
        <f>FC_IND_PPP_PR_E!U$2</f>
        <v>2.2273430782459154</v>
      </c>
      <c r="V124" s="22">
        <f>FC_IND_PPP_PR_E!V$2</f>
        <v>3.4723989681857259</v>
      </c>
      <c r="W124" s="22">
        <f>FC_IND_PPP_PR_E!W$2</f>
        <v>3.5343078245915729</v>
      </c>
      <c r="X124" s="22">
        <f>FC_IND_PPP_PR_E!X$2</f>
        <v>3.4865864144453997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0</v>
      </c>
      <c r="D125" s="19">
        <f>FC_IND_FBT_E!D$2</f>
        <v>0</v>
      </c>
      <c r="E125" s="19">
        <f>FC_IND_FBT_E!E$2</f>
        <v>0</v>
      </c>
      <c r="F125" s="19">
        <f>FC_IND_FBT_E!F$2</f>
        <v>0</v>
      </c>
      <c r="G125" s="19">
        <f>FC_IND_FBT_E!G$2</f>
        <v>0</v>
      </c>
      <c r="H125" s="19">
        <f>FC_IND_FBT_E!H$2</f>
        <v>0</v>
      </c>
      <c r="I125" s="19">
        <f>FC_IND_FBT_E!I$2</f>
        <v>0</v>
      </c>
      <c r="J125" s="19">
        <f>FC_IND_FBT_E!J$2</f>
        <v>0</v>
      </c>
      <c r="K125" s="19">
        <f>FC_IND_FBT_E!K$2</f>
        <v>0</v>
      </c>
      <c r="L125" s="19">
        <f>FC_IND_FBT_E!L$2</f>
        <v>0</v>
      </c>
      <c r="M125" s="19">
        <f>FC_IND_FBT_E!M$2</f>
        <v>5.0730868443680137</v>
      </c>
      <c r="N125" s="19">
        <f>FC_IND_FBT_E!N$2</f>
        <v>5.0730868443680137</v>
      </c>
      <c r="O125" s="19">
        <f>FC_IND_FBT_E!O$2</f>
        <v>4.9871023215821149</v>
      </c>
      <c r="P125" s="19">
        <f>FC_IND_FBT_E!P$2</f>
        <v>4.901117798796216</v>
      </c>
      <c r="Q125" s="19">
        <f>FC_IND_FBT_E!Q$2</f>
        <v>5.1590713671539117</v>
      </c>
      <c r="R125" s="19">
        <f>FC_IND_FBT_E!R$2</f>
        <v>5.3310404127257094</v>
      </c>
      <c r="S125" s="19">
        <f>FC_IND_FBT_E!S$2</f>
        <v>5.1590713671539117</v>
      </c>
      <c r="T125" s="19">
        <f>FC_IND_FBT_E!T$2</f>
        <v>5.8901977644024068</v>
      </c>
      <c r="U125" s="19">
        <f>FC_IND_FBT_E!U$2</f>
        <v>10.67334479793637</v>
      </c>
      <c r="V125" s="19">
        <f>FC_IND_FBT_E!V$2</f>
        <v>9.8092863284608747</v>
      </c>
      <c r="W125" s="19">
        <f>FC_IND_FBT_E!W$2</f>
        <v>9.8092003439380893</v>
      </c>
      <c r="X125" s="19">
        <f>FC_IND_FBT_E!X$2</f>
        <v>10.185812553740325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0</v>
      </c>
      <c r="D126" s="19">
        <f>FC_IND_TE_E!D$2</f>
        <v>0</v>
      </c>
      <c r="E126" s="19">
        <f>FC_IND_TE_E!E$2</f>
        <v>0</v>
      </c>
      <c r="F126" s="19">
        <f>FC_IND_TE_E!F$2</f>
        <v>0</v>
      </c>
      <c r="G126" s="19">
        <f>FC_IND_TE_E!G$2</f>
        <v>0</v>
      </c>
      <c r="H126" s="19">
        <f>FC_IND_TE_E!H$2</f>
        <v>0</v>
      </c>
      <c r="I126" s="19">
        <f>FC_IND_TE_E!I$2</f>
        <v>0</v>
      </c>
      <c r="J126" s="19">
        <f>FC_IND_TE_E!J$2</f>
        <v>0</v>
      </c>
      <c r="K126" s="19">
        <f>FC_IND_TE_E!K$2</f>
        <v>0</v>
      </c>
      <c r="L126" s="19">
        <f>FC_IND_TE_E!L$2</f>
        <v>0</v>
      </c>
      <c r="M126" s="19">
        <f>FC_IND_TE_E!M$2</f>
        <v>1.20378331900258</v>
      </c>
      <c r="N126" s="19">
        <f>FC_IND_TE_E!N$2</f>
        <v>1.2897678417884779</v>
      </c>
      <c r="O126" s="19">
        <f>FC_IND_TE_E!O$2</f>
        <v>1.375752364574377</v>
      </c>
      <c r="P126" s="19">
        <f>FC_IND_TE_E!P$2</f>
        <v>1.461736887360275</v>
      </c>
      <c r="Q126" s="19">
        <f>FC_IND_TE_E!Q$2</f>
        <v>1.633705932932072</v>
      </c>
      <c r="R126" s="19">
        <f>FC_IND_TE_E!R$2</f>
        <v>1.7196904557179711</v>
      </c>
      <c r="S126" s="19">
        <f>FC_IND_TE_E!S$2</f>
        <v>1.633705932932072</v>
      </c>
      <c r="T126" s="19">
        <f>FC_IND_TE_E!T$2</f>
        <v>1.8443680137575229</v>
      </c>
      <c r="U126" s="19">
        <f>FC_IND_TE_E!U$2</f>
        <v>1.6621668099742044</v>
      </c>
      <c r="V126" s="19">
        <f>FC_IND_TE_E!V$2</f>
        <v>1.5042992261392953</v>
      </c>
      <c r="W126" s="19">
        <f>FC_IND_TE_E!W$2</f>
        <v>1.5459157351676691</v>
      </c>
      <c r="X126" s="19">
        <f>FC_IND_TE_E!X$2</f>
        <v>1.7749785038693031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0</v>
      </c>
      <c r="D127" s="19">
        <f>FC_IND_MAC_E!D$2</f>
        <v>0</v>
      </c>
      <c r="E127" s="19">
        <f>FC_IND_MAC_E!E$2</f>
        <v>0</v>
      </c>
      <c r="F127" s="19">
        <f>FC_IND_MAC_E!F$2</f>
        <v>0</v>
      </c>
      <c r="G127" s="19">
        <f>FC_IND_MAC_E!G$2</f>
        <v>0</v>
      </c>
      <c r="H127" s="19">
        <f>FC_IND_MAC_E!H$2</f>
        <v>0</v>
      </c>
      <c r="I127" s="19">
        <f>FC_IND_MAC_E!I$2</f>
        <v>0</v>
      </c>
      <c r="J127" s="19">
        <f>FC_IND_MAC_E!J$2</f>
        <v>0</v>
      </c>
      <c r="K127" s="19">
        <f>FC_IND_MAC_E!K$2</f>
        <v>0</v>
      </c>
      <c r="L127" s="19">
        <f>FC_IND_MAC_E!L$2</f>
        <v>0</v>
      </c>
      <c r="M127" s="19">
        <f>FC_IND_MAC_E!M$2</f>
        <v>0</v>
      </c>
      <c r="N127" s="19">
        <f>FC_IND_MAC_E!N$2</f>
        <v>0</v>
      </c>
      <c r="O127" s="19">
        <f>FC_IND_MAC_E!O$2</f>
        <v>0</v>
      </c>
      <c r="P127" s="19">
        <f>FC_IND_MAC_E!P$2</f>
        <v>0</v>
      </c>
      <c r="Q127" s="19">
        <f>FC_IND_MAC_E!Q$2</f>
        <v>9.9742046431642297</v>
      </c>
      <c r="R127" s="19">
        <f>FC_IND_MAC_E!R$2</f>
        <v>9.8882201203783318</v>
      </c>
      <c r="S127" s="19">
        <f>FC_IND_MAC_E!S$2</f>
        <v>9.3723129836629404</v>
      </c>
      <c r="T127" s="19">
        <f>FC_IND_MAC_E!T$2</f>
        <v>10.00481513327601</v>
      </c>
      <c r="U127" s="19">
        <f>FC_IND_MAC_E!U$2</f>
        <v>10.335081685296645</v>
      </c>
      <c r="V127" s="19">
        <f>FC_IND_MAC_E!V$2</f>
        <v>9.9271711092003443</v>
      </c>
      <c r="W127" s="19">
        <f>FC_IND_MAC_E!W$2</f>
        <v>9.7762682717110909</v>
      </c>
      <c r="X127" s="19">
        <f>FC_IND_MAC_E!X$2</f>
        <v>10.168357695614789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0</v>
      </c>
      <c r="D128" s="19">
        <f>FC_IND_TL_E!D$2</f>
        <v>0</v>
      </c>
      <c r="E128" s="19">
        <f>FC_IND_TL_E!E$2</f>
        <v>0</v>
      </c>
      <c r="F128" s="19">
        <f>FC_IND_TL_E!F$2</f>
        <v>0</v>
      </c>
      <c r="G128" s="19">
        <f>FC_IND_TL_E!G$2</f>
        <v>0</v>
      </c>
      <c r="H128" s="19">
        <f>FC_IND_TL_E!H$2</f>
        <v>0</v>
      </c>
      <c r="I128" s="19">
        <f>FC_IND_TL_E!I$2</f>
        <v>0</v>
      </c>
      <c r="J128" s="19">
        <f>FC_IND_TL_E!J$2</f>
        <v>0</v>
      </c>
      <c r="K128" s="19">
        <f>FC_IND_TL_E!K$2</f>
        <v>0</v>
      </c>
      <c r="L128" s="19">
        <f>FC_IND_TL_E!L$2</f>
        <v>0</v>
      </c>
      <c r="M128" s="19">
        <f>FC_IND_TL_E!M$2</f>
        <v>4.041272570937231</v>
      </c>
      <c r="N128" s="19">
        <f>FC_IND_TL_E!N$2</f>
        <v>4.041272570937231</v>
      </c>
      <c r="O128" s="19">
        <f>FC_IND_TL_E!O$2</f>
        <v>3.9552880481513331</v>
      </c>
      <c r="P128" s="19">
        <f>FC_IND_TL_E!P$2</f>
        <v>3.3533963886500429</v>
      </c>
      <c r="Q128" s="19">
        <f>FC_IND_TL_E!Q$2</f>
        <v>2.5795356835769558</v>
      </c>
      <c r="R128" s="19">
        <f>FC_IND_TL_E!R$2</f>
        <v>2.837489251934652</v>
      </c>
      <c r="S128" s="19">
        <f>FC_IND_TL_E!S$2</f>
        <v>2.407566638005159</v>
      </c>
      <c r="T128" s="19">
        <f>FC_IND_TL_E!T$2</f>
        <v>2.6816852966466032</v>
      </c>
      <c r="U128" s="19">
        <f>FC_IND_TL_E!U$2</f>
        <v>3.5445399828030952</v>
      </c>
      <c r="V128" s="19">
        <f>FC_IND_TL_E!V$2</f>
        <v>3.3907996560619087</v>
      </c>
      <c r="W128" s="19">
        <f>FC_IND_TL_E!W$2</f>
        <v>3.04359415305245</v>
      </c>
      <c r="X128" s="19">
        <f>FC_IND_TL_E!X$2</f>
        <v>3.5887360275150475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0</v>
      </c>
      <c r="D129" s="19">
        <f>FC_IND_WP_E!D$2</f>
        <v>0</v>
      </c>
      <c r="E129" s="19">
        <f>FC_IND_WP_E!E$2</f>
        <v>0</v>
      </c>
      <c r="F129" s="19">
        <f>FC_IND_WP_E!F$2</f>
        <v>0</v>
      </c>
      <c r="G129" s="19">
        <f>FC_IND_WP_E!G$2</f>
        <v>0</v>
      </c>
      <c r="H129" s="19">
        <f>FC_IND_WP_E!H$2</f>
        <v>0</v>
      </c>
      <c r="I129" s="19">
        <f>FC_IND_WP_E!I$2</f>
        <v>0</v>
      </c>
      <c r="J129" s="19">
        <f>FC_IND_WP_E!J$2</f>
        <v>0</v>
      </c>
      <c r="K129" s="19">
        <f>FC_IND_WP_E!K$2</f>
        <v>0</v>
      </c>
      <c r="L129" s="19">
        <f>FC_IND_WP_E!L$2</f>
        <v>0</v>
      </c>
      <c r="M129" s="19">
        <f>FC_IND_WP_E!M$2</f>
        <v>0</v>
      </c>
      <c r="N129" s="19">
        <f>FC_IND_WP_E!N$2</f>
        <v>0</v>
      </c>
      <c r="O129" s="19">
        <f>FC_IND_WP_E!O$2</f>
        <v>0</v>
      </c>
      <c r="P129" s="19">
        <f>FC_IND_WP_E!P$2</f>
        <v>0</v>
      </c>
      <c r="Q129" s="19">
        <f>FC_IND_WP_E!Q$2</f>
        <v>0</v>
      </c>
      <c r="R129" s="19">
        <f>FC_IND_WP_E!R$2</f>
        <v>0</v>
      </c>
      <c r="S129" s="19">
        <f>FC_IND_WP_E!S$2</f>
        <v>0</v>
      </c>
      <c r="T129" s="19">
        <f>FC_IND_WP_E!T$2</f>
        <v>0</v>
      </c>
      <c r="U129" s="19">
        <f>FC_IND_WP_E!U$2</f>
        <v>0</v>
      </c>
      <c r="V129" s="19">
        <f>FC_IND_WP_E!V$2</f>
        <v>0</v>
      </c>
      <c r="W129" s="19">
        <f>FC_IND_WP_E!W$2</f>
        <v>0</v>
      </c>
      <c r="X129" s="19">
        <f>FC_IND_WP_E!X$2</f>
        <v>0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0</v>
      </c>
      <c r="D130" s="19">
        <f>FC_IND_MQ_E!D$2</f>
        <v>0</v>
      </c>
      <c r="E130" s="19">
        <f>FC_IND_MQ_E!E$2</f>
        <v>0</v>
      </c>
      <c r="F130" s="19">
        <f>FC_IND_MQ_E!F$2</f>
        <v>0</v>
      </c>
      <c r="G130" s="19">
        <f>FC_IND_MQ_E!G$2</f>
        <v>0</v>
      </c>
      <c r="H130" s="19">
        <f>FC_IND_MQ_E!H$2</f>
        <v>0</v>
      </c>
      <c r="I130" s="19">
        <f>FC_IND_MQ_E!I$2</f>
        <v>0</v>
      </c>
      <c r="J130" s="19">
        <f>FC_IND_MQ_E!J$2</f>
        <v>0</v>
      </c>
      <c r="K130" s="19">
        <f>FC_IND_MQ_E!K$2</f>
        <v>0</v>
      </c>
      <c r="L130" s="19">
        <f>FC_IND_MQ_E!L$2</f>
        <v>0</v>
      </c>
      <c r="M130" s="19">
        <f>FC_IND_MQ_E!M$2</f>
        <v>0</v>
      </c>
      <c r="N130" s="19">
        <f>FC_IND_MQ_E!N$2</f>
        <v>0</v>
      </c>
      <c r="O130" s="19">
        <f>FC_IND_MQ_E!O$2</f>
        <v>0</v>
      </c>
      <c r="P130" s="19">
        <f>FC_IND_MQ_E!P$2</f>
        <v>0</v>
      </c>
      <c r="Q130" s="19">
        <f>FC_IND_MQ_E!Q$2</f>
        <v>0</v>
      </c>
      <c r="R130" s="19">
        <f>FC_IND_MQ_E!R$2</f>
        <v>0</v>
      </c>
      <c r="S130" s="19">
        <f>FC_IND_MQ_E!S$2</f>
        <v>0</v>
      </c>
      <c r="T130" s="19">
        <f>FC_IND_MQ_E!T$2</f>
        <v>0</v>
      </c>
      <c r="U130" s="19">
        <f>FC_IND_MQ_E!U$2</f>
        <v>0</v>
      </c>
      <c r="V130" s="19">
        <f>FC_IND_MQ_E!V$2</f>
        <v>0</v>
      </c>
      <c r="W130" s="19">
        <f>FC_IND_MQ_E!W$2</f>
        <v>0</v>
      </c>
      <c r="X130" s="19">
        <f>FC_IND_MQ_E!X$2</f>
        <v>0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0</v>
      </c>
      <c r="D131" s="19">
        <f>FC_IND_CON_E!D$2</f>
        <v>0</v>
      </c>
      <c r="E131" s="19">
        <f>FC_IND_CON_E!E$2</f>
        <v>0</v>
      </c>
      <c r="F131" s="19">
        <f>FC_IND_CON_E!F$2</f>
        <v>0</v>
      </c>
      <c r="G131" s="19">
        <f>FC_IND_CON_E!G$2</f>
        <v>0</v>
      </c>
      <c r="H131" s="19">
        <f>FC_IND_CON_E!H$2</f>
        <v>0</v>
      </c>
      <c r="I131" s="19">
        <f>FC_IND_CON_E!I$2</f>
        <v>0</v>
      </c>
      <c r="J131" s="19">
        <f>FC_IND_CON_E!J$2</f>
        <v>0</v>
      </c>
      <c r="K131" s="19">
        <f>FC_IND_CON_E!K$2</f>
        <v>0</v>
      </c>
      <c r="L131" s="19">
        <f>FC_IND_CON_E!L$2</f>
        <v>0</v>
      </c>
      <c r="M131" s="19">
        <f>FC_IND_CON_E!M$2</f>
        <v>1.375752364574377</v>
      </c>
      <c r="N131" s="19">
        <f>FC_IND_CON_E!N$2</f>
        <v>1.375752364574377</v>
      </c>
      <c r="O131" s="19">
        <f>FC_IND_CON_E!O$2</f>
        <v>1.547721410146174</v>
      </c>
      <c r="P131" s="19">
        <f>FC_IND_CON_E!P$2</f>
        <v>2.7466895958727431</v>
      </c>
      <c r="Q131" s="19">
        <f>FC_IND_CON_E!Q$2</f>
        <v>3.2625967325881344</v>
      </c>
      <c r="R131" s="19">
        <f>FC_IND_CON_E!R$2</f>
        <v>3.4345657781599312</v>
      </c>
      <c r="S131" s="19">
        <f>FC_IND_CON_E!S$2</f>
        <v>3.0906276870163367</v>
      </c>
      <c r="T131" s="19">
        <f>FC_IND_CON_E!T$2</f>
        <v>3.0438521066208084</v>
      </c>
      <c r="U131" s="19">
        <f>FC_IND_CON_E!U$2</f>
        <v>6.1478073946689591</v>
      </c>
      <c r="V131" s="19">
        <f>FC_IND_CON_E!V$2</f>
        <v>9.296818572656921</v>
      </c>
      <c r="W131" s="19">
        <f>FC_IND_CON_E!W$2</f>
        <v>14.499914015477213</v>
      </c>
      <c r="X131" s="19">
        <f>FC_IND_CON_E!X$2</f>
        <v>15.812123817712809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43.336199484092859</v>
      </c>
      <c r="D132" s="19">
        <f>FC_IND_NSP_E!D$2</f>
        <v>41.530524505588993</v>
      </c>
      <c r="E132" s="19">
        <f>FC_IND_NSP_E!E$2</f>
        <v>43.85210662080825</v>
      </c>
      <c r="F132" s="19">
        <f>FC_IND_NSP_E!F$2</f>
        <v>47.807394668959581</v>
      </c>
      <c r="G132" s="19">
        <f>FC_IND_NSP_E!G$2</f>
        <v>47.37747205503009</v>
      </c>
      <c r="H132" s="19">
        <f>FC_IND_NSP_E!H$2</f>
        <v>50.343938091143592</v>
      </c>
      <c r="I132" s="19">
        <f>FC_IND_NSP_E!I$2</f>
        <v>55.483920894239027</v>
      </c>
      <c r="J132" s="19">
        <f>FC_IND_NSP_E!J$2</f>
        <v>57.394668959587264</v>
      </c>
      <c r="K132" s="19">
        <f>FC_IND_NSP_E!K$2</f>
        <v>59.802235597592428</v>
      </c>
      <c r="L132" s="19">
        <f>FC_IND_NSP_E!L$2</f>
        <v>51.929922613929484</v>
      </c>
      <c r="M132" s="19">
        <f>FC_IND_NSP_E!M$2</f>
        <v>27.438693035253653</v>
      </c>
      <c r="N132" s="19">
        <f>FC_IND_NSP_E!N$2</f>
        <v>22.927687016337057</v>
      </c>
      <c r="O132" s="19">
        <f>FC_IND_NSP_E!O$2</f>
        <v>26.565434221840064</v>
      </c>
      <c r="P132" s="19">
        <f>FC_IND_NSP_E!P$2</f>
        <v>34.435597592433353</v>
      </c>
      <c r="Q132" s="19">
        <f>FC_IND_NSP_E!Q$2</f>
        <v>27.382889079965601</v>
      </c>
      <c r="R132" s="19">
        <f>FC_IND_NSP_E!R$2</f>
        <v>26.424677558039548</v>
      </c>
      <c r="S132" s="19">
        <f>FC_IND_NSP_E!S$2</f>
        <v>27.328632846087697</v>
      </c>
      <c r="T132" s="19">
        <f>FC_IND_NSP_E!T$2</f>
        <v>27.180997420464315</v>
      </c>
      <c r="U132" s="19">
        <f>FC_IND_NSP_E!U$2</f>
        <v>17.409114359415305</v>
      </c>
      <c r="V132" s="19">
        <f>FC_IND_NSP_E!V$2</f>
        <v>17.237403267411867</v>
      </c>
      <c r="W132" s="19">
        <f>FC_IND_NSP_E!W$2</f>
        <v>17.208942390369735</v>
      </c>
      <c r="X132" s="19">
        <f>FC_IND_NSP_E!X$2</f>
        <v>17.808770421324162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153.17901977644024</v>
      </c>
      <c r="D133" s="16">
        <f>FC_TRA_E!D$2</f>
        <v>142.78443680137573</v>
      </c>
      <c r="E133" s="16">
        <f>FC_TRA_E!E$2</f>
        <v>97.843250214961316</v>
      </c>
      <c r="F133" s="16">
        <f>FC_TRA_E!F$2</f>
        <v>123.36497793387633</v>
      </c>
      <c r="G133" s="16">
        <f>FC_TRA_E!G$2</f>
        <v>148.66883118606233</v>
      </c>
      <c r="H133" s="16">
        <f>FC_TRA_E!H$2</f>
        <v>164.11289792084855</v>
      </c>
      <c r="I133" s="16">
        <f>FC_TRA_E!I$2</f>
        <v>169.24833462190358</v>
      </c>
      <c r="J133" s="16">
        <f>FC_TRA_E!J$2</f>
        <v>174.3848146410356</v>
      </c>
      <c r="K133" s="16">
        <f>FC_TRA_E!K$2</f>
        <v>190.74666228340516</v>
      </c>
      <c r="L133" s="16">
        <f>FC_TRA_E!L$2</f>
        <v>168.36728378684796</v>
      </c>
      <c r="M133" s="16">
        <f>FC_TRA_E!M$2</f>
        <v>185.23054856879867</v>
      </c>
      <c r="N133" s="16">
        <f>FC_TRA_E!N$2</f>
        <v>182.25467939769422</v>
      </c>
      <c r="O133" s="16">
        <f>FC_TRA_E!O$2</f>
        <v>180.22002970900425</v>
      </c>
      <c r="P133" s="16">
        <f>FC_TRA_E!P$2</f>
        <v>182.75819271351483</v>
      </c>
      <c r="Q133" s="16">
        <f>FC_TRA_E!Q$2</f>
        <v>188.08199950579058</v>
      </c>
      <c r="R133" s="16">
        <f>FC_TRA_E!R$2</f>
        <v>198.95287167405229</v>
      </c>
      <c r="S133" s="16">
        <f>FC_TRA_E!S$2</f>
        <v>198.93781203235844</v>
      </c>
      <c r="T133" s="16">
        <f>FC_TRA_E!T$2</f>
        <v>206.97559716558021</v>
      </c>
      <c r="U133" s="16">
        <f>FC_TRA_E!U$2</f>
        <v>227.37128648712601</v>
      </c>
      <c r="V133" s="16">
        <f>FC_TRA_E!V$2</f>
        <v>241.49916486070006</v>
      </c>
      <c r="W133" s="16">
        <f>FC_TRA_E!W$2</f>
        <v>205.13009218959999</v>
      </c>
      <c r="X133" s="16">
        <f>FC_TRA_E!X$2</f>
        <v>214.7732205501477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0</v>
      </c>
      <c r="D134" s="19">
        <f>FC_TRA_RAIL_E!D$2</f>
        <v>0</v>
      </c>
      <c r="E134" s="19">
        <f>FC_TRA_RAIL_E!E$2</f>
        <v>0</v>
      </c>
      <c r="F134" s="19">
        <f>FC_TRA_RAIL_E!F$2</f>
        <v>0</v>
      </c>
      <c r="G134" s="19">
        <f>FC_TRA_RAIL_E!G$2</f>
        <v>0</v>
      </c>
      <c r="H134" s="19">
        <f>FC_TRA_RAIL_E!H$2</f>
        <v>0</v>
      </c>
      <c r="I134" s="19">
        <f>FC_TRA_RAIL_E!I$2</f>
        <v>0</v>
      </c>
      <c r="J134" s="19">
        <f>FC_TRA_RAIL_E!J$2</f>
        <v>0</v>
      </c>
      <c r="K134" s="19">
        <f>FC_TRA_RAIL_E!K$2</f>
        <v>0</v>
      </c>
      <c r="L134" s="19">
        <f>FC_TRA_RAIL_E!L$2</f>
        <v>0</v>
      </c>
      <c r="M134" s="19">
        <f>FC_TRA_RAIL_E!M$2</f>
        <v>0</v>
      </c>
      <c r="N134" s="19">
        <f>FC_TRA_RAIL_E!N$2</f>
        <v>0</v>
      </c>
      <c r="O134" s="19">
        <f>FC_TRA_RAIL_E!O$2</f>
        <v>0</v>
      </c>
      <c r="P134" s="19">
        <f>FC_TRA_RAIL_E!P$2</f>
        <v>0</v>
      </c>
      <c r="Q134" s="19">
        <f>FC_TRA_RAIL_E!Q$2</f>
        <v>0</v>
      </c>
      <c r="R134" s="19">
        <f>FC_TRA_RAIL_E!R$2</f>
        <v>0</v>
      </c>
      <c r="S134" s="19">
        <f>FC_TRA_RAIL_E!S$2</f>
        <v>0</v>
      </c>
      <c r="T134" s="19">
        <f>FC_TRA_RAIL_E!T$2</f>
        <v>0</v>
      </c>
      <c r="U134" s="19">
        <f>FC_TRA_RAIL_E!U$2</f>
        <v>0</v>
      </c>
      <c r="V134" s="19">
        <f>FC_TRA_RAIL_E!V$2</f>
        <v>0</v>
      </c>
      <c r="W134" s="19">
        <f>FC_TRA_RAIL_E!W$2</f>
        <v>0</v>
      </c>
      <c r="X134" s="19">
        <f>FC_TRA_RAIL_E!X$2</f>
        <v>0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0</v>
      </c>
      <c r="D135" s="22">
        <f>FC_TRA_RAIL_MTU_E!D$2</f>
        <v>0</v>
      </c>
      <c r="E135" s="22">
        <f>FC_TRA_RAIL_MTU_E!E$2</f>
        <v>0</v>
      </c>
      <c r="F135" s="22">
        <f>FC_TRA_RAIL_MTU_E!F$2</f>
        <v>0</v>
      </c>
      <c r="G135" s="22">
        <f>FC_TRA_RAIL_MTU_E!G$2</f>
        <v>0</v>
      </c>
      <c r="H135" s="22">
        <f>FC_TRA_RAIL_MTU_E!H$2</f>
        <v>0</v>
      </c>
      <c r="I135" s="22">
        <f>FC_TRA_RAIL_MTU_E!I$2</f>
        <v>0</v>
      </c>
      <c r="J135" s="22">
        <f>FC_TRA_RAIL_MTU_E!J$2</f>
        <v>0</v>
      </c>
      <c r="K135" s="22">
        <f>FC_TRA_RAIL_MTU_E!K$2</f>
        <v>0</v>
      </c>
      <c r="L135" s="22">
        <f>FC_TRA_RAIL_MTU_E!L$2</f>
        <v>0</v>
      </c>
      <c r="M135" s="22">
        <f>FC_TRA_RAIL_MTU_E!M$2</f>
        <v>0</v>
      </c>
      <c r="N135" s="22">
        <f>FC_TRA_RAIL_MTU_E!N$2</f>
        <v>0</v>
      </c>
      <c r="O135" s="22">
        <f>FC_TRA_RAIL_MTU_E!O$2</f>
        <v>0</v>
      </c>
      <c r="P135" s="22">
        <f>FC_TRA_RAIL_MTU_E!P$2</f>
        <v>0</v>
      </c>
      <c r="Q135" s="22">
        <f>FC_TRA_RAIL_MTU_E!Q$2</f>
        <v>0</v>
      </c>
      <c r="R135" s="22">
        <f>FC_TRA_RAIL_MTU_E!R$2</f>
        <v>0</v>
      </c>
      <c r="S135" s="22">
        <f>FC_TRA_RAIL_MTU_E!S$2</f>
        <v>0</v>
      </c>
      <c r="T135" s="22">
        <f>FC_TRA_RAIL_MTU_E!T$2</f>
        <v>0</v>
      </c>
      <c r="U135" s="22">
        <f>FC_TRA_RAIL_MTU_E!U$2</f>
        <v>0</v>
      </c>
      <c r="V135" s="22">
        <f>FC_TRA_RAIL_MTU_E!V$2</f>
        <v>0</v>
      </c>
      <c r="W135" s="22">
        <f>FC_TRA_RAIL_MTU_E!W$2</f>
        <v>0</v>
      </c>
      <c r="X135" s="22">
        <f>FC_TRA_RAIL_MTU_E!X$2</f>
        <v>0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0</v>
      </c>
      <c r="D136" s="22">
        <f>FC_TRA_RAIL_CPT_E!D$2</f>
        <v>0</v>
      </c>
      <c r="E136" s="22">
        <f>FC_TRA_RAIL_CPT_E!E$2</f>
        <v>0</v>
      </c>
      <c r="F136" s="22">
        <f>FC_TRA_RAIL_CPT_E!F$2</f>
        <v>0</v>
      </c>
      <c r="G136" s="22">
        <f>FC_TRA_RAIL_CPT_E!G$2</f>
        <v>0</v>
      </c>
      <c r="H136" s="22">
        <f>FC_TRA_RAIL_CPT_E!H$2</f>
        <v>0</v>
      </c>
      <c r="I136" s="22">
        <f>FC_TRA_RAIL_CPT_E!I$2</f>
        <v>0</v>
      </c>
      <c r="J136" s="22">
        <f>FC_TRA_RAIL_CPT_E!J$2</f>
        <v>0</v>
      </c>
      <c r="K136" s="22">
        <f>FC_TRA_RAIL_CPT_E!K$2</f>
        <v>0</v>
      </c>
      <c r="L136" s="22">
        <f>FC_TRA_RAIL_CPT_E!L$2</f>
        <v>0</v>
      </c>
      <c r="M136" s="22">
        <f>FC_TRA_RAIL_CPT_E!M$2</f>
        <v>0</v>
      </c>
      <c r="N136" s="22">
        <f>FC_TRA_RAIL_CPT_E!N$2</f>
        <v>0</v>
      </c>
      <c r="O136" s="22">
        <f>FC_TRA_RAIL_CPT_E!O$2</f>
        <v>0</v>
      </c>
      <c r="P136" s="22">
        <f>FC_TRA_RAIL_CPT_E!P$2</f>
        <v>0</v>
      </c>
      <c r="Q136" s="22">
        <f>FC_TRA_RAIL_CPT_E!Q$2</f>
        <v>0</v>
      </c>
      <c r="R136" s="22">
        <f>FC_TRA_RAIL_CPT_E!R$2</f>
        <v>0</v>
      </c>
      <c r="S136" s="22">
        <f>FC_TRA_RAIL_CPT_E!S$2</f>
        <v>0</v>
      </c>
      <c r="T136" s="22">
        <f>FC_TRA_RAIL_CPT_E!T$2</f>
        <v>0</v>
      </c>
      <c r="U136" s="22">
        <f>FC_TRA_RAIL_CPT_E!U$2</f>
        <v>0</v>
      </c>
      <c r="V136" s="22">
        <f>FC_TRA_RAIL_CPT_E!V$2</f>
        <v>0</v>
      </c>
      <c r="W136" s="22">
        <f>FC_TRA_RAIL_CPT_E!W$2</f>
        <v>0</v>
      </c>
      <c r="X136" s="22">
        <f>FC_TRA_RAIL_CPT_E!X$2</f>
        <v>0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0</v>
      </c>
      <c r="D138" s="22">
        <f>FC_TRA_RAIL_FRT_E!D$2</f>
        <v>0</v>
      </c>
      <c r="E138" s="22">
        <f>FC_TRA_RAIL_FRT_E!E$2</f>
        <v>0</v>
      </c>
      <c r="F138" s="22">
        <f>FC_TRA_RAIL_FRT_E!F$2</f>
        <v>0</v>
      </c>
      <c r="G138" s="22">
        <f>FC_TRA_RAIL_FRT_E!G$2</f>
        <v>0</v>
      </c>
      <c r="H138" s="22">
        <f>FC_TRA_RAIL_FRT_E!H$2</f>
        <v>0</v>
      </c>
      <c r="I138" s="22">
        <f>FC_TRA_RAIL_FRT_E!I$2</f>
        <v>0</v>
      </c>
      <c r="J138" s="22">
        <f>FC_TRA_RAIL_FRT_E!J$2</f>
        <v>0</v>
      </c>
      <c r="K138" s="22">
        <f>FC_TRA_RAIL_FRT_E!K$2</f>
        <v>0</v>
      </c>
      <c r="L138" s="22">
        <f>FC_TRA_RAIL_FRT_E!L$2</f>
        <v>0</v>
      </c>
      <c r="M138" s="22">
        <f>FC_TRA_RAIL_FRT_E!M$2</f>
        <v>0</v>
      </c>
      <c r="N138" s="22">
        <f>FC_TRA_RAIL_FRT_E!N$2</f>
        <v>0</v>
      </c>
      <c r="O138" s="22">
        <f>FC_TRA_RAIL_FRT_E!O$2</f>
        <v>0</v>
      </c>
      <c r="P138" s="22">
        <f>FC_TRA_RAIL_FRT_E!P$2</f>
        <v>0</v>
      </c>
      <c r="Q138" s="22">
        <f>FC_TRA_RAIL_FRT_E!Q$2</f>
        <v>0</v>
      </c>
      <c r="R138" s="22">
        <f>FC_TRA_RAIL_FRT_E!R$2</f>
        <v>0</v>
      </c>
      <c r="S138" s="22">
        <f>FC_TRA_RAIL_FRT_E!S$2</f>
        <v>0</v>
      </c>
      <c r="T138" s="22">
        <f>FC_TRA_RAIL_FRT_E!T$2</f>
        <v>0</v>
      </c>
      <c r="U138" s="22">
        <f>FC_TRA_RAIL_FRT_E!U$2</f>
        <v>0</v>
      </c>
      <c r="V138" s="22">
        <f>FC_TRA_RAIL_FRT_E!V$2</f>
        <v>0</v>
      </c>
      <c r="W138" s="22">
        <f>FC_TRA_RAIL_FRT_E!W$2</f>
        <v>0</v>
      </c>
      <c r="X138" s="22">
        <f>FC_TRA_RAIL_FRT_E!X$2</f>
        <v>0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153.17901977644024</v>
      </c>
      <c r="D139" s="19">
        <f>FC_TRA_ROAD_E!D$2</f>
        <v>142.78443680137573</v>
      </c>
      <c r="E139" s="19">
        <f>FC_TRA_ROAD_E!E$2</f>
        <v>97.843250214961316</v>
      </c>
      <c r="F139" s="19">
        <f>FC_TRA_ROAD_E!F$2</f>
        <v>123.36497793387633</v>
      </c>
      <c r="G139" s="19">
        <f>FC_TRA_ROAD_E!G$2</f>
        <v>148.66883118606233</v>
      </c>
      <c r="H139" s="19">
        <f>FC_TRA_ROAD_E!H$2</f>
        <v>156.11160815300678</v>
      </c>
      <c r="I139" s="19">
        <f>FC_TRA_ROAD_E!I$2</f>
        <v>160.21995972938421</v>
      </c>
      <c r="J139" s="19">
        <f>FC_TRA_ROAD_E!J$2</f>
        <v>164.32944060836149</v>
      </c>
      <c r="K139" s="19">
        <f>FC_TRA_ROAD_E!K$2</f>
        <v>180.7629133582117</v>
      </c>
      <c r="L139" s="19">
        <f>FC_TRA_ROAD_E!L$2</f>
        <v>159.19557269484451</v>
      </c>
      <c r="M139" s="19">
        <f>FC_TRA_ROAD_E!M$2</f>
        <v>167.98592260147279</v>
      </c>
      <c r="N139" s="19">
        <f>FC_TRA_ROAD_E!N$2</f>
        <v>165.88666564017061</v>
      </c>
      <c r="O139" s="19">
        <f>FC_TRA_ROAD_E!O$2</f>
        <v>165.96456969180738</v>
      </c>
      <c r="P139" s="19">
        <f>FC_TRA_ROAD_E!P$2</f>
        <v>171.43910414945637</v>
      </c>
      <c r="Q139" s="19">
        <f>FC_TRA_ROAD_E!Q$2</f>
        <v>176.77331506898921</v>
      </c>
      <c r="R139" s="19">
        <f>FC_TRA_ROAD_E!R$2</f>
        <v>186.61993960182528</v>
      </c>
      <c r="S139" s="19">
        <f>FC_TRA_ROAD_E!S$2</f>
        <v>187.64039156804202</v>
      </c>
      <c r="T139" s="19">
        <f>FC_TRA_ROAD_E!T$2</f>
        <v>193.6074974235338</v>
      </c>
      <c r="U139" s="19">
        <f>FC_TRA_ROAD_E!U$2</f>
        <v>216.58022887749573</v>
      </c>
      <c r="V139" s="19">
        <f>FC_TRA_ROAD_E!V$2</f>
        <v>226.60294817970262</v>
      </c>
      <c r="W139" s="19">
        <f>FC_TRA_ROAD_E!W$2</f>
        <v>187.1257069789379</v>
      </c>
      <c r="X139" s="19">
        <f>FC_TRA_ROAD_E!X$2</f>
        <v>193.11672871867736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1.1439133564782196</v>
      </c>
      <c r="D140" s="22">
        <f>FC_TRA_ROAD_P2W_E!D$2</f>
        <v>1.1787299590373743</v>
      </c>
      <c r="E140" s="22">
        <f>FC_TRA_ROAD_P2W_E!E$2</f>
        <v>1.2192597355942141</v>
      </c>
      <c r="F140" s="22">
        <f>FC_TRA_ROAD_P2W_E!F$2</f>
        <v>1.2459048300306104</v>
      </c>
      <c r="G140" s="22">
        <f>FC_TRA_ROAD_P2W_E!G$2</f>
        <v>1.1609316143922908</v>
      </c>
      <c r="H140" s="22">
        <f>FC_TRA_ROAD_P2W_E!H$2</f>
        <v>1.08425180301159</v>
      </c>
      <c r="I140" s="22">
        <f>FC_TRA_ROAD_P2W_E!I$2</f>
        <v>1.104404315438833</v>
      </c>
      <c r="J140" s="22">
        <f>FC_TRA_ROAD_P2W_E!J$2</f>
        <v>1.1421935313281029</v>
      </c>
      <c r="K140" s="22">
        <f>FC_TRA_ROAD_P2W_E!K$2</f>
        <v>1.2673867912341241</v>
      </c>
      <c r="L140" s="22">
        <f>FC_TRA_ROAD_P2W_E!L$2</f>
        <v>1.2465271184513764</v>
      </c>
      <c r="M140" s="22">
        <f>FC_TRA_ROAD_P2W_E!M$2</f>
        <v>1.2532990573466958</v>
      </c>
      <c r="N140" s="22">
        <f>FC_TRA_ROAD_P2W_E!N$2</f>
        <v>1.3047467446315002</v>
      </c>
      <c r="O140" s="22">
        <f>FC_TRA_ROAD_P2W_E!O$2</f>
        <v>1.2992705470963699</v>
      </c>
      <c r="P140" s="22">
        <f>FC_TRA_ROAD_P2W_E!P$2</f>
        <v>1.3675805526407416</v>
      </c>
      <c r="Q140" s="22">
        <f>FC_TRA_ROAD_P2W_E!Q$2</f>
        <v>1.4625326264819076</v>
      </c>
      <c r="R140" s="22">
        <f>FC_TRA_ROAD_P2W_E!R$2</f>
        <v>1.4859353595079445</v>
      </c>
      <c r="S140" s="22">
        <f>FC_TRA_ROAD_P2W_E!S$2</f>
        <v>1.5813731840812477</v>
      </c>
      <c r="T140" s="22">
        <f>FC_TRA_ROAD_P2W_E!T$2</f>
        <v>1.4951603949263614</v>
      </c>
      <c r="U140" s="22">
        <f>FC_TRA_ROAD_P2W_E!U$2</f>
        <v>1.484585578063671</v>
      </c>
      <c r="V140" s="22">
        <f>FC_TRA_ROAD_P2W_E!V$2</f>
        <v>1.5742815819209557</v>
      </c>
      <c r="W140" s="22">
        <f>FC_TRA_ROAD_P2W_E!W$2</f>
        <v>1.3451913445408019</v>
      </c>
      <c r="X140" s="22">
        <f>FC_TRA_ROAD_P2W_E!X$2</f>
        <v>1.3175515977445973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81.754401679378162</v>
      </c>
      <c r="D141" s="22">
        <f>FC_TRA_ROAD_CAR_E!D$2</f>
        <v>77.757088095373803</v>
      </c>
      <c r="E141" s="22">
        <f>FC_TRA_ROAD_CAR_E!E$2</f>
        <v>81.111284738557558</v>
      </c>
      <c r="F141" s="22">
        <f>FC_TRA_ROAD_CAR_E!F$2</f>
        <v>80.083828581313199</v>
      </c>
      <c r="G141" s="22">
        <f>FC_TRA_ROAD_CAR_E!G$2</f>
        <v>71.240915170294542</v>
      </c>
      <c r="H141" s="22">
        <f>FC_TRA_ROAD_CAR_E!H$2</f>
        <v>82.324508145156074</v>
      </c>
      <c r="I141" s="22">
        <f>FC_TRA_ROAD_CAR_E!I$2</f>
        <v>84.057848072161207</v>
      </c>
      <c r="J141" s="22">
        <f>FC_TRA_ROAD_CAR_E!J$2</f>
        <v>86.604646478308254</v>
      </c>
      <c r="K141" s="22">
        <f>FC_TRA_ROAD_CAR_E!K$2</f>
        <v>103.06995374838615</v>
      </c>
      <c r="L141" s="22">
        <f>FC_TRA_ROAD_CAR_E!L$2</f>
        <v>90.196253734087378</v>
      </c>
      <c r="M141" s="22">
        <f>FC_TRA_ROAD_CAR_E!M$2</f>
        <v>105.51275813790723</v>
      </c>
      <c r="N141" s="22">
        <f>FC_TRA_ROAD_CAR_E!N$2</f>
        <v>106.81690146964311</v>
      </c>
      <c r="O141" s="22">
        <f>FC_TRA_ROAD_CAR_E!O$2</f>
        <v>107.17043859641332</v>
      </c>
      <c r="P141" s="22">
        <f>FC_TRA_ROAD_CAR_E!P$2</f>
        <v>110.92636357359595</v>
      </c>
      <c r="Q141" s="22">
        <f>FC_TRA_ROAD_CAR_E!Q$2</f>
        <v>112.28537111406635</v>
      </c>
      <c r="R141" s="22">
        <f>FC_TRA_ROAD_CAR_E!R$2</f>
        <v>118.95101443311442</v>
      </c>
      <c r="S141" s="22">
        <f>FC_TRA_ROAD_CAR_E!S$2</f>
        <v>120.56830679702563</v>
      </c>
      <c r="T141" s="22">
        <f>FC_TRA_ROAD_CAR_E!T$2</f>
        <v>121.74891570115034</v>
      </c>
      <c r="U141" s="22">
        <f>FC_TRA_ROAD_CAR_E!U$2</f>
        <v>133.54479394289925</v>
      </c>
      <c r="V141" s="22">
        <f>FC_TRA_ROAD_CAR_E!V$2</f>
        <v>139.33606809622955</v>
      </c>
      <c r="W141" s="22">
        <f>FC_TRA_ROAD_CAR_E!W$2</f>
        <v>115.97262336922938</v>
      </c>
      <c r="X141" s="22">
        <f>FC_TRA_ROAD_CAR_E!X$2</f>
        <v>124.45602593592204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11.334217086894169</v>
      </c>
      <c r="D142" s="22">
        <f>FC_TRA_ROAD_BUS_E!D$2</f>
        <v>10.970745483534166</v>
      </c>
      <c r="E142" s="22">
        <f>FC_TRA_ROAD_BUS_E!E$2</f>
        <v>4.4001198353486481</v>
      </c>
      <c r="F142" s="22">
        <f>FC_TRA_ROAD_BUS_E!F$2</f>
        <v>8.8719095629838165</v>
      </c>
      <c r="G142" s="22">
        <f>FC_TRA_ROAD_BUS_E!G$2</f>
        <v>12.612189334590978</v>
      </c>
      <c r="H142" s="22">
        <f>FC_TRA_ROAD_BUS_E!H$2</f>
        <v>17.591356138268839</v>
      </c>
      <c r="I142" s="22">
        <f>FC_TRA_ROAD_BUS_E!I$2</f>
        <v>18.945510222221937</v>
      </c>
      <c r="J142" s="22">
        <f>FC_TRA_ROAD_BUS_E!J$2</f>
        <v>17.940639521379392</v>
      </c>
      <c r="K142" s="22">
        <f>FC_TRA_ROAD_BUS_E!K$2</f>
        <v>17.830735832299631</v>
      </c>
      <c r="L142" s="22">
        <f>FC_TRA_ROAD_BUS_E!L$2</f>
        <v>15.364401906049366</v>
      </c>
      <c r="M142" s="22">
        <f>FC_TRA_ROAD_BUS_E!M$2</f>
        <v>16.956565330936062</v>
      </c>
      <c r="N142" s="22">
        <f>FC_TRA_ROAD_BUS_E!N$2</f>
        <v>17.24497649142112</v>
      </c>
      <c r="O142" s="22">
        <f>FC_TRA_ROAD_BUS_E!O$2</f>
        <v>19.855697080777329</v>
      </c>
      <c r="P142" s="22">
        <f>FC_TRA_ROAD_BUS_E!P$2</f>
        <v>20.610173069261688</v>
      </c>
      <c r="Q142" s="22">
        <f>FC_TRA_ROAD_BUS_E!Q$2</f>
        <v>25.070276535109251</v>
      </c>
      <c r="R142" s="22">
        <f>FC_TRA_ROAD_BUS_E!R$2</f>
        <v>28.368199940034081</v>
      </c>
      <c r="S142" s="22">
        <f>FC_TRA_ROAD_BUS_E!S$2</f>
        <v>28.010334014447835</v>
      </c>
      <c r="T142" s="22">
        <f>FC_TRA_ROAD_BUS_E!T$2</f>
        <v>30.213942395634298</v>
      </c>
      <c r="U142" s="22">
        <f>FC_TRA_ROAD_BUS_E!U$2</f>
        <v>35.827414963783809</v>
      </c>
      <c r="V142" s="22">
        <f>FC_TRA_ROAD_BUS_E!V$2</f>
        <v>36.56182727866549</v>
      </c>
      <c r="W142" s="22">
        <f>FC_TRA_ROAD_BUS_E!W$2</f>
        <v>25.808947045205457</v>
      </c>
      <c r="X142" s="22">
        <f>FC_TRA_ROAD_BUS_E!X$2</f>
        <v>23.824755718820448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16.196854573774907</v>
      </c>
      <c r="D143" s="22">
        <f>FC_TRA_ROAD_LCV_E!D$2</f>
        <v>15.233442377792095</v>
      </c>
      <c r="E143" s="22">
        <f>FC_TRA_ROAD_LCV_E!E$2</f>
        <v>6.4637831396212544</v>
      </c>
      <c r="F143" s="22">
        <f>FC_TRA_ROAD_LCV_E!F$2</f>
        <v>12.034416912788796</v>
      </c>
      <c r="G143" s="22">
        <f>FC_TRA_ROAD_LCV_E!G$2</f>
        <v>15.993234046598165</v>
      </c>
      <c r="H143" s="22">
        <f>FC_TRA_ROAD_LCV_E!H$2</f>
        <v>21.802213656984833</v>
      </c>
      <c r="I143" s="22">
        <f>FC_TRA_ROAD_LCV_E!I$2</f>
        <v>23.53563713517681</v>
      </c>
      <c r="J143" s="22">
        <f>FC_TRA_ROAD_LCV_E!J$2</f>
        <v>23.473675908319748</v>
      </c>
      <c r="K143" s="22">
        <f>FC_TRA_ROAD_LCV_E!K$2</f>
        <v>23.364165887234321</v>
      </c>
      <c r="L143" s="22">
        <f>FC_TRA_ROAD_LCV_E!L$2</f>
        <v>21.177564897014783</v>
      </c>
      <c r="M143" s="22">
        <f>FC_TRA_ROAD_LCV_E!M$2</f>
        <v>19.680118509831974</v>
      </c>
      <c r="N143" s="22">
        <f>FC_TRA_ROAD_LCV_E!N$2</f>
        <v>18.880136191151852</v>
      </c>
      <c r="O143" s="22">
        <f>FC_TRA_ROAD_LCV_E!O$2</f>
        <v>18.14136734193568</v>
      </c>
      <c r="P143" s="22">
        <f>FC_TRA_ROAD_LCV_E!P$2</f>
        <v>18.5360872049759</v>
      </c>
      <c r="Q143" s="22">
        <f>FC_TRA_ROAD_LCV_E!Q$2</f>
        <v>19.082798968920212</v>
      </c>
      <c r="R143" s="22">
        <f>FC_TRA_ROAD_LCV_E!R$2</f>
        <v>19.65349565974515</v>
      </c>
      <c r="S143" s="22">
        <f>FC_TRA_ROAD_LCV_E!S$2</f>
        <v>18.990861896933009</v>
      </c>
      <c r="T143" s="22">
        <f>FC_TRA_ROAD_LCV_E!T$2</f>
        <v>20.655401111917872</v>
      </c>
      <c r="U143" s="22">
        <f>FC_TRA_ROAD_LCV_E!U$2</f>
        <v>23.870217804072446</v>
      </c>
      <c r="V143" s="22">
        <f>FC_TRA_ROAD_LCV_E!V$2</f>
        <v>25.583717115941411</v>
      </c>
      <c r="W143" s="22">
        <f>FC_TRA_ROAD_LCV_E!W$2</f>
        <v>22.485771960537676</v>
      </c>
      <c r="X143" s="22">
        <f>FC_TRA_ROAD_LCV_E!X$2</f>
        <v>21.758595001588038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42.749633079914773</v>
      </c>
      <c r="D144" s="22">
        <f>FC_TRA_ROAD_HGV_E!D$2</f>
        <v>37.6444308856383</v>
      </c>
      <c r="E144" s="22">
        <f>FC_TRA_ROAD_HGV_E!E$2</f>
        <v>4.6488027658396325</v>
      </c>
      <c r="F144" s="22">
        <f>FC_TRA_ROAD_HGV_E!F$2</f>
        <v>21.128918046759917</v>
      </c>
      <c r="G144" s="22">
        <f>FC_TRA_ROAD_HGV_E!G$2</f>
        <v>47.661561020186362</v>
      </c>
      <c r="H144" s="22">
        <f>FC_TRA_ROAD_HGV_E!H$2</f>
        <v>33.309278409585446</v>
      </c>
      <c r="I144" s="22">
        <f>FC_TRA_ROAD_HGV_E!I$2</f>
        <v>32.576559984385462</v>
      </c>
      <c r="J144" s="22">
        <f>FC_TRA_ROAD_HGV_E!J$2</f>
        <v>35.168285169025978</v>
      </c>
      <c r="K144" s="22">
        <f>FC_TRA_ROAD_HGV_E!K$2</f>
        <v>35.230671099057467</v>
      </c>
      <c r="L144" s="22">
        <f>FC_TRA_ROAD_HGV_E!L$2</f>
        <v>31.21082503924163</v>
      </c>
      <c r="M144" s="22">
        <f>FC_TRA_ROAD_HGV_E!M$2</f>
        <v>24.583181565450808</v>
      </c>
      <c r="N144" s="22">
        <f>FC_TRA_ROAD_HGV_E!N$2</f>
        <v>21.63990474332304</v>
      </c>
      <c r="O144" s="22">
        <f>FC_TRA_ROAD_HGV_E!O$2</f>
        <v>19.497796125584699</v>
      </c>
      <c r="P144" s="22">
        <f>FC_TRA_ROAD_HGV_E!P$2</f>
        <v>19.998899748982073</v>
      </c>
      <c r="Q144" s="22">
        <f>FC_TRA_ROAD_HGV_E!Q$2</f>
        <v>18.872335824411511</v>
      </c>
      <c r="R144" s="22">
        <f>FC_TRA_ROAD_HGV_E!R$2</f>
        <v>18.161294209423659</v>
      </c>
      <c r="S144" s="22">
        <f>FC_TRA_ROAD_HGV_E!S$2</f>
        <v>18.489515675554323</v>
      </c>
      <c r="T144" s="22">
        <f>FC_TRA_ROAD_HGV_E!T$2</f>
        <v>19.494077819904902</v>
      </c>
      <c r="U144" s="22">
        <f>FC_TRA_ROAD_HGV_E!U$2</f>
        <v>21.853216588676549</v>
      </c>
      <c r="V144" s="22">
        <f>FC_TRA_ROAD_HGV_E!V$2</f>
        <v>23.547054106945218</v>
      </c>
      <c r="W144" s="22">
        <f>FC_TRA_ROAD_HGV_E!W$2</f>
        <v>21.513173259424565</v>
      </c>
      <c r="X144" s="22">
        <f>FC_TRA_ROAD_HGV_E!X$2</f>
        <v>21.759800464602229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0</v>
      </c>
      <c r="D145" s="19">
        <f>FC_TRA_DAVI_E!D$2</f>
        <v>0</v>
      </c>
      <c r="E145" s="19">
        <f>FC_TRA_DAVI_E!E$2</f>
        <v>0</v>
      </c>
      <c r="F145" s="19">
        <f>FC_TRA_DAVI_E!F$2</f>
        <v>0</v>
      </c>
      <c r="G145" s="19">
        <f>FC_TRA_DAVI_E!G$2</f>
        <v>0</v>
      </c>
      <c r="H145" s="19">
        <f>FC_TRA_DAVI_E!H$2</f>
        <v>0</v>
      </c>
      <c r="I145" s="19">
        <f>FC_TRA_DAVI_E!I$2</f>
        <v>0</v>
      </c>
      <c r="J145" s="19">
        <f>FC_TRA_DAVI_E!J$2</f>
        <v>0</v>
      </c>
      <c r="K145" s="19">
        <f>FC_TRA_DAVI_E!K$2</f>
        <v>0</v>
      </c>
      <c r="L145" s="19">
        <f>FC_TRA_DAVI_E!L$2</f>
        <v>0</v>
      </c>
      <c r="M145" s="19">
        <f>FC_TRA_DAVI_E!M$2</f>
        <v>0</v>
      </c>
      <c r="N145" s="19">
        <f>FC_TRA_DAVI_E!N$2</f>
        <v>0</v>
      </c>
      <c r="O145" s="19">
        <f>FC_TRA_DAVI_E!O$2</f>
        <v>0</v>
      </c>
      <c r="P145" s="19">
        <f>FC_TRA_DAVI_E!P$2</f>
        <v>0</v>
      </c>
      <c r="Q145" s="19">
        <f>FC_TRA_DAVI_E!Q$2</f>
        <v>0</v>
      </c>
      <c r="R145" s="19">
        <f>FC_TRA_DAVI_E!R$2</f>
        <v>0</v>
      </c>
      <c r="S145" s="19">
        <f>FC_TRA_DAVI_E!S$2</f>
        <v>0</v>
      </c>
      <c r="T145" s="19">
        <f>FC_TRA_DAVI_E!T$2</f>
        <v>0</v>
      </c>
      <c r="U145" s="19">
        <f>FC_TRA_DAVI_E!U$2</f>
        <v>0</v>
      </c>
      <c r="V145" s="19">
        <f>FC_TRA_DAVI_E!V$2</f>
        <v>0</v>
      </c>
      <c r="W145" s="19">
        <f>FC_TRA_DAVI_E!W$2</f>
        <v>0</v>
      </c>
      <c r="X145" s="19">
        <f>FC_TRA_DAVI_E!X$2</f>
        <v>0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0</v>
      </c>
      <c r="D146" s="22">
        <f>FC_TRA_DAVI_PA_E!D$2</f>
        <v>0</v>
      </c>
      <c r="E146" s="22">
        <f>FC_TRA_DAVI_PA_E!E$2</f>
        <v>0</v>
      </c>
      <c r="F146" s="22">
        <f>FC_TRA_DAVI_PA_E!F$2</f>
        <v>0</v>
      </c>
      <c r="G146" s="22">
        <f>FC_TRA_DAVI_PA_E!G$2</f>
        <v>0</v>
      </c>
      <c r="H146" s="22">
        <f>FC_TRA_DAVI_PA_E!H$2</f>
        <v>0</v>
      </c>
      <c r="I146" s="22">
        <f>FC_TRA_DAVI_PA_E!I$2</f>
        <v>0</v>
      </c>
      <c r="J146" s="22">
        <f>FC_TRA_DAVI_PA_E!J$2</f>
        <v>0</v>
      </c>
      <c r="K146" s="22">
        <f>FC_TRA_DAVI_PA_E!K$2</f>
        <v>0</v>
      </c>
      <c r="L146" s="22">
        <f>FC_TRA_DAVI_PA_E!L$2</f>
        <v>0</v>
      </c>
      <c r="M146" s="22">
        <f>FC_TRA_DAVI_PA_E!M$2</f>
        <v>0</v>
      </c>
      <c r="N146" s="22">
        <f>FC_TRA_DAVI_PA_E!N$2</f>
        <v>0</v>
      </c>
      <c r="O146" s="22">
        <f>FC_TRA_DAVI_PA_E!O$2</f>
        <v>0</v>
      </c>
      <c r="P146" s="22">
        <f>FC_TRA_DAVI_PA_E!P$2</f>
        <v>0</v>
      </c>
      <c r="Q146" s="22">
        <f>FC_TRA_DAVI_PA_E!Q$2</f>
        <v>0</v>
      </c>
      <c r="R146" s="22">
        <f>FC_TRA_DAVI_PA_E!R$2</f>
        <v>0</v>
      </c>
      <c r="S146" s="22">
        <f>FC_TRA_DAVI_PA_E!S$2</f>
        <v>0</v>
      </c>
      <c r="T146" s="22">
        <f>FC_TRA_DAVI_PA_E!T$2</f>
        <v>0</v>
      </c>
      <c r="U146" s="22">
        <f>FC_TRA_DAVI_PA_E!U$2</f>
        <v>0</v>
      </c>
      <c r="V146" s="22">
        <f>FC_TRA_DAVI_PA_E!V$2</f>
        <v>0</v>
      </c>
      <c r="W146" s="22">
        <f>FC_TRA_DAVI_PA_E!W$2</f>
        <v>0</v>
      </c>
      <c r="X146" s="22">
        <f>FC_TRA_DAVI_PA_E!X$2</f>
        <v>0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</v>
      </c>
      <c r="D147" s="22">
        <f>FC_TRA_DAVI_FR_E!D$2</f>
        <v>0</v>
      </c>
      <c r="E147" s="22">
        <f>FC_TRA_DAVI_FR_E!E$2</f>
        <v>0</v>
      </c>
      <c r="F147" s="22">
        <f>FC_TRA_DAVI_FR_E!F$2</f>
        <v>0</v>
      </c>
      <c r="G147" s="22">
        <f>FC_TRA_DAVI_FR_E!G$2</f>
        <v>0</v>
      </c>
      <c r="H147" s="22">
        <f>FC_TRA_DAVI_FR_E!H$2</f>
        <v>0</v>
      </c>
      <c r="I147" s="22">
        <f>FC_TRA_DAVI_FR_E!I$2</f>
        <v>0</v>
      </c>
      <c r="J147" s="22">
        <f>FC_TRA_DAVI_FR_E!J$2</f>
        <v>0</v>
      </c>
      <c r="K147" s="22">
        <f>FC_TRA_DAVI_FR_E!K$2</f>
        <v>0</v>
      </c>
      <c r="L147" s="22">
        <f>FC_TRA_DAVI_FR_E!L$2</f>
        <v>0</v>
      </c>
      <c r="M147" s="22">
        <f>FC_TRA_DAVI_FR_E!M$2</f>
        <v>0</v>
      </c>
      <c r="N147" s="22">
        <f>FC_TRA_DAVI_FR_E!N$2</f>
        <v>0</v>
      </c>
      <c r="O147" s="22">
        <f>FC_TRA_DAVI_FR_E!O$2</f>
        <v>0</v>
      </c>
      <c r="P147" s="22">
        <f>FC_TRA_DAVI_FR_E!P$2</f>
        <v>0</v>
      </c>
      <c r="Q147" s="22">
        <f>FC_TRA_DAVI_FR_E!Q$2</f>
        <v>0</v>
      </c>
      <c r="R147" s="22">
        <f>FC_TRA_DAVI_FR_E!R$2</f>
        <v>0</v>
      </c>
      <c r="S147" s="22">
        <f>FC_TRA_DAVI_FR_E!S$2</f>
        <v>0</v>
      </c>
      <c r="T147" s="22">
        <f>FC_TRA_DAVI_FR_E!T$2</f>
        <v>0</v>
      </c>
      <c r="U147" s="22">
        <f>FC_TRA_DAVI_FR_E!U$2</f>
        <v>0</v>
      </c>
      <c r="V147" s="22">
        <f>FC_TRA_DAVI_FR_E!V$2</f>
        <v>0</v>
      </c>
      <c r="W147" s="22">
        <f>FC_TRA_DAVI_FR_E!W$2</f>
        <v>0</v>
      </c>
      <c r="X147" s="22">
        <f>FC_TRA_DAVI_FR_E!X$2</f>
        <v>0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0</v>
      </c>
      <c r="D148" s="19">
        <f>FC_TRA_DNAVI_E!D$2</f>
        <v>0</v>
      </c>
      <c r="E148" s="19">
        <f>FC_TRA_DNAVI_E!E$2</f>
        <v>0</v>
      </c>
      <c r="F148" s="19">
        <f>FC_TRA_DNAVI_E!F$2</f>
        <v>0</v>
      </c>
      <c r="G148" s="19">
        <f>FC_TRA_DNAVI_E!G$2</f>
        <v>0</v>
      </c>
      <c r="H148" s="19">
        <f>FC_TRA_DNAVI_E!H$2</f>
        <v>8.0012897678417882</v>
      </c>
      <c r="I148" s="19">
        <f>FC_TRA_DNAVI_E!I$2</f>
        <v>9.028374892519345</v>
      </c>
      <c r="J148" s="19">
        <f>FC_TRA_DNAVI_E!J$2</f>
        <v>10.055374032674118</v>
      </c>
      <c r="K148" s="19">
        <f>FC_TRA_DNAVI_E!K$2</f>
        <v>9.9837489251934652</v>
      </c>
      <c r="L148" s="19">
        <f>FC_TRA_DNAVI_E!L$2</f>
        <v>9.1717110920034379</v>
      </c>
      <c r="M148" s="19">
        <f>FC_TRA_DNAVI_E!M$2</f>
        <v>17.244625967325888</v>
      </c>
      <c r="N148" s="19">
        <f>FC_TRA_DNAVI_E!N$2</f>
        <v>16.368013757523642</v>
      </c>
      <c r="O148" s="19">
        <f>FC_TRA_DNAVI_E!O$2</f>
        <v>14.255460017196899</v>
      </c>
      <c r="P148" s="19">
        <f>FC_TRA_DNAVI_E!P$2</f>
        <v>11.319088564058466</v>
      </c>
      <c r="Q148" s="19">
        <f>FC_TRA_DNAVI_E!Q$2</f>
        <v>11.308684436801373</v>
      </c>
      <c r="R148" s="19">
        <f>FC_TRA_DNAVI_E!R$2</f>
        <v>12.332932072226994</v>
      </c>
      <c r="S148" s="19">
        <f>FC_TRA_DNAVI_E!S$2</f>
        <v>11.297420464316421</v>
      </c>
      <c r="T148" s="19">
        <f>FC_TRA_DNAVI_E!T$2</f>
        <v>13.368099742046432</v>
      </c>
      <c r="U148" s="19">
        <f>FC_TRA_DNAVI_E!U$2</f>
        <v>10.79105760963027</v>
      </c>
      <c r="V148" s="19">
        <f>FC_TRA_DNAVI_E!V$2</f>
        <v>14.896216680997419</v>
      </c>
      <c r="W148" s="19">
        <f>FC_TRA_DNAVI_E!W$2</f>
        <v>18.004385210662079</v>
      </c>
      <c r="X148" s="19">
        <f>FC_TRA_DNAVI_E!X$2</f>
        <v>21.656491831470333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</v>
      </c>
      <c r="D149" s="22">
        <f>FC_TRA_DNAVI_DCS_E!D$2</f>
        <v>0</v>
      </c>
      <c r="E149" s="22">
        <f>FC_TRA_DNAVI_DCS_E!E$2</f>
        <v>0</v>
      </c>
      <c r="F149" s="22">
        <f>FC_TRA_DNAVI_DCS_E!F$2</f>
        <v>0</v>
      </c>
      <c r="G149" s="22">
        <f>FC_TRA_DNAVI_DCS_E!G$2</f>
        <v>0</v>
      </c>
      <c r="H149" s="22">
        <f>FC_TRA_DNAVI_DCS_E!H$2</f>
        <v>8.0012897678417882</v>
      </c>
      <c r="I149" s="22">
        <f>FC_TRA_DNAVI_DCS_E!I$2</f>
        <v>9.028374892519345</v>
      </c>
      <c r="J149" s="22">
        <f>FC_TRA_DNAVI_DCS_E!J$2</f>
        <v>10.055374032674118</v>
      </c>
      <c r="K149" s="22">
        <f>FC_TRA_DNAVI_DCS_E!K$2</f>
        <v>9.9837489251934652</v>
      </c>
      <c r="L149" s="22">
        <f>FC_TRA_DNAVI_DCS_E!L$2</f>
        <v>9.1717110920034379</v>
      </c>
      <c r="M149" s="22">
        <f>FC_TRA_DNAVI_DCS_E!M$2</f>
        <v>17.244625967325888</v>
      </c>
      <c r="N149" s="22">
        <f>FC_TRA_DNAVI_DCS_E!N$2</f>
        <v>16.368013757523642</v>
      </c>
      <c r="O149" s="22">
        <f>FC_TRA_DNAVI_DCS_E!O$2</f>
        <v>14.255460017196899</v>
      </c>
      <c r="P149" s="22">
        <f>FC_TRA_DNAVI_DCS_E!P$2</f>
        <v>11.319088564058466</v>
      </c>
      <c r="Q149" s="22">
        <f>FC_TRA_DNAVI_DCS_E!Q$2</f>
        <v>11.308684436801373</v>
      </c>
      <c r="R149" s="22">
        <f>FC_TRA_DNAVI_DCS_E!R$2</f>
        <v>12.332932072226994</v>
      </c>
      <c r="S149" s="22">
        <f>FC_TRA_DNAVI_DCS_E!S$2</f>
        <v>11.297420464316421</v>
      </c>
      <c r="T149" s="22">
        <f>FC_TRA_DNAVI_DCS_E!T$2</f>
        <v>13.368099742046432</v>
      </c>
      <c r="U149" s="22">
        <f>FC_TRA_DNAVI_DCS_E!U$2</f>
        <v>10.79105760963027</v>
      </c>
      <c r="V149" s="22">
        <f>FC_TRA_DNAVI_DCS_E!V$2</f>
        <v>14.896216680997419</v>
      </c>
      <c r="W149" s="22">
        <f>FC_TRA_DNAVI_DCS_E!W$2</f>
        <v>18.004385210662079</v>
      </c>
      <c r="X149" s="22">
        <f>FC_TRA_DNAVI_DCS_E!X$2</f>
        <v>21.656491831470333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0</v>
      </c>
      <c r="D150" s="22">
        <f>FC_TRA_DNAVI_IWW_E!D$2</f>
        <v>0</v>
      </c>
      <c r="E150" s="22">
        <f>FC_TRA_DNAVI_IWW_E!E$2</f>
        <v>0</v>
      </c>
      <c r="F150" s="22">
        <f>FC_TRA_DNAVI_IWW_E!F$2</f>
        <v>0</v>
      </c>
      <c r="G150" s="22">
        <f>FC_TRA_DNAVI_IWW_E!G$2</f>
        <v>0</v>
      </c>
      <c r="H150" s="22">
        <f>FC_TRA_DNAVI_IWW_E!H$2</f>
        <v>0</v>
      </c>
      <c r="I150" s="22">
        <f>FC_TRA_DNAVI_IWW_E!I$2</f>
        <v>0</v>
      </c>
      <c r="J150" s="22">
        <f>FC_TRA_DNAVI_IWW_E!J$2</f>
        <v>0</v>
      </c>
      <c r="K150" s="22">
        <f>FC_TRA_DNAVI_IWW_E!K$2</f>
        <v>0</v>
      </c>
      <c r="L150" s="22">
        <f>FC_TRA_DNAVI_IWW_E!L$2</f>
        <v>0</v>
      </c>
      <c r="M150" s="22">
        <f>FC_TRA_DNAVI_IWW_E!M$2</f>
        <v>0</v>
      </c>
      <c r="N150" s="22">
        <f>FC_TRA_DNAVI_IWW_E!N$2</f>
        <v>0</v>
      </c>
      <c r="O150" s="22">
        <f>FC_TRA_DNAVI_IWW_E!O$2</f>
        <v>0</v>
      </c>
      <c r="P150" s="22">
        <f>FC_TRA_DNAVI_IWW_E!P$2</f>
        <v>0</v>
      </c>
      <c r="Q150" s="22">
        <f>FC_TRA_DNAVI_IWW_E!Q$2</f>
        <v>0</v>
      </c>
      <c r="R150" s="22">
        <f>FC_TRA_DNAVI_IWW_E!R$2</f>
        <v>0</v>
      </c>
      <c r="S150" s="22">
        <f>FC_TRA_DNAVI_IWW_E!S$2</f>
        <v>0</v>
      </c>
      <c r="T150" s="22">
        <f>FC_TRA_DNAVI_IWW_E!T$2</f>
        <v>0</v>
      </c>
      <c r="U150" s="22">
        <f>FC_TRA_DNAVI_IWW_E!U$2</f>
        <v>0</v>
      </c>
      <c r="V150" s="22">
        <f>FC_TRA_DNAVI_IWW_E!V$2</f>
        <v>0</v>
      </c>
      <c r="W150" s="22">
        <f>FC_TRA_DNAVI_IWW_E!W$2</f>
        <v>0</v>
      </c>
      <c r="X150" s="22">
        <f>FC_TRA_DNAVI_IWW_E!X$2</f>
        <v>0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0</v>
      </c>
      <c r="G151" s="19">
        <f>FC_TRA_PIPE_E!G$2</f>
        <v>0</v>
      </c>
      <c r="H151" s="19">
        <f>FC_TRA_PIPE_E!H$2</f>
        <v>0</v>
      </c>
      <c r="I151" s="19">
        <f>FC_TRA_PIPE_E!I$2</f>
        <v>0</v>
      </c>
      <c r="J151" s="19">
        <f>FC_TRA_PIPE_E!J$2</f>
        <v>0</v>
      </c>
      <c r="K151" s="19">
        <f>FC_TRA_PIPE_E!K$2</f>
        <v>0</v>
      </c>
      <c r="L151" s="19">
        <f>FC_TRA_PIPE_E!L$2</f>
        <v>0</v>
      </c>
      <c r="M151" s="19">
        <f>FC_TRA_PIPE_E!M$2</f>
        <v>0</v>
      </c>
      <c r="N151" s="19">
        <f>FC_TRA_PIPE_E!N$2</f>
        <v>0</v>
      </c>
      <c r="O151" s="19">
        <f>FC_TRA_PIPE_E!O$2</f>
        <v>0</v>
      </c>
      <c r="P151" s="19">
        <f>FC_TRA_PIPE_E!P$2</f>
        <v>0</v>
      </c>
      <c r="Q151" s="19">
        <f>FC_TRA_PIPE_E!Q$2</f>
        <v>0</v>
      </c>
      <c r="R151" s="19">
        <f>FC_TRA_PIPE_E!R$2</f>
        <v>0</v>
      </c>
      <c r="S151" s="19">
        <f>FC_TRA_PIPE_E!S$2</f>
        <v>0</v>
      </c>
      <c r="T151" s="19">
        <f>FC_TRA_PIPE_E!T$2</f>
        <v>0</v>
      </c>
      <c r="U151" s="19">
        <f>FC_TRA_PIPE_E!U$2</f>
        <v>0</v>
      </c>
      <c r="V151" s="19">
        <f>FC_TRA_PIPE_E!V$2</f>
        <v>0</v>
      </c>
      <c r="W151" s="19">
        <f>FC_TRA_PIPE_E!W$2</f>
        <v>0</v>
      </c>
      <c r="X151" s="19">
        <f>FC_TRA_PIPE_E!X$2</f>
        <v>0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122.81934651762683</v>
      </c>
      <c r="D152" s="16">
        <f>FC_OTH_E!D$2</f>
        <v>124.7969905417025</v>
      </c>
      <c r="E152" s="16">
        <f>FC_OTH_E!E$2</f>
        <v>133.5029234737747</v>
      </c>
      <c r="F152" s="16">
        <f>FC_OTH_E!F$2</f>
        <v>145.56829807644175</v>
      </c>
      <c r="G152" s="16">
        <f>FC_OTH_E!G$2</f>
        <v>145.76367096355074</v>
      </c>
      <c r="H152" s="16">
        <f>FC_OTH_E!H$2</f>
        <v>161.56294042824857</v>
      </c>
      <c r="I152" s="16">
        <f>FC_OTH_E!I$2</f>
        <v>152.19981671085648</v>
      </c>
      <c r="J152" s="16">
        <f>FC_OTH_E!J$2</f>
        <v>155.08870212594627</v>
      </c>
      <c r="K152" s="16">
        <f>FC_OTH_E!K$2</f>
        <v>154.07036265210638</v>
      </c>
      <c r="L152" s="16">
        <f>FC_OTH_E!L$2</f>
        <v>142.19909626474268</v>
      </c>
      <c r="M152" s="16">
        <f>FC_OTH_E!M$2</f>
        <v>172.00023389035869</v>
      </c>
      <c r="N152" s="16">
        <f>FC_OTH_E!N$2</f>
        <v>166.33955963927909</v>
      </c>
      <c r="O152" s="16">
        <f>FC_OTH_E!O$2</f>
        <v>183.27472523510573</v>
      </c>
      <c r="P152" s="16">
        <f>FC_OTH_E!P$2</f>
        <v>186.12581416524699</v>
      </c>
      <c r="Q152" s="16">
        <f>FC_OTH_E!Q$2</f>
        <v>192.13889473324639</v>
      </c>
      <c r="R152" s="16">
        <f>FC_OTH_E!R$2</f>
        <v>208.25151353660974</v>
      </c>
      <c r="S152" s="16">
        <f>FC_OTH_E!S$2</f>
        <v>204.89623783866475</v>
      </c>
      <c r="T152" s="16">
        <f>FC_OTH_E!T$2</f>
        <v>228.25936883836181</v>
      </c>
      <c r="U152" s="16">
        <f>FC_OTH_E!U$2</f>
        <v>228.1826258086607</v>
      </c>
      <c r="V152" s="16">
        <f>FC_OTH_E!V$2</f>
        <v>242.91209911178493</v>
      </c>
      <c r="W152" s="16">
        <f>FC_OTH_E!W$2</f>
        <v>229.3823755662039</v>
      </c>
      <c r="X152" s="16">
        <f>FC_OTH_E!X$2</f>
        <v>240.22987489267257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59.641669319993831</v>
      </c>
      <c r="D153" s="19">
        <f>FC_OTH_CP_E!D$2</f>
        <v>63.253019277001556</v>
      </c>
      <c r="E153" s="19">
        <f>FC_OTH_CP_E!E$2</f>
        <v>68.207406265906315</v>
      </c>
      <c r="F153" s="19">
        <f>FC_OTH_CP_E!F$2</f>
        <v>75.128068916724672</v>
      </c>
      <c r="G153" s="19">
        <f>FC_OTH_CP_E!G$2</f>
        <v>76.43169631802111</v>
      </c>
      <c r="H153" s="19">
        <f>FC_OTH_CP_E!H$2</f>
        <v>83.643387456001065</v>
      </c>
      <c r="I153" s="19">
        <f>FC_OTH_CP_E!I$2</f>
        <v>75.248619666748809</v>
      </c>
      <c r="J153" s="19">
        <f>FC_OTH_CP_E!J$2</f>
        <v>78.155343181856665</v>
      </c>
      <c r="K153" s="19">
        <f>FC_OTH_CP_E!K$2</f>
        <v>77.033095100690019</v>
      </c>
      <c r="L153" s="19">
        <f>FC_OTH_CP_E!L$2</f>
        <v>71.4258889502768</v>
      </c>
      <c r="M153" s="19">
        <f>FC_OTH_CP_E!M$2</f>
        <v>94.392545014780637</v>
      </c>
      <c r="N153" s="19">
        <f>FC_OTH_CP_E!N$2</f>
        <v>91.349708863719115</v>
      </c>
      <c r="O153" s="19">
        <f>FC_OTH_CP_E!O$2</f>
        <v>103.74364856932993</v>
      </c>
      <c r="P153" s="19">
        <f>FC_OTH_CP_E!P$2</f>
        <v>107.84521218182148</v>
      </c>
      <c r="Q153" s="19">
        <f>FC_OTH_CP_E!Q$2</f>
        <v>113.8663735274878</v>
      </c>
      <c r="R153" s="19">
        <f>FC_OTH_CP_E!R$2</f>
        <v>125.04487441250654</v>
      </c>
      <c r="S153" s="19">
        <f>FC_OTH_CP_E!S$2</f>
        <v>121.95570287538251</v>
      </c>
      <c r="T153" s="19">
        <f>FC_OTH_CP_E!T$2</f>
        <v>130.74363367069196</v>
      </c>
      <c r="U153" s="19">
        <f>FC_OTH_CP_E!U$2</f>
        <v>121.98279777770628</v>
      </c>
      <c r="V153" s="19">
        <f>FC_OTH_CP_E!V$2</f>
        <v>124.73514296389155</v>
      </c>
      <c r="W153" s="19">
        <f>FC_OTH_CP_E!W$2</f>
        <v>108.45382870463905</v>
      </c>
      <c r="X153" s="19">
        <f>FC_OTH_CP_E!X$2</f>
        <v>115.00717497865712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20.649407532791031</v>
      </c>
      <c r="D154" s="22">
        <f>FC_OTH_CP_SH_E!D$2</f>
        <v>22.12332954703362</v>
      </c>
      <c r="E154" s="22">
        <f>FC_OTH_CP_SH_E!E$2</f>
        <v>26.211094046047606</v>
      </c>
      <c r="F154" s="22">
        <f>FC_OTH_CP_SH_E!F$2</f>
        <v>29.91413048840473</v>
      </c>
      <c r="G154" s="22">
        <f>FC_OTH_CP_SH_E!G$2</f>
        <v>32.675658479687364</v>
      </c>
      <c r="H154" s="22">
        <f>FC_OTH_CP_SH_E!H$2</f>
        <v>38.756035695077593</v>
      </c>
      <c r="I154" s="22">
        <f>FC_OTH_CP_SH_E!I$2</f>
        <v>27.571445188097272</v>
      </c>
      <c r="J154" s="22">
        <f>FC_OTH_CP_SH_E!J$2</f>
        <v>29.119642612573294</v>
      </c>
      <c r="K154" s="22">
        <f>FC_OTH_CP_SH_E!K$2</f>
        <v>26.822723186577612</v>
      </c>
      <c r="L154" s="22">
        <f>FC_OTH_CP_SH_E!L$2</f>
        <v>19.667372500516631</v>
      </c>
      <c r="M154" s="22">
        <f>FC_OTH_CP_SH_E!M$2</f>
        <v>42.180556707292517</v>
      </c>
      <c r="N154" s="22">
        <f>FC_OTH_CP_SH_E!N$2</f>
        <v>37.552363611770318</v>
      </c>
      <c r="O154" s="22">
        <f>FC_OTH_CP_SH_E!O$2</f>
        <v>46.029429102019961</v>
      </c>
      <c r="P154" s="22">
        <f>FC_OTH_CP_SH_E!P$2</f>
        <v>50.744195801380997</v>
      </c>
      <c r="Q154" s="22">
        <f>FC_OTH_CP_SH_E!Q$2</f>
        <v>54.849565244752469</v>
      </c>
      <c r="R154" s="22">
        <f>FC_OTH_CP_SH_E!R$2</f>
        <v>63.742473460970032</v>
      </c>
      <c r="S154" s="22">
        <f>FC_OTH_CP_SH_E!S$2</f>
        <v>60.673257953889063</v>
      </c>
      <c r="T154" s="22">
        <f>FC_OTH_CP_SH_E!T$2</f>
        <v>67.558285463687241</v>
      </c>
      <c r="U154" s="22">
        <f>FC_OTH_CP_SH_E!U$2</f>
        <v>57.73327529185935</v>
      </c>
      <c r="V154" s="22">
        <f>FC_OTH_CP_SH_E!V$2</f>
        <v>57.380595662223953</v>
      </c>
      <c r="W154" s="22">
        <f>FC_OTH_CP_SH_E!W$2</f>
        <v>46.747699297282807</v>
      </c>
      <c r="X154" s="22">
        <f>FC_OTH_CP_SH_E!X$2</f>
        <v>49.912958788896319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3.9836346396839355</v>
      </c>
      <c r="D155" s="22">
        <f>FC_OTH_CP_SC_E!D$2</f>
        <v>4.6836648702125876</v>
      </c>
      <c r="E155" s="22">
        <f>FC_OTH_CP_SC_E!E$2</f>
        <v>3.7153288741594612</v>
      </c>
      <c r="F155" s="22">
        <f>FC_OTH_CP_SC_E!F$2</f>
        <v>5.6453532485393989</v>
      </c>
      <c r="G155" s="22">
        <f>FC_OTH_CP_SC_E!G$2</f>
        <v>2.9379250563115895</v>
      </c>
      <c r="H155" s="22">
        <f>FC_OTH_CP_SC_E!H$2</f>
        <v>2.9546364533044684</v>
      </c>
      <c r="I155" s="22">
        <f>FC_OTH_CP_SC_E!I$2</f>
        <v>4.0763324197662589</v>
      </c>
      <c r="J155" s="22">
        <f>FC_OTH_CP_SC_E!J$2</f>
        <v>4.2380454080335879</v>
      </c>
      <c r="K155" s="22">
        <f>FC_OTH_CP_SC_E!K$2</f>
        <v>3.6827758757808668</v>
      </c>
      <c r="L155" s="22">
        <f>FC_OTH_CP_SC_E!L$2</f>
        <v>4.0231676698537919</v>
      </c>
      <c r="M155" s="22">
        <f>FC_OTH_CP_SC_E!M$2</f>
        <v>3.3412465978857226</v>
      </c>
      <c r="N155" s="22">
        <f>FC_OTH_CP_SC_E!N$2</f>
        <v>3.6570043285760789</v>
      </c>
      <c r="O155" s="22">
        <f>FC_OTH_CP_SC_E!O$2</f>
        <v>6.5252086460998076</v>
      </c>
      <c r="P155" s="22">
        <f>FC_OTH_CP_SC_E!P$2</f>
        <v>4.6648772650699071</v>
      </c>
      <c r="Q155" s="22">
        <f>FC_OTH_CP_SC_E!Q$2</f>
        <v>4.887374792088945</v>
      </c>
      <c r="R155" s="22">
        <f>FC_OTH_CP_SC_E!R$2</f>
        <v>5.3057792021241053</v>
      </c>
      <c r="S155" s="22">
        <f>FC_OTH_CP_SC_E!S$2</f>
        <v>4.4395314535984323</v>
      </c>
      <c r="T155" s="22">
        <f>FC_OTH_CP_SC_E!T$2</f>
        <v>5.3309420288753371</v>
      </c>
      <c r="U155" s="22">
        <f>FC_OTH_CP_SC_E!U$2</f>
        <v>4.8596073811740075</v>
      </c>
      <c r="V155" s="22">
        <f>FC_OTH_CP_SC_E!V$2</f>
        <v>6.8642009698926545</v>
      </c>
      <c r="W155" s="22">
        <f>FC_OTH_CP_SC_E!W$2</f>
        <v>5.3897590987996287</v>
      </c>
      <c r="X155" s="22">
        <f>FC_OTH_CP_SC_E!X$2</f>
        <v>6.981787999332683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9.9551894973197665</v>
      </c>
      <c r="D156" s="22">
        <f>FC_OTH_CP_HW_E!D$2</f>
        <v>9.9425351063736773</v>
      </c>
      <c r="E156" s="22">
        <f>FC_OTH_CP_HW_E!E$2</f>
        <v>10.394631389641544</v>
      </c>
      <c r="F156" s="22">
        <f>FC_OTH_CP_HW_E!F$2</f>
        <v>10.536955685656892</v>
      </c>
      <c r="G156" s="22">
        <f>FC_OTH_CP_HW_E!G$2</f>
        <v>10.847597009257468</v>
      </c>
      <c r="H156" s="22">
        <f>FC_OTH_CP_HW_E!H$2</f>
        <v>11.121087512277898</v>
      </c>
      <c r="I156" s="22">
        <f>FC_OTH_CP_HW_E!I$2</f>
        <v>11.536511491548582</v>
      </c>
      <c r="J156" s="22">
        <f>FC_OTH_CP_HW_E!J$2</f>
        <v>11.793637810128491</v>
      </c>
      <c r="K156" s="22">
        <f>FC_OTH_CP_HW_E!K$2</f>
        <v>12.127451129956944</v>
      </c>
      <c r="L156" s="22">
        <f>FC_OTH_CP_HW_E!L$2</f>
        <v>12.292855904686869</v>
      </c>
      <c r="M156" s="22">
        <f>FC_OTH_CP_HW_E!M$2</f>
        <v>12.539667391046356</v>
      </c>
      <c r="N156" s="22">
        <f>FC_OTH_CP_HW_E!N$2</f>
        <v>12.856472416422502</v>
      </c>
      <c r="O156" s="22">
        <f>FC_OTH_CP_HW_E!O$2</f>
        <v>12.869407191477061</v>
      </c>
      <c r="P156" s="22">
        <f>FC_OTH_CP_HW_E!P$2</f>
        <v>13.134531582751933</v>
      </c>
      <c r="Q156" s="22">
        <f>FC_OTH_CP_HW_E!Q$2</f>
        <v>13.297717133502134</v>
      </c>
      <c r="R156" s="22">
        <f>FC_OTH_CP_HW_E!R$2</f>
        <v>13.482146137074675</v>
      </c>
      <c r="S156" s="22">
        <f>FC_OTH_CP_HW_E!S$2</f>
        <v>13.676023638516769</v>
      </c>
      <c r="T156" s="22">
        <f>FC_OTH_CP_HW_E!T$2</f>
        <v>13.766889732000616</v>
      </c>
      <c r="U156" s="22">
        <f>FC_OTH_CP_HW_E!U$2</f>
        <v>13.86886155310008</v>
      </c>
      <c r="V156" s="22">
        <f>FC_OTH_CP_HW_E!V$2</f>
        <v>14.011126087331366</v>
      </c>
      <c r="W156" s="22">
        <f>FC_OTH_CP_HW_E!W$2</f>
        <v>13.515588363242495</v>
      </c>
      <c r="X156" s="22">
        <f>FC_OTH_CP_HW_E!X$2</f>
        <v>14.00594455726095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11.044042069611404</v>
      </c>
      <c r="D157" s="22">
        <f>FC_OTH_CP_CA_E!D$2</f>
        <v>11.50210648948622</v>
      </c>
      <c r="E157" s="22">
        <f>FC_OTH_CP_CA_E!E$2</f>
        <v>12.098133024876088</v>
      </c>
      <c r="F157" s="22">
        <f>FC_OTH_CP_CA_E!F$2</f>
        <v>12.530182792029214</v>
      </c>
      <c r="G157" s="22">
        <f>FC_OTH_CP_CA_E!G$2</f>
        <v>12.881948165909655</v>
      </c>
      <c r="H157" s="22">
        <f>FC_OTH_CP_CA_E!H$2</f>
        <v>13.090963334623089</v>
      </c>
      <c r="I157" s="22">
        <f>FC_OTH_CP_CA_E!I$2</f>
        <v>13.54797987265979</v>
      </c>
      <c r="J157" s="22">
        <f>FC_OTH_CP_CA_E!J$2</f>
        <v>13.907812711801057</v>
      </c>
      <c r="K157" s="22">
        <f>FC_OTH_CP_CA_E!K$2</f>
        <v>14.584409256918306</v>
      </c>
      <c r="L157" s="22">
        <f>FC_OTH_CP_CA_E!L$2</f>
        <v>15.261136603662599</v>
      </c>
      <c r="M157" s="22">
        <f>FC_OTH_CP_CA_E!M$2</f>
        <v>15.288803517659863</v>
      </c>
      <c r="N157" s="22">
        <f>FC_OTH_CP_CA_E!N$2</f>
        <v>15.778608381883327</v>
      </c>
      <c r="O157" s="22">
        <f>FC_OTH_CP_CA_E!O$2</f>
        <v>16.010607223009181</v>
      </c>
      <c r="P157" s="22">
        <f>FC_OTH_CP_CA_E!P$2</f>
        <v>16.177181485177368</v>
      </c>
      <c r="Q157" s="22">
        <f>FC_OTH_CP_CA_E!Q$2</f>
        <v>16.692591923658878</v>
      </c>
      <c r="R157" s="22">
        <f>FC_OTH_CP_CA_E!R$2</f>
        <v>17.315016077503603</v>
      </c>
      <c r="S157" s="22">
        <f>FC_OTH_CP_CA_E!S$2</f>
        <v>17.559528268178646</v>
      </c>
      <c r="T157" s="22">
        <f>FC_OTH_CP_CA_E!T$2</f>
        <v>18.038300622365639</v>
      </c>
      <c r="U157" s="22">
        <f>FC_OTH_CP_CA_E!U$2</f>
        <v>18.929273232343508</v>
      </c>
      <c r="V157" s="22">
        <f>FC_OTH_CP_CA_E!V$2</f>
        <v>19.43261226099796</v>
      </c>
      <c r="W157" s="22">
        <f>FC_OTH_CP_CA_E!W$2</f>
        <v>17.682244851445041</v>
      </c>
      <c r="X157" s="22">
        <f>FC_OTH_CP_CA_E!X$2</f>
        <v>18.717975684678883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0.4956223366556099</v>
      </c>
      <c r="D158" s="22">
        <f>FC_OTH_CP_VE_E!D$2</f>
        <v>0.52935684758573653</v>
      </c>
      <c r="E158" s="22">
        <f>FC_OTH_CP_VE_E!E$2</f>
        <v>0.55106496267990379</v>
      </c>
      <c r="F158" s="22">
        <f>FC_OTH_CP_VE_E!F$2</f>
        <v>0.56923375387858532</v>
      </c>
      <c r="G158" s="22">
        <f>FC_OTH_CP_VE_E!G$2</f>
        <v>0.58246662850823161</v>
      </c>
      <c r="H158" s="22">
        <f>FC_OTH_CP_VE_E!H$2</f>
        <v>0.61073309991498204</v>
      </c>
      <c r="I158" s="22">
        <f>FC_OTH_CP_VE_E!I$2</f>
        <v>0.63559463118602377</v>
      </c>
      <c r="J158" s="22">
        <f>FC_OTH_CP_VE_E!J$2</f>
        <v>0.65853710104512186</v>
      </c>
      <c r="K158" s="22">
        <f>FC_OTH_CP_VE_E!K$2</f>
        <v>0.70293109329153414</v>
      </c>
      <c r="L158" s="22">
        <f>FC_OTH_CP_VE_E!L$2</f>
        <v>0.71835094497217433</v>
      </c>
      <c r="M158" s="22">
        <f>FC_OTH_CP_VE_E!M$2</f>
        <v>0.73364503769922607</v>
      </c>
      <c r="N158" s="22">
        <f>FC_OTH_CP_VE_E!N$2</f>
        <v>0.75737746183307086</v>
      </c>
      <c r="O158" s="22">
        <f>FC_OTH_CP_VE_E!O$2</f>
        <v>0.79284227151314568</v>
      </c>
      <c r="P158" s="22">
        <f>FC_OTH_CP_VE_E!P$2</f>
        <v>0.81756534712340734</v>
      </c>
      <c r="Q158" s="22">
        <f>FC_OTH_CP_VE_E!Q$2</f>
        <v>0.85246781082002077</v>
      </c>
      <c r="R158" s="22">
        <f>FC_OTH_CP_VE_E!R$2</f>
        <v>0.89017003345649304</v>
      </c>
      <c r="S158" s="22">
        <f>FC_OTH_CP_VE_E!S$2</f>
        <v>0.92335152864655368</v>
      </c>
      <c r="T158" s="22">
        <f>FC_OTH_CP_VE_E!T$2</f>
        <v>0.95826186869993768</v>
      </c>
      <c r="U158" s="22">
        <f>FC_OTH_CP_VE_E!U$2</f>
        <v>0.99253034116256189</v>
      </c>
      <c r="V158" s="22">
        <f>FC_OTH_CP_VE_E!V$2</f>
        <v>1.0224540660380315</v>
      </c>
      <c r="W158" s="22">
        <f>FC_OTH_CP_VE_E!W$2</f>
        <v>1.0550605295856483</v>
      </c>
      <c r="X158" s="22">
        <f>FC_OTH_CP_VE_E!X$2</f>
        <v>1.0874745224475642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2.0555239242509518</v>
      </c>
      <c r="D159" s="22">
        <f>FC_OTH_CP_SL_E!D$2</f>
        <v>2.074010922860841</v>
      </c>
      <c r="E159" s="22">
        <f>FC_OTH_CP_SL_E!E$2</f>
        <v>2.0885046786909363</v>
      </c>
      <c r="F159" s="22">
        <f>FC_OTH_CP_SL_E!F$2</f>
        <v>2.1092171615439175</v>
      </c>
      <c r="G159" s="22">
        <f>FC_OTH_CP_SL_E!G$2</f>
        <v>2.1246881730221712</v>
      </c>
      <c r="H159" s="22">
        <f>FC_OTH_CP_SL_E!H$2</f>
        <v>2.1330704054076515</v>
      </c>
      <c r="I159" s="22">
        <f>FC_OTH_CP_SL_E!I$2</f>
        <v>2.1388677652862049</v>
      </c>
      <c r="J159" s="22">
        <f>FC_OTH_CP_SL_E!J$2</f>
        <v>2.143342761615926</v>
      </c>
      <c r="K159" s="22">
        <f>FC_OTH_CP_SL_E!K$2</f>
        <v>2.1777476928013577</v>
      </c>
      <c r="L159" s="22">
        <f>FC_OTH_CP_SL_E!L$2</f>
        <v>2.2113567245285535</v>
      </c>
      <c r="M159" s="22">
        <f>FC_OTH_CP_SL_E!M$2</f>
        <v>2.2379974731164243</v>
      </c>
      <c r="N159" s="22">
        <f>FC_OTH_CP_SL_E!N$2</f>
        <v>2.2671747352257943</v>
      </c>
      <c r="O159" s="22">
        <f>FC_OTH_CP_SL_E!O$2</f>
        <v>2.3106039556333759</v>
      </c>
      <c r="P159" s="22">
        <f>FC_OTH_CP_SL_E!P$2</f>
        <v>2.3574059403266538</v>
      </c>
      <c r="Q159" s="22">
        <f>FC_OTH_CP_SL_E!Q$2</f>
        <v>2.4071661293867859</v>
      </c>
      <c r="R159" s="22">
        <f>FC_OTH_CP_SL_E!R$2</f>
        <v>2.4684538295078315</v>
      </c>
      <c r="S159" s="22">
        <f>FC_OTH_CP_SL_E!S$2</f>
        <v>2.4863046114253256</v>
      </c>
      <c r="T159" s="22">
        <f>FC_OTH_CP_SL_E!T$2</f>
        <v>2.5119606433763524</v>
      </c>
      <c r="U159" s="22">
        <f>FC_OTH_CP_SL_E!U$2</f>
        <v>2.5371139893066248</v>
      </c>
      <c r="V159" s="22">
        <f>FC_OTH_CP_SL_E!V$2</f>
        <v>2.5453051988977635</v>
      </c>
      <c r="W159" s="22">
        <f>FC_OTH_CP_SL_E!W$2</f>
        <v>2.5071869854451707</v>
      </c>
      <c r="X159" s="22">
        <f>FC_OTH_CP_SL_E!X$2</f>
        <v>2.4726765283266654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3.5213669665843597</v>
      </c>
      <c r="D160" s="22">
        <f>FC_OTH_CP_BL_E!D$2</f>
        <v>3.6991047283872587</v>
      </c>
      <c r="E160" s="22">
        <f>FC_OTH_CP_BL_E!E$2</f>
        <v>3.8241642860726297</v>
      </c>
      <c r="F160" s="22">
        <f>FC_OTH_CP_BL_E!F$2</f>
        <v>3.8893331396221456</v>
      </c>
      <c r="G160" s="22">
        <f>FC_OTH_CP_BL_E!G$2</f>
        <v>3.908725492844098</v>
      </c>
      <c r="H160" s="22">
        <f>FC_OTH_CP_BL_E!H$2</f>
        <v>4.0440843899241061</v>
      </c>
      <c r="I160" s="22">
        <f>FC_OTH_CP_BL_E!I$2</f>
        <v>4.1345694763365852</v>
      </c>
      <c r="J160" s="22">
        <f>FC_OTH_CP_BL_E!J$2</f>
        <v>4.2597010766694039</v>
      </c>
      <c r="K160" s="22">
        <f>FC_OTH_CP_BL_E!K$2</f>
        <v>4.5021441275496787</v>
      </c>
      <c r="L160" s="22">
        <f>FC_OTH_CP_BL_E!L$2</f>
        <v>4.5723360073191053</v>
      </c>
      <c r="M160" s="22">
        <f>FC_OTH_CP_BL_E!M$2</f>
        <v>4.6894271023682457</v>
      </c>
      <c r="N160" s="22">
        <f>FC_OTH_CP_BL_E!N$2</f>
        <v>4.8178586406641948</v>
      </c>
      <c r="O160" s="22">
        <f>FC_OTH_CP_BL_E!O$2</f>
        <v>5.0656148096984346</v>
      </c>
      <c r="P160" s="22">
        <f>FC_OTH_CP_BL_E!P$2</f>
        <v>5.1923358428513247</v>
      </c>
      <c r="Q160" s="22">
        <f>FC_OTH_CP_BL_E!Q$2</f>
        <v>5.3339708242770918</v>
      </c>
      <c r="R160" s="22">
        <f>FC_OTH_CP_BL_E!R$2</f>
        <v>5.5235941566384525</v>
      </c>
      <c r="S160" s="22">
        <f>FC_OTH_CP_BL_E!S$2</f>
        <v>5.4672907494623546</v>
      </c>
      <c r="T160" s="22">
        <f>FC_OTH_CP_BL_E!T$2</f>
        <v>5.2616168001076131</v>
      </c>
      <c r="U160" s="22">
        <f>FC_OTH_CP_BL_E!U$2</f>
        <v>5.1036474103990992</v>
      </c>
      <c r="V160" s="22">
        <f>FC_OTH_CP_BL_E!V$2</f>
        <v>5.018747098645612</v>
      </c>
      <c r="W160" s="22">
        <f>FC_OTH_CP_BL_E!W$2</f>
        <v>4.1391674208650322</v>
      </c>
      <c r="X160" s="22">
        <f>FC_OTH_CP_BL_E!X$2</f>
        <v>4.099306450925833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5.2744823602775348</v>
      </c>
      <c r="D161" s="22">
        <f>FC_OTH_CP_CR_E!D$2</f>
        <v>5.4796191242166916</v>
      </c>
      <c r="E161" s="22">
        <f>FC_OTH_CP_CR_E!E$2</f>
        <v>5.5808709115620081</v>
      </c>
      <c r="F161" s="22">
        <f>FC_OTH_CP_CR_E!F$2</f>
        <v>5.6759143730467461</v>
      </c>
      <c r="G161" s="22">
        <f>FC_OTH_CP_CR_E!G$2</f>
        <v>5.7575340376194495</v>
      </c>
      <c r="H161" s="22">
        <f>FC_OTH_CP_CR_E!H$2</f>
        <v>5.8496712263555697</v>
      </c>
      <c r="I161" s="22">
        <f>FC_OTH_CP_CR_E!I$2</f>
        <v>5.9290910832324544</v>
      </c>
      <c r="J161" s="22">
        <f>FC_OTH_CP_CR_E!J$2</f>
        <v>5.9926883130652371</v>
      </c>
      <c r="K161" s="22">
        <f>FC_OTH_CP_CR_E!K$2</f>
        <v>6.0709302913462508</v>
      </c>
      <c r="L161" s="22">
        <f>FC_OTH_CP_CR_E!L$2</f>
        <v>6.1455362971284062</v>
      </c>
      <c r="M161" s="22">
        <f>FC_OTH_CP_CR_E!M$2</f>
        <v>6.207719121765936</v>
      </c>
      <c r="N161" s="22">
        <f>FC_OTH_CP_CR_E!N$2</f>
        <v>6.2151110518075248</v>
      </c>
      <c r="O161" s="22">
        <f>FC_OTH_CP_CR_E!O$2</f>
        <v>6.2621231417230776</v>
      </c>
      <c r="P161" s="22">
        <f>FC_OTH_CP_CR_E!P$2</f>
        <v>6.3446160637299345</v>
      </c>
      <c r="Q161" s="22">
        <f>FC_OTH_CP_CR_E!Q$2</f>
        <v>6.4464361547296223</v>
      </c>
      <c r="R161" s="22">
        <f>FC_OTH_CP_CR_E!R$2</f>
        <v>6.5818970421110832</v>
      </c>
      <c r="S161" s="22">
        <f>FC_OTH_CP_CR_E!S$2</f>
        <v>6.620635305706565</v>
      </c>
      <c r="T161" s="22">
        <f>FC_OTH_CP_CR_E!T$2</f>
        <v>6.6523453201087666</v>
      </c>
      <c r="U161" s="22">
        <f>FC_OTH_CP_CR_E!U$2</f>
        <v>6.67958618330149</v>
      </c>
      <c r="V161" s="22">
        <f>FC_OTH_CP_CR_E!V$2</f>
        <v>6.704010139360701</v>
      </c>
      <c r="W161" s="22">
        <f>FC_OTH_CP_CR_E!W$2</f>
        <v>6.7243218685495059</v>
      </c>
      <c r="X161" s="22">
        <f>FC_OTH_CP_CR_E!X$2</f>
        <v>6.7224734249006479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0.97625412549686219</v>
      </c>
      <c r="D162" s="22">
        <f>FC_OTH_CP_BT_E!D$2</f>
        <v>1.0691760221178179</v>
      </c>
      <c r="E162" s="22">
        <f>FC_OTH_CP_BT_E!E$2</f>
        <v>1.1565083284219475</v>
      </c>
      <c r="F162" s="22">
        <f>FC_OTH_CP_BT_E!F$2</f>
        <v>1.2348436565595269</v>
      </c>
      <c r="G162" s="22">
        <f>FC_OTH_CP_BT_E!G$2</f>
        <v>1.320402713660173</v>
      </c>
      <c r="H162" s="22">
        <f>FC_OTH_CP_BT_E!H$2</f>
        <v>1.4614358177106139</v>
      </c>
      <c r="I162" s="22">
        <f>FC_OTH_CP_BT_E!I$2</f>
        <v>1.5719994816029903</v>
      </c>
      <c r="J162" s="22">
        <f>FC_OTH_CP_BT_E!J$2</f>
        <v>1.6826757970216895</v>
      </c>
      <c r="K162" s="22">
        <f>FC_OTH_CP_BT_E!K$2</f>
        <v>1.8406986651751136</v>
      </c>
      <c r="L162" s="22">
        <f>FC_OTH_CP_BT_E!L$2</f>
        <v>1.8966295722480417</v>
      </c>
      <c r="M162" s="22">
        <f>FC_OTH_CP_BT_E!M$2</f>
        <v>1.9337597323023081</v>
      </c>
      <c r="N162" s="22">
        <f>FC_OTH_CP_BT_E!N$2</f>
        <v>1.9876051021040568</v>
      </c>
      <c r="O162" s="22">
        <f>FC_OTH_CP_BT_E!O$2</f>
        <v>2.0721295075257089</v>
      </c>
      <c r="P162" s="22">
        <f>FC_OTH_CP_BT_E!P$2</f>
        <v>2.1194829823019199</v>
      </c>
      <c r="Q162" s="22">
        <f>FC_OTH_CP_BT_E!Q$2</f>
        <v>2.1826142522656578</v>
      </c>
      <c r="R162" s="22">
        <f>FC_OTH_CP_BT_E!R$2</f>
        <v>2.2235951753074574</v>
      </c>
      <c r="S162" s="22">
        <f>FC_OTH_CP_BT_E!S$2</f>
        <v>2.2654394734085663</v>
      </c>
      <c r="T162" s="22">
        <f>FC_OTH_CP_BT_E!T$2</f>
        <v>2.3119387264440845</v>
      </c>
      <c r="U162" s="22">
        <f>FC_OTH_CP_BT_E!U$2</f>
        <v>2.3801889888584649</v>
      </c>
      <c r="V162" s="22">
        <f>FC_OTH_CP_BT_E!V$2</f>
        <v>2.4845504493950066</v>
      </c>
      <c r="W162" s="22">
        <f>FC_OTH_CP_BT_E!W$2</f>
        <v>2.2204799204558414</v>
      </c>
      <c r="X162" s="22">
        <f>FC_OTH_CP_BT_E!X$2</f>
        <v>2.370318324284014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1.686145867322365</v>
      </c>
      <c r="D163" s="22">
        <f>FC_OTH_CP_IT_E!D$2</f>
        <v>2.1501156187271055</v>
      </c>
      <c r="E163" s="22">
        <f>FC_OTH_CP_IT_E!E$2</f>
        <v>2.5871057637541859</v>
      </c>
      <c r="F163" s="22">
        <f>FC_OTH_CP_IT_E!F$2</f>
        <v>3.0229046174435292</v>
      </c>
      <c r="G163" s="22">
        <f>FC_OTH_CP_IT_E!G$2</f>
        <v>3.3947505612009086</v>
      </c>
      <c r="H163" s="22">
        <f>FC_OTH_CP_IT_E!H$2</f>
        <v>3.6216695214050878</v>
      </c>
      <c r="I163" s="22">
        <f>FC_OTH_CP_IT_E!I$2</f>
        <v>4.1062282570326403</v>
      </c>
      <c r="J163" s="22">
        <f>FC_OTH_CP_IT_E!J$2</f>
        <v>4.3592595899028623</v>
      </c>
      <c r="K163" s="22">
        <f>FC_OTH_CP_IT_E!K$2</f>
        <v>4.5212837812923574</v>
      </c>
      <c r="L163" s="22">
        <f>FC_OTH_CP_IT_E!L$2</f>
        <v>4.6371467253606351</v>
      </c>
      <c r="M163" s="22">
        <f>FC_OTH_CP_IT_E!M$2</f>
        <v>5.2397223336440328</v>
      </c>
      <c r="N163" s="22">
        <f>FC_OTH_CP_IT_E!N$2</f>
        <v>5.4601331334322545</v>
      </c>
      <c r="O163" s="22">
        <f>FC_OTH_CP_IT_E!O$2</f>
        <v>5.805682720630176</v>
      </c>
      <c r="P163" s="22">
        <f>FC_OTH_CP_IT_E!P$2</f>
        <v>6.2930198711080418</v>
      </c>
      <c r="Q163" s="22">
        <f>FC_OTH_CP_IT_E!Q$2</f>
        <v>6.9164692620061823</v>
      </c>
      <c r="R163" s="22">
        <f>FC_OTH_CP_IT_E!R$2</f>
        <v>7.5117492978128162</v>
      </c>
      <c r="S163" s="22">
        <f>FC_OTH_CP_IT_E!S$2</f>
        <v>7.8443398925502352</v>
      </c>
      <c r="T163" s="22">
        <f>FC_OTH_CP_IT_E!T$2</f>
        <v>8.3530924650263625</v>
      </c>
      <c r="U163" s="22">
        <f>FC_OTH_CP_IT_E!U$2</f>
        <v>8.8987134062010842</v>
      </c>
      <c r="V163" s="22">
        <f>FC_OTH_CP_IT_E!V$2</f>
        <v>9.2715410311084963</v>
      </c>
      <c r="W163" s="22">
        <f>FC_OTH_CP_IT_E!W$2</f>
        <v>8.4723203689678765</v>
      </c>
      <c r="X163" s="22">
        <f>FC_OTH_CP_IT_E!X$2</f>
        <v>8.6362586976035605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63.177677197632995</v>
      </c>
      <c r="D164" s="19">
        <f>FC_OTH_HH_E!D$2</f>
        <v>61.543971264700936</v>
      </c>
      <c r="E164" s="19">
        <f>FC_OTH_HH_E!E$2</f>
        <v>65.295517207868386</v>
      </c>
      <c r="F164" s="19">
        <f>FC_OTH_HH_E!F$2</f>
        <v>70.440229159717063</v>
      </c>
      <c r="G164" s="19">
        <f>FC_OTH_HH_E!G$2</f>
        <v>69.331974645529641</v>
      </c>
      <c r="H164" s="19">
        <f>FC_OTH_HH_E!H$2</f>
        <v>69.703301897440966</v>
      </c>
      <c r="I164" s="19">
        <f>FC_OTH_HH_E!I$2</f>
        <v>71.816115358811032</v>
      </c>
      <c r="J164" s="19">
        <f>FC_OTH_HH_E!J$2</f>
        <v>70.771192134115395</v>
      </c>
      <c r="K164" s="19">
        <f>FC_OTH_HH_E!K$2</f>
        <v>70.875100741442168</v>
      </c>
      <c r="L164" s="19">
        <f>FC_OTH_HH_E!L$2</f>
        <v>65.552141106383345</v>
      </c>
      <c r="M164" s="19">
        <f>FC_OTH_HH_E!M$2</f>
        <v>69.469941670075031</v>
      </c>
      <c r="N164" s="19">
        <f>FC_OTH_HH_E!N$2</f>
        <v>68.980736416144651</v>
      </c>
      <c r="O164" s="19">
        <f>FC_OTH_HH_E!O$2</f>
        <v>72.402701773256453</v>
      </c>
      <c r="P164" s="19">
        <f>FC_OTH_HH_E!P$2</f>
        <v>73.200292439143468</v>
      </c>
      <c r="Q164" s="19">
        <f>FC_OTH_HH_E!Q$2</f>
        <v>73.101583974460254</v>
      </c>
      <c r="R164" s="19">
        <f>FC_OTH_HH_E!R$2</f>
        <v>79.069235856691336</v>
      </c>
      <c r="S164" s="19">
        <f>FC_OTH_HH_E!S$2</f>
        <v>77.799176407822216</v>
      </c>
      <c r="T164" s="19">
        <f>FC_OTH_HH_E!T$2</f>
        <v>91.095786758383497</v>
      </c>
      <c r="U164" s="19">
        <f>FC_OTH_HH_E!U$2</f>
        <v>93.033361994840917</v>
      </c>
      <c r="V164" s="19">
        <f>FC_OTH_HH_E!V$2</f>
        <v>101.5282029234738</v>
      </c>
      <c r="W164" s="19">
        <f>FC_OTH_HH_E!W$2</f>
        <v>105.93336199484088</v>
      </c>
      <c r="X164" s="19">
        <f>FC_OTH_HH_E!X$2</f>
        <v>109.49836629406704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5.1438940776610336</v>
      </c>
      <c r="D165" s="22">
        <f>FC_OTH_HH_SH_E!D$2</f>
        <v>5.199252091952439</v>
      </c>
      <c r="E165" s="22">
        <f>FC_OTH_HH_SH_E!E$2</f>
        <v>7.1616786371597874</v>
      </c>
      <c r="F165" s="22">
        <f>FC_OTH_HH_SH_E!F$2</f>
        <v>8.8248386990743519</v>
      </c>
      <c r="G165" s="22">
        <f>FC_OTH_HH_SH_E!G$2</f>
        <v>7.5334172334300824</v>
      </c>
      <c r="H165" s="22">
        <f>FC_OTH_HH_SH_E!H$2</f>
        <v>7.3276546385391219</v>
      </c>
      <c r="I165" s="22">
        <f>FC_OTH_HH_SH_E!I$2</f>
        <v>7.7485860468101384</v>
      </c>
      <c r="J165" s="22">
        <f>FC_OTH_HH_SH_E!J$2</f>
        <v>7.0710529431312947</v>
      </c>
      <c r="K165" s="22">
        <f>FC_OTH_HH_SH_E!K$2</f>
        <v>6.4160918788096382</v>
      </c>
      <c r="L165" s="22">
        <f>FC_OTH_HH_SH_E!L$2</f>
        <v>6.0492683261830402</v>
      </c>
      <c r="M165" s="22">
        <f>FC_OTH_HH_SH_E!M$2</f>
        <v>7.3877936877363606</v>
      </c>
      <c r="N165" s="22">
        <f>FC_OTH_HH_SH_E!N$2</f>
        <v>6.7643730991607889</v>
      </c>
      <c r="O165" s="22">
        <f>FC_OTH_HH_SH_E!O$2</f>
        <v>8.0207031689314263</v>
      </c>
      <c r="P165" s="22">
        <f>FC_OTH_HH_SH_E!P$2</f>
        <v>8.0188848475979135</v>
      </c>
      <c r="Q165" s="22">
        <f>FC_OTH_HH_SH_E!Q$2</f>
        <v>7.7884314389493845</v>
      </c>
      <c r="R165" s="22">
        <f>FC_OTH_HH_SH_E!R$2</f>
        <v>10.11982313584412</v>
      </c>
      <c r="S165" s="22">
        <f>FC_OTH_HH_SH_E!S$2</f>
        <v>7.6192738652323868</v>
      </c>
      <c r="T165" s="22">
        <f>FC_OTH_HH_SH_E!T$2</f>
        <v>18.511712202852316</v>
      </c>
      <c r="U165" s="22">
        <f>FC_OTH_HH_SH_E!U$2</f>
        <v>15.295860058216483</v>
      </c>
      <c r="V165" s="22">
        <f>FC_OTH_HH_SH_E!V$2</f>
        <v>18.850468530923202</v>
      </c>
      <c r="W165" s="22">
        <f>FC_OTH_HH_SH_E!W$2</f>
        <v>21.645307429782882</v>
      </c>
      <c r="X165" s="22">
        <f>FC_OTH_HH_SH_E!X$2</f>
        <v>23.768981451849719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8.8717685505126891</v>
      </c>
      <c r="D166" s="22">
        <f>FC_OTH_HH_SC_E!D$2</f>
        <v>9.9805794907208139</v>
      </c>
      <c r="E166" s="22">
        <f>FC_OTH_HH_SC_E!E$2</f>
        <v>7.7728890397789634</v>
      </c>
      <c r="F166" s="22">
        <f>FC_OTH_HH_SC_E!F$2</f>
        <v>11.593737228326471</v>
      </c>
      <c r="G166" s="22">
        <f>FC_OTH_HH_SC_E!G$2</f>
        <v>6.0471039986150306</v>
      </c>
      <c r="H166" s="22">
        <f>FC_OTH_HH_SC_E!H$2</f>
        <v>5.7627394848965388</v>
      </c>
      <c r="I166" s="22">
        <f>FC_OTH_HH_SC_E!I$2</f>
        <v>7.4970554366827242</v>
      </c>
      <c r="J166" s="22">
        <f>FC_OTH_HH_SC_E!J$2</f>
        <v>7.8508571937862417</v>
      </c>
      <c r="K166" s="22">
        <f>FC_OTH_HH_SC_E!K$2</f>
        <v>6.8365340756412447</v>
      </c>
      <c r="L166" s="22">
        <f>FC_OTH_HH_SC_E!L$2</f>
        <v>7.4747016449666903</v>
      </c>
      <c r="M166" s="22">
        <f>FC_OTH_HH_SC_E!M$2</f>
        <v>6.3046001153006808</v>
      </c>
      <c r="N166" s="22">
        <f>FC_OTH_HH_SC_E!N$2</f>
        <v>6.9108599998573768</v>
      </c>
      <c r="O166" s="22">
        <f>FC_OTH_HH_SC_E!O$2</f>
        <v>12.21053647329137</v>
      </c>
      <c r="P166" s="22">
        <f>FC_OTH_HH_SC_E!P$2</f>
        <v>8.7076483733762871</v>
      </c>
      <c r="Q166" s="22">
        <f>FC_OTH_HH_SC_E!Q$2</f>
        <v>9.0241456954266432</v>
      </c>
      <c r="R166" s="22">
        <f>FC_OTH_HH_SC_E!R$2</f>
        <v>8.7724753988726558</v>
      </c>
      <c r="S166" s="22">
        <f>FC_OTH_HH_SC_E!S$2</f>
        <v>8.5585650138530536</v>
      </c>
      <c r="T166" s="22">
        <f>FC_OTH_HH_SC_E!T$2</f>
        <v>11.97377472055031</v>
      </c>
      <c r="U166" s="22">
        <f>FC_OTH_HH_SC_E!U$2</f>
        <v>10.519776440240756</v>
      </c>
      <c r="V166" s="22">
        <f>FC_OTH_HH_SC_E!V$2</f>
        <v>11.889677080347759</v>
      </c>
      <c r="W166" s="22">
        <f>FC_OTH_HH_SC_E!W$2</f>
        <v>13.268104518964352</v>
      </c>
      <c r="X166" s="22">
        <f>FC_OTH_HH_SC_E!X$2</f>
        <v>20.183147033533949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16.863126812095622</v>
      </c>
      <c r="D167" s="22">
        <f>FC_OTH_HH_WH_E!D$2</f>
        <v>14.151815753210968</v>
      </c>
      <c r="E167" s="22">
        <f>FC_OTH_HH_WH_E!E$2</f>
        <v>17.204439251109502</v>
      </c>
      <c r="F167" s="22">
        <f>FC_OTH_HH_WH_E!F$2</f>
        <v>16.788294454163996</v>
      </c>
      <c r="G167" s="22">
        <f>FC_OTH_HH_WH_E!G$2</f>
        <v>20.259191341734763</v>
      </c>
      <c r="H167" s="22">
        <f>FC_OTH_HH_WH_E!H$2</f>
        <v>20.829011107980286</v>
      </c>
      <c r="I167" s="22">
        <f>FC_OTH_HH_WH_E!I$2</f>
        <v>21.491817484243381</v>
      </c>
      <c r="J167" s="22">
        <f>FC_OTH_HH_WH_E!J$2</f>
        <v>21.195318086888701</v>
      </c>
      <c r="K167" s="22">
        <f>FC_OTH_HH_WH_E!K$2</f>
        <v>21.200659236844299</v>
      </c>
      <c r="L167" s="22">
        <f>FC_OTH_HH_WH_E!L$2</f>
        <v>14.399450340302199</v>
      </c>
      <c r="M167" s="22">
        <f>FC_OTH_HH_WH_E!M$2</f>
        <v>17.671919793541658</v>
      </c>
      <c r="N167" s="22">
        <f>FC_OTH_HH_WH_E!N$2</f>
        <v>17.794393602117953</v>
      </c>
      <c r="O167" s="22">
        <f>FC_OTH_HH_WH_E!O$2</f>
        <v>15.179602096134715</v>
      </c>
      <c r="P167" s="22">
        <f>FC_OTH_HH_WH_E!P$2</f>
        <v>17.186459526544077</v>
      </c>
      <c r="Q167" s="22">
        <f>FC_OTH_HH_WH_E!Q$2</f>
        <v>17.308827775017349</v>
      </c>
      <c r="R167" s="22">
        <f>FC_OTH_HH_WH_E!R$2</f>
        <v>18.969446368925865</v>
      </c>
      <c r="S167" s="22">
        <f>FC_OTH_HH_WH_E!S$2</f>
        <v>18.753966162606886</v>
      </c>
      <c r="T167" s="22">
        <f>FC_OTH_HH_WH_E!T$2</f>
        <v>20.33154169349627</v>
      </c>
      <c r="U167" s="22">
        <f>FC_OTH_HH_WH_E!U$2</f>
        <v>25.506305074674128</v>
      </c>
      <c r="V167" s="22">
        <f>FC_OTH_HH_WH_E!V$2</f>
        <v>26.93984054585361</v>
      </c>
      <c r="W167" s="22">
        <f>FC_OTH_HH_WH_E!W$2</f>
        <v>26.665010509073241</v>
      </c>
      <c r="X167" s="22">
        <f>FC_OTH_HH_WH_E!X$2</f>
        <v>21.895088811744184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13.088928362409666</v>
      </c>
      <c r="D168" s="22">
        <f>FC_OTH_HH_CO_E!D$2</f>
        <v>12.073541853262036</v>
      </c>
      <c r="E168" s="22">
        <f>FC_OTH_HH_CO_E!E$2</f>
        <v>12.199850791358951</v>
      </c>
      <c r="F168" s="22">
        <f>FC_OTH_HH_CO_E!F$2</f>
        <v>11.49144035608737</v>
      </c>
      <c r="G168" s="22">
        <f>FC_OTH_HH_CO_E!G$2</f>
        <v>13.042297727219397</v>
      </c>
      <c r="H168" s="22">
        <f>FC_OTH_HH_CO_E!H$2</f>
        <v>12.758840471838299</v>
      </c>
      <c r="I168" s="22">
        <f>FC_OTH_HH_CO_E!I$2</f>
        <v>11.477925134744833</v>
      </c>
      <c r="J168" s="22">
        <f>FC_OTH_HH_CO_E!J$2</f>
        <v>10.813981200735766</v>
      </c>
      <c r="K168" s="22">
        <f>FC_OTH_HH_CO_E!K$2</f>
        <v>12.33600000989923</v>
      </c>
      <c r="L168" s="22">
        <f>FC_OTH_HH_CO_E!L$2</f>
        <v>13.234076756690859</v>
      </c>
      <c r="M168" s="22">
        <f>FC_OTH_HH_CO_E!M$2</f>
        <v>13.507137615722211</v>
      </c>
      <c r="N168" s="22">
        <f>FC_OTH_HH_CO_E!N$2</f>
        <v>12.879527300566776</v>
      </c>
      <c r="O168" s="22">
        <f>FC_OTH_HH_CO_E!O$2</f>
        <v>12.080134797579174</v>
      </c>
      <c r="P168" s="22">
        <f>FC_OTH_HH_CO_E!P$2</f>
        <v>14.028090768338696</v>
      </c>
      <c r="Q168" s="22">
        <f>FC_OTH_HH_CO_E!Q$2</f>
        <v>13.422578471075081</v>
      </c>
      <c r="R168" s="22">
        <f>FC_OTH_HH_CO_E!R$2</f>
        <v>14.930696862143737</v>
      </c>
      <c r="S168" s="22">
        <f>FC_OTH_HH_CO_E!S$2</f>
        <v>15.9022748980352</v>
      </c>
      <c r="T168" s="22">
        <f>FC_OTH_HH_CO_E!T$2</f>
        <v>13.094578902808605</v>
      </c>
      <c r="U168" s="22">
        <f>FC_OTH_HH_CO_E!U$2</f>
        <v>13.986905278879705</v>
      </c>
      <c r="V168" s="22">
        <f>FC_OTH_HH_CO_E!V$2</f>
        <v>13.72284655520942</v>
      </c>
      <c r="W168" s="22">
        <f>FC_OTH_HH_CO_E!W$2</f>
        <v>13.794845909428945</v>
      </c>
      <c r="X168" s="22">
        <f>FC_OTH_HH_CO_E!X$2</f>
        <v>12.975477839969662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6.7564808635291884</v>
      </c>
      <c r="D169" s="22">
        <f>FC_OTH_HH_RF_E!D$2</f>
        <v>6.8465771572328311</v>
      </c>
      <c r="E169" s="22">
        <f>FC_OTH_HH_RF_E!E$2</f>
        <v>6.9346141899570366</v>
      </c>
      <c r="F169" s="22">
        <f>FC_OTH_HH_RF_E!F$2</f>
        <v>6.967954537487171</v>
      </c>
      <c r="G169" s="22">
        <f>FC_OTH_HH_RF_E!G$2</f>
        <v>6.9923377750332572</v>
      </c>
      <c r="H169" s="22">
        <f>FC_OTH_HH_RF_E!H$2</f>
        <v>7.0133856354615212</v>
      </c>
      <c r="I169" s="22">
        <f>FC_OTH_HH_RF_E!I$2</f>
        <v>7.0527473453989895</v>
      </c>
      <c r="J169" s="22">
        <f>FC_OTH_HH_RF_E!J$2</f>
        <v>7.0927301005675929</v>
      </c>
      <c r="K169" s="22">
        <f>FC_OTH_HH_RF_E!K$2</f>
        <v>7.1838304624847744</v>
      </c>
      <c r="L169" s="22">
        <f>FC_OTH_HH_RF_E!L$2</f>
        <v>7.2649081434983032</v>
      </c>
      <c r="M169" s="22">
        <f>FC_OTH_HH_RF_E!M$2</f>
        <v>7.3316267733792513</v>
      </c>
      <c r="N169" s="22">
        <f>FC_OTH_HH_RF_E!N$2</f>
        <v>7.34357849487471</v>
      </c>
      <c r="O169" s="22">
        <f>FC_OTH_HH_RF_E!O$2</f>
        <v>7.3820133450295593</v>
      </c>
      <c r="P169" s="22">
        <f>FC_OTH_HH_RF_E!P$2</f>
        <v>7.4085082985039703</v>
      </c>
      <c r="Q169" s="22">
        <f>FC_OTH_HH_RF_E!Q$2</f>
        <v>7.4493954263545969</v>
      </c>
      <c r="R169" s="22">
        <f>FC_OTH_HH_RF_E!R$2</f>
        <v>7.5137183907669352</v>
      </c>
      <c r="S169" s="22">
        <f>FC_OTH_HH_RF_E!S$2</f>
        <v>7.4619983309323503</v>
      </c>
      <c r="T169" s="22">
        <f>FC_OTH_HH_RF_E!T$2</f>
        <v>7.4027812041205063</v>
      </c>
      <c r="U169" s="22">
        <f>FC_OTH_HH_RF_E!U$2</f>
        <v>7.3853673297929401</v>
      </c>
      <c r="V169" s="22">
        <f>FC_OTH_HH_RF_E!V$2</f>
        <v>7.4338099525829593</v>
      </c>
      <c r="W169" s="22">
        <f>FC_OTH_HH_RF_E!W$2</f>
        <v>7.5134401782226394</v>
      </c>
      <c r="X169" s="22">
        <f>FC_OTH_HH_RF_E!X$2</f>
        <v>7.3744112643514734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3.348939661147162</v>
      </c>
      <c r="D170" s="22">
        <f>FC_OTH_HH_WM_E!D$2</f>
        <v>3.3244819559624661</v>
      </c>
      <c r="E170" s="22">
        <f>FC_OTH_HH_WM_E!E$2</f>
        <v>3.3074296772042846</v>
      </c>
      <c r="F170" s="22">
        <f>FC_OTH_HH_WM_E!F$2</f>
        <v>3.2838624421655083</v>
      </c>
      <c r="G170" s="22">
        <f>FC_OTH_HH_WM_E!G$2</f>
        <v>3.2654548559184016</v>
      </c>
      <c r="H170" s="22">
        <f>FC_OTH_HH_WM_E!H$2</f>
        <v>3.2282019227598506</v>
      </c>
      <c r="I170" s="22">
        <f>FC_OTH_HH_WM_E!I$2</f>
        <v>3.1998140973639067</v>
      </c>
      <c r="J170" s="22">
        <f>FC_OTH_HH_WM_E!J$2</f>
        <v>3.1192067279452926</v>
      </c>
      <c r="K170" s="22">
        <f>FC_OTH_HH_WM_E!K$2</f>
        <v>3.0413476360225804</v>
      </c>
      <c r="L170" s="22">
        <f>FC_OTH_HH_WM_E!L$2</f>
        <v>2.9804344452902729</v>
      </c>
      <c r="M170" s="22">
        <f>FC_OTH_HH_WM_E!M$2</f>
        <v>2.9052389767499118</v>
      </c>
      <c r="N170" s="22">
        <f>FC_OTH_HH_WM_E!N$2</f>
        <v>2.8203355692566525</v>
      </c>
      <c r="O170" s="22">
        <f>FC_OTH_HH_WM_E!O$2</f>
        <v>2.7462429187848554</v>
      </c>
      <c r="P170" s="22">
        <f>FC_OTH_HH_WM_E!P$2</f>
        <v>2.6867976476444944</v>
      </c>
      <c r="Q170" s="22">
        <f>FC_OTH_HH_WM_E!Q$2</f>
        <v>2.6338000312957601</v>
      </c>
      <c r="R170" s="22">
        <f>FC_OTH_HH_WM_E!R$2</f>
        <v>2.6245553912445652</v>
      </c>
      <c r="S170" s="22">
        <f>FC_OTH_HH_WM_E!S$2</f>
        <v>2.6197387448837106</v>
      </c>
      <c r="T170" s="22">
        <f>FC_OTH_HH_WM_E!T$2</f>
        <v>2.5957780340572523</v>
      </c>
      <c r="U170" s="22">
        <f>FC_OTH_HH_WM_E!U$2</f>
        <v>2.6253591243370744</v>
      </c>
      <c r="V170" s="22">
        <f>FC_OTH_HH_WM_E!V$2</f>
        <v>2.7013143647669264</v>
      </c>
      <c r="W170" s="22">
        <f>FC_OTH_HH_WM_E!W$2</f>
        <v>2.787934814163477</v>
      </c>
      <c r="X170" s="22">
        <f>FC_OTH_HH_WM_E!X$2</f>
        <v>2.7737653520220524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0.61910515219304607</v>
      </c>
      <c r="D171" s="22">
        <f>FC_OTH_HH_DR_E!D$2</f>
        <v>0.69562775241999764</v>
      </c>
      <c r="E171" s="22">
        <f>FC_OTH_HH_DR_E!E$2</f>
        <v>0.75225992696872823</v>
      </c>
      <c r="F171" s="22">
        <f>FC_OTH_HH_DR_E!F$2</f>
        <v>0.81930004066013262</v>
      </c>
      <c r="G171" s="22">
        <f>FC_OTH_HH_DR_E!G$2</f>
        <v>0.8878161016217353</v>
      </c>
      <c r="H171" s="22">
        <f>FC_OTH_HH_DR_E!H$2</f>
        <v>0.95620713350377118</v>
      </c>
      <c r="I171" s="22">
        <f>FC_OTH_HH_DR_E!I$2</f>
        <v>1.0150099864825992</v>
      </c>
      <c r="J171" s="22">
        <f>FC_OTH_HH_DR_E!J$2</f>
        <v>1.0777257742105291</v>
      </c>
      <c r="K171" s="22">
        <f>FC_OTH_HH_DR_E!K$2</f>
        <v>1.1369836788823862</v>
      </c>
      <c r="L171" s="22">
        <f>FC_OTH_HH_DR_E!L$2</f>
        <v>1.191720030512849</v>
      </c>
      <c r="M171" s="22">
        <f>FC_OTH_HH_DR_E!M$2</f>
        <v>1.2187151872432926</v>
      </c>
      <c r="N171" s="22">
        <f>FC_OTH_HH_DR_E!N$2</f>
        <v>1.2210262517874495</v>
      </c>
      <c r="O171" s="22">
        <f>FC_OTH_HH_DR_E!O$2</f>
        <v>1.2293446751535968</v>
      </c>
      <c r="P171" s="22">
        <f>FC_OTH_HH_DR_E!P$2</f>
        <v>1.2313803278673312</v>
      </c>
      <c r="Q171" s="22">
        <f>FC_OTH_HH_DR_E!Q$2</f>
        <v>1.2218800501301836</v>
      </c>
      <c r="R171" s="22">
        <f>FC_OTH_HH_DR_E!R$2</f>
        <v>1.2281561903885712</v>
      </c>
      <c r="S171" s="22">
        <f>FC_OTH_HH_DR_E!S$2</f>
        <v>1.2249874025089413</v>
      </c>
      <c r="T171" s="22">
        <f>FC_OTH_HH_DR_E!T$2</f>
        <v>1.1937403150430417</v>
      </c>
      <c r="U171" s="22">
        <f>FC_OTH_HH_DR_E!U$2</f>
        <v>1.1763298465872076</v>
      </c>
      <c r="V171" s="22">
        <f>FC_OTH_HH_DR_E!V$2</f>
        <v>1.1757038508189521</v>
      </c>
      <c r="W171" s="22">
        <f>FC_OTH_HH_DR_E!W$2</f>
        <v>1.1626120595908094</v>
      </c>
      <c r="X171" s="22">
        <f>FC_OTH_HH_DR_E!X$2</f>
        <v>1.1176510463274634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0.29431860612845345</v>
      </c>
      <c r="D172" s="22">
        <f>FC_OTH_HH_DW_E!D$2</f>
        <v>0.32889729622204938</v>
      </c>
      <c r="E172" s="22">
        <f>FC_OTH_HH_DW_E!E$2</f>
        <v>0.35458170482144413</v>
      </c>
      <c r="F172" s="22">
        <f>FC_OTH_HH_DW_E!F$2</f>
        <v>0.37899967181052946</v>
      </c>
      <c r="G172" s="22">
        <f>FC_OTH_HH_DW_E!G$2</f>
        <v>0.40747973738589177</v>
      </c>
      <c r="H172" s="22">
        <f>FC_OTH_HH_DW_E!H$2</f>
        <v>0.43381560812916997</v>
      </c>
      <c r="I172" s="22">
        <f>FC_OTH_HH_DW_E!I$2</f>
        <v>0.45274194678255764</v>
      </c>
      <c r="J172" s="22">
        <f>FC_OTH_HH_DW_E!J$2</f>
        <v>0.4666249928789219</v>
      </c>
      <c r="K172" s="22">
        <f>FC_OTH_HH_DW_E!K$2</f>
        <v>0.4833233071853098</v>
      </c>
      <c r="L172" s="22">
        <f>FC_OTH_HH_DW_E!L$2</f>
        <v>0.49762472126520629</v>
      </c>
      <c r="M172" s="22">
        <f>FC_OTH_HH_DW_E!M$2</f>
        <v>0.51579888793285833</v>
      </c>
      <c r="N172" s="22">
        <f>FC_OTH_HH_DW_E!N$2</f>
        <v>0.52742504792237488</v>
      </c>
      <c r="O172" s="22">
        <f>FC_OTH_HH_DW_E!O$2</f>
        <v>0.55221504605074623</v>
      </c>
      <c r="P172" s="22">
        <f>FC_OTH_HH_DW_E!P$2</f>
        <v>0.58651111471640993</v>
      </c>
      <c r="Q172" s="22">
        <f>FC_OTH_HH_DW_E!Q$2</f>
        <v>0.623872656368751</v>
      </c>
      <c r="R172" s="22">
        <f>FC_OTH_HH_DW_E!R$2</f>
        <v>0.66536673019853154</v>
      </c>
      <c r="S172" s="22">
        <f>FC_OTH_HH_DW_E!S$2</f>
        <v>0.68624693884628685</v>
      </c>
      <c r="T172" s="22">
        <f>FC_OTH_HH_DW_E!T$2</f>
        <v>0.70343796857818497</v>
      </c>
      <c r="U172" s="22">
        <f>FC_OTH_HH_DW_E!U$2</f>
        <v>0.7449599577518925</v>
      </c>
      <c r="V172" s="22">
        <f>FC_OTH_HH_DW_E!V$2</f>
        <v>0.80150491739098351</v>
      </c>
      <c r="W172" s="22">
        <f>FC_OTH_HH_DW_E!W$2</f>
        <v>0.88249382056116144</v>
      </c>
      <c r="X172" s="22">
        <f>FC_OTH_HH_DW_E!X$2</f>
        <v>0.95564625476086773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2.5654402455550289</v>
      </c>
      <c r="D173" s="22">
        <f>FC_OTH_HH_TV_E!D$2</f>
        <v>2.907511572207004</v>
      </c>
      <c r="E173" s="22">
        <f>FC_OTH_HH_TV_E!E$2</f>
        <v>3.2233696684665625</v>
      </c>
      <c r="F173" s="22">
        <f>FC_OTH_HH_TV_E!F$2</f>
        <v>3.60663512360644</v>
      </c>
      <c r="G173" s="22">
        <f>FC_OTH_HH_TV_E!G$2</f>
        <v>3.9462338392548713</v>
      </c>
      <c r="H173" s="22">
        <f>FC_OTH_HH_TV_E!H$2</f>
        <v>4.170857054211087</v>
      </c>
      <c r="I173" s="22">
        <f>FC_OTH_HH_TV_E!I$2</f>
        <v>4.4206199259393095</v>
      </c>
      <c r="J173" s="22">
        <f>FC_OTH_HH_TV_E!J$2</f>
        <v>4.4290465280729121</v>
      </c>
      <c r="K173" s="22">
        <f>FC_OTH_HH_TV_E!K$2</f>
        <v>4.3904442412068709</v>
      </c>
      <c r="L173" s="22">
        <f>FC_OTH_HH_TV_E!L$2</f>
        <v>4.5399638459918341</v>
      </c>
      <c r="M173" s="22">
        <f>FC_OTH_HH_TV_E!M$2</f>
        <v>4.6400862487170755</v>
      </c>
      <c r="N173" s="22">
        <f>FC_OTH_HH_TV_E!N$2</f>
        <v>4.7207940951805547</v>
      </c>
      <c r="O173" s="22">
        <f>FC_OTH_HH_TV_E!O$2</f>
        <v>4.9296868242766276</v>
      </c>
      <c r="P173" s="22">
        <f>FC_OTH_HH_TV_E!P$2</f>
        <v>5.1168017290211374</v>
      </c>
      <c r="Q173" s="22">
        <f>FC_OTH_HH_TV_E!Q$2</f>
        <v>5.2266347268584381</v>
      </c>
      <c r="R173" s="22">
        <f>FC_OTH_HH_TV_E!R$2</f>
        <v>5.6129286808258243</v>
      </c>
      <c r="S173" s="22">
        <f>FC_OTH_HH_TV_E!S$2</f>
        <v>6.1153932460330749</v>
      </c>
      <c r="T173" s="22">
        <f>FC_OTH_HH_TV_E!T$2</f>
        <v>6.4008174449552149</v>
      </c>
      <c r="U173" s="22">
        <f>FC_OTH_HH_TV_E!U$2</f>
        <v>6.7309526442781902</v>
      </c>
      <c r="V173" s="22">
        <f>FC_OTH_HH_TV_E!V$2</f>
        <v>7.7474726836316279</v>
      </c>
      <c r="W173" s="22">
        <f>FC_OTH_HH_TV_E!W$2</f>
        <v>8.0005426404613793</v>
      </c>
      <c r="X173" s="22">
        <f>FC_OTH_HH_TV_E!X$2</f>
        <v>8.1471215289444334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0.42367443930625648</v>
      </c>
      <c r="D174" s="22">
        <f>FC_OTH_HH_IT_E!D$2</f>
        <v>0.5678114924863612</v>
      </c>
      <c r="E174" s="22">
        <f>FC_OTH_HH_IT_E!E$2</f>
        <v>0.67321654469191727</v>
      </c>
      <c r="F174" s="22">
        <f>FC_OTH_HH_IT_E!F$2</f>
        <v>0.80202093461401591</v>
      </c>
      <c r="G174" s="22">
        <f>FC_OTH_HH_IT_E!G$2</f>
        <v>0.92760489399657009</v>
      </c>
      <c r="H174" s="22">
        <f>FC_OTH_HH_IT_E!H$2</f>
        <v>1.077199011250799</v>
      </c>
      <c r="I174" s="22">
        <f>FC_OTH_HH_IT_E!I$2</f>
        <v>1.1839326380995914</v>
      </c>
      <c r="J174" s="22">
        <f>FC_OTH_HH_IT_E!J$2</f>
        <v>1.2640564404694852</v>
      </c>
      <c r="K174" s="22">
        <f>FC_OTH_HH_IT_E!K$2</f>
        <v>1.3387259107596559</v>
      </c>
      <c r="L174" s="22">
        <f>FC_OTH_HH_IT_E!L$2</f>
        <v>1.3856227056344241</v>
      </c>
      <c r="M174" s="22">
        <f>FC_OTH_HH_IT_E!M$2</f>
        <v>1.4429865370203396</v>
      </c>
      <c r="N174" s="22">
        <f>FC_OTH_HH_IT_E!N$2</f>
        <v>1.5025378704021206</v>
      </c>
      <c r="O174" s="22">
        <f>FC_OTH_HH_IT_E!O$2</f>
        <v>1.5837003461635615</v>
      </c>
      <c r="P174" s="22">
        <f>FC_OTH_HH_IT_E!P$2</f>
        <v>1.6591541776529848</v>
      </c>
      <c r="Q174" s="22">
        <f>FC_OTH_HH_IT_E!Q$2</f>
        <v>1.7799700021258873</v>
      </c>
      <c r="R174" s="22">
        <f>FC_OTH_HH_IT_E!R$2</f>
        <v>1.9614947556584263</v>
      </c>
      <c r="S174" s="22">
        <f>FC_OTH_HH_IT_E!S$2</f>
        <v>2.1322868490899034</v>
      </c>
      <c r="T174" s="22">
        <f>FC_OTH_HH_IT_E!T$2</f>
        <v>2.3000387918274607</v>
      </c>
      <c r="U174" s="22">
        <f>FC_OTH_HH_IT_E!U$2</f>
        <v>2.5304737079850876</v>
      </c>
      <c r="V174" s="22">
        <f>FC_OTH_HH_IT_E!V$2</f>
        <v>3.0624728849100236</v>
      </c>
      <c r="W174" s="22">
        <f>FC_OTH_HH_IT_E!W$2</f>
        <v>3.2239985933015407</v>
      </c>
      <c r="X174" s="22">
        <f>FC_OTH_HH_IT_E!X$2</f>
        <v>3.4075591635803697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4.1726767740465309</v>
      </c>
      <c r="D175" s="22">
        <f>FC_OTH_HH_LI_E!D$2</f>
        <v>4.3351841954614319</v>
      </c>
      <c r="E175" s="22">
        <f>FC_OTH_HH_LI_E!E$2</f>
        <v>4.4684058048962605</v>
      </c>
      <c r="F175" s="22">
        <f>FC_OTH_HH_LI_E!F$2</f>
        <v>4.5720486375625624</v>
      </c>
      <c r="G175" s="22">
        <f>FC_OTH_HH_LI_E!G$2</f>
        <v>4.641198998495156</v>
      </c>
      <c r="H175" s="22">
        <f>FC_OTH_HH_LI_E!H$2</f>
        <v>4.7002484392706725</v>
      </c>
      <c r="I175" s="22">
        <f>FC_OTH_HH_LI_E!I$2</f>
        <v>4.769947885283643</v>
      </c>
      <c r="J175" s="22">
        <f>FC_OTH_HH_LI_E!J$2</f>
        <v>4.8281431260214474</v>
      </c>
      <c r="K175" s="22">
        <f>FC_OTH_HH_LI_E!K$2</f>
        <v>4.8971661656079526</v>
      </c>
      <c r="L175" s="22">
        <f>FC_OTH_HH_LI_E!L$2</f>
        <v>4.8791494661715671</v>
      </c>
      <c r="M175" s="22">
        <f>FC_OTH_HH_LI_E!M$2</f>
        <v>4.8435681047870078</v>
      </c>
      <c r="N175" s="22">
        <f>FC_OTH_HH_LI_E!N$2</f>
        <v>4.7366715129723511</v>
      </c>
      <c r="O175" s="22">
        <f>FC_OTH_HH_LI_E!O$2</f>
        <v>4.6528154517214393</v>
      </c>
      <c r="P175" s="22">
        <f>FC_OTH_HH_LI_E!P$2</f>
        <v>4.6415825190571134</v>
      </c>
      <c r="Q175" s="22">
        <f>FC_OTH_HH_LI_E!Q$2</f>
        <v>4.6111117338832353</v>
      </c>
      <c r="R175" s="22">
        <f>FC_OTH_HH_LI_E!R$2</f>
        <v>4.5544923615651598</v>
      </c>
      <c r="S175" s="22">
        <f>FC_OTH_HH_LI_E!S$2</f>
        <v>4.4903810142400173</v>
      </c>
      <c r="T175" s="22">
        <f>FC_OTH_HH_LI_E!T$2</f>
        <v>4.2937634068784067</v>
      </c>
      <c r="U175" s="22">
        <f>FC_OTH_HH_LI_E!U$2</f>
        <v>4.1441322621449022</v>
      </c>
      <c r="V175" s="22">
        <f>FC_OTH_HH_LI_E!V$2</f>
        <v>4.3976973481570196</v>
      </c>
      <c r="W175" s="22">
        <f>FC_OTH_HH_LI_E!W$2</f>
        <v>4.1330811137600483</v>
      </c>
      <c r="X175" s="22">
        <f>FC_OTH_HH_LI_E!X$2</f>
        <v>3.9592545377791022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1.0293236530483234</v>
      </c>
      <c r="D176" s="22">
        <f>FC_OTH_HH_OA_E!D$2</f>
        <v>1.1326906535625332</v>
      </c>
      <c r="E176" s="22">
        <f>FC_OTH_HH_OA_E!E$2</f>
        <v>1.2427819714549544</v>
      </c>
      <c r="F176" s="22">
        <f>FC_OTH_HH_OA_E!F$2</f>
        <v>1.3110970341585166</v>
      </c>
      <c r="G176" s="22">
        <f>FC_OTH_HH_OA_E!G$2</f>
        <v>1.3818381428244781</v>
      </c>
      <c r="H176" s="22">
        <f>FC_OTH_HH_OA_E!H$2</f>
        <v>1.4451413895998471</v>
      </c>
      <c r="I176" s="22">
        <f>FC_OTH_HH_OA_E!I$2</f>
        <v>1.5059174309793617</v>
      </c>
      <c r="J176" s="22">
        <f>FC_OTH_HH_OA_E!J$2</f>
        <v>1.5624490194072205</v>
      </c>
      <c r="K176" s="22">
        <f>FC_OTH_HH_OA_E!K$2</f>
        <v>1.6139941380982366</v>
      </c>
      <c r="L176" s="22">
        <f>FC_OTH_HH_OA_E!L$2</f>
        <v>1.6552206798761038</v>
      </c>
      <c r="M176" s="22">
        <f>FC_OTH_HH_OA_E!M$2</f>
        <v>1.7004697419443919</v>
      </c>
      <c r="N176" s="22">
        <f>FC_OTH_HH_OA_E!N$2</f>
        <v>1.7592135720455482</v>
      </c>
      <c r="O176" s="22">
        <f>FC_OTH_HH_OA_E!O$2</f>
        <v>1.8357066301393794</v>
      </c>
      <c r="P176" s="22">
        <f>FC_OTH_HH_OA_E!P$2</f>
        <v>1.9284731088230369</v>
      </c>
      <c r="Q176" s="22">
        <f>FC_OTH_HH_OA_E!Q$2</f>
        <v>2.010935966974944</v>
      </c>
      <c r="R176" s="22">
        <f>FC_OTH_HH_OA_E!R$2</f>
        <v>2.1160815902569499</v>
      </c>
      <c r="S176" s="22">
        <f>FC_OTH_HH_OA_E!S$2</f>
        <v>2.2340639415604087</v>
      </c>
      <c r="T176" s="22">
        <f>FC_OTH_HH_OA_E!T$2</f>
        <v>2.2938220732159293</v>
      </c>
      <c r="U176" s="22">
        <f>FC_OTH_HH_OA_E!U$2</f>
        <v>2.3869402699525528</v>
      </c>
      <c r="V176" s="22">
        <f>FC_OTH_HH_OA_E!V$2</f>
        <v>2.8053942088812764</v>
      </c>
      <c r="W176" s="22">
        <f>FC_OTH_HH_OA_E!W$2</f>
        <v>2.8559904075304203</v>
      </c>
      <c r="X176" s="22">
        <f>FC_OTH_HH_OA_E!X$2</f>
        <v>2.9402620092037624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0</v>
      </c>
      <c r="D177" s="19">
        <f>FC_OTH_AFF_E!D$2</f>
        <v>0</v>
      </c>
      <c r="E177" s="19">
        <f>FC_OTH_AFF_E!E$2</f>
        <v>0</v>
      </c>
      <c r="F177" s="19">
        <f>FC_OTH_AFF_E!F$2</f>
        <v>0</v>
      </c>
      <c r="G177" s="19">
        <f>FC_OTH_AFF_E!G$2</f>
        <v>0</v>
      </c>
      <c r="H177" s="19">
        <f>FC_OTH_AFF_E!H$2</f>
        <v>8.216251074806534</v>
      </c>
      <c r="I177" s="19">
        <f>FC_OTH_AFF_E!I$2</f>
        <v>5.1350816852966465</v>
      </c>
      <c r="J177" s="19">
        <f>FC_OTH_AFF_E!J$2</f>
        <v>6.1621668099742042</v>
      </c>
      <c r="K177" s="19">
        <f>FC_OTH_AFF_E!K$2</f>
        <v>6.1621668099742042</v>
      </c>
      <c r="L177" s="19">
        <f>FC_OTH_AFF_E!L$2</f>
        <v>5.2210662080825454</v>
      </c>
      <c r="M177" s="19">
        <f>FC_OTH_AFF_E!M$2</f>
        <v>8.1377472055030076</v>
      </c>
      <c r="N177" s="19">
        <f>FC_OTH_AFF_E!N$2</f>
        <v>6.0091143594153049</v>
      </c>
      <c r="O177" s="19">
        <f>FC_OTH_AFF_E!O$2</f>
        <v>7.1283748925193464</v>
      </c>
      <c r="P177" s="19">
        <f>FC_OTH_AFF_E!P$2</f>
        <v>5.080309544282029</v>
      </c>
      <c r="Q177" s="19">
        <f>FC_OTH_AFF_E!Q$2</f>
        <v>5.1709372312983666</v>
      </c>
      <c r="R177" s="19">
        <f>FC_OTH_AFF_E!R$2</f>
        <v>4.1374032674118659</v>
      </c>
      <c r="S177" s="19">
        <f>FC_OTH_AFF_E!S$2</f>
        <v>5.141358555460017</v>
      </c>
      <c r="T177" s="19">
        <f>FC_OTH_AFF_E!T$2</f>
        <v>6.4199484092863282</v>
      </c>
      <c r="U177" s="19">
        <f>FC_OTH_AFF_E!U$2</f>
        <v>13.166466036113496</v>
      </c>
      <c r="V177" s="19">
        <f>FC_OTH_AFF_E!V$2</f>
        <v>16.6487532244196</v>
      </c>
      <c r="W177" s="19">
        <f>FC_OTH_AFF_E!W$2</f>
        <v>14.995184866723989</v>
      </c>
      <c r="X177" s="19">
        <f>FC_OTH_AFF_E!X$2</f>
        <v>15.724333619948409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8.5984522783633111E-5</v>
      </c>
      <c r="D178" s="26">
        <f>STATDIFF!D$2</f>
        <v>4.5474735088646412E-13</v>
      </c>
      <c r="E178" s="26">
        <f>STATDIFF!E$2</f>
        <v>-8.5984523305882021E-5</v>
      </c>
      <c r="F178" s="26">
        <f>STATDIFF!F$2</f>
        <v>8.5984522939952512E-5</v>
      </c>
      <c r="G178" s="26">
        <f>STATDIFF!G$2</f>
        <v>8.5984523252591316E-5</v>
      </c>
      <c r="H178" s="26">
        <f>STATDIFF!H$2</f>
        <v>8.5984522498527838E-5</v>
      </c>
      <c r="I178" s="26">
        <f>STATDIFF!I$2</f>
        <v>1.7196904521488143E-4</v>
      </c>
      <c r="J178" s="26">
        <f>STATDIFF!J$2</f>
        <v>3.4393809106636475E-4</v>
      </c>
      <c r="K178" s="26">
        <f>STATDIFF!K$2</f>
        <v>8.5984522282700482E-5</v>
      </c>
      <c r="L178" s="26">
        <f>STATDIFF!L$2</f>
        <v>-1.0460877042135845</v>
      </c>
      <c r="M178" s="26">
        <f>STATDIFF!M$2</f>
        <v>5.1794496990541612</v>
      </c>
      <c r="N178" s="26">
        <f>STATDIFF!N$2</f>
        <v>2.0796216680995316</v>
      </c>
      <c r="O178" s="26">
        <f>STATDIFF!O$2</f>
        <v>2.1424763542564773</v>
      </c>
      <c r="P178" s="26">
        <f>STATDIFF!P$2</f>
        <v>0.27205503009444687</v>
      </c>
      <c r="Q178" s="26">
        <f>STATDIFF!Q$2</f>
        <v>3.9023215821161203</v>
      </c>
      <c r="R178" s="26">
        <f>STATDIFF!R$2</f>
        <v>-7.527601031815002</v>
      </c>
      <c r="S178" s="26">
        <f>STATDIFF!S$2</f>
        <v>-6.5777300085982189</v>
      </c>
      <c r="T178" s="26">
        <f>STATDIFF!T$2</f>
        <v>-4.2992261364782625E-4</v>
      </c>
      <c r="U178" s="26">
        <f>STATDIFF!U$2</f>
        <v>0.27454858125632065</v>
      </c>
      <c r="V178" s="26">
        <f>STATDIFF!V$2</f>
        <v>0.30232158211574156</v>
      </c>
      <c r="W178" s="26">
        <f>STATDIFF!W$2</f>
        <v>5.924333619923456E-2</v>
      </c>
      <c r="X178" s="26">
        <f>STATDIFF!X$2</f>
        <v>0.73731728288920328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0.23886500429922611</v>
      </c>
      <c r="F2" s="31">
        <f t="shared" si="0"/>
        <v>0.31049011177987962</v>
      </c>
      <c r="G2" s="31">
        <f t="shared" si="0"/>
        <v>0.40601891659501288</v>
      </c>
      <c r="H2" s="31">
        <f t="shared" si="0"/>
        <v>0.52545141874462586</v>
      </c>
      <c r="I2" s="31">
        <f t="shared" si="0"/>
        <v>0.64488392089423896</v>
      </c>
      <c r="J2" s="31">
        <f t="shared" si="0"/>
        <v>0.78822012037833178</v>
      </c>
      <c r="K2" s="31">
        <f t="shared" si="0"/>
        <v>0.90765262252794487</v>
      </c>
      <c r="L2" s="31">
        <f t="shared" si="0"/>
        <v>0.93147033533963886</v>
      </c>
      <c r="M2" s="31">
        <f t="shared" si="0"/>
        <v>4.3180567497850388</v>
      </c>
      <c r="N2" s="31">
        <f t="shared" si="0"/>
        <v>6.3674978503869308</v>
      </c>
      <c r="O2" s="31">
        <f t="shared" si="0"/>
        <v>8.786500429922615</v>
      </c>
      <c r="P2" s="31">
        <f t="shared" si="0"/>
        <v>9.4103181427343081</v>
      </c>
      <c r="Q2" s="31">
        <f t="shared" si="0"/>
        <v>13.354944110060188</v>
      </c>
      <c r="R2" s="31">
        <f t="shared" si="0"/>
        <v>15.691573516766979</v>
      </c>
      <c r="S2" s="31">
        <f t="shared" si="0"/>
        <v>18.526913155631981</v>
      </c>
      <c r="T2" s="31">
        <f t="shared" si="0"/>
        <v>30.537575236457435</v>
      </c>
      <c r="U2" s="31">
        <f t="shared" si="0"/>
        <v>33.562338779019768</v>
      </c>
      <c r="V2" s="31">
        <f t="shared" si="0"/>
        <v>36.181771281169389</v>
      </c>
      <c r="W2" s="31">
        <f t="shared" si="0"/>
        <v>41.412123817712811</v>
      </c>
      <c r="X2" s="31">
        <f t="shared" ref="X2" si="1">SUM(X3,X17,X22,X25,X26,X51,X52,X71,X74,X75,X76)</f>
        <v>43.997076526225278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0.23886500429922611</v>
      </c>
      <c r="F52" s="37">
        <f t="shared" si="20"/>
        <v>0.31049011177987962</v>
      </c>
      <c r="G52" s="37">
        <f t="shared" si="20"/>
        <v>0.40601891659501288</v>
      </c>
      <c r="H52" s="37">
        <f t="shared" si="20"/>
        <v>0.52545141874462586</v>
      </c>
      <c r="I52" s="37">
        <f t="shared" si="20"/>
        <v>0.64488392089423896</v>
      </c>
      <c r="J52" s="37">
        <f t="shared" si="20"/>
        <v>0.78822012037833178</v>
      </c>
      <c r="K52" s="37">
        <f t="shared" si="20"/>
        <v>0.90765262252794487</v>
      </c>
      <c r="L52" s="37">
        <f t="shared" si="20"/>
        <v>0.93147033533963886</v>
      </c>
      <c r="M52" s="37">
        <f t="shared" si="20"/>
        <v>4.3180567497850388</v>
      </c>
      <c r="N52" s="37">
        <f t="shared" si="20"/>
        <v>6.3674978503869308</v>
      </c>
      <c r="O52" s="37">
        <f t="shared" si="20"/>
        <v>8.786500429922615</v>
      </c>
      <c r="P52" s="37">
        <f t="shared" si="20"/>
        <v>9.4103181427343081</v>
      </c>
      <c r="Q52" s="37">
        <f t="shared" si="20"/>
        <v>13.354944110060188</v>
      </c>
      <c r="R52" s="37">
        <f t="shared" si="20"/>
        <v>15.691573516766979</v>
      </c>
      <c r="S52" s="37">
        <f t="shared" si="20"/>
        <v>18.526913155631981</v>
      </c>
      <c r="T52" s="37">
        <f t="shared" si="20"/>
        <v>30.537575236457435</v>
      </c>
      <c r="U52" s="37">
        <f t="shared" si="20"/>
        <v>33.562338779019768</v>
      </c>
      <c r="V52" s="37">
        <f t="shared" si="20"/>
        <v>36.181771281169389</v>
      </c>
      <c r="W52" s="37">
        <f t="shared" si="20"/>
        <v>41.412123817712811</v>
      </c>
      <c r="X52" s="37">
        <f t="shared" ref="X52" si="21">SUM(X53:X70)</f>
        <v>43.997076526225278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6.4488392089423899E-3</v>
      </c>
      <c r="P55" s="10">
        <v>7.3086844368013756E-3</v>
      </c>
      <c r="Q55" s="10">
        <v>4.9871023215821153E-3</v>
      </c>
      <c r="R55" s="10">
        <v>4.9871023215821153E-3</v>
      </c>
      <c r="S55" s="10">
        <v>4.9871023215821153E-3</v>
      </c>
      <c r="T55" s="10">
        <v>4.9871023215821153E-3</v>
      </c>
      <c r="U55" s="10">
        <v>4.9871023215821153E-3</v>
      </c>
      <c r="V55" s="10">
        <v>4.9871023215821153E-3</v>
      </c>
      <c r="W55" s="10">
        <v>4.9871023215821153E-3</v>
      </c>
      <c r="X55" s="10">
        <v>4.9871023215821153E-3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5.8469475494411012E-2</v>
      </c>
      <c r="N56" s="10">
        <v>0.42906276870163368</v>
      </c>
      <c r="O56" s="10">
        <v>1.435081685296647</v>
      </c>
      <c r="P56" s="10">
        <v>2.533963886500429</v>
      </c>
      <c r="Q56" s="10">
        <v>5.8796216680997411</v>
      </c>
      <c r="R56" s="10">
        <v>8.1676698194325006</v>
      </c>
      <c r="S56" s="10">
        <v>10.99613069647463</v>
      </c>
      <c r="T56" s="10">
        <v>13.951934651762681</v>
      </c>
      <c r="U56" s="10">
        <v>16.335425623387788</v>
      </c>
      <c r="V56" s="10">
        <v>16.800171969045572</v>
      </c>
      <c r="W56" s="10">
        <v>20.366809974204639</v>
      </c>
      <c r="X56" s="10">
        <v>21.992261392949271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0.23886500429922611</v>
      </c>
      <c r="F57" s="10">
        <v>0.31049011177987962</v>
      </c>
      <c r="G57" s="10">
        <v>0.40601891659501288</v>
      </c>
      <c r="H57" s="10">
        <v>0.52545141874462586</v>
      </c>
      <c r="I57" s="10">
        <v>0.64488392089423896</v>
      </c>
      <c r="J57" s="10">
        <v>0.78822012037833178</v>
      </c>
      <c r="K57" s="10">
        <v>0.90765262252794487</v>
      </c>
      <c r="L57" s="10">
        <v>0.93147033533963886</v>
      </c>
      <c r="M57" s="10">
        <v>3.5772141014617369</v>
      </c>
      <c r="N57" s="10">
        <v>3.7842648323301811</v>
      </c>
      <c r="O57" s="10">
        <v>4.1453998280309543</v>
      </c>
      <c r="P57" s="10">
        <v>4.3663800515907134</v>
      </c>
      <c r="Q57" s="10">
        <v>4.6388650042992259</v>
      </c>
      <c r="R57" s="10">
        <v>4.8055889939810834</v>
      </c>
      <c r="S57" s="10">
        <v>4.9441100601891659</v>
      </c>
      <c r="T57" s="10">
        <v>4.9887360275150474</v>
      </c>
      <c r="U57" s="10">
        <v>5.0306104901117799</v>
      </c>
      <c r="V57" s="10">
        <v>5.0680997420464324</v>
      </c>
      <c r="W57" s="10">
        <v>5.1151332760103179</v>
      </c>
      <c r="X57" s="10">
        <v>3.5998280309544279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0.14333619948409279</v>
      </c>
      <c r="N61" s="10">
        <v>1.4092003439380909</v>
      </c>
      <c r="O61" s="10">
        <v>2.2212381771281171</v>
      </c>
      <c r="P61" s="10">
        <v>1.4092003439380909</v>
      </c>
      <c r="Q61" s="10">
        <v>1.7435941530524499</v>
      </c>
      <c r="R61" s="10">
        <v>1.8391229578675841</v>
      </c>
      <c r="S61" s="10">
        <v>1.9107480653482369</v>
      </c>
      <c r="T61" s="10">
        <v>1.8391229578675841</v>
      </c>
      <c r="U61" s="10">
        <v>1.6679277730008599</v>
      </c>
      <c r="V61" s="10">
        <v>1.7527085124677559</v>
      </c>
      <c r="W61" s="10">
        <v>1.4425623387790201</v>
      </c>
      <c r="X61" s="10">
        <v>1.9245915735167669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0.53903697334479794</v>
      </c>
      <c r="N65" s="10">
        <v>0.7449699054170249</v>
      </c>
      <c r="O65" s="10">
        <v>0.97833190025795347</v>
      </c>
      <c r="P65" s="10">
        <v>1.0934651762682721</v>
      </c>
      <c r="Q65" s="10">
        <v>1.0878761822871881</v>
      </c>
      <c r="R65" s="10">
        <v>0.87420464316423041</v>
      </c>
      <c r="S65" s="10">
        <v>0.67093723129836624</v>
      </c>
      <c r="T65" s="10">
        <v>0.25494411006018908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9.4978503869303506</v>
      </c>
      <c r="U70" s="10">
        <v>10.523387790197759</v>
      </c>
      <c r="V70" s="10">
        <v>12.55580395528805</v>
      </c>
      <c r="W70" s="10">
        <v>14.48263112639725</v>
      </c>
      <c r="X70" s="10">
        <v>16.475408426483231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1470.6721410146174</v>
      </c>
      <c r="D2" s="31">
        <f t="shared" si="0"/>
        <v>1611.4335339638869</v>
      </c>
      <c r="E2" s="31">
        <f t="shared" si="0"/>
        <v>1572.3344797936365</v>
      </c>
      <c r="F2" s="31">
        <f t="shared" si="0"/>
        <v>1827.9211521926054</v>
      </c>
      <c r="G2" s="31">
        <f t="shared" si="0"/>
        <v>1919.461220980224</v>
      </c>
      <c r="H2" s="31">
        <f t="shared" si="0"/>
        <v>1593.6132416165085</v>
      </c>
      <c r="I2" s="31">
        <f t="shared" si="0"/>
        <v>1688.9652622527942</v>
      </c>
      <c r="J2" s="31">
        <f t="shared" si="0"/>
        <v>1800.0575236457437</v>
      </c>
      <c r="K2" s="31">
        <f t="shared" si="0"/>
        <v>1887.6898538263106</v>
      </c>
      <c r="L2" s="31">
        <f t="shared" si="0"/>
        <v>2034.8714531384346</v>
      </c>
      <c r="M2" s="31">
        <f t="shared" si="0"/>
        <v>2381.1981943250221</v>
      </c>
      <c r="N2" s="31">
        <f t="shared" si="0"/>
        <v>2303.4603611349953</v>
      </c>
      <c r="O2" s="31">
        <f t="shared" si="0"/>
        <v>2195.6419604471198</v>
      </c>
      <c r="P2" s="31">
        <f t="shared" si="0"/>
        <v>2304.7234737747208</v>
      </c>
      <c r="Q2" s="31">
        <f t="shared" si="0"/>
        <v>2266.3981943250224</v>
      </c>
      <c r="R2" s="31">
        <f t="shared" si="0"/>
        <v>2763.4593293207213</v>
      </c>
      <c r="S2" s="31">
        <f t="shared" si="0"/>
        <v>2775.6908856405848</v>
      </c>
      <c r="T2" s="31">
        <f t="shared" si="0"/>
        <v>3202.9266552020636</v>
      </c>
      <c r="U2" s="31">
        <f t="shared" si="0"/>
        <v>3331.6928632846084</v>
      </c>
      <c r="V2" s="31">
        <f t="shared" si="0"/>
        <v>3455.5723129836633</v>
      </c>
      <c r="W2" s="31">
        <f t="shared" si="0"/>
        <v>3069.0883920894244</v>
      </c>
      <c r="X2" s="31">
        <f t="shared" ref="X2" si="1">SUM(X3,X17,X22,X25,X26,X51,X52,X71,X74,X75,X76)</f>
        <v>2766.2546861564915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1470.6721410146174</v>
      </c>
      <c r="D26" s="37">
        <f t="shared" si="14"/>
        <v>1611.4335339638869</v>
      </c>
      <c r="E26" s="37">
        <f t="shared" si="14"/>
        <v>1572.3344797936365</v>
      </c>
      <c r="F26" s="37">
        <f t="shared" si="14"/>
        <v>1827.9211521926054</v>
      </c>
      <c r="G26" s="37">
        <f t="shared" si="14"/>
        <v>1919.461220980224</v>
      </c>
      <c r="H26" s="37">
        <f t="shared" si="14"/>
        <v>1593.6132416165085</v>
      </c>
      <c r="I26" s="37">
        <f t="shared" si="14"/>
        <v>1688.9652622527942</v>
      </c>
      <c r="J26" s="37">
        <f t="shared" si="14"/>
        <v>1800.0575236457437</v>
      </c>
      <c r="K26" s="37">
        <f t="shared" si="14"/>
        <v>1887.6898538263106</v>
      </c>
      <c r="L26" s="37">
        <f t="shared" si="14"/>
        <v>2034.8714531384346</v>
      </c>
      <c r="M26" s="37">
        <f t="shared" si="14"/>
        <v>2380.4577815993125</v>
      </c>
      <c r="N26" s="37">
        <f t="shared" si="14"/>
        <v>2301.5667239896816</v>
      </c>
      <c r="O26" s="37">
        <f t="shared" si="14"/>
        <v>2192.6124677558041</v>
      </c>
      <c r="P26" s="37">
        <f t="shared" si="14"/>
        <v>2301.4187446259675</v>
      </c>
      <c r="Q26" s="37">
        <f t="shared" si="14"/>
        <v>2261.1827171109207</v>
      </c>
      <c r="R26" s="37">
        <f t="shared" si="14"/>
        <v>2667.4118658641437</v>
      </c>
      <c r="S26" s="37">
        <f t="shared" si="14"/>
        <v>2635.2583834909715</v>
      </c>
      <c r="T26" s="37">
        <f t="shared" si="14"/>
        <v>2863.5649183147034</v>
      </c>
      <c r="U26" s="37">
        <f t="shared" si="14"/>
        <v>2945.6775580395529</v>
      </c>
      <c r="V26" s="37">
        <f t="shared" si="14"/>
        <v>3068.7804815133281</v>
      </c>
      <c r="W26" s="37">
        <f t="shared" si="14"/>
        <v>2710.8693895098886</v>
      </c>
      <c r="X26" s="37">
        <f t="shared" ref="X26" si="15">SUM(X27,X33)</f>
        <v>2373.444883920894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1470.6721410146174</v>
      </c>
      <c r="D33" s="29">
        <f t="shared" si="18"/>
        <v>1611.4335339638869</v>
      </c>
      <c r="E33" s="29">
        <f t="shared" si="18"/>
        <v>1572.3344797936365</v>
      </c>
      <c r="F33" s="29">
        <f t="shared" si="18"/>
        <v>1827.9211521926054</v>
      </c>
      <c r="G33" s="29">
        <f t="shared" si="18"/>
        <v>1919.461220980224</v>
      </c>
      <c r="H33" s="29">
        <f t="shared" si="18"/>
        <v>1593.6132416165085</v>
      </c>
      <c r="I33" s="29">
        <f t="shared" si="18"/>
        <v>1688.9652622527942</v>
      </c>
      <c r="J33" s="29">
        <f t="shared" si="18"/>
        <v>1800.0575236457437</v>
      </c>
      <c r="K33" s="29">
        <f t="shared" si="18"/>
        <v>1887.6898538263106</v>
      </c>
      <c r="L33" s="29">
        <f t="shared" si="18"/>
        <v>2034.8714531384346</v>
      </c>
      <c r="M33" s="29">
        <f t="shared" si="18"/>
        <v>2380.4577815993125</v>
      </c>
      <c r="N33" s="29">
        <f t="shared" si="18"/>
        <v>2301.5667239896816</v>
      </c>
      <c r="O33" s="29">
        <f t="shared" si="18"/>
        <v>2192.6124677558041</v>
      </c>
      <c r="P33" s="29">
        <f t="shared" si="18"/>
        <v>2301.4187446259675</v>
      </c>
      <c r="Q33" s="29">
        <f t="shared" si="18"/>
        <v>2261.1827171109207</v>
      </c>
      <c r="R33" s="29">
        <f t="shared" si="18"/>
        <v>2667.4118658641437</v>
      </c>
      <c r="S33" s="29">
        <f t="shared" si="18"/>
        <v>2635.2583834909715</v>
      </c>
      <c r="T33" s="29">
        <f t="shared" si="18"/>
        <v>2863.5649183147034</v>
      </c>
      <c r="U33" s="29">
        <f t="shared" si="18"/>
        <v>2945.6775580395529</v>
      </c>
      <c r="V33" s="29">
        <f t="shared" si="18"/>
        <v>3068.7804815133281</v>
      </c>
      <c r="W33" s="29">
        <f t="shared" si="18"/>
        <v>2710.8693895098886</v>
      </c>
      <c r="X33" s="29">
        <f t="shared" ref="X33" si="19">SUM(X34:X50)</f>
        <v>2373.444883920894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18.075838349097161</v>
      </c>
      <c r="D36" s="10">
        <v>18.075838349097161</v>
      </c>
      <c r="E36" s="10">
        <v>19.205588993981081</v>
      </c>
      <c r="F36" s="10">
        <v>19.205588993981081</v>
      </c>
      <c r="G36" s="10">
        <v>19.205588993981081</v>
      </c>
      <c r="H36" s="10">
        <v>19.77644024075666</v>
      </c>
      <c r="I36" s="10">
        <v>21.97386070507309</v>
      </c>
      <c r="J36" s="10">
        <v>21.97386070507309</v>
      </c>
      <c r="K36" s="10">
        <v>23.072484952708511</v>
      </c>
      <c r="L36" s="10">
        <v>26.368615649183141</v>
      </c>
      <c r="M36" s="10">
        <v>24.171195184866718</v>
      </c>
      <c r="N36" s="10">
        <v>23.072484952708511</v>
      </c>
      <c r="O36" s="10">
        <v>25.26990541702493</v>
      </c>
      <c r="P36" s="10">
        <v>24.171195184866718</v>
      </c>
      <c r="Q36" s="10">
        <v>24.171195184866718</v>
      </c>
      <c r="R36" s="10">
        <v>25.26990541702493</v>
      </c>
      <c r="S36" s="10">
        <v>18.677730008598449</v>
      </c>
      <c r="T36" s="10">
        <v>25.707136715391229</v>
      </c>
      <c r="U36" s="10">
        <v>29.850300945829751</v>
      </c>
      <c r="V36" s="10">
        <v>27.760619088564059</v>
      </c>
      <c r="W36" s="10">
        <v>27.566122098022351</v>
      </c>
      <c r="X36" s="10">
        <v>25.752192605331039</v>
      </c>
    </row>
    <row r="37" spans="1:24" ht="11.25" customHeight="1" x14ac:dyDescent="0.2">
      <c r="A37" s="41" t="s">
        <v>61</v>
      </c>
      <c r="B37" s="9" t="s">
        <v>62</v>
      </c>
      <c r="C37" s="10">
        <v>74.066122098022348</v>
      </c>
      <c r="D37" s="10">
        <v>70.891831470335333</v>
      </c>
      <c r="E37" s="10">
        <v>79.35657781599312</v>
      </c>
      <c r="F37" s="10">
        <v>74.066122098022348</v>
      </c>
      <c r="G37" s="10">
        <v>61.369045571797074</v>
      </c>
      <c r="H37" s="10">
        <v>67.784436801375747</v>
      </c>
      <c r="I37" s="10">
        <v>67.784436801375747</v>
      </c>
      <c r="J37" s="10">
        <v>70.865606190885643</v>
      </c>
      <c r="K37" s="10">
        <v>87.298194325021498</v>
      </c>
      <c r="L37" s="10">
        <v>77.027773000859838</v>
      </c>
      <c r="M37" s="10">
        <v>70.865606190885643</v>
      </c>
      <c r="N37" s="10">
        <v>84.217024935511603</v>
      </c>
      <c r="O37" s="10">
        <v>65.730352536543421</v>
      </c>
      <c r="P37" s="10">
        <v>74.973688736027512</v>
      </c>
      <c r="Q37" s="10">
        <v>80.108942390369734</v>
      </c>
      <c r="R37" s="10">
        <v>79.081857265692165</v>
      </c>
      <c r="S37" s="10">
        <v>71.8926053310404</v>
      </c>
      <c r="T37" s="10">
        <v>86.564832330180565</v>
      </c>
      <c r="U37" s="10">
        <v>81.398882201203776</v>
      </c>
      <c r="V37" s="10">
        <v>78.475924333619943</v>
      </c>
      <c r="W37" s="10">
        <v>76.741272570937227</v>
      </c>
      <c r="X37" s="10">
        <v>81.465606190885637</v>
      </c>
    </row>
    <row r="38" spans="1:24" ht="11.25" customHeight="1" x14ac:dyDescent="0.2">
      <c r="A38" s="41" t="s">
        <v>63</v>
      </c>
      <c r="B38" s="9" t="s">
        <v>64</v>
      </c>
      <c r="C38" s="10">
        <v>1.058125537403267</v>
      </c>
      <c r="D38" s="10">
        <v>1.058125537403267</v>
      </c>
      <c r="E38" s="10">
        <v>0</v>
      </c>
      <c r="F38" s="10">
        <v>0</v>
      </c>
      <c r="G38" s="10">
        <v>1.058125537403267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1.058125537403267</v>
      </c>
      <c r="P38" s="10">
        <v>0</v>
      </c>
      <c r="Q38" s="10">
        <v>0</v>
      </c>
      <c r="R38" s="10">
        <v>0</v>
      </c>
      <c r="S38" s="10">
        <v>0</v>
      </c>
      <c r="T38" s="10">
        <v>3.5769561478933787E-2</v>
      </c>
      <c r="U38" s="10">
        <v>5.0472914875322433E-2</v>
      </c>
      <c r="V38" s="10">
        <v>4.6259673258813423E-2</v>
      </c>
      <c r="W38" s="10">
        <v>3.1556319862424763E-2</v>
      </c>
      <c r="X38" s="10">
        <v>6.8271711092003431E-2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120.0773860705073</v>
      </c>
      <c r="D40" s="10">
        <v>93.744625967325874</v>
      </c>
      <c r="E40" s="10">
        <v>91.638005159071355</v>
      </c>
      <c r="F40" s="10">
        <v>81.104901117798789</v>
      </c>
      <c r="G40" s="10">
        <v>103.22441960447119</v>
      </c>
      <c r="H40" s="10">
        <v>89.35227858985381</v>
      </c>
      <c r="I40" s="10">
        <v>90.379277730008596</v>
      </c>
      <c r="J40" s="10">
        <v>94.487446259673249</v>
      </c>
      <c r="K40" s="10">
        <v>97.568529664660346</v>
      </c>
      <c r="L40" s="10">
        <v>62.649269131556323</v>
      </c>
      <c r="M40" s="10">
        <v>96.541530524505589</v>
      </c>
      <c r="N40" s="10">
        <v>109.8930352536543</v>
      </c>
      <c r="O40" s="10">
        <v>102.7036973344798</v>
      </c>
      <c r="P40" s="10">
        <v>116.0552020636285</v>
      </c>
      <c r="Q40" s="10">
        <v>110.9200343938091</v>
      </c>
      <c r="R40" s="10">
        <v>119.13637145313839</v>
      </c>
      <c r="S40" s="10">
        <v>124.2715391229579</v>
      </c>
      <c r="T40" s="10">
        <v>156.19699054170249</v>
      </c>
      <c r="U40" s="10">
        <v>146.7564918314703</v>
      </c>
      <c r="V40" s="10">
        <v>178.8205503009458</v>
      </c>
      <c r="W40" s="10">
        <v>52.586328460877027</v>
      </c>
      <c r="X40" s="10">
        <v>75.229492691315556</v>
      </c>
    </row>
    <row r="41" spans="1:24" ht="11.25" customHeight="1" x14ac:dyDescent="0.2">
      <c r="A41" s="41" t="s">
        <v>69</v>
      </c>
      <c r="B41" s="9" t="s">
        <v>70</v>
      </c>
      <c r="C41" s="10">
        <v>10.46147893379192</v>
      </c>
      <c r="D41" s="10">
        <v>10.46147893379192</v>
      </c>
      <c r="E41" s="10">
        <v>12.55374032674119</v>
      </c>
      <c r="F41" s="10">
        <v>15.692175408426481</v>
      </c>
      <c r="G41" s="10">
        <v>16.738349097162509</v>
      </c>
      <c r="H41" s="10">
        <v>3.1384350816852971</v>
      </c>
      <c r="I41" s="10">
        <v>2.0922613929492688</v>
      </c>
      <c r="J41" s="10">
        <v>1.0461736887360269</v>
      </c>
      <c r="K41" s="10">
        <v>1.0461736887360269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0.72063628546861558</v>
      </c>
      <c r="U41" s="10">
        <v>0.75322441960447117</v>
      </c>
      <c r="V41" s="10">
        <v>0.63465176268271706</v>
      </c>
      <c r="W41" s="10">
        <v>0.59269131556319854</v>
      </c>
      <c r="X41" s="10">
        <v>0.43430782459157352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307.08417884780738</v>
      </c>
      <c r="D43" s="10">
        <v>282.4352536543422</v>
      </c>
      <c r="E43" s="10">
        <v>260.86749785038688</v>
      </c>
      <c r="F43" s="10">
        <v>340.97644024075657</v>
      </c>
      <c r="G43" s="10">
        <v>356.38194325021487</v>
      </c>
      <c r="H43" s="10">
        <v>311.192347377472</v>
      </c>
      <c r="I43" s="10">
        <v>343.03043852106617</v>
      </c>
      <c r="J43" s="10">
        <v>340.97644024075657</v>
      </c>
      <c r="K43" s="10">
        <v>427.2475494411006</v>
      </c>
      <c r="L43" s="10">
        <v>575.14092863284611</v>
      </c>
      <c r="M43" s="10">
        <v>479.62648323301801</v>
      </c>
      <c r="N43" s="10">
        <v>432.38271711092</v>
      </c>
      <c r="O43" s="10">
        <v>426.22046431642298</v>
      </c>
      <c r="P43" s="10">
        <v>461.1398108340498</v>
      </c>
      <c r="Q43" s="10">
        <v>416.97712811693901</v>
      </c>
      <c r="R43" s="10">
        <v>750.76431642304374</v>
      </c>
      <c r="S43" s="10">
        <v>695.30429922613928</v>
      </c>
      <c r="T43" s="10">
        <v>652.45322441960445</v>
      </c>
      <c r="U43" s="10">
        <v>660.32132416165086</v>
      </c>
      <c r="V43" s="10">
        <v>747.27136715391225</v>
      </c>
      <c r="W43" s="10">
        <v>662.13404987102319</v>
      </c>
      <c r="X43" s="10">
        <v>593.36156491831468</v>
      </c>
    </row>
    <row r="44" spans="1:24" ht="11.25" customHeight="1" x14ac:dyDescent="0.2">
      <c r="A44" s="41" t="s">
        <v>75</v>
      </c>
      <c r="B44" s="9" t="s">
        <v>76</v>
      </c>
      <c r="C44" s="10">
        <v>939.8490111779879</v>
      </c>
      <c r="D44" s="10">
        <v>1134.7663800515911</v>
      </c>
      <c r="E44" s="10">
        <v>1108.713069647463</v>
      </c>
      <c r="F44" s="10">
        <v>1296.8759243336201</v>
      </c>
      <c r="G44" s="10">
        <v>1352.842304385211</v>
      </c>
      <c r="H44" s="10">
        <v>1082.4496130696471</v>
      </c>
      <c r="I44" s="10">
        <v>1151.2372312983659</v>
      </c>
      <c r="J44" s="10">
        <v>1261.106362854686</v>
      </c>
      <c r="K44" s="10">
        <v>1233.400171969045</v>
      </c>
      <c r="L44" s="10">
        <v>1283.080137575236</v>
      </c>
      <c r="M44" s="10">
        <v>1700.5828030954431</v>
      </c>
      <c r="N44" s="10">
        <v>1643.259759243336</v>
      </c>
      <c r="O44" s="10">
        <v>1561.096818572657</v>
      </c>
      <c r="P44" s="10">
        <v>1618.200085984523</v>
      </c>
      <c r="Q44" s="10">
        <v>1623.9896818572661</v>
      </c>
      <c r="R44" s="10">
        <v>1686.2520206362849</v>
      </c>
      <c r="S44" s="10">
        <v>1713.0027515047291</v>
      </c>
      <c r="T44" s="10">
        <v>1931.6308684436799</v>
      </c>
      <c r="U44" s="10">
        <v>2014.7988822012039</v>
      </c>
      <c r="V44" s="10">
        <v>2020.235941530525</v>
      </c>
      <c r="W44" s="10">
        <v>1885.7217540842651</v>
      </c>
      <c r="X44" s="10">
        <v>1582.9846087704209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4.8007738607050729</v>
      </c>
      <c r="H46" s="10">
        <v>5.0157351676698188</v>
      </c>
      <c r="I46" s="10">
        <v>5.0157351676698188</v>
      </c>
      <c r="J46" s="10">
        <v>4.0126397248495271</v>
      </c>
      <c r="K46" s="10">
        <v>5.0157351676698188</v>
      </c>
      <c r="L46" s="10">
        <v>5.0157351676698188</v>
      </c>
      <c r="M46" s="10">
        <v>4.0126397248495271</v>
      </c>
      <c r="N46" s="10">
        <v>5.0157351676698188</v>
      </c>
      <c r="O46" s="10">
        <v>4.0126397248495271</v>
      </c>
      <c r="P46" s="10">
        <v>5.0157351676698188</v>
      </c>
      <c r="Q46" s="10">
        <v>5.0157351676698188</v>
      </c>
      <c r="R46" s="10">
        <v>5.0157351676698188</v>
      </c>
      <c r="S46" s="10">
        <v>6.0189165950128984</v>
      </c>
      <c r="T46" s="10">
        <v>6.385038693035253</v>
      </c>
      <c r="U46" s="10">
        <v>7.1715391229578671</v>
      </c>
      <c r="V46" s="10">
        <v>5.1070507308684432</v>
      </c>
      <c r="W46" s="10">
        <v>5.4210662080825447</v>
      </c>
      <c r="X46" s="10">
        <v>6.0690455717970764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3.8406706792777299</v>
      </c>
      <c r="H47" s="10">
        <v>14.903955288048151</v>
      </c>
      <c r="I47" s="10">
        <v>7.452020636285468</v>
      </c>
      <c r="J47" s="10">
        <v>5.5889939810834042</v>
      </c>
      <c r="K47" s="10">
        <v>13.041014617368869</v>
      </c>
      <c r="L47" s="10">
        <v>5.5889939810834042</v>
      </c>
      <c r="M47" s="10">
        <v>4.6575236457437663</v>
      </c>
      <c r="N47" s="10">
        <v>3.7259673258813408</v>
      </c>
      <c r="O47" s="10">
        <v>6.5204643164230429</v>
      </c>
      <c r="P47" s="10">
        <v>1.863026655202064</v>
      </c>
      <c r="Q47" s="10">
        <v>0</v>
      </c>
      <c r="R47" s="10">
        <v>0.93147033533963886</v>
      </c>
      <c r="S47" s="10">
        <v>2.7944969905417021</v>
      </c>
      <c r="T47" s="10">
        <v>3.8704213241616499</v>
      </c>
      <c r="U47" s="10">
        <v>4.5764402407566633</v>
      </c>
      <c r="V47" s="10">
        <v>10.428116938950989</v>
      </c>
      <c r="W47" s="10">
        <v>7.454858125537403E-2</v>
      </c>
      <c r="X47" s="10">
        <v>8.079793637145313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0.96018916595012893</v>
      </c>
      <c r="S50" s="10">
        <v>3.2960447119518479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254.2834049871023</v>
      </c>
      <c r="U51" s="37">
        <v>320.69879621668099</v>
      </c>
      <c r="V51" s="37">
        <v>317.29957007738602</v>
      </c>
      <c r="W51" s="37">
        <v>306.03955288048149</v>
      </c>
      <c r="X51" s="37">
        <v>330.2210662080825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0.74041272570937233</v>
      </c>
      <c r="N52" s="37">
        <f t="shared" si="20"/>
        <v>1.8936371453138434</v>
      </c>
      <c r="O52" s="37">
        <f t="shared" si="20"/>
        <v>3.0294926913155624</v>
      </c>
      <c r="P52" s="37">
        <f t="shared" si="20"/>
        <v>3.3047291487532244</v>
      </c>
      <c r="Q52" s="37">
        <f t="shared" si="20"/>
        <v>5.2154772141014609</v>
      </c>
      <c r="R52" s="37">
        <f t="shared" si="20"/>
        <v>5.4197764402407564</v>
      </c>
      <c r="S52" s="37">
        <f t="shared" si="20"/>
        <v>9.1609630266552031</v>
      </c>
      <c r="T52" s="37">
        <f t="shared" si="20"/>
        <v>7.9445399828030956</v>
      </c>
      <c r="U52" s="37">
        <f t="shared" si="20"/>
        <v>11.035081685296646</v>
      </c>
      <c r="V52" s="37">
        <f t="shared" si="20"/>
        <v>13.021410146173684</v>
      </c>
      <c r="W52" s="37">
        <f t="shared" si="20"/>
        <v>16.082287188306104</v>
      </c>
      <c r="X52" s="37">
        <f t="shared" ref="X52" si="21">SUM(X53:X70)</f>
        <v>15.533705932932076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0.74041272570937233</v>
      </c>
      <c r="N59" s="10">
        <v>0.7165090283748925</v>
      </c>
      <c r="O59" s="10">
        <v>0.95537403267411869</v>
      </c>
      <c r="P59" s="10">
        <v>0.85984522785898532</v>
      </c>
      <c r="Q59" s="10">
        <v>1.0748065348237319</v>
      </c>
      <c r="R59" s="10">
        <v>1.146431642304385</v>
      </c>
      <c r="S59" s="10">
        <v>1.086758383490972</v>
      </c>
      <c r="T59" s="10">
        <v>1.3545141874462601</v>
      </c>
      <c r="U59" s="10">
        <v>1.3377472055030091</v>
      </c>
      <c r="V59" s="10">
        <v>1.674118658641444</v>
      </c>
      <c r="W59" s="10">
        <v>1.441616509028375</v>
      </c>
      <c r="X59" s="10">
        <v>1.565520206362855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1.1771281169389509</v>
      </c>
      <c r="O65" s="10">
        <v>2.074118658641444</v>
      </c>
      <c r="P65" s="10">
        <v>2.444883920894239</v>
      </c>
      <c r="Q65" s="10">
        <v>4.1406706792777292</v>
      </c>
      <c r="R65" s="10">
        <v>4.273344797936371</v>
      </c>
      <c r="S65" s="10">
        <v>8.0742046431642311</v>
      </c>
      <c r="T65" s="10">
        <v>6.5900257953568353</v>
      </c>
      <c r="U65" s="10">
        <v>9.6973344797936374</v>
      </c>
      <c r="V65" s="10">
        <v>11.347291487532241</v>
      </c>
      <c r="W65" s="10">
        <v>14.640670679277729</v>
      </c>
      <c r="X65" s="10">
        <v>13.968185726569221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90.627687016337049</v>
      </c>
      <c r="S76" s="40">
        <v>131.2715391229579</v>
      </c>
      <c r="T76" s="40">
        <v>77.133791917454857</v>
      </c>
      <c r="U76" s="40">
        <v>54.281427343078242</v>
      </c>
      <c r="V76" s="40">
        <v>56.470851246775567</v>
      </c>
      <c r="W76" s="40">
        <v>36.097162510748063</v>
      </c>
      <c r="X76" s="40">
        <v>47.055030094582968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9.2433361994840926</v>
      </c>
      <c r="M2" s="31">
        <f t="shared" si="0"/>
        <v>16.432588134135859</v>
      </c>
      <c r="N2" s="31">
        <f t="shared" si="0"/>
        <v>3.0810834049871021</v>
      </c>
      <c r="O2" s="31">
        <f t="shared" si="0"/>
        <v>8.2473774720550299</v>
      </c>
      <c r="P2" s="31">
        <f t="shared" si="0"/>
        <v>150.30085984522785</v>
      </c>
      <c r="Q2" s="31">
        <f t="shared" si="0"/>
        <v>200.32957867583835</v>
      </c>
      <c r="R2" s="31">
        <f t="shared" si="0"/>
        <v>530.97833190025801</v>
      </c>
      <c r="S2" s="31">
        <f t="shared" si="0"/>
        <v>278.6615649183147</v>
      </c>
      <c r="T2" s="31">
        <f t="shared" si="0"/>
        <v>153.30051590713671</v>
      </c>
      <c r="U2" s="31">
        <f t="shared" si="0"/>
        <v>353.41169389509878</v>
      </c>
      <c r="V2" s="31">
        <f t="shared" si="0"/>
        <v>378.18263112639721</v>
      </c>
      <c r="W2" s="31">
        <f t="shared" si="0"/>
        <v>194.26087704213242</v>
      </c>
      <c r="X2" s="31">
        <f t="shared" ref="X2" si="1">SUM(X3,X17,X22,X25,X26,X51,X52,X71,X74,X75,X76)</f>
        <v>108.54737747205502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9.2433361994840926</v>
      </c>
      <c r="M26" s="37">
        <f t="shared" si="14"/>
        <v>16.432588134135859</v>
      </c>
      <c r="N26" s="37">
        <f t="shared" si="14"/>
        <v>3.0810834049871021</v>
      </c>
      <c r="O26" s="37">
        <f t="shared" si="14"/>
        <v>8.2473774720550299</v>
      </c>
      <c r="P26" s="37">
        <f t="shared" si="14"/>
        <v>150.30085984522785</v>
      </c>
      <c r="Q26" s="37">
        <f t="shared" si="14"/>
        <v>200.32957867583835</v>
      </c>
      <c r="R26" s="37">
        <f t="shared" si="14"/>
        <v>530.97833190025801</v>
      </c>
      <c r="S26" s="37">
        <f t="shared" si="14"/>
        <v>278.6615649183147</v>
      </c>
      <c r="T26" s="37">
        <f t="shared" si="14"/>
        <v>150.23129836629406</v>
      </c>
      <c r="U26" s="37">
        <f t="shared" si="14"/>
        <v>352.24961306964735</v>
      </c>
      <c r="V26" s="37">
        <f t="shared" si="14"/>
        <v>375.49312123817708</v>
      </c>
      <c r="W26" s="37">
        <f t="shared" si="14"/>
        <v>193.89690455717971</v>
      </c>
      <c r="X26" s="37">
        <f t="shared" ref="X26" si="15">SUM(X27,X33)</f>
        <v>105.46165090283748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9.2433361994840926</v>
      </c>
      <c r="M33" s="29">
        <f t="shared" si="18"/>
        <v>16.432588134135859</v>
      </c>
      <c r="N33" s="29">
        <f t="shared" si="18"/>
        <v>3.0810834049871021</v>
      </c>
      <c r="O33" s="29">
        <f t="shared" si="18"/>
        <v>8.2473774720550299</v>
      </c>
      <c r="P33" s="29">
        <f t="shared" si="18"/>
        <v>150.30085984522785</v>
      </c>
      <c r="Q33" s="29">
        <f t="shared" si="18"/>
        <v>200.32957867583835</v>
      </c>
      <c r="R33" s="29">
        <f t="shared" si="18"/>
        <v>530.97833190025801</v>
      </c>
      <c r="S33" s="29">
        <f t="shared" si="18"/>
        <v>278.6615649183147</v>
      </c>
      <c r="T33" s="29">
        <f t="shared" si="18"/>
        <v>150.23129836629406</v>
      </c>
      <c r="U33" s="29">
        <f t="shared" si="18"/>
        <v>352.24961306964735</v>
      </c>
      <c r="V33" s="29">
        <f t="shared" si="18"/>
        <v>375.49312123817708</v>
      </c>
      <c r="W33" s="29">
        <f t="shared" si="18"/>
        <v>193.89690455717971</v>
      </c>
      <c r="X33" s="29">
        <f t="shared" ref="X33" si="19">SUM(X34:X50)</f>
        <v>105.46165090283748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1.058125537403267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10.27033533963886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3.1814273430782461E-3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9.2433361994840926</v>
      </c>
      <c r="M43" s="10">
        <v>16.432588134135859</v>
      </c>
      <c r="N43" s="10">
        <v>3.0810834049871021</v>
      </c>
      <c r="O43" s="10">
        <v>7.1892519346517627</v>
      </c>
      <c r="P43" s="10">
        <v>65.730352536543421</v>
      </c>
      <c r="Q43" s="10">
        <v>25.67592433361995</v>
      </c>
      <c r="R43" s="10">
        <v>325.57085124677559</v>
      </c>
      <c r="S43" s="10">
        <v>255.73233018056749</v>
      </c>
      <c r="T43" s="10">
        <v>70.921066208082536</v>
      </c>
      <c r="U43" s="10">
        <v>198.70705073086839</v>
      </c>
      <c r="V43" s="10">
        <v>140.14746345657781</v>
      </c>
      <c r="W43" s="10">
        <v>109.3158211521926</v>
      </c>
      <c r="X43" s="10">
        <v>43.336887360275149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74.300171969045564</v>
      </c>
      <c r="Q44" s="10">
        <v>174.6536543422184</v>
      </c>
      <c r="R44" s="10">
        <v>205.40748065348239</v>
      </c>
      <c r="S44" s="10">
        <v>22.929234737747201</v>
      </c>
      <c r="T44" s="10">
        <v>79.31023215821152</v>
      </c>
      <c r="U44" s="10">
        <v>153.54256233877899</v>
      </c>
      <c r="V44" s="10">
        <v>235.34247635425621</v>
      </c>
      <c r="W44" s="10">
        <v>84.581083404987098</v>
      </c>
      <c r="X44" s="10">
        <v>62.124763542562327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0.25503009458297499</v>
      </c>
      <c r="V52" s="37">
        <f t="shared" si="20"/>
        <v>0.93104041272570925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0.25503009458297499</v>
      </c>
      <c r="V65" s="10">
        <v>0.93104041272570925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3.0692175408426481</v>
      </c>
      <c r="U76" s="40">
        <v>0.90705073086844357</v>
      </c>
      <c r="V76" s="40">
        <v>1.758469475494411</v>
      </c>
      <c r="W76" s="40">
        <v>0.36397248495270851</v>
      </c>
      <c r="X76" s="40">
        <v>3.0857265692175408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-3.6160791057609667</v>
      </c>
      <c r="D2" s="31">
        <f t="shared" si="0"/>
        <v>2.8804815133276009</v>
      </c>
      <c r="E2" s="31">
        <f t="shared" si="0"/>
        <v>2.8804815133276009</v>
      </c>
      <c r="F2" s="31">
        <f t="shared" si="0"/>
        <v>2.8804815133276009</v>
      </c>
      <c r="G2" s="31">
        <f t="shared" si="0"/>
        <v>2.8804815133276009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0.57317282889079735</v>
      </c>
      <c r="M2" s="31">
        <f t="shared" si="0"/>
        <v>18.701633705932927</v>
      </c>
      <c r="N2" s="31">
        <f t="shared" si="0"/>
        <v>-35.898624247635418</v>
      </c>
      <c r="O2" s="31">
        <f t="shared" si="0"/>
        <v>-29.855717970765262</v>
      </c>
      <c r="P2" s="31">
        <f t="shared" si="0"/>
        <v>-95.036801375752361</v>
      </c>
      <c r="Q2" s="31">
        <f t="shared" si="0"/>
        <v>36.223387790197755</v>
      </c>
      <c r="R2" s="31">
        <f t="shared" si="0"/>
        <v>46.355202063628539</v>
      </c>
      <c r="S2" s="31">
        <f t="shared" si="0"/>
        <v>-45.111865864144463</v>
      </c>
      <c r="T2" s="31">
        <f t="shared" si="0"/>
        <v>-120.84866723989683</v>
      </c>
      <c r="U2" s="31">
        <f t="shared" si="0"/>
        <v>41.969991401547723</v>
      </c>
      <c r="V2" s="31">
        <f t="shared" si="0"/>
        <v>50.062940670679268</v>
      </c>
      <c r="W2" s="31">
        <f t="shared" si="0"/>
        <v>30.638693035253663</v>
      </c>
      <c r="X2" s="31">
        <f t="shared" ref="X2" si="1">SUM(X3,X17,X22,X25,X26,X51,X52,X71,X74,X75,X76)</f>
        <v>35.767755803955289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-3.6160791057609667</v>
      </c>
      <c r="D26" s="37">
        <f t="shared" si="14"/>
        <v>2.8804815133276009</v>
      </c>
      <c r="E26" s="37">
        <f t="shared" si="14"/>
        <v>2.8804815133276009</v>
      </c>
      <c r="F26" s="37">
        <f t="shared" si="14"/>
        <v>2.8804815133276009</v>
      </c>
      <c r="G26" s="37">
        <f t="shared" si="14"/>
        <v>2.8804815133276009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0.57317282889079735</v>
      </c>
      <c r="M26" s="37">
        <f t="shared" si="14"/>
        <v>18.701633705932927</v>
      </c>
      <c r="N26" s="37">
        <f t="shared" si="14"/>
        <v>-35.898624247635418</v>
      </c>
      <c r="O26" s="37">
        <f t="shared" si="14"/>
        <v>-29.855717970765262</v>
      </c>
      <c r="P26" s="37">
        <f t="shared" si="14"/>
        <v>-95.036801375752361</v>
      </c>
      <c r="Q26" s="37">
        <f t="shared" si="14"/>
        <v>36.223387790197755</v>
      </c>
      <c r="R26" s="37">
        <f t="shared" si="14"/>
        <v>46.355202063628539</v>
      </c>
      <c r="S26" s="37">
        <f t="shared" si="14"/>
        <v>-42.012983662940677</v>
      </c>
      <c r="T26" s="37">
        <f t="shared" si="14"/>
        <v>-108.85786758383492</v>
      </c>
      <c r="U26" s="37">
        <f t="shared" si="14"/>
        <v>68.777386070507305</v>
      </c>
      <c r="V26" s="37">
        <f t="shared" si="14"/>
        <v>60.48907996560618</v>
      </c>
      <c r="W26" s="37">
        <f t="shared" si="14"/>
        <v>18.517368873602756</v>
      </c>
      <c r="X26" s="37">
        <f t="shared" ref="X26" si="15">SUM(X27,X33)</f>
        <v>49.796732588134134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-3.6160791057609667</v>
      </c>
      <c r="D33" s="29">
        <f t="shared" si="18"/>
        <v>2.8804815133276009</v>
      </c>
      <c r="E33" s="29">
        <f t="shared" si="18"/>
        <v>2.8804815133276009</v>
      </c>
      <c r="F33" s="29">
        <f t="shared" si="18"/>
        <v>2.8804815133276009</v>
      </c>
      <c r="G33" s="29">
        <f t="shared" si="18"/>
        <v>2.8804815133276009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0.57317282889079735</v>
      </c>
      <c r="M33" s="29">
        <f t="shared" si="18"/>
        <v>18.701633705932927</v>
      </c>
      <c r="N33" s="29">
        <f t="shared" si="18"/>
        <v>-35.898624247635418</v>
      </c>
      <c r="O33" s="29">
        <f t="shared" si="18"/>
        <v>-29.855717970765262</v>
      </c>
      <c r="P33" s="29">
        <f t="shared" si="18"/>
        <v>-95.036801375752361</v>
      </c>
      <c r="Q33" s="29">
        <f t="shared" si="18"/>
        <v>36.223387790197755</v>
      </c>
      <c r="R33" s="29">
        <f t="shared" si="18"/>
        <v>46.355202063628539</v>
      </c>
      <c r="S33" s="29">
        <f t="shared" si="18"/>
        <v>-42.012983662940677</v>
      </c>
      <c r="T33" s="29">
        <f t="shared" si="18"/>
        <v>-108.85786758383492</v>
      </c>
      <c r="U33" s="29">
        <f t="shared" si="18"/>
        <v>68.777386070507305</v>
      </c>
      <c r="V33" s="29">
        <f t="shared" si="18"/>
        <v>60.48907996560618</v>
      </c>
      <c r="W33" s="29">
        <f t="shared" si="18"/>
        <v>18.517368873602756</v>
      </c>
      <c r="X33" s="29">
        <f t="shared" ref="X33" si="19">SUM(X34:X50)</f>
        <v>49.796732588134134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-1.098710232158211</v>
      </c>
      <c r="M36" s="10">
        <v>1.098710232158211</v>
      </c>
      <c r="N36" s="10">
        <v>0</v>
      </c>
      <c r="O36" s="10">
        <v>-1.098710232158211</v>
      </c>
      <c r="P36" s="10">
        <v>-1.098710232158211</v>
      </c>
      <c r="Q36" s="10">
        <v>-1.098710232158211</v>
      </c>
      <c r="R36" s="10">
        <v>0</v>
      </c>
      <c r="S36" s="10">
        <v>-1.098710232158211</v>
      </c>
      <c r="T36" s="10">
        <v>2.8356835769561481</v>
      </c>
      <c r="U36" s="10">
        <v>-1.912811693895099</v>
      </c>
      <c r="V36" s="10">
        <v>1.563456577815993</v>
      </c>
      <c r="W36" s="10">
        <v>-1.611779879621668</v>
      </c>
      <c r="X36" s="10">
        <v>0.29114359415305252</v>
      </c>
    </row>
    <row r="37" spans="1:24" ht="11.25" customHeight="1" x14ac:dyDescent="0.2">
      <c r="A37" s="41" t="s">
        <v>61</v>
      </c>
      <c r="B37" s="9" t="s">
        <v>62</v>
      </c>
      <c r="C37" s="10">
        <v>1.058125537403267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-2.0540842648323299</v>
      </c>
      <c r="M37" s="10">
        <v>4.1081685296646597</v>
      </c>
      <c r="N37" s="10">
        <v>-9.2433361994840926</v>
      </c>
      <c r="O37" s="10">
        <v>9.2433361994840926</v>
      </c>
      <c r="P37" s="10">
        <v>-1.026999140154772</v>
      </c>
      <c r="Q37" s="10">
        <v>-5.135167669819432</v>
      </c>
      <c r="R37" s="10">
        <v>-1.026999140154772</v>
      </c>
      <c r="S37" s="10">
        <v>7.1892519346517627</v>
      </c>
      <c r="T37" s="10">
        <v>-6.5484092863284609</v>
      </c>
      <c r="U37" s="10">
        <v>-0.81341358555460019</v>
      </c>
      <c r="V37" s="10">
        <v>6.8411006018916591</v>
      </c>
      <c r="W37" s="10">
        <v>-4.9606190885640578</v>
      </c>
      <c r="X37" s="10">
        <v>-3.823645743766122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-3.1814273430782461E-3</v>
      </c>
      <c r="U38" s="10">
        <v>2.0636285468615648E-3</v>
      </c>
      <c r="V38" s="10">
        <v>5.2450558899398104E-3</v>
      </c>
      <c r="W38" s="10">
        <v>-2.0636285468615648E-3</v>
      </c>
      <c r="X38" s="10">
        <v>-2.0636285468615648E-3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5.2665520206362846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28.757007738607051</v>
      </c>
      <c r="M40" s="10">
        <v>5.135167669819432</v>
      </c>
      <c r="N40" s="10">
        <v>-4.1081685296646597</v>
      </c>
      <c r="O40" s="10">
        <v>-1.026999140154772</v>
      </c>
      <c r="P40" s="10">
        <v>0</v>
      </c>
      <c r="Q40" s="10">
        <v>1.026999140154772</v>
      </c>
      <c r="R40" s="10">
        <v>-2.0540842648323299</v>
      </c>
      <c r="S40" s="10">
        <v>2.0540842648323299</v>
      </c>
      <c r="T40" s="10">
        <v>-16.29398108340499</v>
      </c>
      <c r="U40" s="10">
        <v>10.686328460877039</v>
      </c>
      <c r="V40" s="10">
        <v>-13.432588134135861</v>
      </c>
      <c r="W40" s="10">
        <v>7.2601031814273416</v>
      </c>
      <c r="X40" s="10">
        <v>2.6117798796216678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-3.1470335339638861E-2</v>
      </c>
      <c r="U41" s="10">
        <v>-2.3043852106620809E-2</v>
      </c>
      <c r="V41" s="10">
        <v>3.3533963886500429E-2</v>
      </c>
      <c r="W41" s="10">
        <v>-8.073946689595872E-2</v>
      </c>
      <c r="X41" s="10">
        <v>4.2992261392949267E-2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-20.540756663800519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-16.432588134135859</v>
      </c>
      <c r="M43" s="10">
        <v>10.27033533963886</v>
      </c>
      <c r="N43" s="10">
        <v>-8.2163370593293195</v>
      </c>
      <c r="O43" s="10">
        <v>4.1081685296646597</v>
      </c>
      <c r="P43" s="10">
        <v>-20.540756663800519</v>
      </c>
      <c r="Q43" s="10">
        <v>-1.026999140154772</v>
      </c>
      <c r="R43" s="10">
        <v>10.27033533963886</v>
      </c>
      <c r="S43" s="10">
        <v>-14.378503869303531</v>
      </c>
      <c r="T43" s="10">
        <v>-90.888736027515051</v>
      </c>
      <c r="U43" s="10">
        <v>79.977472055030091</v>
      </c>
      <c r="V43" s="10">
        <v>-29.726569217540838</v>
      </c>
      <c r="W43" s="10">
        <v>31.52287188306105</v>
      </c>
      <c r="X43" s="10">
        <v>13.284694754944111</v>
      </c>
    </row>
    <row r="44" spans="1:24" ht="11.25" customHeight="1" x14ac:dyDescent="0.2">
      <c r="A44" s="41" t="s">
        <v>75</v>
      </c>
      <c r="B44" s="9" t="s">
        <v>76</v>
      </c>
      <c r="C44" s="10">
        <v>7.7195184866723991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-8.5984522785898534</v>
      </c>
      <c r="M44" s="10">
        <v>-1.9107480653482369</v>
      </c>
      <c r="N44" s="10">
        <v>-14.33078245915735</v>
      </c>
      <c r="O44" s="10">
        <v>-41.08151332760103</v>
      </c>
      <c r="P44" s="10">
        <v>-72.370335339638856</v>
      </c>
      <c r="Q44" s="10">
        <v>42.457265692175397</v>
      </c>
      <c r="R44" s="10">
        <v>40.126139294926908</v>
      </c>
      <c r="S44" s="10">
        <v>-32.483061049011177</v>
      </c>
      <c r="T44" s="10">
        <v>2.0722269991401552</v>
      </c>
      <c r="U44" s="10">
        <v>-19.139208942390368</v>
      </c>
      <c r="V44" s="10">
        <v>95.204901117798784</v>
      </c>
      <c r="W44" s="10">
        <v>-13.610404127257089</v>
      </c>
      <c r="X44" s="10">
        <v>37.39183147033534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2.8804815133276009</v>
      </c>
      <c r="D50" s="10">
        <v>2.8804815133276009</v>
      </c>
      <c r="E50" s="10">
        <v>2.8804815133276009</v>
      </c>
      <c r="F50" s="10">
        <v>2.8804815133276009</v>
      </c>
      <c r="G50" s="10">
        <v>2.8804815133276009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-0.96018916595012893</v>
      </c>
      <c r="S50" s="10">
        <v>-3.2960447119518479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-12.562768701633701</v>
      </c>
      <c r="U51" s="37">
        <v>-27.773602751504729</v>
      </c>
      <c r="V51" s="37">
        <v>-11.095098882201199</v>
      </c>
      <c r="W51" s="37">
        <v>12.203181427343081</v>
      </c>
      <c r="X51" s="37">
        <v>-11.10395528804815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-3.0988822012037831</v>
      </c>
      <c r="T52" s="37">
        <f t="shared" si="20"/>
        <v>0.57196904557179706</v>
      </c>
      <c r="U52" s="37">
        <f t="shared" si="20"/>
        <v>0.96620808254514179</v>
      </c>
      <c r="V52" s="37">
        <f t="shared" si="20"/>
        <v>0.66895958727429061</v>
      </c>
      <c r="W52" s="37">
        <f t="shared" si="20"/>
        <v>-8.1857265692175399E-2</v>
      </c>
      <c r="X52" s="37">
        <f t="shared" ref="X52" si="21">SUM(X53:X70)</f>
        <v>-2.9250214961306962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-3.0988822012037831</v>
      </c>
      <c r="T65" s="10">
        <v>0.57196904557179706</v>
      </c>
      <c r="U65" s="10">
        <v>0.96620808254514179</v>
      </c>
      <c r="V65" s="10">
        <v>0.66895958727429061</v>
      </c>
      <c r="W65" s="10">
        <v>-8.1857265692175399E-2</v>
      </c>
      <c r="X65" s="10">
        <v>-2.9250214961306962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1467.0560619088565</v>
      </c>
      <c r="D2" s="31">
        <f t="shared" si="0"/>
        <v>1614.3140154772145</v>
      </c>
      <c r="E2" s="31">
        <f t="shared" si="0"/>
        <v>1575.4538263112634</v>
      </c>
      <c r="F2" s="31">
        <f t="shared" si="0"/>
        <v>1831.1121238177129</v>
      </c>
      <c r="G2" s="31">
        <f t="shared" si="0"/>
        <v>1922.7477214101466</v>
      </c>
      <c r="H2" s="31">
        <f t="shared" si="0"/>
        <v>1594.138693035253</v>
      </c>
      <c r="I2" s="31">
        <f t="shared" si="0"/>
        <v>1689.6101461736885</v>
      </c>
      <c r="J2" s="31">
        <f t="shared" si="0"/>
        <v>1800.845743766122</v>
      </c>
      <c r="K2" s="31">
        <f t="shared" si="0"/>
        <v>1888.5975064488384</v>
      </c>
      <c r="L2" s="31">
        <f t="shared" si="0"/>
        <v>2027.132760103181</v>
      </c>
      <c r="M2" s="31">
        <f t="shared" si="0"/>
        <v>2387.7852966466035</v>
      </c>
      <c r="N2" s="31">
        <f t="shared" si="0"/>
        <v>2270.8481513327597</v>
      </c>
      <c r="O2" s="31">
        <f t="shared" si="0"/>
        <v>2166.3253654342216</v>
      </c>
      <c r="P2" s="31">
        <f t="shared" si="0"/>
        <v>2068.7961306964753</v>
      </c>
      <c r="Q2" s="31">
        <f t="shared" si="0"/>
        <v>2115.6469475494414</v>
      </c>
      <c r="R2" s="31">
        <f t="shared" si="0"/>
        <v>2294.5277730008588</v>
      </c>
      <c r="S2" s="31">
        <f t="shared" si="0"/>
        <v>2470.4443680137574</v>
      </c>
      <c r="T2" s="31">
        <f t="shared" si="0"/>
        <v>2959.3150472914876</v>
      </c>
      <c r="U2" s="31">
        <f t="shared" si="0"/>
        <v>3053.8134995700775</v>
      </c>
      <c r="V2" s="31">
        <f t="shared" si="0"/>
        <v>3163.634393809115</v>
      </c>
      <c r="W2" s="31">
        <f t="shared" si="0"/>
        <v>2946.8783319002578</v>
      </c>
      <c r="X2" s="31">
        <f t="shared" ref="X2" si="1">SUM(X3,X17,X22,X25,X26,X51,X52,X71,X74,X75,X76)</f>
        <v>2737.4721410146171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0</v>
      </c>
      <c r="O5" s="10">
        <f>PPRD!O5+RCV_RCY!O5+IMP!O5-EXP!O5+STK_CHG!O5</f>
        <v>0</v>
      </c>
      <c r="P5" s="10">
        <f>PPRD!P5+RCV_RCY!P5+IMP!P5-EXP!P5+STK_CHG!P5</f>
        <v>0</v>
      </c>
      <c r="Q5" s="10">
        <f>PPRD!Q5+RCV_RCY!Q5+IMP!Q5-EXP!Q5+STK_CHG!Q5</f>
        <v>0</v>
      </c>
      <c r="R5" s="10">
        <f>PPRD!R5+RCV_RCY!R5+IMP!R5-EXP!R5+STK_CHG!R5</f>
        <v>0</v>
      </c>
      <c r="S5" s="10">
        <f>PPRD!S5+RCV_RCY!S5+IMP!S5-EXP!S5+STK_CHG!S5</f>
        <v>0</v>
      </c>
      <c r="T5" s="10">
        <f>PPRD!T5+RCV_RCY!T5+IMP!T5-EXP!T5+STK_CHG!T5</f>
        <v>0</v>
      </c>
      <c r="U5" s="10">
        <f>PPRD!U5+RCV_RCY!U5+IMP!U5-EXP!U5+STK_CHG!U5</f>
        <v>0</v>
      </c>
      <c r="V5" s="10">
        <f>PPRD!V5+RCV_RCY!V5+IMP!V5-EXP!V5+STK_CHG!V5</f>
        <v>0</v>
      </c>
      <c r="W5" s="10">
        <f>PPRD!W5+RCV_RCY!W5+IMP!W5-EXP!W5+STK_CHG!W5</f>
        <v>0</v>
      </c>
      <c r="X5" s="10">
        <f>PPRD!X5+RCV_RCY!X5+IMP!X5-EXP!X5+STK_CHG!X5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0</v>
      </c>
      <c r="D6" s="10">
        <f>PPRD!D6+RCV_RCY!D6+IMP!D6-EXP!D6+STK_CHG!D6</f>
        <v>0</v>
      </c>
      <c r="E6" s="10">
        <f>PPRD!E6+RCV_RCY!E6+IMP!E6-EXP!E6+STK_CHG!E6</f>
        <v>0</v>
      </c>
      <c r="F6" s="10">
        <f>PPRD!F6+RCV_RCY!F6+IMP!F6-EXP!F6+STK_CHG!F6</f>
        <v>0</v>
      </c>
      <c r="G6" s="10">
        <f>PPRD!G6+RCV_RCY!G6+IMP!G6-EXP!G6+STK_CHG!G6</f>
        <v>0</v>
      </c>
      <c r="H6" s="10">
        <f>PPRD!H6+RCV_RCY!H6+IMP!H6-EXP!H6+STK_CHG!H6</f>
        <v>0</v>
      </c>
      <c r="I6" s="10">
        <f>PPRD!I6+RCV_RCY!I6+IMP!I6-EXP!I6+STK_CHG!I6</f>
        <v>0</v>
      </c>
      <c r="J6" s="10">
        <f>PPRD!J6+RCV_RCY!J6+IMP!J6-EXP!J6+STK_CHG!J6</f>
        <v>0</v>
      </c>
      <c r="K6" s="10">
        <f>PPRD!K6+RCV_RCY!K6+IMP!K6-EXP!K6+STK_CHG!K6</f>
        <v>0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0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0</v>
      </c>
      <c r="D7" s="10">
        <f>PPRD!D7+RCV_RCY!D7+IMP!D7-EXP!D7+STK_CHG!D7</f>
        <v>0</v>
      </c>
      <c r="E7" s="10">
        <f>PPRD!E7+RCV_RCY!E7+IMP!E7-EXP!E7+STK_CHG!E7</f>
        <v>0</v>
      </c>
      <c r="F7" s="10">
        <f>PPRD!F7+RCV_RCY!F7+IMP!F7-EXP!F7+STK_CHG!F7</f>
        <v>0</v>
      </c>
      <c r="G7" s="10">
        <f>PPRD!G7+RCV_RCY!G7+IMP!G7-EXP!G7+STK_CHG!G7</f>
        <v>0</v>
      </c>
      <c r="H7" s="10">
        <f>PPRD!H7+RCV_RCY!H7+IMP!H7-EXP!H7+STK_CHG!H7</f>
        <v>0</v>
      </c>
      <c r="I7" s="10">
        <f>PPRD!I7+RCV_RCY!I7+IMP!I7-EXP!I7+STK_CHG!I7</f>
        <v>0</v>
      </c>
      <c r="J7" s="10">
        <f>PPRD!J7+RCV_RCY!J7+IMP!J7-EXP!J7+STK_CHG!J7</f>
        <v>0</v>
      </c>
      <c r="K7" s="10">
        <f>PPRD!K7+RCV_RCY!K7+IMP!K7-EXP!K7+STK_CHG!K7</f>
        <v>0</v>
      </c>
      <c r="L7" s="10">
        <f>PPRD!L7+RCV_RCY!L7+IMP!L7-EXP!L7+STK_CHG!L7</f>
        <v>0</v>
      </c>
      <c r="M7" s="10">
        <f>PPRD!M7+RCV_RCY!M7+IMP!M7-EXP!M7+STK_CHG!M7</f>
        <v>0</v>
      </c>
      <c r="N7" s="10">
        <f>PPRD!N7+RCV_RCY!N7+IMP!N7-EXP!N7+STK_CHG!N7</f>
        <v>0</v>
      </c>
      <c r="O7" s="10">
        <f>PPRD!O7+RCV_RCY!O7+IMP!O7-EXP!O7+STK_CHG!O7</f>
        <v>0</v>
      </c>
      <c r="P7" s="10">
        <f>PPRD!P7+RCV_RCY!P7+IMP!P7-EXP!P7+STK_CHG!P7</f>
        <v>0</v>
      </c>
      <c r="Q7" s="10">
        <f>PPRD!Q7+RCV_RCY!Q7+IMP!Q7-EXP!Q7+STK_CHG!Q7</f>
        <v>0</v>
      </c>
      <c r="R7" s="10">
        <f>PPRD!R7+RCV_RCY!R7+IMP!R7-EXP!R7+STK_CHG!R7</f>
        <v>0</v>
      </c>
      <c r="S7" s="10">
        <f>PPRD!S7+RCV_RCY!S7+IMP!S7-EXP!S7+STK_CHG!S7</f>
        <v>0</v>
      </c>
      <c r="T7" s="10">
        <f>PPRD!T7+RCV_RCY!T7+IMP!T7-EXP!T7+STK_CHG!T7</f>
        <v>0</v>
      </c>
      <c r="U7" s="10">
        <f>PPRD!U7+RCV_RCY!U7+IMP!U7-EXP!U7+STK_CHG!U7</f>
        <v>0</v>
      </c>
      <c r="V7" s="10">
        <f>PPRD!V7+RCV_RCY!V7+IMP!V7-EXP!V7+STK_CHG!V7</f>
        <v>0</v>
      </c>
      <c r="W7" s="10">
        <f>PPRD!W7+RCV_RCY!W7+IMP!W7-EXP!W7+STK_CHG!W7</f>
        <v>0</v>
      </c>
      <c r="X7" s="10">
        <f>PPRD!X7+RCV_RCY!X7+IMP!X7-EXP!X7+STK_CHG!X7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0</v>
      </c>
      <c r="D10" s="10">
        <f>PPRD!D10+RCV_RCY!D10+IMP!D10-EXP!D10+STK_CHG!D10</f>
        <v>0</v>
      </c>
      <c r="E10" s="10">
        <f>PPRD!E10+RCV_RCY!E10+IMP!E10-EXP!E10+STK_CHG!E10</f>
        <v>0</v>
      </c>
      <c r="F10" s="10">
        <f>PPRD!F10+RCV_RCY!F10+IMP!F10-EXP!F10+STK_CHG!F10</f>
        <v>0</v>
      </c>
      <c r="G10" s="10">
        <f>PPRD!G10+RCV_RCY!G10+IMP!G10-EXP!G10+STK_CHG!G10</f>
        <v>0</v>
      </c>
      <c r="H10" s="10">
        <f>PPRD!H10+RCV_RCY!H10+IMP!H10-EXP!H10+STK_CHG!H10</f>
        <v>0</v>
      </c>
      <c r="I10" s="10">
        <f>PPRD!I10+RCV_RCY!I10+IMP!I10-EXP!I10+STK_CHG!I10</f>
        <v>0</v>
      </c>
      <c r="J10" s="10">
        <f>PPRD!J10+RCV_RCY!J10+IMP!J10-EXP!J10+STK_CHG!J10</f>
        <v>0</v>
      </c>
      <c r="K10" s="10">
        <f>PPRD!K10+RCV_RCY!K10+IMP!K10-EXP!K10+STK_CHG!K10</f>
        <v>0</v>
      </c>
      <c r="L10" s="10">
        <f>PPRD!L10+RCV_RCY!L10+IMP!L10-EXP!L10+STK_CHG!L10</f>
        <v>0</v>
      </c>
      <c r="M10" s="10">
        <f>PPRD!M10+RCV_RCY!M10+IMP!M10-EXP!M10+STK_CHG!M10</f>
        <v>0</v>
      </c>
      <c r="N10" s="10">
        <f>PPRD!N10+RCV_RCY!N10+IMP!N10-EXP!N10+STK_CHG!N10</f>
        <v>0</v>
      </c>
      <c r="O10" s="10">
        <f>PPRD!O10+RCV_RCY!O10+IMP!O10-EXP!O10+STK_CHG!O10</f>
        <v>0</v>
      </c>
      <c r="P10" s="10">
        <f>PPRD!P10+RCV_RCY!P10+IMP!P10-EXP!P10+STK_CHG!P10</f>
        <v>0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0</v>
      </c>
      <c r="D13" s="10">
        <f>PPRD!D13+RCV_RCY!D13+IMP!D13-EXP!D13+STK_CHG!D13</f>
        <v>0</v>
      </c>
      <c r="E13" s="10">
        <f>PPRD!E13+RCV_RCY!E13+IMP!E13-EXP!E13+STK_CHG!E13</f>
        <v>0</v>
      </c>
      <c r="F13" s="10">
        <f>PPRD!F13+RCV_RCY!F13+IMP!F13-EXP!F13+STK_CHG!F13</f>
        <v>0</v>
      </c>
      <c r="G13" s="10">
        <f>PPRD!G13+RCV_RCY!G13+IMP!G13-EXP!G13+STK_CHG!G13</f>
        <v>0</v>
      </c>
      <c r="H13" s="10">
        <f>PPRD!H13+RCV_RCY!H13+IMP!H13-EXP!H13+STK_CHG!H13</f>
        <v>0</v>
      </c>
      <c r="I13" s="10">
        <f>PPRD!I13+RCV_RCY!I13+IMP!I13-EXP!I13+STK_CHG!I13</f>
        <v>0</v>
      </c>
      <c r="J13" s="10">
        <f>PPRD!J13+RCV_RCY!J13+IMP!J13-EXP!J13+STK_CHG!J13</f>
        <v>0</v>
      </c>
      <c r="K13" s="10">
        <f>PPRD!K13+RCV_RCY!K13+IMP!K13-EXP!K13+STK_CHG!K13</f>
        <v>0</v>
      </c>
      <c r="L13" s="10">
        <f>PPRD!L13+RCV_RCY!L13+IMP!L13-EXP!L13+STK_CHG!L13</f>
        <v>0</v>
      </c>
      <c r="M13" s="10">
        <f>PPRD!M13+RCV_RCY!M13+IMP!M13-EXP!M13+STK_CHG!M13</f>
        <v>0</v>
      </c>
      <c r="N13" s="10">
        <f>PPRD!N13+RCV_RCY!N13+IMP!N13-EXP!N13+STK_CHG!N13</f>
        <v>0</v>
      </c>
      <c r="O13" s="10">
        <f>PPRD!O13+RCV_RCY!O13+IMP!O13-EXP!O13+STK_CHG!O13</f>
        <v>0</v>
      </c>
      <c r="P13" s="10">
        <f>PPRD!P13+RCV_RCY!P13+IMP!P13-EXP!P13+STK_CHG!P13</f>
        <v>0</v>
      </c>
      <c r="Q13" s="10">
        <f>PPRD!Q13+RCV_RCY!Q13+IMP!Q13-EXP!Q13+STK_CHG!Q13</f>
        <v>0</v>
      </c>
      <c r="R13" s="10">
        <f>PPRD!R13+RCV_RCY!R13+IMP!R13-EXP!R13+STK_CHG!R13</f>
        <v>0</v>
      </c>
      <c r="S13" s="10">
        <f>PPRD!S13+RCV_RCY!S13+IMP!S13-EXP!S13+STK_CHG!S13</f>
        <v>0</v>
      </c>
      <c r="T13" s="10">
        <f>PPRD!T13+RCV_RCY!T13+IMP!T13-EXP!T13+STK_CHG!T13</f>
        <v>0</v>
      </c>
      <c r="U13" s="10">
        <f>PPRD!U13+RCV_RCY!U13+IMP!U13-EXP!U13+STK_CHG!U13</f>
        <v>0</v>
      </c>
      <c r="V13" s="10">
        <f>PPRD!V13+RCV_RCY!V13+IMP!V13-EXP!V13+STK_CHG!V13</f>
        <v>0</v>
      </c>
      <c r="W13" s="10">
        <f>PPRD!W13+RCV_RCY!W13+IMP!W13-EXP!W13+STK_CHG!W13</f>
        <v>0</v>
      </c>
      <c r="X13" s="10">
        <f>PPRD!X13+RCV_RCY!X13+IMP!X13-EXP!X13+STK_CHG!X13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1467.0560619088565</v>
      </c>
      <c r="D26" s="37">
        <f t="shared" si="14"/>
        <v>1614.3140154772145</v>
      </c>
      <c r="E26" s="37">
        <f t="shared" si="14"/>
        <v>1575.2149613069641</v>
      </c>
      <c r="F26" s="37">
        <f t="shared" si="14"/>
        <v>1830.801633705933</v>
      </c>
      <c r="G26" s="37">
        <f t="shared" si="14"/>
        <v>1922.3417024935516</v>
      </c>
      <c r="H26" s="37">
        <f t="shared" si="14"/>
        <v>1593.6132416165085</v>
      </c>
      <c r="I26" s="37">
        <f t="shared" si="14"/>
        <v>1688.9652622527942</v>
      </c>
      <c r="J26" s="37">
        <f t="shared" si="14"/>
        <v>1800.0575236457437</v>
      </c>
      <c r="K26" s="37">
        <f t="shared" si="14"/>
        <v>1887.6898538263106</v>
      </c>
      <c r="L26" s="37">
        <f t="shared" si="14"/>
        <v>2026.2012897678414</v>
      </c>
      <c r="M26" s="37">
        <f t="shared" si="14"/>
        <v>2382.7268271711091</v>
      </c>
      <c r="N26" s="37">
        <f t="shared" si="14"/>
        <v>2262.5870163370591</v>
      </c>
      <c r="O26" s="37">
        <f t="shared" si="14"/>
        <v>2154.5093723129835</v>
      </c>
      <c r="P26" s="37">
        <f t="shared" si="14"/>
        <v>2056.0810834049876</v>
      </c>
      <c r="Q26" s="37">
        <f t="shared" si="14"/>
        <v>2097.0765262252798</v>
      </c>
      <c r="R26" s="37">
        <f t="shared" si="14"/>
        <v>2182.788736027514</v>
      </c>
      <c r="S26" s="37">
        <f t="shared" si="14"/>
        <v>2314.5838349097157</v>
      </c>
      <c r="T26" s="37">
        <f t="shared" si="14"/>
        <v>2604.4757523645744</v>
      </c>
      <c r="U26" s="37">
        <f t="shared" si="14"/>
        <v>2662.2053310404131</v>
      </c>
      <c r="V26" s="37">
        <f t="shared" si="14"/>
        <v>2753.776440240757</v>
      </c>
      <c r="W26" s="37">
        <f t="shared" si="14"/>
        <v>2535.4898538263114</v>
      </c>
      <c r="X26" s="37">
        <f t="shared" ref="X26" si="15">SUM(X27,X33)</f>
        <v>2317.7799656061907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0</v>
      </c>
      <c r="D28" s="10">
        <f>PPRD!D28+RCV_RCY!D28+IMP!D28-EXP!D28+STK_CHG!D28</f>
        <v>0</v>
      </c>
      <c r="E28" s="10">
        <f>PPRD!E28+RCV_RCY!E28+IMP!E28-EXP!E28+STK_CHG!E28</f>
        <v>0</v>
      </c>
      <c r="F28" s="10">
        <f>PPRD!F28+RCV_RCY!F28+IMP!F28-EXP!F28+STK_CHG!F28</f>
        <v>0</v>
      </c>
      <c r="G28" s="10">
        <f>PPRD!G28+RCV_RCY!G28+IMP!G28-EXP!G28+STK_CHG!G28</f>
        <v>0</v>
      </c>
      <c r="H28" s="10">
        <f>PPRD!H28+RCV_RCY!H28+IMP!H28-EXP!H28+STK_CHG!H28</f>
        <v>0</v>
      </c>
      <c r="I28" s="10">
        <f>PPRD!I28+RCV_RCY!I28+IMP!I28-EXP!I28+STK_CHG!I28</f>
        <v>0</v>
      </c>
      <c r="J28" s="10">
        <f>PPRD!J28+RCV_RCY!J28+IMP!J28-EXP!J28+STK_CHG!J28</f>
        <v>0</v>
      </c>
      <c r="K28" s="10">
        <f>PPRD!K28+RCV_RCY!K28+IMP!K28-EXP!K28+STK_CHG!K28</f>
        <v>0</v>
      </c>
      <c r="L28" s="10">
        <f>PPRD!L28+RCV_RCY!L28+IMP!L28-EXP!L28+STK_CHG!L28</f>
        <v>0</v>
      </c>
      <c r="M28" s="10">
        <f>PPRD!M28+RCV_RCY!M28+IMP!M28-EXP!M28+STK_CHG!M28</f>
        <v>0</v>
      </c>
      <c r="N28" s="10">
        <f>PPRD!N28+RCV_RCY!N28+IMP!N28-EXP!N28+STK_CHG!N28</f>
        <v>0</v>
      </c>
      <c r="O28" s="10">
        <f>PPRD!O28+RCV_RCY!O28+IMP!O28-EXP!O28+STK_CHG!O28</f>
        <v>0</v>
      </c>
      <c r="P28" s="10">
        <f>PPRD!P28+RCV_RCY!P28+IMP!P28-EXP!P28+STK_CHG!P28</f>
        <v>0</v>
      </c>
      <c r="Q28" s="10">
        <f>PPRD!Q28+RCV_RCY!Q28+IMP!Q28-EXP!Q28+STK_CHG!Q28</f>
        <v>0</v>
      </c>
      <c r="R28" s="10">
        <f>PPRD!R28+RCV_RCY!R28+IMP!R28-EXP!R28+STK_CHG!R28</f>
        <v>0</v>
      </c>
      <c r="S28" s="10">
        <f>PPRD!S28+RCV_RCY!S28+IMP!S28-EXP!S28+STK_CHG!S28</f>
        <v>0</v>
      </c>
      <c r="T28" s="10">
        <f>PPRD!T28+RCV_RCY!T28+IMP!T28-EXP!T28+STK_CHG!T28</f>
        <v>0</v>
      </c>
      <c r="U28" s="10">
        <f>PPRD!U28+RCV_RCY!U28+IMP!U28-EXP!U28+STK_CHG!U28</f>
        <v>0</v>
      </c>
      <c r="V28" s="10">
        <f>PPRD!V28+RCV_RCY!V28+IMP!V28-EXP!V28+STK_CHG!V28</f>
        <v>0</v>
      </c>
      <c r="W28" s="10">
        <f>PPRD!W28+RCV_RCY!W28+IMP!W28-EXP!W28+STK_CHG!W28</f>
        <v>0</v>
      </c>
      <c r="X28" s="10">
        <f>PPRD!X28+RCV_RCY!X28+IMP!X28-EXP!X28+STK_CHG!X28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0</v>
      </c>
      <c r="D30" s="10">
        <f>PPRD!D30+RCV_RCY!D30+IMP!D30-EXP!D30+STK_CHG!D30</f>
        <v>0</v>
      </c>
      <c r="E30" s="10">
        <f>PPRD!E30+RCV_RCY!E30+IMP!E30-EXP!E30+STK_CHG!E30</f>
        <v>0</v>
      </c>
      <c r="F30" s="10">
        <f>PPRD!F30+RCV_RCY!F30+IMP!F30-EXP!F30+STK_CHG!F30</f>
        <v>0</v>
      </c>
      <c r="G30" s="10">
        <f>PPRD!G30+RCV_RCY!G30+IMP!G30-EXP!G30+STK_CHG!G30</f>
        <v>0</v>
      </c>
      <c r="H30" s="10">
        <f>PPRD!H30+RCV_RCY!H30+IMP!H30-EXP!H30+STK_CHG!H30</f>
        <v>0</v>
      </c>
      <c r="I30" s="10">
        <f>PPRD!I30+RCV_RCY!I30+IMP!I30-EXP!I30+STK_CHG!I30</f>
        <v>0</v>
      </c>
      <c r="J30" s="10">
        <f>PPRD!J30+RCV_RCY!J30+IMP!J30-EXP!J30+STK_CHG!J30</f>
        <v>0</v>
      </c>
      <c r="K30" s="10">
        <f>PPRD!K30+RCV_RCY!K30+IMP!K30-EXP!K30+STK_CHG!K30</f>
        <v>0</v>
      </c>
      <c r="L30" s="10">
        <f>PPRD!L30+RCV_RCY!L30+IMP!L30-EXP!L30+STK_CHG!L30</f>
        <v>0</v>
      </c>
      <c r="M30" s="10">
        <f>PPRD!M30+RCV_RCY!M30+IMP!M30-EXP!M30+STK_CHG!M30</f>
        <v>0</v>
      </c>
      <c r="N30" s="10">
        <f>PPRD!N30+RCV_RCY!N30+IMP!N30-EXP!N30+STK_CHG!N30</f>
        <v>0</v>
      </c>
      <c r="O30" s="10">
        <f>PPRD!O30+RCV_RCY!O30+IMP!O30-EXP!O30+STK_CHG!O30</f>
        <v>0</v>
      </c>
      <c r="P30" s="10">
        <f>PPRD!P30+RCV_RCY!P30+IMP!P30-EXP!P30+STK_CHG!P30</f>
        <v>0</v>
      </c>
      <c r="Q30" s="10">
        <f>PPRD!Q30+RCV_RCY!Q30+IMP!Q30-EXP!Q30+STK_CHG!Q30</f>
        <v>0</v>
      </c>
      <c r="R30" s="10">
        <f>PPRD!R30+RCV_RCY!R30+IMP!R30-EXP!R30+STK_CHG!R30</f>
        <v>0</v>
      </c>
      <c r="S30" s="10">
        <f>PPRD!S30+RCV_RCY!S30+IMP!S30-EXP!S30+STK_CHG!S30</f>
        <v>0</v>
      </c>
      <c r="T30" s="10">
        <f>PPRD!T30+RCV_RCY!T30+IMP!T30-EXP!T30+STK_CHG!T30</f>
        <v>0</v>
      </c>
      <c r="U30" s="10">
        <f>PPRD!U30+RCV_RCY!U30+IMP!U30-EXP!U30+STK_CHG!U30</f>
        <v>0</v>
      </c>
      <c r="V30" s="10">
        <f>PPRD!V30+RCV_RCY!V30+IMP!V30-EXP!V30+STK_CHG!V30</f>
        <v>0</v>
      </c>
      <c r="W30" s="10">
        <f>PPRD!W30+RCV_RCY!W30+IMP!W30-EXP!W30+STK_CHG!W30</f>
        <v>0</v>
      </c>
      <c r="X30" s="10">
        <f>PPRD!X30+RCV_RCY!X30+IMP!X30-EXP!X30+STK_CHG!X30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0</v>
      </c>
      <c r="D31" s="10">
        <f>PPRD!D31+RCV_RCY!D31+IMP!D31-EXP!D31+STK_CHG!D31</f>
        <v>0</v>
      </c>
      <c r="E31" s="10">
        <f>PPRD!E31+RCV_RCY!E31+IMP!E31-EXP!E31+STK_CHG!E31</f>
        <v>0</v>
      </c>
      <c r="F31" s="10">
        <f>PPRD!F31+RCV_RCY!F31+IMP!F31-EXP!F31+STK_CHG!F31</f>
        <v>0</v>
      </c>
      <c r="G31" s="10">
        <f>PPRD!G31+RCV_RCY!G31+IMP!G31-EXP!G31+STK_CHG!G31</f>
        <v>0</v>
      </c>
      <c r="H31" s="10">
        <f>PPRD!H31+RCV_RCY!H31+IMP!H31-EXP!H31+STK_CHG!H31</f>
        <v>0</v>
      </c>
      <c r="I31" s="10">
        <f>PPRD!I31+RCV_RCY!I31+IMP!I31-EXP!I31+STK_CHG!I31</f>
        <v>0</v>
      </c>
      <c r="J31" s="10">
        <f>PPRD!J31+RCV_RCY!J31+IMP!J31-EXP!J31+STK_CHG!J31</f>
        <v>0</v>
      </c>
      <c r="K31" s="10">
        <f>PPRD!K31+RCV_RCY!K31+IMP!K31-EXP!K31+STK_CHG!K31</f>
        <v>0</v>
      </c>
      <c r="L31" s="10">
        <f>PPRD!L31+RCV_RCY!L31+IMP!L31-EXP!L31+STK_CHG!L31</f>
        <v>0</v>
      </c>
      <c r="M31" s="10">
        <f>PPRD!M31+RCV_RCY!M31+IMP!M31-EXP!M31+STK_CHG!M31</f>
        <v>0</v>
      </c>
      <c r="N31" s="10">
        <f>PPRD!N31+RCV_RCY!N31+IMP!N31-EXP!N31+STK_CHG!N31</f>
        <v>0</v>
      </c>
      <c r="O31" s="10">
        <f>PPRD!O31+RCV_RCY!O31+IMP!O31-EXP!O31+STK_CHG!O31</f>
        <v>0</v>
      </c>
      <c r="P31" s="10">
        <f>PPRD!P31+RCV_RCY!P31+IMP!P31-EXP!P31+STK_CHG!P31</f>
        <v>0</v>
      </c>
      <c r="Q31" s="10">
        <f>PPRD!Q31+RCV_RCY!Q31+IMP!Q31-EXP!Q31+STK_CHG!Q31</f>
        <v>0</v>
      </c>
      <c r="R31" s="10">
        <f>PPRD!R31+RCV_RCY!R31+IMP!R31-EXP!R31+STK_CHG!R31</f>
        <v>0</v>
      </c>
      <c r="S31" s="10">
        <f>PPRD!S31+RCV_RCY!S31+IMP!S31-EXP!S31+STK_CHG!S31</f>
        <v>0</v>
      </c>
      <c r="T31" s="10">
        <f>PPRD!T31+RCV_RCY!T31+IMP!T31-EXP!T31+STK_CHG!T31</f>
        <v>0</v>
      </c>
      <c r="U31" s="10">
        <f>PPRD!U31+RCV_RCY!U31+IMP!U31-EXP!U31+STK_CHG!U31</f>
        <v>0</v>
      </c>
      <c r="V31" s="10">
        <f>PPRD!V31+RCV_RCY!V31+IMP!V31-EXP!V31+STK_CHG!V31</f>
        <v>0</v>
      </c>
      <c r="W31" s="10">
        <f>PPRD!W31+RCV_RCY!W31+IMP!W31-EXP!W31+STK_CHG!W31</f>
        <v>0</v>
      </c>
      <c r="X31" s="10">
        <f>PPRD!X31+RCV_RCY!X31+IMP!X31-EXP!X31+STK_CHG!X31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1467.0560619088565</v>
      </c>
      <c r="D33" s="29">
        <f t="shared" si="18"/>
        <v>1614.3140154772145</v>
      </c>
      <c r="E33" s="29">
        <f t="shared" si="18"/>
        <v>1575.2149613069641</v>
      </c>
      <c r="F33" s="29">
        <f t="shared" si="18"/>
        <v>1830.801633705933</v>
      </c>
      <c r="G33" s="29">
        <f t="shared" si="18"/>
        <v>1922.3417024935516</v>
      </c>
      <c r="H33" s="29">
        <f t="shared" si="18"/>
        <v>1593.6132416165085</v>
      </c>
      <c r="I33" s="29">
        <f t="shared" si="18"/>
        <v>1688.9652622527942</v>
      </c>
      <c r="J33" s="29">
        <f t="shared" si="18"/>
        <v>1800.0575236457437</v>
      </c>
      <c r="K33" s="29">
        <f t="shared" si="18"/>
        <v>1887.6898538263106</v>
      </c>
      <c r="L33" s="29">
        <f t="shared" si="18"/>
        <v>2026.2012897678414</v>
      </c>
      <c r="M33" s="29">
        <f t="shared" si="18"/>
        <v>2382.7268271711091</v>
      </c>
      <c r="N33" s="29">
        <f t="shared" si="18"/>
        <v>2262.5870163370591</v>
      </c>
      <c r="O33" s="29">
        <f t="shared" si="18"/>
        <v>2154.5093723129835</v>
      </c>
      <c r="P33" s="29">
        <f t="shared" si="18"/>
        <v>2056.0810834049876</v>
      </c>
      <c r="Q33" s="29">
        <f t="shared" si="18"/>
        <v>2097.0765262252798</v>
      </c>
      <c r="R33" s="29">
        <f t="shared" si="18"/>
        <v>2182.788736027514</v>
      </c>
      <c r="S33" s="29">
        <f t="shared" si="18"/>
        <v>2314.5838349097157</v>
      </c>
      <c r="T33" s="29">
        <f t="shared" si="18"/>
        <v>2604.4757523645744</v>
      </c>
      <c r="U33" s="29">
        <f t="shared" si="18"/>
        <v>2662.2053310404131</v>
      </c>
      <c r="V33" s="29">
        <f t="shared" si="18"/>
        <v>2753.776440240757</v>
      </c>
      <c r="W33" s="29">
        <f t="shared" si="18"/>
        <v>2535.4898538263114</v>
      </c>
      <c r="X33" s="29">
        <f t="shared" ref="X33" si="19">SUM(X34:X50)</f>
        <v>2317.7799656061907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18.075838349097161</v>
      </c>
      <c r="D36" s="10">
        <f>PPRD!D36+RCV_RCY!D36+IMP!D36-EXP!D36+STK_CHG!D36</f>
        <v>18.075838349097161</v>
      </c>
      <c r="E36" s="10">
        <f>PPRD!E36+RCV_RCY!E36+IMP!E36-EXP!E36+STK_CHG!E36</f>
        <v>19.205588993981081</v>
      </c>
      <c r="F36" s="10">
        <f>PPRD!F36+RCV_RCY!F36+IMP!F36-EXP!F36+STK_CHG!F36</f>
        <v>19.205588993981081</v>
      </c>
      <c r="G36" s="10">
        <f>PPRD!G36+RCV_RCY!G36+IMP!G36-EXP!G36+STK_CHG!G36</f>
        <v>19.205588993981081</v>
      </c>
      <c r="H36" s="10">
        <f>PPRD!H36+RCV_RCY!H36+IMP!H36-EXP!H36+STK_CHG!H36</f>
        <v>19.77644024075666</v>
      </c>
      <c r="I36" s="10">
        <f>PPRD!I36+RCV_RCY!I36+IMP!I36-EXP!I36+STK_CHG!I36</f>
        <v>21.97386070507309</v>
      </c>
      <c r="J36" s="10">
        <f>PPRD!J36+RCV_RCY!J36+IMP!J36-EXP!J36+STK_CHG!J36</f>
        <v>21.97386070507309</v>
      </c>
      <c r="K36" s="10">
        <f>PPRD!K36+RCV_RCY!K36+IMP!K36-EXP!K36+STK_CHG!K36</f>
        <v>23.072484952708511</v>
      </c>
      <c r="L36" s="10">
        <f>PPRD!L36+RCV_RCY!L36+IMP!L36-EXP!L36+STK_CHG!L36</f>
        <v>25.26990541702493</v>
      </c>
      <c r="M36" s="10">
        <f>PPRD!M36+RCV_RCY!M36+IMP!M36-EXP!M36+STK_CHG!M36</f>
        <v>25.26990541702493</v>
      </c>
      <c r="N36" s="10">
        <f>PPRD!N36+RCV_RCY!N36+IMP!N36-EXP!N36+STK_CHG!N36</f>
        <v>23.072484952708511</v>
      </c>
      <c r="O36" s="10">
        <f>PPRD!O36+RCV_RCY!O36+IMP!O36-EXP!O36+STK_CHG!O36</f>
        <v>24.171195184866718</v>
      </c>
      <c r="P36" s="10">
        <f>PPRD!P36+RCV_RCY!P36+IMP!P36-EXP!P36+STK_CHG!P36</f>
        <v>23.072484952708507</v>
      </c>
      <c r="Q36" s="10">
        <f>PPRD!Q36+RCV_RCY!Q36+IMP!Q36-EXP!Q36+STK_CHG!Q36</f>
        <v>23.072484952708507</v>
      </c>
      <c r="R36" s="10">
        <f>PPRD!R36+RCV_RCY!R36+IMP!R36-EXP!R36+STK_CHG!R36</f>
        <v>25.26990541702493</v>
      </c>
      <c r="S36" s="10">
        <f>PPRD!S36+RCV_RCY!S36+IMP!S36-EXP!S36+STK_CHG!S36</f>
        <v>17.579019776440237</v>
      </c>
      <c r="T36" s="10">
        <f>PPRD!T36+RCV_RCY!T36+IMP!T36-EXP!T36+STK_CHG!T36</f>
        <v>28.542820292347379</v>
      </c>
      <c r="U36" s="10">
        <f>PPRD!U36+RCV_RCY!U36+IMP!U36-EXP!U36+STK_CHG!U36</f>
        <v>27.937489251934654</v>
      </c>
      <c r="V36" s="10">
        <f>PPRD!V36+RCV_RCY!V36+IMP!V36-EXP!V36+STK_CHG!V36</f>
        <v>29.324075666380054</v>
      </c>
      <c r="W36" s="10">
        <f>PPRD!W36+RCV_RCY!W36+IMP!W36-EXP!W36+STK_CHG!W36</f>
        <v>25.954342218400683</v>
      </c>
      <c r="X36" s="10">
        <f>PPRD!X36+RCV_RCY!X36+IMP!X36-EXP!X36+STK_CHG!X36</f>
        <v>26.043336199484092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75.124247635425618</v>
      </c>
      <c r="D37" s="10">
        <f>PPRD!D37+RCV_RCY!D37+IMP!D37-EXP!D37+STK_CHG!D37</f>
        <v>70.891831470335333</v>
      </c>
      <c r="E37" s="10">
        <f>PPRD!E37+RCV_RCY!E37+IMP!E37-EXP!E37+STK_CHG!E37</f>
        <v>79.35657781599312</v>
      </c>
      <c r="F37" s="10">
        <f>PPRD!F37+RCV_RCY!F37+IMP!F37-EXP!F37+STK_CHG!F37</f>
        <v>74.066122098022348</v>
      </c>
      <c r="G37" s="10">
        <f>PPRD!G37+RCV_RCY!G37+IMP!G37-EXP!G37+STK_CHG!G37</f>
        <v>61.369045571797074</v>
      </c>
      <c r="H37" s="10">
        <f>PPRD!H37+RCV_RCY!H37+IMP!H37-EXP!H37+STK_CHG!H37</f>
        <v>67.784436801375747</v>
      </c>
      <c r="I37" s="10">
        <f>PPRD!I37+RCV_RCY!I37+IMP!I37-EXP!I37+STK_CHG!I37</f>
        <v>67.784436801375747</v>
      </c>
      <c r="J37" s="10">
        <f>PPRD!J37+RCV_RCY!J37+IMP!J37-EXP!J37+STK_CHG!J37</f>
        <v>70.865606190885643</v>
      </c>
      <c r="K37" s="10">
        <f>PPRD!K37+RCV_RCY!K37+IMP!K37-EXP!K37+STK_CHG!K37</f>
        <v>87.298194325021498</v>
      </c>
      <c r="L37" s="10">
        <f>PPRD!L37+RCV_RCY!L37+IMP!L37-EXP!L37+STK_CHG!L37</f>
        <v>74.973688736027512</v>
      </c>
      <c r="M37" s="10">
        <f>PPRD!M37+RCV_RCY!M37+IMP!M37-EXP!M37+STK_CHG!M37</f>
        <v>74.973774720550296</v>
      </c>
      <c r="N37" s="10">
        <f>PPRD!N37+RCV_RCY!N37+IMP!N37-EXP!N37+STK_CHG!N37</f>
        <v>74.973688736027512</v>
      </c>
      <c r="O37" s="10">
        <f>PPRD!O37+RCV_RCY!O37+IMP!O37-EXP!O37+STK_CHG!O37</f>
        <v>74.973688736027512</v>
      </c>
      <c r="P37" s="10">
        <f>PPRD!P37+RCV_RCY!P37+IMP!P37-EXP!P37+STK_CHG!P37</f>
        <v>73.946689595872741</v>
      </c>
      <c r="Q37" s="10">
        <f>PPRD!Q37+RCV_RCY!Q37+IMP!Q37-EXP!Q37+STK_CHG!Q37</f>
        <v>74.973774720550296</v>
      </c>
      <c r="R37" s="10">
        <f>PPRD!R37+RCV_RCY!R37+IMP!R37-EXP!R37+STK_CHG!R37</f>
        <v>78.054858125537393</v>
      </c>
      <c r="S37" s="10">
        <f>PPRD!S37+RCV_RCY!S37+IMP!S37-EXP!S37+STK_CHG!S37</f>
        <v>79.081857265692165</v>
      </c>
      <c r="T37" s="10">
        <f>PPRD!T37+RCV_RCY!T37+IMP!T37-EXP!T37+STK_CHG!T37</f>
        <v>80.0164230438521</v>
      </c>
      <c r="U37" s="10">
        <f>PPRD!U37+RCV_RCY!U37+IMP!U37-EXP!U37+STK_CHG!U37</f>
        <v>80.585468615649177</v>
      </c>
      <c r="V37" s="10">
        <f>PPRD!V37+RCV_RCY!V37+IMP!V37-EXP!V37+STK_CHG!V37</f>
        <v>85.317024935511597</v>
      </c>
      <c r="W37" s="10">
        <f>PPRD!W37+RCV_RCY!W37+IMP!W37-EXP!W37+STK_CHG!W37</f>
        <v>71.780653482373168</v>
      </c>
      <c r="X37" s="10">
        <f>PPRD!X37+RCV_RCY!X37+IMP!X37-EXP!X37+STK_CHG!X37</f>
        <v>77.641960447119516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1.058125537403267</v>
      </c>
      <c r="D38" s="10">
        <f>PPRD!D38+RCV_RCY!D38+IMP!D38-EXP!D38+STK_CHG!D38</f>
        <v>1.058125537403267</v>
      </c>
      <c r="E38" s="10">
        <f>PPRD!E38+RCV_RCY!E38+IMP!E38-EXP!E38+STK_CHG!E38</f>
        <v>0</v>
      </c>
      <c r="F38" s="10">
        <f>PPRD!F38+RCV_RCY!F38+IMP!F38-EXP!F38+STK_CHG!F38</f>
        <v>0</v>
      </c>
      <c r="G38" s="10">
        <f>PPRD!G38+RCV_RCY!G38+IMP!G38-EXP!G38+STK_CHG!G38</f>
        <v>1.058125537403267</v>
      </c>
      <c r="H38" s="10">
        <f>PPRD!H38+RCV_RCY!H38+IMP!H38-EXP!H38+STK_CHG!H38</f>
        <v>0</v>
      </c>
      <c r="I38" s="10">
        <f>PPRD!I38+RCV_RCY!I38+IMP!I38-EXP!I38+STK_CHG!I38</f>
        <v>0</v>
      </c>
      <c r="J38" s="10">
        <f>PPRD!J38+RCV_RCY!J38+IMP!J38-EXP!J38+STK_CHG!J38</f>
        <v>0</v>
      </c>
      <c r="K38" s="10">
        <f>PPRD!K38+RCV_RCY!K38+IMP!K38-EXP!K38+STK_CHG!K38</f>
        <v>0</v>
      </c>
      <c r="L38" s="10">
        <f>PPRD!L38+RCV_RCY!L38+IMP!L38-EXP!L38+STK_CHG!L38</f>
        <v>0</v>
      </c>
      <c r="M38" s="10">
        <f>PPRD!M38+RCV_RCY!M38+IMP!M38-EXP!M38+STK_CHG!M38</f>
        <v>0</v>
      </c>
      <c r="N38" s="10">
        <f>PPRD!N38+RCV_RCY!N38+IMP!N38-EXP!N38+STK_CHG!N38</f>
        <v>0</v>
      </c>
      <c r="O38" s="10">
        <f>PPRD!O38+RCV_RCY!O38+IMP!O38-EXP!O38+STK_CHG!O38</f>
        <v>0</v>
      </c>
      <c r="P38" s="10">
        <f>PPRD!P38+RCV_RCY!P38+IMP!P38-EXP!P38+STK_CHG!P38</f>
        <v>0</v>
      </c>
      <c r="Q38" s="10">
        <f>PPRD!Q38+RCV_RCY!Q38+IMP!Q38-EXP!Q38+STK_CHG!Q38</f>
        <v>0</v>
      </c>
      <c r="R38" s="10">
        <f>PPRD!R38+RCV_RCY!R38+IMP!R38-EXP!R38+STK_CHG!R38</f>
        <v>0</v>
      </c>
      <c r="S38" s="10">
        <f>PPRD!S38+RCV_RCY!S38+IMP!S38-EXP!S38+STK_CHG!S38</f>
        <v>0</v>
      </c>
      <c r="T38" s="10">
        <f>PPRD!T38+RCV_RCY!T38+IMP!T38-EXP!T38+STK_CHG!T38</f>
        <v>3.258813413585554E-2</v>
      </c>
      <c r="U38" s="10">
        <f>PPRD!U38+RCV_RCY!U38+IMP!U38-EXP!U38+STK_CHG!U38</f>
        <v>5.2536543422184001E-2</v>
      </c>
      <c r="V38" s="10">
        <f>PPRD!V38+RCV_RCY!V38+IMP!V38-EXP!V38+STK_CHG!V38</f>
        <v>5.1504729148753231E-2</v>
      </c>
      <c r="W38" s="10">
        <f>PPRD!W38+RCV_RCY!W38+IMP!W38-EXP!W38+STK_CHG!W38</f>
        <v>2.9492691315563199E-2</v>
      </c>
      <c r="X38" s="10">
        <f>PPRD!X38+RCV_RCY!X38+IMP!X38-EXP!X38+STK_CHG!X38</f>
        <v>6.6208082545141864E-2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125.34393809114358</v>
      </c>
      <c r="D40" s="10">
        <f>PPRD!D40+RCV_RCY!D40+IMP!D40-EXP!D40+STK_CHG!D40</f>
        <v>93.744625967325874</v>
      </c>
      <c r="E40" s="10">
        <f>PPRD!E40+RCV_RCY!E40+IMP!E40-EXP!E40+STK_CHG!E40</f>
        <v>91.638005159071355</v>
      </c>
      <c r="F40" s="10">
        <f>PPRD!F40+RCV_RCY!F40+IMP!F40-EXP!F40+STK_CHG!F40</f>
        <v>81.104901117798789</v>
      </c>
      <c r="G40" s="10">
        <f>PPRD!G40+RCV_RCY!G40+IMP!G40-EXP!G40+STK_CHG!G40</f>
        <v>103.22441960447119</v>
      </c>
      <c r="H40" s="10">
        <f>PPRD!H40+RCV_RCY!H40+IMP!H40-EXP!H40+STK_CHG!H40</f>
        <v>89.35227858985381</v>
      </c>
      <c r="I40" s="10">
        <f>PPRD!I40+RCV_RCY!I40+IMP!I40-EXP!I40+STK_CHG!I40</f>
        <v>90.379277730008596</v>
      </c>
      <c r="J40" s="10">
        <f>PPRD!J40+RCV_RCY!J40+IMP!J40-EXP!J40+STK_CHG!J40</f>
        <v>94.487446259673249</v>
      </c>
      <c r="K40" s="10">
        <f>PPRD!K40+RCV_RCY!K40+IMP!K40-EXP!K40+STK_CHG!K40</f>
        <v>97.568529664660346</v>
      </c>
      <c r="L40" s="10">
        <f>PPRD!L40+RCV_RCY!L40+IMP!L40-EXP!L40+STK_CHG!L40</f>
        <v>91.406276870163367</v>
      </c>
      <c r="M40" s="10">
        <f>PPRD!M40+RCV_RCY!M40+IMP!M40-EXP!M40+STK_CHG!M40</f>
        <v>101.67669819432503</v>
      </c>
      <c r="N40" s="10">
        <f>PPRD!N40+RCV_RCY!N40+IMP!N40-EXP!N40+STK_CHG!N40</f>
        <v>105.78486672398964</v>
      </c>
      <c r="O40" s="10">
        <f>PPRD!O40+RCV_RCY!O40+IMP!O40-EXP!O40+STK_CHG!O40</f>
        <v>101.67669819432503</v>
      </c>
      <c r="P40" s="10">
        <f>PPRD!P40+RCV_RCY!P40+IMP!P40-EXP!P40+STK_CHG!P40</f>
        <v>105.78486672398964</v>
      </c>
      <c r="Q40" s="10">
        <f>PPRD!Q40+RCV_RCY!Q40+IMP!Q40-EXP!Q40+STK_CHG!Q40</f>
        <v>111.94703353396388</v>
      </c>
      <c r="R40" s="10">
        <f>PPRD!R40+RCV_RCY!R40+IMP!R40-EXP!R40+STK_CHG!R40</f>
        <v>117.08228718830607</v>
      </c>
      <c r="S40" s="10">
        <f>PPRD!S40+RCV_RCY!S40+IMP!S40-EXP!S40+STK_CHG!S40</f>
        <v>126.32562338779023</v>
      </c>
      <c r="T40" s="10">
        <f>PPRD!T40+RCV_RCY!T40+IMP!T40-EXP!T40+STK_CHG!T40</f>
        <v>139.9030094582975</v>
      </c>
      <c r="U40" s="10">
        <f>PPRD!U40+RCV_RCY!U40+IMP!U40-EXP!U40+STK_CHG!U40</f>
        <v>157.44282029234733</v>
      </c>
      <c r="V40" s="10">
        <f>PPRD!V40+RCV_RCY!V40+IMP!V40-EXP!V40+STK_CHG!V40</f>
        <v>165.38796216680993</v>
      </c>
      <c r="W40" s="10">
        <f>PPRD!W40+RCV_RCY!W40+IMP!W40-EXP!W40+STK_CHG!W40</f>
        <v>59.846431642304367</v>
      </c>
      <c r="X40" s="10">
        <f>PPRD!X40+RCV_RCY!X40+IMP!X40-EXP!X40+STK_CHG!X40</f>
        <v>77.841272570937221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10.46147893379192</v>
      </c>
      <c r="D41" s="10">
        <f>PPRD!D41+RCV_RCY!D41+IMP!D41-EXP!D41+STK_CHG!D41</f>
        <v>10.46147893379192</v>
      </c>
      <c r="E41" s="10">
        <f>PPRD!E41+RCV_RCY!E41+IMP!E41-EXP!E41+STK_CHG!E41</f>
        <v>12.55374032674119</v>
      </c>
      <c r="F41" s="10">
        <f>PPRD!F41+RCV_RCY!F41+IMP!F41-EXP!F41+STK_CHG!F41</f>
        <v>15.692175408426481</v>
      </c>
      <c r="G41" s="10">
        <f>PPRD!G41+RCV_RCY!G41+IMP!G41-EXP!G41+STK_CHG!G41</f>
        <v>16.738349097162509</v>
      </c>
      <c r="H41" s="10">
        <f>PPRD!H41+RCV_RCY!H41+IMP!H41-EXP!H41+STK_CHG!H41</f>
        <v>3.1384350816852971</v>
      </c>
      <c r="I41" s="10">
        <f>PPRD!I41+RCV_RCY!I41+IMP!I41-EXP!I41+STK_CHG!I41</f>
        <v>2.0922613929492688</v>
      </c>
      <c r="J41" s="10">
        <f>PPRD!J41+RCV_RCY!J41+IMP!J41-EXP!J41+STK_CHG!J41</f>
        <v>1.0461736887360269</v>
      </c>
      <c r="K41" s="10">
        <f>PPRD!K41+RCV_RCY!K41+IMP!K41-EXP!K41+STK_CHG!K41</f>
        <v>1.0461736887360269</v>
      </c>
      <c r="L41" s="10">
        <f>PPRD!L41+RCV_RCY!L41+IMP!L41-EXP!L41+STK_CHG!L41</f>
        <v>0</v>
      </c>
      <c r="M41" s="10">
        <f>PPRD!M41+RCV_RCY!M41+IMP!M41-EXP!M41+STK_CHG!M41</f>
        <v>0</v>
      </c>
      <c r="N41" s="10">
        <f>PPRD!N41+RCV_RCY!N41+IMP!N41-EXP!N41+STK_CHG!N41</f>
        <v>0</v>
      </c>
      <c r="O41" s="10">
        <f>PPRD!O41+RCV_RCY!O41+IMP!O41-EXP!O41+STK_CHG!O41</f>
        <v>0</v>
      </c>
      <c r="P41" s="10">
        <f>PPRD!P41+RCV_RCY!P41+IMP!P41-EXP!P41+STK_CHG!P41</f>
        <v>0</v>
      </c>
      <c r="Q41" s="10">
        <f>PPRD!Q41+RCV_RCY!Q41+IMP!Q41-EXP!Q41+STK_CHG!Q41</f>
        <v>0</v>
      </c>
      <c r="R41" s="10">
        <f>PPRD!R41+RCV_RCY!R41+IMP!R41-EXP!R41+STK_CHG!R41</f>
        <v>0</v>
      </c>
      <c r="S41" s="10">
        <f>PPRD!S41+RCV_RCY!S41+IMP!S41-EXP!S41+STK_CHG!S41</f>
        <v>0</v>
      </c>
      <c r="T41" s="10">
        <f>PPRD!T41+RCV_RCY!T41+IMP!T41-EXP!T41+STK_CHG!T41</f>
        <v>0.68916595012897675</v>
      </c>
      <c r="U41" s="10">
        <f>PPRD!U41+RCV_RCY!U41+IMP!U41-EXP!U41+STK_CHG!U41</f>
        <v>0.73018056749785032</v>
      </c>
      <c r="V41" s="10">
        <f>PPRD!V41+RCV_RCY!V41+IMP!V41-EXP!V41+STK_CHG!V41</f>
        <v>0.66500429922613924</v>
      </c>
      <c r="W41" s="10">
        <f>PPRD!W41+RCV_RCY!W41+IMP!W41-EXP!W41+STK_CHG!W41</f>
        <v>0.51195184866723986</v>
      </c>
      <c r="X41" s="10">
        <f>PPRD!X41+RCV_RCY!X41+IMP!X41-EXP!X41+STK_CHG!X41</f>
        <v>0.47730008598452278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0</v>
      </c>
      <c r="D42" s="10">
        <f>PPRD!D42+RCV_RCY!D42+IMP!D42-EXP!D42+STK_CHG!D42</f>
        <v>0</v>
      </c>
      <c r="E42" s="10">
        <f>PPRD!E42+RCV_RCY!E42+IMP!E42-EXP!E42+STK_CHG!E42</f>
        <v>0</v>
      </c>
      <c r="F42" s="10">
        <f>PPRD!F42+RCV_RCY!F42+IMP!F42-EXP!F42+STK_CHG!F42</f>
        <v>0</v>
      </c>
      <c r="G42" s="10">
        <f>PPRD!G42+RCV_RCY!G42+IMP!G42-EXP!G42+STK_CHG!G42</f>
        <v>0</v>
      </c>
      <c r="H42" s="10">
        <f>PPRD!H42+RCV_RCY!H42+IMP!H42-EXP!H42+STK_CHG!H42</f>
        <v>0</v>
      </c>
      <c r="I42" s="10">
        <f>PPRD!I42+RCV_RCY!I42+IMP!I42-EXP!I42+STK_CHG!I42</f>
        <v>0</v>
      </c>
      <c r="J42" s="10">
        <f>PPRD!J42+RCV_RCY!J42+IMP!J42-EXP!J42+STK_CHG!J42</f>
        <v>0</v>
      </c>
      <c r="K42" s="10">
        <f>PPRD!K42+RCV_RCY!K42+IMP!K42-EXP!K42+STK_CHG!K42</f>
        <v>0</v>
      </c>
      <c r="L42" s="10">
        <f>PPRD!L42+RCV_RCY!L42+IMP!L42-EXP!L42+STK_CHG!L42</f>
        <v>0</v>
      </c>
      <c r="M42" s="10">
        <f>PPRD!M42+RCV_RCY!M42+IMP!M42-EXP!M42+STK_CHG!M42</f>
        <v>0</v>
      </c>
      <c r="N42" s="10">
        <f>PPRD!N42+RCV_RCY!N42+IMP!N42-EXP!N42+STK_CHG!N42</f>
        <v>0</v>
      </c>
      <c r="O42" s="10">
        <f>PPRD!O42+RCV_RCY!O42+IMP!O42-EXP!O42+STK_CHG!O42</f>
        <v>0</v>
      </c>
      <c r="P42" s="10">
        <f>PPRD!P42+RCV_RCY!P42+IMP!P42-EXP!P42+STK_CHG!P42</f>
        <v>0</v>
      </c>
      <c r="Q42" s="10">
        <f>PPRD!Q42+RCV_RCY!Q42+IMP!Q42-EXP!Q42+STK_CHG!Q42</f>
        <v>0</v>
      </c>
      <c r="R42" s="10">
        <f>PPRD!R42+RCV_RCY!R42+IMP!R42-EXP!R42+STK_CHG!R42</f>
        <v>0</v>
      </c>
      <c r="S42" s="10">
        <f>PPRD!S42+RCV_RCY!S42+IMP!S42-EXP!S42+STK_CHG!S42</f>
        <v>0</v>
      </c>
      <c r="T42" s="10">
        <f>PPRD!T42+RCV_RCY!T42+IMP!T42-EXP!T42+STK_CHG!T42</f>
        <v>0</v>
      </c>
      <c r="U42" s="10">
        <f>PPRD!U42+RCV_RCY!U42+IMP!U42-EXP!U42+STK_CHG!U42</f>
        <v>0</v>
      </c>
      <c r="V42" s="10">
        <f>PPRD!V42+RCV_RCY!V42+IMP!V42-EXP!V42+STK_CHG!V42</f>
        <v>0</v>
      </c>
      <c r="W42" s="10">
        <f>PPRD!W42+RCV_RCY!W42+IMP!W42-EXP!W42+STK_CHG!W42</f>
        <v>0</v>
      </c>
      <c r="X42" s="10">
        <f>PPRD!X42+RCV_RCY!X42+IMP!X42-EXP!X42+STK_CHG!X42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286.54342218400689</v>
      </c>
      <c r="D43" s="10">
        <f>PPRD!D43+RCV_RCY!D43+IMP!D43-EXP!D43+STK_CHG!D43</f>
        <v>282.4352536543422</v>
      </c>
      <c r="E43" s="10">
        <f>PPRD!E43+RCV_RCY!E43+IMP!E43-EXP!E43+STK_CHG!E43</f>
        <v>260.86749785038688</v>
      </c>
      <c r="F43" s="10">
        <f>PPRD!F43+RCV_RCY!F43+IMP!F43-EXP!F43+STK_CHG!F43</f>
        <v>340.97644024075657</v>
      </c>
      <c r="G43" s="10">
        <f>PPRD!G43+RCV_RCY!G43+IMP!G43-EXP!G43+STK_CHG!G43</f>
        <v>356.38194325021487</v>
      </c>
      <c r="H43" s="10">
        <f>PPRD!H43+RCV_RCY!H43+IMP!H43-EXP!H43+STK_CHG!H43</f>
        <v>311.192347377472</v>
      </c>
      <c r="I43" s="10">
        <f>PPRD!I43+RCV_RCY!I43+IMP!I43-EXP!I43+STK_CHG!I43</f>
        <v>343.03043852106617</v>
      </c>
      <c r="J43" s="10">
        <f>PPRD!J43+RCV_RCY!J43+IMP!J43-EXP!J43+STK_CHG!J43</f>
        <v>340.97644024075657</v>
      </c>
      <c r="K43" s="10">
        <f>PPRD!K43+RCV_RCY!K43+IMP!K43-EXP!K43+STK_CHG!K43</f>
        <v>427.2475494411006</v>
      </c>
      <c r="L43" s="10">
        <f>PPRD!L43+RCV_RCY!L43+IMP!L43-EXP!L43+STK_CHG!L43</f>
        <v>549.46500429922617</v>
      </c>
      <c r="M43" s="10">
        <f>PPRD!M43+RCV_RCY!M43+IMP!M43-EXP!M43+STK_CHG!M43</f>
        <v>473.46423043852099</v>
      </c>
      <c r="N43" s="10">
        <f>PPRD!N43+RCV_RCY!N43+IMP!N43-EXP!N43+STK_CHG!N43</f>
        <v>421.08529664660358</v>
      </c>
      <c r="O43" s="10">
        <f>PPRD!O43+RCV_RCY!O43+IMP!O43-EXP!O43+STK_CHG!O43</f>
        <v>423.13938091143592</v>
      </c>
      <c r="P43" s="10">
        <f>PPRD!P43+RCV_RCY!P43+IMP!P43-EXP!P43+STK_CHG!P43</f>
        <v>374.86870163370588</v>
      </c>
      <c r="Q43" s="10">
        <f>PPRD!Q43+RCV_RCY!Q43+IMP!Q43-EXP!Q43+STK_CHG!Q43</f>
        <v>390.2742046431643</v>
      </c>
      <c r="R43" s="10">
        <f>PPRD!R43+RCV_RCY!R43+IMP!R43-EXP!R43+STK_CHG!R43</f>
        <v>435.463800515907</v>
      </c>
      <c r="S43" s="10">
        <f>PPRD!S43+RCV_RCY!S43+IMP!S43-EXP!S43+STK_CHG!S43</f>
        <v>425.19346517626826</v>
      </c>
      <c r="T43" s="10">
        <f>PPRD!T43+RCV_RCY!T43+IMP!T43-EXP!T43+STK_CHG!T43</f>
        <v>490.64342218400691</v>
      </c>
      <c r="U43" s="10">
        <f>PPRD!U43+RCV_RCY!U43+IMP!U43-EXP!U43+STK_CHG!U43</f>
        <v>541.59174548581257</v>
      </c>
      <c r="V43" s="10">
        <f>PPRD!V43+RCV_RCY!V43+IMP!V43-EXP!V43+STK_CHG!V43</f>
        <v>577.39733447979359</v>
      </c>
      <c r="W43" s="10">
        <f>PPRD!W43+RCV_RCY!W43+IMP!W43-EXP!W43+STK_CHG!W43</f>
        <v>584.34110060189164</v>
      </c>
      <c r="X43" s="10">
        <f>PPRD!X43+RCV_RCY!X43+IMP!X43-EXP!X43+STK_CHG!X43</f>
        <v>563.30937231298367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947.56852966466033</v>
      </c>
      <c r="D44" s="10">
        <f>PPRD!D44+RCV_RCY!D44+IMP!D44-EXP!D44+STK_CHG!D44</f>
        <v>1134.7663800515911</v>
      </c>
      <c r="E44" s="10">
        <f>PPRD!E44+RCV_RCY!E44+IMP!E44-EXP!E44+STK_CHG!E44</f>
        <v>1108.713069647463</v>
      </c>
      <c r="F44" s="10">
        <f>PPRD!F44+RCV_RCY!F44+IMP!F44-EXP!F44+STK_CHG!F44</f>
        <v>1296.8759243336201</v>
      </c>
      <c r="G44" s="10">
        <f>PPRD!G44+RCV_RCY!G44+IMP!G44-EXP!G44+STK_CHG!G44</f>
        <v>1352.842304385211</v>
      </c>
      <c r="H44" s="10">
        <f>PPRD!H44+RCV_RCY!H44+IMP!H44-EXP!H44+STK_CHG!H44</f>
        <v>1082.4496130696471</v>
      </c>
      <c r="I44" s="10">
        <f>PPRD!I44+RCV_RCY!I44+IMP!I44-EXP!I44+STK_CHG!I44</f>
        <v>1151.2372312983659</v>
      </c>
      <c r="J44" s="10">
        <f>PPRD!J44+RCV_RCY!J44+IMP!J44-EXP!J44+STK_CHG!J44</f>
        <v>1261.106362854686</v>
      </c>
      <c r="K44" s="10">
        <f>PPRD!K44+RCV_RCY!K44+IMP!K44-EXP!K44+STK_CHG!K44</f>
        <v>1233.400171969045</v>
      </c>
      <c r="L44" s="10">
        <f>PPRD!L44+RCV_RCY!L44+IMP!L44-EXP!L44+STK_CHG!L44</f>
        <v>1274.4816852966462</v>
      </c>
      <c r="M44" s="10">
        <f>PPRD!M44+RCV_RCY!M44+IMP!M44-EXP!M44+STK_CHG!M44</f>
        <v>1698.6720550300947</v>
      </c>
      <c r="N44" s="10">
        <f>PPRD!N44+RCV_RCY!N44+IMP!N44-EXP!N44+STK_CHG!N44</f>
        <v>1628.9289767841788</v>
      </c>
      <c r="O44" s="10">
        <f>PPRD!O44+RCV_RCY!O44+IMP!O44-EXP!O44+STK_CHG!O44</f>
        <v>1520.015305245056</v>
      </c>
      <c r="P44" s="10">
        <f>PPRD!P44+RCV_RCY!P44+IMP!P44-EXP!P44+STK_CHG!P44</f>
        <v>1471.5295786758386</v>
      </c>
      <c r="Q44" s="10">
        <f>PPRD!Q44+RCV_RCY!Q44+IMP!Q44-EXP!Q44+STK_CHG!Q44</f>
        <v>1491.7932932072231</v>
      </c>
      <c r="R44" s="10">
        <f>PPRD!R44+RCV_RCY!R44+IMP!R44-EXP!R44+STK_CHG!R44</f>
        <v>1520.9706792777292</v>
      </c>
      <c r="S44" s="10">
        <f>PPRD!S44+RCV_RCY!S44+IMP!S44-EXP!S44+STK_CHG!S44</f>
        <v>1657.5904557179706</v>
      </c>
      <c r="T44" s="10">
        <f>PPRD!T44+RCV_RCY!T44+IMP!T44-EXP!T44+STK_CHG!T44</f>
        <v>1854.3928632846087</v>
      </c>
      <c r="U44" s="10">
        <f>PPRD!U44+RCV_RCY!U44+IMP!U44-EXP!U44+STK_CHG!U44</f>
        <v>1842.1171109200347</v>
      </c>
      <c r="V44" s="10">
        <f>PPRD!V44+RCV_RCY!V44+IMP!V44-EXP!V44+STK_CHG!V44</f>
        <v>1880.0983662940675</v>
      </c>
      <c r="W44" s="10">
        <f>PPRD!W44+RCV_RCY!W44+IMP!W44-EXP!W44+STK_CHG!W44</f>
        <v>1787.5302665520207</v>
      </c>
      <c r="X44" s="10">
        <f>PPRD!X44+RCV_RCY!X44+IMP!X44-EXP!X44+STK_CHG!X44</f>
        <v>1558.2516766981939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0</v>
      </c>
      <c r="D45" s="10">
        <f>PPRD!D45+RCV_RCY!D45+IMP!D45-EXP!D45+STK_CHG!D45</f>
        <v>0</v>
      </c>
      <c r="E45" s="10">
        <f>PPRD!E45+RCV_RCY!E45+IMP!E45-EXP!E45+STK_CHG!E45</f>
        <v>0</v>
      </c>
      <c r="F45" s="10">
        <f>PPRD!F45+RCV_RCY!F45+IMP!F45-EXP!F45+STK_CHG!F45</f>
        <v>0</v>
      </c>
      <c r="G45" s="10">
        <f>PPRD!G45+RCV_RCY!G45+IMP!G45-EXP!G45+STK_CHG!G45</f>
        <v>0</v>
      </c>
      <c r="H45" s="10">
        <f>PPRD!H45+RCV_RCY!H45+IMP!H45-EXP!H45+STK_CHG!H45</f>
        <v>0</v>
      </c>
      <c r="I45" s="10">
        <f>PPRD!I45+RCV_RCY!I45+IMP!I45-EXP!I45+STK_CHG!I45</f>
        <v>0</v>
      </c>
      <c r="J45" s="10">
        <f>PPRD!J45+RCV_RCY!J45+IMP!J45-EXP!J45+STK_CHG!J45</f>
        <v>0</v>
      </c>
      <c r="K45" s="10">
        <f>PPRD!K45+RCV_RCY!K45+IMP!K45-EXP!K45+STK_CHG!K45</f>
        <v>0</v>
      </c>
      <c r="L45" s="10">
        <f>PPRD!L45+RCV_RCY!L45+IMP!L45-EXP!L45+STK_CHG!L45</f>
        <v>0</v>
      </c>
      <c r="M45" s="10">
        <f>PPRD!M45+RCV_RCY!M45+IMP!M45-EXP!M45+STK_CHG!M45</f>
        <v>0</v>
      </c>
      <c r="N45" s="10">
        <f>PPRD!N45+RCV_RCY!N45+IMP!N45-EXP!N45+STK_CHG!N45</f>
        <v>0</v>
      </c>
      <c r="O45" s="10">
        <f>PPRD!O45+RCV_RCY!O45+IMP!O45-EXP!O45+STK_CHG!O45</f>
        <v>0</v>
      </c>
      <c r="P45" s="10">
        <f>PPRD!P45+RCV_RCY!P45+IMP!P45-EXP!P45+STK_CHG!P45</f>
        <v>0</v>
      </c>
      <c r="Q45" s="10">
        <f>PPRD!Q45+RCV_RCY!Q45+IMP!Q45-EXP!Q45+STK_CHG!Q45</f>
        <v>0</v>
      </c>
      <c r="R45" s="10">
        <f>PPRD!R45+RCV_RCY!R45+IMP!R45-EXP!R45+STK_CHG!R45</f>
        <v>0</v>
      </c>
      <c r="S45" s="10">
        <f>PPRD!S45+RCV_RCY!S45+IMP!S45-EXP!S45+STK_CHG!S45</f>
        <v>0</v>
      </c>
      <c r="T45" s="10">
        <f>PPRD!T45+RCV_RCY!T45+IMP!T45-EXP!T45+STK_CHG!T45</f>
        <v>0</v>
      </c>
      <c r="U45" s="10">
        <f>PPRD!U45+RCV_RCY!U45+IMP!U45-EXP!U45+STK_CHG!U45</f>
        <v>0</v>
      </c>
      <c r="V45" s="10">
        <f>PPRD!V45+RCV_RCY!V45+IMP!V45-EXP!V45+STK_CHG!V45</f>
        <v>0</v>
      </c>
      <c r="W45" s="10">
        <f>PPRD!W45+RCV_RCY!W45+IMP!W45-EXP!W45+STK_CHG!W45</f>
        <v>0</v>
      </c>
      <c r="X45" s="10">
        <f>PPRD!X45+RCV_RCY!X45+IMP!X45-EXP!X45+STK_CHG!X45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0</v>
      </c>
      <c r="D46" s="10">
        <f>PPRD!D46+RCV_RCY!D46+IMP!D46-EXP!D46+STK_CHG!D46</f>
        <v>0</v>
      </c>
      <c r="E46" s="10">
        <f>PPRD!E46+RCV_RCY!E46+IMP!E46-EXP!E46+STK_CHG!E46</f>
        <v>0</v>
      </c>
      <c r="F46" s="10">
        <f>PPRD!F46+RCV_RCY!F46+IMP!F46-EXP!F46+STK_CHG!F46</f>
        <v>0</v>
      </c>
      <c r="G46" s="10">
        <f>PPRD!G46+RCV_RCY!G46+IMP!G46-EXP!G46+STK_CHG!G46</f>
        <v>4.8007738607050729</v>
      </c>
      <c r="H46" s="10">
        <f>PPRD!H46+RCV_RCY!H46+IMP!H46-EXP!H46+STK_CHG!H46</f>
        <v>5.0157351676698188</v>
      </c>
      <c r="I46" s="10">
        <f>PPRD!I46+RCV_RCY!I46+IMP!I46-EXP!I46+STK_CHG!I46</f>
        <v>5.0157351676698188</v>
      </c>
      <c r="J46" s="10">
        <f>PPRD!J46+RCV_RCY!J46+IMP!J46-EXP!J46+STK_CHG!J46</f>
        <v>4.0126397248495271</v>
      </c>
      <c r="K46" s="10">
        <f>PPRD!K46+RCV_RCY!K46+IMP!K46-EXP!K46+STK_CHG!K46</f>
        <v>5.0157351676698188</v>
      </c>
      <c r="L46" s="10">
        <f>PPRD!L46+RCV_RCY!L46+IMP!L46-EXP!L46+STK_CHG!L46</f>
        <v>5.0157351676698188</v>
      </c>
      <c r="M46" s="10">
        <f>PPRD!M46+RCV_RCY!M46+IMP!M46-EXP!M46+STK_CHG!M46</f>
        <v>4.0126397248495271</v>
      </c>
      <c r="N46" s="10">
        <f>PPRD!N46+RCV_RCY!N46+IMP!N46-EXP!N46+STK_CHG!N46</f>
        <v>5.0157351676698188</v>
      </c>
      <c r="O46" s="10">
        <f>PPRD!O46+RCV_RCY!O46+IMP!O46-EXP!O46+STK_CHG!O46</f>
        <v>4.0126397248495271</v>
      </c>
      <c r="P46" s="10">
        <f>PPRD!P46+RCV_RCY!P46+IMP!P46-EXP!P46+STK_CHG!P46</f>
        <v>5.0157351676698188</v>
      </c>
      <c r="Q46" s="10">
        <f>PPRD!Q46+RCV_RCY!Q46+IMP!Q46-EXP!Q46+STK_CHG!Q46</f>
        <v>5.0157351676698188</v>
      </c>
      <c r="R46" s="10">
        <f>PPRD!R46+RCV_RCY!R46+IMP!R46-EXP!R46+STK_CHG!R46</f>
        <v>5.0157351676698188</v>
      </c>
      <c r="S46" s="10">
        <f>PPRD!S46+RCV_RCY!S46+IMP!S46-EXP!S46+STK_CHG!S46</f>
        <v>6.0189165950128984</v>
      </c>
      <c r="T46" s="10">
        <f>PPRD!T46+RCV_RCY!T46+IMP!T46-EXP!T46+STK_CHG!T46</f>
        <v>6.385038693035253</v>
      </c>
      <c r="U46" s="10">
        <f>PPRD!U46+RCV_RCY!U46+IMP!U46-EXP!U46+STK_CHG!U46</f>
        <v>7.1715391229578671</v>
      </c>
      <c r="V46" s="10">
        <f>PPRD!V46+RCV_RCY!V46+IMP!V46-EXP!V46+STK_CHG!V46</f>
        <v>5.1070507308684432</v>
      </c>
      <c r="W46" s="10">
        <f>PPRD!W46+RCV_RCY!W46+IMP!W46-EXP!W46+STK_CHG!W46</f>
        <v>5.4210662080825447</v>
      </c>
      <c r="X46" s="10">
        <f>PPRD!X46+RCV_RCY!X46+IMP!X46-EXP!X46+STK_CHG!X46</f>
        <v>6.0690455717970764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0</v>
      </c>
      <c r="D47" s="10">
        <f>PPRD!D47+RCV_RCY!D47+IMP!D47-EXP!D47+STK_CHG!D47</f>
        <v>0</v>
      </c>
      <c r="E47" s="10">
        <f>PPRD!E47+RCV_RCY!E47+IMP!E47-EXP!E47+STK_CHG!E47</f>
        <v>0</v>
      </c>
      <c r="F47" s="10">
        <f>PPRD!F47+RCV_RCY!F47+IMP!F47-EXP!F47+STK_CHG!F47</f>
        <v>0</v>
      </c>
      <c r="G47" s="10">
        <f>PPRD!G47+RCV_RCY!G47+IMP!G47-EXP!G47+STK_CHG!G47</f>
        <v>3.8406706792777299</v>
      </c>
      <c r="H47" s="10">
        <f>PPRD!H47+RCV_RCY!H47+IMP!H47-EXP!H47+STK_CHG!H47</f>
        <v>14.903955288048151</v>
      </c>
      <c r="I47" s="10">
        <f>PPRD!I47+RCV_RCY!I47+IMP!I47-EXP!I47+STK_CHG!I47</f>
        <v>7.452020636285468</v>
      </c>
      <c r="J47" s="10">
        <f>PPRD!J47+RCV_RCY!J47+IMP!J47-EXP!J47+STK_CHG!J47</f>
        <v>5.5889939810834042</v>
      </c>
      <c r="K47" s="10">
        <f>PPRD!K47+RCV_RCY!K47+IMP!K47-EXP!K47+STK_CHG!K47</f>
        <v>13.041014617368869</v>
      </c>
      <c r="L47" s="10">
        <f>PPRD!L47+RCV_RCY!L47+IMP!L47-EXP!L47+STK_CHG!L47</f>
        <v>5.5889939810834042</v>
      </c>
      <c r="M47" s="10">
        <f>PPRD!M47+RCV_RCY!M47+IMP!M47-EXP!M47+STK_CHG!M47</f>
        <v>4.6575236457437663</v>
      </c>
      <c r="N47" s="10">
        <f>PPRD!N47+RCV_RCY!N47+IMP!N47-EXP!N47+STK_CHG!N47</f>
        <v>3.7259673258813408</v>
      </c>
      <c r="O47" s="10">
        <f>PPRD!O47+RCV_RCY!O47+IMP!O47-EXP!O47+STK_CHG!O47</f>
        <v>6.5204643164230429</v>
      </c>
      <c r="P47" s="10">
        <f>PPRD!P47+RCV_RCY!P47+IMP!P47-EXP!P47+STK_CHG!P47</f>
        <v>1.863026655202064</v>
      </c>
      <c r="Q47" s="10">
        <f>PPRD!Q47+RCV_RCY!Q47+IMP!Q47-EXP!Q47+STK_CHG!Q47</f>
        <v>0</v>
      </c>
      <c r="R47" s="10">
        <f>PPRD!R47+RCV_RCY!R47+IMP!R47-EXP!R47+STK_CHG!R47</f>
        <v>0.93147033533963886</v>
      </c>
      <c r="S47" s="10">
        <f>PPRD!S47+RCV_RCY!S47+IMP!S47-EXP!S47+STK_CHG!S47</f>
        <v>2.7944969905417021</v>
      </c>
      <c r="T47" s="10">
        <f>PPRD!T47+RCV_RCY!T47+IMP!T47-EXP!T47+STK_CHG!T47</f>
        <v>3.8704213241616499</v>
      </c>
      <c r="U47" s="10">
        <f>PPRD!U47+RCV_RCY!U47+IMP!U47-EXP!U47+STK_CHG!U47</f>
        <v>4.5764402407566633</v>
      </c>
      <c r="V47" s="10">
        <f>PPRD!V47+RCV_RCY!V47+IMP!V47-EXP!V47+STK_CHG!V47</f>
        <v>10.428116938950989</v>
      </c>
      <c r="W47" s="10">
        <f>PPRD!W47+RCV_RCY!W47+IMP!W47-EXP!W47+STK_CHG!W47</f>
        <v>7.454858125537403E-2</v>
      </c>
      <c r="X47" s="10">
        <f>PPRD!X47+RCV_RCY!X47+IMP!X47-EXP!X47+STK_CHG!X47</f>
        <v>8.079793637145313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0</v>
      </c>
      <c r="D48" s="10">
        <f>PPRD!D48+RCV_RCY!D48+IMP!D48-EXP!D48+STK_CHG!D48</f>
        <v>0</v>
      </c>
      <c r="E48" s="10">
        <f>PPRD!E48+RCV_RCY!E48+IMP!E48-EXP!E48+STK_CHG!E48</f>
        <v>0</v>
      </c>
      <c r="F48" s="10">
        <f>PPRD!F48+RCV_RCY!F48+IMP!F48-EXP!F48+STK_CHG!F48</f>
        <v>0</v>
      </c>
      <c r="G48" s="10">
        <f>PPRD!G48+RCV_RCY!G48+IMP!G48-EXP!G48+STK_CHG!G48</f>
        <v>0</v>
      </c>
      <c r="H48" s="10">
        <f>PPRD!H48+RCV_RCY!H48+IMP!H48-EXP!H48+STK_CHG!H48</f>
        <v>0</v>
      </c>
      <c r="I48" s="10">
        <f>PPRD!I48+RCV_RCY!I48+IMP!I48-EXP!I48+STK_CHG!I48</f>
        <v>0</v>
      </c>
      <c r="J48" s="10">
        <f>PPRD!J48+RCV_RCY!J48+IMP!J48-EXP!J48+STK_CHG!J48</f>
        <v>0</v>
      </c>
      <c r="K48" s="10">
        <f>PPRD!K48+RCV_RCY!K48+IMP!K48-EXP!K48+STK_CHG!K48</f>
        <v>0</v>
      </c>
      <c r="L48" s="10">
        <f>PPRD!L48+RCV_RCY!L48+IMP!L48-EXP!L48+STK_CHG!L48</f>
        <v>0</v>
      </c>
      <c r="M48" s="10">
        <f>PPRD!M48+RCV_RCY!M48+IMP!M48-EXP!M48+STK_CHG!M48</f>
        <v>0</v>
      </c>
      <c r="N48" s="10">
        <f>PPRD!N48+RCV_RCY!N48+IMP!N48-EXP!N48+STK_CHG!N48</f>
        <v>0</v>
      </c>
      <c r="O48" s="10">
        <f>PPRD!O48+RCV_RCY!O48+IMP!O48-EXP!O48+STK_CHG!O48</f>
        <v>0</v>
      </c>
      <c r="P48" s="10">
        <f>PPRD!P48+RCV_RCY!P48+IMP!P48-EXP!P48+STK_CHG!P48</f>
        <v>0</v>
      </c>
      <c r="Q48" s="10">
        <f>PPRD!Q48+RCV_RCY!Q48+IMP!Q48-EXP!Q48+STK_CHG!Q48</f>
        <v>0</v>
      </c>
      <c r="R48" s="10">
        <f>PPRD!R48+RCV_RCY!R48+IMP!R48-EXP!R48+STK_CHG!R48</f>
        <v>0</v>
      </c>
      <c r="S48" s="10">
        <f>PPRD!S48+RCV_RCY!S48+IMP!S48-EXP!S48+STK_CHG!S48</f>
        <v>0</v>
      </c>
      <c r="T48" s="10">
        <f>PPRD!T48+RCV_RCY!T48+IMP!T48-EXP!T48+STK_CHG!T48</f>
        <v>0</v>
      </c>
      <c r="U48" s="10">
        <f>PPRD!U48+RCV_RCY!U48+IMP!U48-EXP!U48+STK_CHG!U48</f>
        <v>0</v>
      </c>
      <c r="V48" s="10">
        <f>PPRD!V48+RCV_RCY!V48+IMP!V48-EXP!V48+STK_CHG!V48</f>
        <v>0</v>
      </c>
      <c r="W48" s="10">
        <f>PPRD!W48+RCV_RCY!W48+IMP!W48-EXP!W48+STK_CHG!W48</f>
        <v>0</v>
      </c>
      <c r="X48" s="10">
        <f>PPRD!X48+RCV_RCY!X48+IMP!X48-EXP!X48+STK_CHG!X48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</v>
      </c>
      <c r="D49" s="10">
        <f>PPRD!D49+RCV_RCY!D49+IMP!D49-EXP!D49+STK_CHG!D49</f>
        <v>0</v>
      </c>
      <c r="E49" s="10">
        <f>PPRD!E49+RCV_RCY!E49+IMP!E49-EXP!E49+STK_CHG!E49</f>
        <v>0</v>
      </c>
      <c r="F49" s="10">
        <f>PPRD!F49+RCV_RCY!F49+IMP!F49-EXP!F49+STK_CHG!F49</f>
        <v>0</v>
      </c>
      <c r="G49" s="10">
        <f>PPRD!G49+RCV_RCY!G49+IMP!G49-EXP!G49+STK_CHG!G49</f>
        <v>0</v>
      </c>
      <c r="H49" s="10">
        <f>PPRD!H49+RCV_RCY!H49+IMP!H49-EXP!H49+STK_CHG!H49</f>
        <v>0</v>
      </c>
      <c r="I49" s="10">
        <f>PPRD!I49+RCV_RCY!I49+IMP!I49-EXP!I49+STK_CHG!I49</f>
        <v>0</v>
      </c>
      <c r="J49" s="10">
        <f>PPRD!J49+RCV_RCY!J49+IMP!J49-EXP!J49+STK_CHG!J49</f>
        <v>0</v>
      </c>
      <c r="K49" s="10">
        <f>PPRD!K49+RCV_RCY!K49+IMP!K49-EXP!K49+STK_CHG!K49</f>
        <v>0</v>
      </c>
      <c r="L49" s="10">
        <f>PPRD!L49+RCV_RCY!L49+IMP!L49-EXP!L49+STK_CHG!L49</f>
        <v>0</v>
      </c>
      <c r="M49" s="10">
        <f>PPRD!M49+RCV_RCY!M49+IMP!M49-EXP!M49+STK_CHG!M49</f>
        <v>0</v>
      </c>
      <c r="N49" s="10">
        <f>PPRD!N49+RCV_RCY!N49+IMP!N49-EXP!N49+STK_CHG!N49</f>
        <v>0</v>
      </c>
      <c r="O49" s="10">
        <f>PPRD!O49+RCV_RCY!O49+IMP!O49-EXP!O49+STK_CHG!O49</f>
        <v>0</v>
      </c>
      <c r="P49" s="10">
        <f>PPRD!P49+RCV_RCY!P49+IMP!P49-EXP!P49+STK_CHG!P49</f>
        <v>0</v>
      </c>
      <c r="Q49" s="10">
        <f>PPRD!Q49+RCV_RCY!Q49+IMP!Q49-EXP!Q49+STK_CHG!Q49</f>
        <v>0</v>
      </c>
      <c r="R49" s="10">
        <f>PPRD!R49+RCV_RCY!R49+IMP!R49-EXP!R49+STK_CHG!R49</f>
        <v>0</v>
      </c>
      <c r="S49" s="10">
        <f>PPRD!S49+RCV_RCY!S49+IMP!S49-EXP!S49+STK_CHG!S49</f>
        <v>0</v>
      </c>
      <c r="T49" s="10">
        <f>PPRD!T49+RCV_RCY!T49+IMP!T49-EXP!T49+STK_CHG!T49</f>
        <v>0</v>
      </c>
      <c r="U49" s="10">
        <f>PPRD!U49+RCV_RCY!U49+IMP!U49-EXP!U49+STK_CHG!U49</f>
        <v>0</v>
      </c>
      <c r="V49" s="10">
        <f>PPRD!V49+RCV_RCY!V49+IMP!V49-EXP!V49+STK_CHG!V49</f>
        <v>0</v>
      </c>
      <c r="W49" s="10">
        <f>PPRD!W49+RCV_RCY!W49+IMP!W49-EXP!W49+STK_CHG!W49</f>
        <v>0</v>
      </c>
      <c r="X49" s="10">
        <f>PPRD!X49+RCV_RCY!X49+IMP!X49-EXP!X49+STK_CHG!X49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2.8804815133276009</v>
      </c>
      <c r="D50" s="10">
        <f>PPRD!D50+RCV_RCY!D50+IMP!D50-EXP!D50+STK_CHG!D50</f>
        <v>2.8804815133276009</v>
      </c>
      <c r="E50" s="10">
        <f>PPRD!E50+RCV_RCY!E50+IMP!E50-EXP!E50+STK_CHG!E50</f>
        <v>2.8804815133276009</v>
      </c>
      <c r="F50" s="10">
        <f>PPRD!F50+RCV_RCY!F50+IMP!F50-EXP!F50+STK_CHG!F50</f>
        <v>2.8804815133276009</v>
      </c>
      <c r="G50" s="10">
        <f>PPRD!G50+RCV_RCY!G50+IMP!G50-EXP!G50+STK_CHG!G50</f>
        <v>2.8804815133276009</v>
      </c>
      <c r="H50" s="10">
        <f>PPRD!H50+RCV_RCY!H50+IMP!H50-EXP!H50+STK_CHG!H50</f>
        <v>0</v>
      </c>
      <c r="I50" s="10">
        <f>PPRD!I50+RCV_RCY!I50+IMP!I50-EXP!I50+STK_CHG!I50</f>
        <v>0</v>
      </c>
      <c r="J50" s="10">
        <f>PPRD!J50+RCV_RCY!J50+IMP!J50-EXP!J50+STK_CHG!J50</f>
        <v>0</v>
      </c>
      <c r="K50" s="10">
        <f>PPRD!K50+RCV_RCY!K50+IMP!K50-EXP!K50+STK_CHG!K50</f>
        <v>0</v>
      </c>
      <c r="L50" s="10">
        <f>PPRD!L50+RCV_RCY!L50+IMP!L50-EXP!L50+STK_CHG!L50</f>
        <v>0</v>
      </c>
      <c r="M50" s="10">
        <f>PPRD!M50+RCV_RCY!M50+IMP!M50-EXP!M50+STK_CHG!M50</f>
        <v>0</v>
      </c>
      <c r="N50" s="10">
        <f>PPRD!N50+RCV_RCY!N50+IMP!N50-EXP!N50+STK_CHG!N50</f>
        <v>0</v>
      </c>
      <c r="O50" s="10">
        <f>PPRD!O50+RCV_RCY!O50+IMP!O50-EXP!O50+STK_CHG!O50</f>
        <v>0</v>
      </c>
      <c r="P50" s="10">
        <f>PPRD!P50+RCV_RCY!P50+IMP!P50-EXP!P50+STK_CHG!P50</f>
        <v>0</v>
      </c>
      <c r="Q50" s="10">
        <f>PPRD!Q50+RCV_RCY!Q50+IMP!Q50-EXP!Q50+STK_CHG!Q50</f>
        <v>0</v>
      </c>
      <c r="R50" s="10">
        <f>PPRD!R50+RCV_RCY!R50+IMP!R50-EXP!R50+STK_CHG!R50</f>
        <v>0</v>
      </c>
      <c r="S50" s="10">
        <f>PPRD!S50+RCV_RCY!S50+IMP!S50-EXP!S50+STK_CHG!S50</f>
        <v>0</v>
      </c>
      <c r="T50" s="10">
        <f>PPRD!T50+RCV_RCY!T50+IMP!T50-EXP!T50+STK_CHG!T50</f>
        <v>0</v>
      </c>
      <c r="U50" s="10">
        <f>PPRD!U50+RCV_RCY!U50+IMP!U50-EXP!U50+STK_CHG!U50</f>
        <v>0</v>
      </c>
      <c r="V50" s="10">
        <f>PPRD!V50+RCV_RCY!V50+IMP!V50-EXP!V50+STK_CHG!V50</f>
        <v>0</v>
      </c>
      <c r="W50" s="10">
        <f>PPRD!W50+RCV_RCY!W50+IMP!W50-EXP!W50+STK_CHG!W50</f>
        <v>0</v>
      </c>
      <c r="X50" s="10">
        <f>PPRD!X50+RCV_RCY!X50+IMP!X50-EXP!X50+STK_CHG!X50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0</v>
      </c>
      <c r="D51" s="37">
        <f>PPRD!D51+RCV_RCY!D51+IMP!D51-EXP!D51+STK_CHG!D51</f>
        <v>0</v>
      </c>
      <c r="E51" s="37">
        <f>PPRD!E51+RCV_RCY!E51+IMP!E51-EXP!E51+STK_CHG!E51</f>
        <v>0</v>
      </c>
      <c r="F51" s="37">
        <f>PPRD!F51+RCV_RCY!F51+IMP!F51-EXP!F51+STK_CHG!F51</f>
        <v>0</v>
      </c>
      <c r="G51" s="37">
        <f>PPRD!G51+RCV_RCY!G51+IMP!G51-EXP!G51+STK_CHG!G51</f>
        <v>0</v>
      </c>
      <c r="H51" s="37">
        <f>PPRD!H51+RCV_RCY!H51+IMP!H51-EXP!H51+STK_CHG!H51</f>
        <v>0</v>
      </c>
      <c r="I51" s="37">
        <f>PPRD!I51+RCV_RCY!I51+IMP!I51-EXP!I51+STK_CHG!I51</f>
        <v>0</v>
      </c>
      <c r="J51" s="37">
        <f>PPRD!J51+RCV_RCY!J51+IMP!J51-EXP!J51+STK_CHG!J51</f>
        <v>0</v>
      </c>
      <c r="K51" s="37">
        <f>PPRD!K51+RCV_RCY!K51+IMP!K51-EXP!K51+STK_CHG!K51</f>
        <v>0</v>
      </c>
      <c r="L51" s="37">
        <f>PPRD!L51+RCV_RCY!L51+IMP!L51-EXP!L51+STK_CHG!L51</f>
        <v>0</v>
      </c>
      <c r="M51" s="37">
        <f>PPRD!M51+RCV_RCY!M51+IMP!M51-EXP!M51+STK_CHG!M51</f>
        <v>0</v>
      </c>
      <c r="N51" s="37">
        <f>PPRD!N51+RCV_RCY!N51+IMP!N51-EXP!N51+STK_CHG!N51</f>
        <v>0</v>
      </c>
      <c r="O51" s="37">
        <f>PPRD!O51+RCV_RCY!O51+IMP!O51-EXP!O51+STK_CHG!O51</f>
        <v>0</v>
      </c>
      <c r="P51" s="37">
        <f>PPRD!P51+RCV_RCY!P51+IMP!P51-EXP!P51+STK_CHG!P51</f>
        <v>0</v>
      </c>
      <c r="Q51" s="37">
        <f>PPRD!Q51+RCV_RCY!Q51+IMP!Q51-EXP!Q51+STK_CHG!Q51</f>
        <v>0</v>
      </c>
      <c r="R51" s="37">
        <f>PPRD!R51+RCV_RCY!R51+IMP!R51-EXP!R51+STK_CHG!R51</f>
        <v>0</v>
      </c>
      <c r="S51" s="37">
        <f>PPRD!S51+RCV_RCY!S51+IMP!S51-EXP!S51+STK_CHG!S51</f>
        <v>0</v>
      </c>
      <c r="T51" s="37">
        <f>PPRD!T51+RCV_RCY!T51+IMP!T51-EXP!T51+STK_CHG!T51</f>
        <v>241.7206362854686</v>
      </c>
      <c r="U51" s="37">
        <f>PPRD!U51+RCV_RCY!U51+IMP!U51-EXP!U51+STK_CHG!U51</f>
        <v>292.92519346517628</v>
      </c>
      <c r="V51" s="37">
        <f>PPRD!V51+RCV_RCY!V51+IMP!V51-EXP!V51+STK_CHG!V51</f>
        <v>306.20447119518485</v>
      </c>
      <c r="W51" s="37">
        <f>PPRD!W51+RCV_RCY!W51+IMP!W51-EXP!W51+STK_CHG!W51</f>
        <v>318.24273430782455</v>
      </c>
      <c r="X51" s="37">
        <f>PPRD!X51+RCV_RCY!X51+IMP!X51-EXP!X51+STK_CHG!X51</f>
        <v>319.11711092003435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0.23886500429922611</v>
      </c>
      <c r="F52" s="37">
        <f t="shared" si="20"/>
        <v>0.31049011177987962</v>
      </c>
      <c r="G52" s="37">
        <f t="shared" si="20"/>
        <v>0.40601891659501288</v>
      </c>
      <c r="H52" s="37">
        <f t="shared" si="20"/>
        <v>0.52545141874462586</v>
      </c>
      <c r="I52" s="37">
        <f t="shared" si="20"/>
        <v>0.64488392089423896</v>
      </c>
      <c r="J52" s="37">
        <f t="shared" si="20"/>
        <v>0.78822012037833178</v>
      </c>
      <c r="K52" s="37">
        <f t="shared" si="20"/>
        <v>0.90765262252794487</v>
      </c>
      <c r="L52" s="37">
        <f t="shared" si="20"/>
        <v>0.93147033533963886</v>
      </c>
      <c r="M52" s="37">
        <f t="shared" si="20"/>
        <v>5.0584694754944115</v>
      </c>
      <c r="N52" s="37">
        <f t="shared" si="20"/>
        <v>8.2611349957007754</v>
      </c>
      <c r="O52" s="37">
        <f t="shared" si="20"/>
        <v>11.815993121238176</v>
      </c>
      <c r="P52" s="37">
        <f t="shared" si="20"/>
        <v>12.715047291487531</v>
      </c>
      <c r="Q52" s="37">
        <f t="shared" si="20"/>
        <v>18.57042132416165</v>
      </c>
      <c r="R52" s="37">
        <f t="shared" si="20"/>
        <v>21.111349957007736</v>
      </c>
      <c r="S52" s="37">
        <f t="shared" si="20"/>
        <v>24.588993981083402</v>
      </c>
      <c r="T52" s="37">
        <f t="shared" si="20"/>
        <v>39.054084264832326</v>
      </c>
      <c r="U52" s="37">
        <f t="shared" si="20"/>
        <v>45.308598452278581</v>
      </c>
      <c r="V52" s="37">
        <f t="shared" si="20"/>
        <v>48.941100601891655</v>
      </c>
      <c r="W52" s="37">
        <f t="shared" si="20"/>
        <v>57.412553740326743</v>
      </c>
      <c r="X52" s="37">
        <f t="shared" ref="X52" si="21">SUM(X53:X70)</f>
        <v>56.605760963026654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0</v>
      </c>
      <c r="D53" s="10">
        <f>PPRD!D53+RCV_RCY!D53+IMP!D53-EXP!D53+STK_CHG!D53</f>
        <v>0</v>
      </c>
      <c r="E53" s="10">
        <f>PPRD!E53+RCV_RCY!E53+IMP!E53-EXP!E53+STK_CHG!E53</f>
        <v>0</v>
      </c>
      <c r="F53" s="10">
        <f>PPRD!F53+RCV_RCY!F53+IMP!F53-EXP!F53+STK_CHG!F53</f>
        <v>0</v>
      </c>
      <c r="G53" s="10">
        <f>PPRD!G53+RCV_RCY!G53+IMP!G53-EXP!G53+STK_CHG!G53</f>
        <v>0</v>
      </c>
      <c r="H53" s="10">
        <f>PPRD!H53+RCV_RCY!H53+IMP!H53-EXP!H53+STK_CHG!H53</f>
        <v>0</v>
      </c>
      <c r="I53" s="10">
        <f>PPRD!I53+RCV_RCY!I53+IMP!I53-EXP!I53+STK_CHG!I53</f>
        <v>0</v>
      </c>
      <c r="J53" s="10">
        <f>PPRD!J53+RCV_RCY!J53+IMP!J53-EXP!J53+STK_CHG!J53</f>
        <v>0</v>
      </c>
      <c r="K53" s="10">
        <f>PPRD!K53+RCV_RCY!K53+IMP!K53-EXP!K53+STK_CHG!K53</f>
        <v>0</v>
      </c>
      <c r="L53" s="10">
        <f>PPRD!L53+RCV_RCY!L53+IMP!L53-EXP!L53+STK_CHG!L53</f>
        <v>0</v>
      </c>
      <c r="M53" s="10">
        <f>PPRD!M53+RCV_RCY!M53+IMP!M53-EXP!M53+STK_CHG!M53</f>
        <v>0</v>
      </c>
      <c r="N53" s="10">
        <f>PPRD!N53+RCV_RCY!N53+IMP!N53-EXP!N53+STK_CHG!N53</f>
        <v>0</v>
      </c>
      <c r="O53" s="10">
        <f>PPRD!O53+RCV_RCY!O53+IMP!O53-EXP!O53+STK_CHG!O53</f>
        <v>0</v>
      </c>
      <c r="P53" s="10">
        <f>PPRD!P53+RCV_RCY!P53+IMP!P53-EXP!P53+STK_CHG!P53</f>
        <v>0</v>
      </c>
      <c r="Q53" s="10">
        <f>PPRD!Q53+RCV_RCY!Q53+IMP!Q53-EXP!Q53+STK_CHG!Q53</f>
        <v>0</v>
      </c>
      <c r="R53" s="10">
        <f>PPRD!R53+RCV_RCY!R53+IMP!R53-EXP!R53+STK_CHG!R53</f>
        <v>0</v>
      </c>
      <c r="S53" s="10">
        <f>PPRD!S53+RCV_RCY!S53+IMP!S53-EXP!S53+STK_CHG!S53</f>
        <v>0</v>
      </c>
      <c r="T53" s="10">
        <f>PPRD!T53+RCV_RCY!T53+IMP!T53-EXP!T53+STK_CHG!T53</f>
        <v>0</v>
      </c>
      <c r="U53" s="10">
        <f>PPRD!U53+RCV_RCY!U53+IMP!U53-EXP!U53+STK_CHG!U53</f>
        <v>0</v>
      </c>
      <c r="V53" s="10">
        <f>PPRD!V53+RCV_RCY!V53+IMP!V53-EXP!V53+STK_CHG!V53</f>
        <v>0</v>
      </c>
      <c r="W53" s="10">
        <f>PPRD!W53+RCV_RCY!W53+IMP!W53-EXP!W53+STK_CHG!W53</f>
        <v>0</v>
      </c>
      <c r="X53" s="10">
        <f>PPRD!X53+RCV_RCY!X53+IMP!X53-EXP!X53+STK_CHG!X53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0</v>
      </c>
      <c r="D55" s="10">
        <f>PPRD!D55+RCV_RCY!D55+IMP!D55-EXP!D55+STK_CHG!D55</f>
        <v>0</v>
      </c>
      <c r="E55" s="10">
        <f>PPRD!E55+RCV_RCY!E55+IMP!E55-EXP!E55+STK_CHG!E55</f>
        <v>0</v>
      </c>
      <c r="F55" s="10">
        <f>PPRD!F55+RCV_RCY!F55+IMP!F55-EXP!F55+STK_CHG!F55</f>
        <v>0</v>
      </c>
      <c r="G55" s="10">
        <f>PPRD!G55+RCV_RCY!G55+IMP!G55-EXP!G55+STK_CHG!G55</f>
        <v>0</v>
      </c>
      <c r="H55" s="10">
        <f>PPRD!H55+RCV_RCY!H55+IMP!H55-EXP!H55+STK_CHG!H55</f>
        <v>0</v>
      </c>
      <c r="I55" s="10">
        <f>PPRD!I55+RCV_RCY!I55+IMP!I55-EXP!I55+STK_CHG!I55</f>
        <v>0</v>
      </c>
      <c r="J55" s="10">
        <f>PPRD!J55+RCV_RCY!J55+IMP!J55-EXP!J55+STK_CHG!J55</f>
        <v>0</v>
      </c>
      <c r="K55" s="10">
        <f>PPRD!K55+RCV_RCY!K55+IMP!K55-EXP!K55+STK_CHG!K55</f>
        <v>0</v>
      </c>
      <c r="L55" s="10">
        <f>PPRD!L55+RCV_RCY!L55+IMP!L55-EXP!L55+STK_CHG!L55</f>
        <v>0</v>
      </c>
      <c r="M55" s="10">
        <f>PPRD!M55+RCV_RCY!M55+IMP!M55-EXP!M55+STK_CHG!M55</f>
        <v>0</v>
      </c>
      <c r="N55" s="10">
        <f>PPRD!N55+RCV_RCY!N55+IMP!N55-EXP!N55+STK_CHG!N55</f>
        <v>0</v>
      </c>
      <c r="O55" s="10">
        <f>PPRD!O55+RCV_RCY!O55+IMP!O55-EXP!O55+STK_CHG!O55</f>
        <v>6.4488392089423899E-3</v>
      </c>
      <c r="P55" s="10">
        <f>PPRD!P55+RCV_RCY!P55+IMP!P55-EXP!P55+STK_CHG!P55</f>
        <v>7.3086844368013756E-3</v>
      </c>
      <c r="Q55" s="10">
        <f>PPRD!Q55+RCV_RCY!Q55+IMP!Q55-EXP!Q55+STK_CHG!Q55</f>
        <v>4.9871023215821153E-3</v>
      </c>
      <c r="R55" s="10">
        <f>PPRD!R55+RCV_RCY!R55+IMP!R55-EXP!R55+STK_CHG!R55</f>
        <v>4.9871023215821153E-3</v>
      </c>
      <c r="S55" s="10">
        <f>PPRD!S55+RCV_RCY!S55+IMP!S55-EXP!S55+STK_CHG!S55</f>
        <v>4.9871023215821153E-3</v>
      </c>
      <c r="T55" s="10">
        <f>PPRD!T55+RCV_RCY!T55+IMP!T55-EXP!T55+STK_CHG!T55</f>
        <v>4.9871023215821153E-3</v>
      </c>
      <c r="U55" s="10">
        <f>PPRD!U55+RCV_RCY!U55+IMP!U55-EXP!U55+STK_CHG!U55</f>
        <v>4.9871023215821153E-3</v>
      </c>
      <c r="V55" s="10">
        <f>PPRD!V55+RCV_RCY!V55+IMP!V55-EXP!V55+STK_CHG!V55</f>
        <v>4.9871023215821153E-3</v>
      </c>
      <c r="W55" s="10">
        <f>PPRD!W55+RCV_RCY!W55+IMP!W55-EXP!W55+STK_CHG!W55</f>
        <v>4.9871023215821153E-3</v>
      </c>
      <c r="X55" s="10">
        <f>PPRD!X55+RCV_RCY!X55+IMP!X55-EXP!X55+STK_CHG!X55</f>
        <v>4.9871023215821153E-3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0</v>
      </c>
      <c r="H56" s="10">
        <f>PPRD!H56+RCV_RCY!H56+IMP!H56-EXP!H56+STK_CHG!H56</f>
        <v>0</v>
      </c>
      <c r="I56" s="10">
        <f>PPRD!I56+RCV_RCY!I56+IMP!I56-EXP!I56+STK_CHG!I56</f>
        <v>0</v>
      </c>
      <c r="J56" s="10">
        <f>PPRD!J56+RCV_RCY!J56+IMP!J56-EXP!J56+STK_CHG!J56</f>
        <v>0</v>
      </c>
      <c r="K56" s="10">
        <f>PPRD!K56+RCV_RCY!K56+IMP!K56-EXP!K56+STK_CHG!K56</f>
        <v>0</v>
      </c>
      <c r="L56" s="10">
        <f>PPRD!L56+RCV_RCY!L56+IMP!L56-EXP!L56+STK_CHG!L56</f>
        <v>0</v>
      </c>
      <c r="M56" s="10">
        <f>PPRD!M56+RCV_RCY!M56+IMP!M56-EXP!M56+STK_CHG!M56</f>
        <v>5.8469475494411012E-2</v>
      </c>
      <c r="N56" s="10">
        <f>PPRD!N56+RCV_RCY!N56+IMP!N56-EXP!N56+STK_CHG!N56</f>
        <v>0.42906276870163368</v>
      </c>
      <c r="O56" s="10">
        <f>PPRD!O56+RCV_RCY!O56+IMP!O56-EXP!O56+STK_CHG!O56</f>
        <v>1.435081685296647</v>
      </c>
      <c r="P56" s="10">
        <f>PPRD!P56+RCV_RCY!P56+IMP!P56-EXP!P56+STK_CHG!P56</f>
        <v>2.533963886500429</v>
      </c>
      <c r="Q56" s="10">
        <f>PPRD!Q56+RCV_RCY!Q56+IMP!Q56-EXP!Q56+STK_CHG!Q56</f>
        <v>5.8796216680997411</v>
      </c>
      <c r="R56" s="10">
        <f>PPRD!R56+RCV_RCY!R56+IMP!R56-EXP!R56+STK_CHG!R56</f>
        <v>8.1676698194325006</v>
      </c>
      <c r="S56" s="10">
        <f>PPRD!S56+RCV_RCY!S56+IMP!S56-EXP!S56+STK_CHG!S56</f>
        <v>10.99613069647463</v>
      </c>
      <c r="T56" s="10">
        <f>PPRD!T56+RCV_RCY!T56+IMP!T56-EXP!T56+STK_CHG!T56</f>
        <v>13.951934651762681</v>
      </c>
      <c r="U56" s="10">
        <f>PPRD!U56+RCV_RCY!U56+IMP!U56-EXP!U56+STK_CHG!U56</f>
        <v>16.335425623387788</v>
      </c>
      <c r="V56" s="10">
        <f>PPRD!V56+RCV_RCY!V56+IMP!V56-EXP!V56+STK_CHG!V56</f>
        <v>16.800171969045572</v>
      </c>
      <c r="W56" s="10">
        <f>PPRD!W56+RCV_RCY!W56+IMP!W56-EXP!W56+STK_CHG!W56</f>
        <v>20.366809974204639</v>
      </c>
      <c r="X56" s="10">
        <f>PPRD!X56+RCV_RCY!X56+IMP!X56-EXP!X56+STK_CHG!X56</f>
        <v>21.992261392949271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0</v>
      </c>
      <c r="D57" s="10">
        <f>PPRD!D57+RCV_RCY!D57+IMP!D57-EXP!D57+STK_CHG!D57</f>
        <v>0</v>
      </c>
      <c r="E57" s="10">
        <f>PPRD!E57+RCV_RCY!E57+IMP!E57-EXP!E57+STK_CHG!E57</f>
        <v>0.23886500429922611</v>
      </c>
      <c r="F57" s="10">
        <f>PPRD!F57+RCV_RCY!F57+IMP!F57-EXP!F57+STK_CHG!F57</f>
        <v>0.31049011177987962</v>
      </c>
      <c r="G57" s="10">
        <f>PPRD!G57+RCV_RCY!G57+IMP!G57-EXP!G57+STK_CHG!G57</f>
        <v>0.40601891659501288</v>
      </c>
      <c r="H57" s="10">
        <f>PPRD!H57+RCV_RCY!H57+IMP!H57-EXP!H57+STK_CHG!H57</f>
        <v>0.52545141874462586</v>
      </c>
      <c r="I57" s="10">
        <f>PPRD!I57+RCV_RCY!I57+IMP!I57-EXP!I57+STK_CHG!I57</f>
        <v>0.64488392089423896</v>
      </c>
      <c r="J57" s="10">
        <f>PPRD!J57+RCV_RCY!J57+IMP!J57-EXP!J57+STK_CHG!J57</f>
        <v>0.78822012037833178</v>
      </c>
      <c r="K57" s="10">
        <f>PPRD!K57+RCV_RCY!K57+IMP!K57-EXP!K57+STK_CHG!K57</f>
        <v>0.90765262252794487</v>
      </c>
      <c r="L57" s="10">
        <f>PPRD!L57+RCV_RCY!L57+IMP!L57-EXP!L57+STK_CHG!L57</f>
        <v>0.93147033533963886</v>
      </c>
      <c r="M57" s="10">
        <f>PPRD!M57+RCV_RCY!M57+IMP!M57-EXP!M57+STK_CHG!M57</f>
        <v>3.5772141014617369</v>
      </c>
      <c r="N57" s="10">
        <f>PPRD!N57+RCV_RCY!N57+IMP!N57-EXP!N57+STK_CHG!N57</f>
        <v>3.7842648323301811</v>
      </c>
      <c r="O57" s="10">
        <f>PPRD!O57+RCV_RCY!O57+IMP!O57-EXP!O57+STK_CHG!O57</f>
        <v>4.1453998280309543</v>
      </c>
      <c r="P57" s="10">
        <f>PPRD!P57+RCV_RCY!P57+IMP!P57-EXP!P57+STK_CHG!P57</f>
        <v>4.3663800515907134</v>
      </c>
      <c r="Q57" s="10">
        <f>PPRD!Q57+RCV_RCY!Q57+IMP!Q57-EXP!Q57+STK_CHG!Q57</f>
        <v>4.6388650042992259</v>
      </c>
      <c r="R57" s="10">
        <f>PPRD!R57+RCV_RCY!R57+IMP!R57-EXP!R57+STK_CHG!R57</f>
        <v>4.8055889939810834</v>
      </c>
      <c r="S57" s="10">
        <f>PPRD!S57+RCV_RCY!S57+IMP!S57-EXP!S57+STK_CHG!S57</f>
        <v>4.9441100601891659</v>
      </c>
      <c r="T57" s="10">
        <f>PPRD!T57+RCV_RCY!T57+IMP!T57-EXP!T57+STK_CHG!T57</f>
        <v>4.9887360275150474</v>
      </c>
      <c r="U57" s="10">
        <f>PPRD!U57+RCV_RCY!U57+IMP!U57-EXP!U57+STK_CHG!U57</f>
        <v>5.0306104901117799</v>
      </c>
      <c r="V57" s="10">
        <f>PPRD!V57+RCV_RCY!V57+IMP!V57-EXP!V57+STK_CHG!V57</f>
        <v>5.0680997420464324</v>
      </c>
      <c r="W57" s="10">
        <f>PPRD!W57+RCV_RCY!W57+IMP!W57-EXP!W57+STK_CHG!W57</f>
        <v>5.1151332760103179</v>
      </c>
      <c r="X57" s="10">
        <f>PPRD!X57+RCV_RCY!X57+IMP!X57-EXP!X57+STK_CHG!X57</f>
        <v>3.5998280309544279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0</v>
      </c>
      <c r="I58" s="10">
        <f>PPRD!I58+RCV_RCY!I58+IMP!I58-EXP!I58+STK_CHG!I58</f>
        <v>0</v>
      </c>
      <c r="J58" s="10">
        <f>PPRD!J58+RCV_RCY!J58+IMP!J58-EXP!J58+STK_CHG!J58</f>
        <v>0</v>
      </c>
      <c r="K58" s="10">
        <f>PPRD!K58+RCV_RCY!K58+IMP!K58-EXP!K58+STK_CHG!K58</f>
        <v>0</v>
      </c>
      <c r="L58" s="10">
        <f>PPRD!L58+RCV_RCY!L58+IMP!L58-EXP!L58+STK_CHG!L58</f>
        <v>0</v>
      </c>
      <c r="M58" s="10">
        <f>PPRD!M58+RCV_RCY!M58+IMP!M58-EXP!M58+STK_CHG!M58</f>
        <v>0</v>
      </c>
      <c r="N58" s="10">
        <f>PPRD!N58+RCV_RCY!N58+IMP!N58-EXP!N58+STK_CHG!N58</f>
        <v>0</v>
      </c>
      <c r="O58" s="10">
        <f>PPRD!O58+RCV_RCY!O58+IMP!O58-EXP!O58+STK_CHG!O58</f>
        <v>0</v>
      </c>
      <c r="P58" s="10">
        <f>PPRD!P58+RCV_RCY!P58+IMP!P58-EXP!P58+STK_CHG!P58</f>
        <v>0</v>
      </c>
      <c r="Q58" s="10">
        <f>PPRD!Q58+RCV_RCY!Q58+IMP!Q58-EXP!Q58+STK_CHG!Q58</f>
        <v>0</v>
      </c>
      <c r="R58" s="10">
        <f>PPRD!R58+RCV_RCY!R58+IMP!R58-EXP!R58+STK_CHG!R58</f>
        <v>0</v>
      </c>
      <c r="S58" s="10">
        <f>PPRD!S58+RCV_RCY!S58+IMP!S58-EXP!S58+STK_CHG!S58</f>
        <v>0</v>
      </c>
      <c r="T58" s="10">
        <f>PPRD!T58+RCV_RCY!T58+IMP!T58-EXP!T58+STK_CHG!T58</f>
        <v>0</v>
      </c>
      <c r="U58" s="10">
        <f>PPRD!U58+RCV_RCY!U58+IMP!U58-EXP!U58+STK_CHG!U58</f>
        <v>0</v>
      </c>
      <c r="V58" s="10">
        <f>PPRD!V58+RCV_RCY!V58+IMP!V58-EXP!V58+STK_CHG!V58</f>
        <v>0</v>
      </c>
      <c r="W58" s="10">
        <f>PPRD!W58+RCV_RCY!W58+IMP!W58-EXP!W58+STK_CHG!W58</f>
        <v>0</v>
      </c>
      <c r="X58" s="10">
        <f>PPRD!X58+RCV_RCY!X58+IMP!X58-EXP!X58+STK_CHG!X58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0</v>
      </c>
      <c r="D59" s="10">
        <f>PPRD!D59+RCV_RCY!D59+IMP!D59-EXP!D59+STK_CHG!D59</f>
        <v>0</v>
      </c>
      <c r="E59" s="10">
        <f>PPRD!E59+RCV_RCY!E59+IMP!E59-EXP!E59+STK_CHG!E59</f>
        <v>0</v>
      </c>
      <c r="F59" s="10">
        <f>PPRD!F59+RCV_RCY!F59+IMP!F59-EXP!F59+STK_CHG!F59</f>
        <v>0</v>
      </c>
      <c r="G59" s="10">
        <f>PPRD!G59+RCV_RCY!G59+IMP!G59-EXP!G59+STK_CHG!G59</f>
        <v>0</v>
      </c>
      <c r="H59" s="10">
        <f>PPRD!H59+RCV_RCY!H59+IMP!H59-EXP!H59+STK_CHG!H59</f>
        <v>0</v>
      </c>
      <c r="I59" s="10">
        <f>PPRD!I59+RCV_RCY!I59+IMP!I59-EXP!I59+STK_CHG!I59</f>
        <v>0</v>
      </c>
      <c r="J59" s="10">
        <f>PPRD!J59+RCV_RCY!J59+IMP!J59-EXP!J59+STK_CHG!J59</f>
        <v>0</v>
      </c>
      <c r="K59" s="10">
        <f>PPRD!K59+RCV_RCY!K59+IMP!K59-EXP!K59+STK_CHG!K59</f>
        <v>0</v>
      </c>
      <c r="L59" s="10">
        <f>PPRD!L59+RCV_RCY!L59+IMP!L59-EXP!L59+STK_CHG!L59</f>
        <v>0</v>
      </c>
      <c r="M59" s="10">
        <f>PPRD!M59+RCV_RCY!M59+IMP!M59-EXP!M59+STK_CHG!M59</f>
        <v>0.74041272570937233</v>
      </c>
      <c r="N59" s="10">
        <f>PPRD!N59+RCV_RCY!N59+IMP!N59-EXP!N59+STK_CHG!N59</f>
        <v>0.7165090283748925</v>
      </c>
      <c r="O59" s="10">
        <f>PPRD!O59+RCV_RCY!O59+IMP!O59-EXP!O59+STK_CHG!O59</f>
        <v>0.95537403267411869</v>
      </c>
      <c r="P59" s="10">
        <f>PPRD!P59+RCV_RCY!P59+IMP!P59-EXP!P59+STK_CHG!P59</f>
        <v>0.85984522785898532</v>
      </c>
      <c r="Q59" s="10">
        <f>PPRD!Q59+RCV_RCY!Q59+IMP!Q59-EXP!Q59+STK_CHG!Q59</f>
        <v>1.0748065348237319</v>
      </c>
      <c r="R59" s="10">
        <f>PPRD!R59+RCV_RCY!R59+IMP!R59-EXP!R59+STK_CHG!R59</f>
        <v>1.146431642304385</v>
      </c>
      <c r="S59" s="10">
        <f>PPRD!S59+RCV_RCY!S59+IMP!S59-EXP!S59+STK_CHG!S59</f>
        <v>1.086758383490972</v>
      </c>
      <c r="T59" s="10">
        <f>PPRD!T59+RCV_RCY!T59+IMP!T59-EXP!T59+STK_CHG!T59</f>
        <v>1.3545141874462601</v>
      </c>
      <c r="U59" s="10">
        <f>PPRD!U59+RCV_RCY!U59+IMP!U59-EXP!U59+STK_CHG!U59</f>
        <v>1.3377472055030091</v>
      </c>
      <c r="V59" s="10">
        <f>PPRD!V59+RCV_RCY!V59+IMP!V59-EXP!V59+STK_CHG!V59</f>
        <v>1.674118658641444</v>
      </c>
      <c r="W59" s="10">
        <f>PPRD!W59+RCV_RCY!W59+IMP!W59-EXP!W59+STK_CHG!W59</f>
        <v>1.441616509028375</v>
      </c>
      <c r="X59" s="10">
        <f>PPRD!X59+RCV_RCY!X59+IMP!X59-EXP!X59+STK_CHG!X59</f>
        <v>1.565520206362855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0</v>
      </c>
      <c r="V60" s="10">
        <f>PPRD!V60+RCV_RCY!V60+IMP!V60-EXP!V60+STK_CHG!V60</f>
        <v>0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0</v>
      </c>
      <c r="D61" s="10">
        <f>PPRD!D61+RCV_RCY!D61+IMP!D61-EXP!D61+STK_CHG!D61</f>
        <v>0</v>
      </c>
      <c r="E61" s="10">
        <f>PPRD!E61+RCV_RCY!E61+IMP!E61-EXP!E61+STK_CHG!E61</f>
        <v>0</v>
      </c>
      <c r="F61" s="10">
        <f>PPRD!F61+RCV_RCY!F61+IMP!F61-EXP!F61+STK_CHG!F61</f>
        <v>0</v>
      </c>
      <c r="G61" s="10">
        <f>PPRD!G61+RCV_RCY!G61+IMP!G61-EXP!G61+STK_CHG!G61</f>
        <v>0</v>
      </c>
      <c r="H61" s="10">
        <f>PPRD!H61+RCV_RCY!H61+IMP!H61-EXP!H61+STK_CHG!H61</f>
        <v>0</v>
      </c>
      <c r="I61" s="10">
        <f>PPRD!I61+RCV_RCY!I61+IMP!I61-EXP!I61+STK_CHG!I61</f>
        <v>0</v>
      </c>
      <c r="J61" s="10">
        <f>PPRD!J61+RCV_RCY!J61+IMP!J61-EXP!J61+STK_CHG!J61</f>
        <v>0</v>
      </c>
      <c r="K61" s="10">
        <f>PPRD!K61+RCV_RCY!K61+IMP!K61-EXP!K61+STK_CHG!K61</f>
        <v>0</v>
      </c>
      <c r="L61" s="10">
        <f>PPRD!L61+RCV_RCY!L61+IMP!L61-EXP!L61+STK_CHG!L61</f>
        <v>0</v>
      </c>
      <c r="M61" s="10">
        <f>PPRD!M61+RCV_RCY!M61+IMP!M61-EXP!M61+STK_CHG!M61</f>
        <v>0.14333619948409279</v>
      </c>
      <c r="N61" s="10">
        <f>PPRD!N61+RCV_RCY!N61+IMP!N61-EXP!N61+STK_CHG!N61</f>
        <v>1.4092003439380909</v>
      </c>
      <c r="O61" s="10">
        <f>PPRD!O61+RCV_RCY!O61+IMP!O61-EXP!O61+STK_CHG!O61</f>
        <v>2.2212381771281171</v>
      </c>
      <c r="P61" s="10">
        <f>PPRD!P61+RCV_RCY!P61+IMP!P61-EXP!P61+STK_CHG!P61</f>
        <v>1.4092003439380909</v>
      </c>
      <c r="Q61" s="10">
        <f>PPRD!Q61+RCV_RCY!Q61+IMP!Q61-EXP!Q61+STK_CHG!Q61</f>
        <v>1.7435941530524499</v>
      </c>
      <c r="R61" s="10">
        <f>PPRD!R61+RCV_RCY!R61+IMP!R61-EXP!R61+STK_CHG!R61</f>
        <v>1.8391229578675841</v>
      </c>
      <c r="S61" s="10">
        <f>PPRD!S61+RCV_RCY!S61+IMP!S61-EXP!S61+STK_CHG!S61</f>
        <v>1.9107480653482369</v>
      </c>
      <c r="T61" s="10">
        <f>PPRD!T61+RCV_RCY!T61+IMP!T61-EXP!T61+STK_CHG!T61</f>
        <v>1.8391229578675841</v>
      </c>
      <c r="U61" s="10">
        <f>PPRD!U61+RCV_RCY!U61+IMP!U61-EXP!U61+STK_CHG!U61</f>
        <v>1.6679277730008599</v>
      </c>
      <c r="V61" s="10">
        <f>PPRD!V61+RCV_RCY!V61+IMP!V61-EXP!V61+STK_CHG!V61</f>
        <v>1.7527085124677559</v>
      </c>
      <c r="W61" s="10">
        <f>PPRD!W61+RCV_RCY!W61+IMP!W61-EXP!W61+STK_CHG!W61</f>
        <v>1.4425623387790201</v>
      </c>
      <c r="X61" s="10">
        <f>PPRD!X61+RCV_RCY!X61+IMP!X61-EXP!X61+STK_CHG!X61</f>
        <v>1.9245915735167669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</v>
      </c>
      <c r="D62" s="10">
        <f>PPRD!D62+RCV_RCY!D62+IMP!D62-EXP!D62+STK_CHG!D62</f>
        <v>0</v>
      </c>
      <c r="E62" s="10">
        <f>PPRD!E62+RCV_RCY!E62+IMP!E62-EXP!E62+STK_CHG!E62</f>
        <v>0</v>
      </c>
      <c r="F62" s="10">
        <f>PPRD!F62+RCV_RCY!F62+IMP!F62-EXP!F62+STK_CHG!F62</f>
        <v>0</v>
      </c>
      <c r="G62" s="10">
        <f>PPRD!G62+RCV_RCY!G62+IMP!G62-EXP!G62+STK_CHG!G62</f>
        <v>0</v>
      </c>
      <c r="H62" s="10">
        <f>PPRD!H62+RCV_RCY!H62+IMP!H62-EXP!H62+STK_CHG!H62</f>
        <v>0</v>
      </c>
      <c r="I62" s="10">
        <f>PPRD!I62+RCV_RCY!I62+IMP!I62-EXP!I62+STK_CHG!I62</f>
        <v>0</v>
      </c>
      <c r="J62" s="10">
        <f>PPRD!J62+RCV_RCY!J62+IMP!J62-EXP!J62+STK_CHG!J62</f>
        <v>0</v>
      </c>
      <c r="K62" s="10">
        <f>PPRD!K62+RCV_RCY!K62+IMP!K62-EXP!K62+STK_CHG!K62</f>
        <v>0</v>
      </c>
      <c r="L62" s="10">
        <f>PPRD!L62+RCV_RCY!L62+IMP!L62-EXP!L62+STK_CHG!L62</f>
        <v>0</v>
      </c>
      <c r="M62" s="10">
        <f>PPRD!M62+RCV_RCY!M62+IMP!M62-EXP!M62+STK_CHG!M62</f>
        <v>0</v>
      </c>
      <c r="N62" s="10">
        <f>PPRD!N62+RCV_RCY!N62+IMP!N62-EXP!N62+STK_CHG!N62</f>
        <v>0</v>
      </c>
      <c r="O62" s="10">
        <f>PPRD!O62+RCV_RCY!O62+IMP!O62-EXP!O62+STK_CHG!O62</f>
        <v>0</v>
      </c>
      <c r="P62" s="10">
        <f>PPRD!P62+RCV_RCY!P62+IMP!P62-EXP!P62+STK_CHG!P62</f>
        <v>0</v>
      </c>
      <c r="Q62" s="10">
        <f>PPRD!Q62+RCV_RCY!Q62+IMP!Q62-EXP!Q62+STK_CHG!Q62</f>
        <v>0</v>
      </c>
      <c r="R62" s="10">
        <f>PPRD!R62+RCV_RCY!R62+IMP!R62-EXP!R62+STK_CHG!R62</f>
        <v>0</v>
      </c>
      <c r="S62" s="10">
        <f>PPRD!S62+RCV_RCY!S62+IMP!S62-EXP!S62+STK_CHG!S62</f>
        <v>0</v>
      </c>
      <c r="T62" s="10">
        <f>PPRD!T62+RCV_RCY!T62+IMP!T62-EXP!T62+STK_CHG!T62</f>
        <v>0</v>
      </c>
      <c r="U62" s="10">
        <f>PPRD!U62+RCV_RCY!U62+IMP!U62-EXP!U62+STK_CHG!U62</f>
        <v>0</v>
      </c>
      <c r="V62" s="10">
        <f>PPRD!V62+RCV_RCY!V62+IMP!V62-EXP!V62+STK_CHG!V62</f>
        <v>0</v>
      </c>
      <c r="W62" s="10">
        <f>PPRD!W62+RCV_RCY!W62+IMP!W62-EXP!W62+STK_CHG!W62</f>
        <v>0</v>
      </c>
      <c r="X62" s="10">
        <f>PPRD!X62+RCV_RCY!X62+IMP!X62-EXP!X62+STK_CHG!X62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0</v>
      </c>
      <c r="J63" s="10">
        <f>PPRD!J63+RCV_RCY!J63+IMP!J63-EXP!J63+STK_CHG!J63</f>
        <v>0</v>
      </c>
      <c r="K63" s="10">
        <f>PPRD!K63+RCV_RCY!K63+IMP!K63-EXP!K63+STK_CHG!K63</f>
        <v>0</v>
      </c>
      <c r="L63" s="10">
        <f>PPRD!L63+RCV_RCY!L63+IMP!L63-EXP!L63+STK_CHG!L63</f>
        <v>0</v>
      </c>
      <c r="M63" s="10">
        <f>PPRD!M63+RCV_RCY!M63+IMP!M63-EXP!M63+STK_CHG!M63</f>
        <v>0</v>
      </c>
      <c r="N63" s="10">
        <f>PPRD!N63+RCV_RCY!N63+IMP!N63-EXP!N63+STK_CHG!N63</f>
        <v>0</v>
      </c>
      <c r="O63" s="10">
        <f>PPRD!O63+RCV_RCY!O63+IMP!O63-EXP!O63+STK_CHG!O63</f>
        <v>0</v>
      </c>
      <c r="P63" s="10">
        <f>PPRD!P63+RCV_RCY!P63+IMP!P63-EXP!P63+STK_CHG!P63</f>
        <v>0</v>
      </c>
      <c r="Q63" s="10">
        <f>PPRD!Q63+RCV_RCY!Q63+IMP!Q63-EXP!Q63+STK_CHG!Q63</f>
        <v>0</v>
      </c>
      <c r="R63" s="10">
        <f>PPRD!R63+RCV_RCY!R63+IMP!R63-EXP!R63+STK_CHG!R63</f>
        <v>0</v>
      </c>
      <c r="S63" s="10">
        <f>PPRD!S63+RCV_RCY!S63+IMP!S63-EXP!S63+STK_CHG!S63</f>
        <v>0</v>
      </c>
      <c r="T63" s="10">
        <f>PPRD!T63+RCV_RCY!T63+IMP!T63-EXP!T63+STK_CHG!T63</f>
        <v>0</v>
      </c>
      <c r="U63" s="10">
        <f>PPRD!U63+RCV_RCY!U63+IMP!U63-EXP!U63+STK_CHG!U63</f>
        <v>0</v>
      </c>
      <c r="V63" s="10">
        <f>PPRD!V63+RCV_RCY!V63+IMP!V63-EXP!V63+STK_CHG!V63</f>
        <v>0</v>
      </c>
      <c r="W63" s="10">
        <f>PPRD!W63+RCV_RCY!W63+IMP!W63-EXP!W63+STK_CHG!W63</f>
        <v>0</v>
      </c>
      <c r="X63" s="10">
        <f>PPRD!X63+RCV_RCY!X63+IMP!X63-EXP!X63+STK_CHG!X63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0</v>
      </c>
      <c r="U64" s="10">
        <f>PPRD!U64+RCV_RCY!U64+IMP!U64-EXP!U64+STK_CHG!U64</f>
        <v>0</v>
      </c>
      <c r="V64" s="10">
        <f>PPRD!V64+RCV_RCY!V64+IMP!V64-EXP!V64+STK_CHG!V64</f>
        <v>0</v>
      </c>
      <c r="W64" s="10">
        <f>PPRD!W64+RCV_RCY!W64+IMP!W64-EXP!W64+STK_CHG!W64</f>
        <v>0</v>
      </c>
      <c r="X64" s="10">
        <f>PPRD!X64+RCV_RCY!X64+IMP!X64-EXP!X64+STK_CHG!X64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0</v>
      </c>
      <c r="J65" s="10">
        <f>PPRD!J65+RCV_RCY!J65+IMP!J65-EXP!J65+STK_CHG!J65</f>
        <v>0</v>
      </c>
      <c r="K65" s="10">
        <f>PPRD!K65+RCV_RCY!K65+IMP!K65-EXP!K65+STK_CHG!K65</f>
        <v>0</v>
      </c>
      <c r="L65" s="10">
        <f>PPRD!L65+RCV_RCY!L65+IMP!L65-EXP!L65+STK_CHG!L65</f>
        <v>0</v>
      </c>
      <c r="M65" s="10">
        <f>PPRD!M65+RCV_RCY!M65+IMP!M65-EXP!M65+STK_CHG!M65</f>
        <v>0.53903697334479794</v>
      </c>
      <c r="N65" s="10">
        <f>PPRD!N65+RCV_RCY!N65+IMP!N65-EXP!N65+STK_CHG!N65</f>
        <v>1.9220980223559758</v>
      </c>
      <c r="O65" s="10">
        <f>PPRD!O65+RCV_RCY!O65+IMP!O65-EXP!O65+STK_CHG!O65</f>
        <v>3.0524505588993973</v>
      </c>
      <c r="P65" s="10">
        <f>PPRD!P65+RCV_RCY!P65+IMP!P65-EXP!P65+STK_CHG!P65</f>
        <v>3.5383490971625111</v>
      </c>
      <c r="Q65" s="10">
        <f>PPRD!Q65+RCV_RCY!Q65+IMP!Q65-EXP!Q65+STK_CHG!Q65</f>
        <v>5.2285468615649169</v>
      </c>
      <c r="R65" s="10">
        <f>PPRD!R65+RCV_RCY!R65+IMP!R65-EXP!R65+STK_CHG!R65</f>
        <v>5.1475494411006011</v>
      </c>
      <c r="S65" s="10">
        <f>PPRD!S65+RCV_RCY!S65+IMP!S65-EXP!S65+STK_CHG!S65</f>
        <v>5.6462596732588137</v>
      </c>
      <c r="T65" s="10">
        <f>PPRD!T65+RCV_RCY!T65+IMP!T65-EXP!T65+STK_CHG!T65</f>
        <v>7.4169389509888219</v>
      </c>
      <c r="U65" s="10">
        <f>PPRD!U65+RCV_RCY!U65+IMP!U65-EXP!U65+STK_CHG!U65</f>
        <v>10.408512467755804</v>
      </c>
      <c r="V65" s="10">
        <f>PPRD!V65+RCV_RCY!V65+IMP!V65-EXP!V65+STK_CHG!V65</f>
        <v>11.085210662080822</v>
      </c>
      <c r="W65" s="10">
        <f>PPRD!W65+RCV_RCY!W65+IMP!W65-EXP!W65+STK_CHG!W65</f>
        <v>14.558813413585554</v>
      </c>
      <c r="X65" s="10">
        <f>PPRD!X65+RCV_RCY!X65+IMP!X65-EXP!X65+STK_CHG!X65</f>
        <v>11.043164230438524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0</v>
      </c>
      <c r="O66" s="10">
        <f>PPRD!O66+RCV_RCY!O66+IMP!O66-EXP!O66+STK_CHG!O66</f>
        <v>0</v>
      </c>
      <c r="P66" s="10">
        <f>PPRD!P66+RCV_RCY!P66+IMP!P66-EXP!P66+STK_CHG!P66</f>
        <v>0</v>
      </c>
      <c r="Q66" s="10">
        <f>PPRD!Q66+RCV_RCY!Q66+IMP!Q66-EXP!Q66+STK_CHG!Q66</f>
        <v>0</v>
      </c>
      <c r="R66" s="10">
        <f>PPRD!R66+RCV_RCY!R66+IMP!R66-EXP!R66+STK_CHG!R66</f>
        <v>0</v>
      </c>
      <c r="S66" s="10">
        <f>PPRD!S66+RCV_RCY!S66+IMP!S66-EXP!S66+STK_CHG!S66</f>
        <v>0</v>
      </c>
      <c r="T66" s="10">
        <f>PPRD!T66+RCV_RCY!T66+IMP!T66-EXP!T66+STK_CHG!T66</f>
        <v>0</v>
      </c>
      <c r="U66" s="10">
        <f>PPRD!U66+RCV_RCY!U66+IMP!U66-EXP!U66+STK_CHG!U66</f>
        <v>0</v>
      </c>
      <c r="V66" s="10">
        <f>PPRD!V66+RCV_RCY!V66+IMP!V66-EXP!V66+STK_CHG!V66</f>
        <v>0</v>
      </c>
      <c r="W66" s="10">
        <f>PPRD!W66+RCV_RCY!W66+IMP!W66-EXP!W66+STK_CHG!W66</f>
        <v>0</v>
      </c>
      <c r="X66" s="10">
        <f>PPRD!X66+RCV_RCY!X66+IMP!X66-EXP!X66+STK_CHG!X66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0</v>
      </c>
      <c r="O70" s="10">
        <f>PPRD!O70+RCV_RCY!O70+IMP!O70-EXP!O70+STK_CHG!O70</f>
        <v>0</v>
      </c>
      <c r="P70" s="10">
        <f>PPRD!P70+RCV_RCY!P70+IMP!P70-EXP!P70+STK_CHG!P70</f>
        <v>0</v>
      </c>
      <c r="Q70" s="10">
        <f>PPRD!Q70+RCV_RCY!Q70+IMP!Q70-EXP!Q70+STK_CHG!Q70</f>
        <v>0</v>
      </c>
      <c r="R70" s="10">
        <f>PPRD!R70+RCV_RCY!R70+IMP!R70-EXP!R70+STK_CHG!R70</f>
        <v>0</v>
      </c>
      <c r="S70" s="10">
        <f>PPRD!S70+RCV_RCY!S70+IMP!S70-EXP!S70+STK_CHG!S70</f>
        <v>0</v>
      </c>
      <c r="T70" s="10">
        <f>PPRD!T70+RCV_RCY!T70+IMP!T70-EXP!T70+STK_CHG!T70</f>
        <v>9.4978503869303506</v>
      </c>
      <c r="U70" s="10">
        <f>PPRD!U70+RCV_RCY!U70+IMP!U70-EXP!U70+STK_CHG!U70</f>
        <v>10.523387790197759</v>
      </c>
      <c r="V70" s="10">
        <f>PPRD!V70+RCV_RCY!V70+IMP!V70-EXP!V70+STK_CHG!V70</f>
        <v>12.55580395528805</v>
      </c>
      <c r="W70" s="10">
        <f>PPRD!W70+RCV_RCY!W70+IMP!W70-EXP!W70+STK_CHG!W70</f>
        <v>14.48263112639725</v>
      </c>
      <c r="X70" s="10">
        <f>PPRD!X70+RCV_RCY!X70+IMP!X70-EXP!X70+STK_CHG!X70</f>
        <v>16.475408426483231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0</v>
      </c>
      <c r="D72" s="10">
        <f>PPRD!D72+RCV_RCY!D72+IMP!D72-EXP!D72+STK_CHG!D72</f>
        <v>0</v>
      </c>
      <c r="E72" s="10">
        <f>PPRD!E72+RCV_RCY!E72+IMP!E72-EXP!E72+STK_CHG!E72</f>
        <v>0</v>
      </c>
      <c r="F72" s="10">
        <f>PPRD!F72+RCV_RCY!F72+IMP!F72-EXP!F72+STK_CHG!F72</f>
        <v>0</v>
      </c>
      <c r="G72" s="10">
        <f>PPRD!G72+RCV_RCY!G72+IMP!G72-EXP!G72+STK_CHG!G72</f>
        <v>0</v>
      </c>
      <c r="H72" s="10">
        <f>PPRD!H72+RCV_RCY!H72+IMP!H72-EXP!H72+STK_CHG!H72</f>
        <v>0</v>
      </c>
      <c r="I72" s="10">
        <f>PPRD!I72+RCV_RCY!I72+IMP!I72-EXP!I72+STK_CHG!I72</f>
        <v>0</v>
      </c>
      <c r="J72" s="10">
        <f>PPRD!J72+RCV_RCY!J72+IMP!J72-EXP!J72+STK_CHG!J72</f>
        <v>0</v>
      </c>
      <c r="K72" s="10">
        <f>PPRD!K72+RCV_RCY!K72+IMP!K72-EXP!K72+STK_CHG!K72</f>
        <v>0</v>
      </c>
      <c r="L72" s="10">
        <f>PPRD!L72+RCV_RCY!L72+IMP!L72-EXP!L72+STK_CHG!L72</f>
        <v>0</v>
      </c>
      <c r="M72" s="10">
        <f>PPRD!M72+RCV_RCY!M72+IMP!M72-EXP!M72+STK_CHG!M72</f>
        <v>0</v>
      </c>
      <c r="N72" s="10">
        <f>PPRD!N72+RCV_RCY!N72+IMP!N72-EXP!N72+STK_CHG!N72</f>
        <v>0</v>
      </c>
      <c r="O72" s="10">
        <f>PPRD!O72+RCV_RCY!O72+IMP!O72-EXP!O72+STK_CHG!O72</f>
        <v>0</v>
      </c>
      <c r="P72" s="10">
        <f>PPRD!P72+RCV_RCY!P72+IMP!P72-EXP!P72+STK_CHG!P72</f>
        <v>0</v>
      </c>
      <c r="Q72" s="10">
        <f>PPRD!Q72+RCV_RCY!Q72+IMP!Q72-EXP!Q72+STK_CHG!Q72</f>
        <v>0</v>
      </c>
      <c r="R72" s="10">
        <f>PPRD!R72+RCV_RCY!R72+IMP!R72-EXP!R72+STK_CHG!R72</f>
        <v>0</v>
      </c>
      <c r="S72" s="10">
        <f>PPRD!S72+RCV_RCY!S72+IMP!S72-EXP!S72+STK_CHG!S72</f>
        <v>0</v>
      </c>
      <c r="T72" s="10">
        <f>PPRD!T72+RCV_RCY!T72+IMP!T72-EXP!T72+STK_CHG!T72</f>
        <v>0</v>
      </c>
      <c r="U72" s="10">
        <f>PPRD!U72+RCV_RCY!U72+IMP!U72-EXP!U72+STK_CHG!U72</f>
        <v>0</v>
      </c>
      <c r="V72" s="10">
        <f>PPRD!V72+RCV_RCY!V72+IMP!V72-EXP!V72+STK_CHG!V72</f>
        <v>0</v>
      </c>
      <c r="W72" s="10">
        <f>PPRD!W72+RCV_RCY!W72+IMP!W72-EXP!W72+STK_CHG!W72</f>
        <v>0</v>
      </c>
      <c r="X72" s="10">
        <f>PPRD!X72+RCV_RCY!X72+IMP!X72-EXP!X72+STK_CHG!X72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</v>
      </c>
      <c r="D73" s="10">
        <f>PPRD!D73+RCV_RCY!D73+IMP!D73-EXP!D73+STK_CHG!D73</f>
        <v>0</v>
      </c>
      <c r="E73" s="10">
        <f>PPRD!E73+RCV_RCY!E73+IMP!E73-EXP!E73+STK_CHG!E73</f>
        <v>0</v>
      </c>
      <c r="F73" s="10">
        <f>PPRD!F73+RCV_RCY!F73+IMP!F73-EXP!F73+STK_CHG!F73</f>
        <v>0</v>
      </c>
      <c r="G73" s="10">
        <f>PPRD!G73+RCV_RCY!G73+IMP!G73-EXP!G73+STK_CHG!G73</f>
        <v>0</v>
      </c>
      <c r="H73" s="10">
        <f>PPRD!H73+RCV_RCY!H73+IMP!H73-EXP!H73+STK_CHG!H73</f>
        <v>0</v>
      </c>
      <c r="I73" s="10">
        <f>PPRD!I73+RCV_RCY!I73+IMP!I73-EXP!I73+STK_CHG!I73</f>
        <v>0</v>
      </c>
      <c r="J73" s="10">
        <f>PPRD!J73+RCV_RCY!J73+IMP!J73-EXP!J73+STK_CHG!J73</f>
        <v>0</v>
      </c>
      <c r="K73" s="10">
        <f>PPRD!K73+RCV_RCY!K73+IMP!K73-EXP!K73+STK_CHG!K73</f>
        <v>0</v>
      </c>
      <c r="L73" s="10">
        <f>PPRD!L73+RCV_RCY!L73+IMP!L73-EXP!L73+STK_CHG!L73</f>
        <v>0</v>
      </c>
      <c r="M73" s="10">
        <f>PPRD!M73+RCV_RCY!M73+IMP!M73-EXP!M73+STK_CHG!M73</f>
        <v>0</v>
      </c>
      <c r="N73" s="10">
        <f>PPRD!N73+RCV_RCY!N73+IMP!N73-EXP!N73+STK_CHG!N73</f>
        <v>0</v>
      </c>
      <c r="O73" s="10">
        <f>PPRD!O73+RCV_RCY!O73+IMP!O73-EXP!O73+STK_CHG!O73</f>
        <v>0</v>
      </c>
      <c r="P73" s="10">
        <f>PPRD!P73+RCV_RCY!P73+IMP!P73-EXP!P73+STK_CHG!P73</f>
        <v>0</v>
      </c>
      <c r="Q73" s="10">
        <f>PPRD!Q73+RCV_RCY!Q73+IMP!Q73-EXP!Q73+STK_CHG!Q73</f>
        <v>0</v>
      </c>
      <c r="R73" s="10">
        <f>PPRD!R73+RCV_RCY!R73+IMP!R73-EXP!R73+STK_CHG!R73</f>
        <v>0</v>
      </c>
      <c r="S73" s="10">
        <f>PPRD!S73+RCV_RCY!S73+IMP!S73-EXP!S73+STK_CHG!S73</f>
        <v>0</v>
      </c>
      <c r="T73" s="10">
        <f>PPRD!T73+RCV_RCY!T73+IMP!T73-EXP!T73+STK_CHG!T73</f>
        <v>0</v>
      </c>
      <c r="U73" s="10">
        <f>PPRD!U73+RCV_RCY!U73+IMP!U73-EXP!U73+STK_CHG!U73</f>
        <v>0</v>
      </c>
      <c r="V73" s="10">
        <f>PPRD!V73+RCV_RCY!V73+IMP!V73-EXP!V73+STK_CHG!V73</f>
        <v>0</v>
      </c>
      <c r="W73" s="10">
        <f>PPRD!W73+RCV_RCY!W73+IMP!W73-EXP!W73+STK_CHG!W73</f>
        <v>0</v>
      </c>
      <c r="X73" s="10">
        <f>PPRD!X73+RCV_RCY!X73+IMP!X73-EXP!X73+STK_CHG!X73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0</v>
      </c>
      <c r="D76" s="40">
        <f>PPRD!D76+RCV_RCY!D76+IMP!D76-EXP!D76+STK_CHG!D76</f>
        <v>0</v>
      </c>
      <c r="E76" s="40">
        <f>PPRD!E76+RCV_RCY!E76+IMP!E76-EXP!E76+STK_CHG!E76</f>
        <v>0</v>
      </c>
      <c r="F76" s="40">
        <f>PPRD!F76+RCV_RCY!F76+IMP!F76-EXP!F76+STK_CHG!F76</f>
        <v>0</v>
      </c>
      <c r="G76" s="40">
        <f>PPRD!G76+RCV_RCY!G76+IMP!G76-EXP!G76+STK_CHG!G76</f>
        <v>0</v>
      </c>
      <c r="H76" s="40">
        <f>PPRD!H76+RCV_RCY!H76+IMP!H76-EXP!H76+STK_CHG!H76</f>
        <v>0</v>
      </c>
      <c r="I76" s="40">
        <f>PPRD!I76+RCV_RCY!I76+IMP!I76-EXP!I76+STK_CHG!I76</f>
        <v>0</v>
      </c>
      <c r="J76" s="40">
        <f>PPRD!J76+RCV_RCY!J76+IMP!J76-EXP!J76+STK_CHG!J76</f>
        <v>0</v>
      </c>
      <c r="K76" s="40">
        <f>PPRD!K76+RCV_RCY!K76+IMP!K76-EXP!K76+STK_CHG!K76</f>
        <v>0</v>
      </c>
      <c r="L76" s="40">
        <f>PPRD!L76+RCV_RCY!L76+IMP!L76-EXP!L76+STK_CHG!L76</f>
        <v>0</v>
      </c>
      <c r="M76" s="40">
        <f>PPRD!M76+RCV_RCY!M76+IMP!M76-EXP!M76+STK_CHG!M76</f>
        <v>0</v>
      </c>
      <c r="N76" s="40">
        <f>PPRD!N76+RCV_RCY!N76+IMP!N76-EXP!N76+STK_CHG!N76</f>
        <v>0</v>
      </c>
      <c r="O76" s="40">
        <f>PPRD!O76+RCV_RCY!O76+IMP!O76-EXP!O76+STK_CHG!O76</f>
        <v>0</v>
      </c>
      <c r="P76" s="40">
        <f>PPRD!P76+RCV_RCY!P76+IMP!P76-EXP!P76+STK_CHG!P76</f>
        <v>0</v>
      </c>
      <c r="Q76" s="40">
        <f>PPRD!Q76+RCV_RCY!Q76+IMP!Q76-EXP!Q76+STK_CHG!Q76</f>
        <v>0</v>
      </c>
      <c r="R76" s="40">
        <f>PPRD!R76+RCV_RCY!R76+IMP!R76-EXP!R76+STK_CHG!R76</f>
        <v>90.627687016337049</v>
      </c>
      <c r="S76" s="40">
        <f>PPRD!S76+RCV_RCY!S76+IMP!S76-EXP!S76+STK_CHG!S76</f>
        <v>131.2715391229579</v>
      </c>
      <c r="T76" s="40">
        <f>PPRD!T76+RCV_RCY!T76+IMP!T76-EXP!T76+STK_CHG!T76</f>
        <v>74.064574376612214</v>
      </c>
      <c r="U76" s="40">
        <f>PPRD!U76+RCV_RCY!U76+IMP!U76-EXP!U76+STK_CHG!U76</f>
        <v>53.374376612209801</v>
      </c>
      <c r="V76" s="40">
        <f>PPRD!V76+RCV_RCY!V76+IMP!V76-EXP!V76+STK_CHG!V76</f>
        <v>54.712381771281159</v>
      </c>
      <c r="W76" s="40">
        <f>PPRD!W76+RCV_RCY!W76+IMP!W76-EXP!W76+STK_CHG!W76</f>
        <v>35.733190025795352</v>
      </c>
      <c r="X76" s="40">
        <f>PPRD!X76+RCV_RCY!X76+IMP!X76-EXP!X76+STK_CHG!X76</f>
        <v>43.969303525365426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658.31659501289766</v>
      </c>
      <c r="D2" s="31">
        <f t="shared" si="0"/>
        <v>724.99286328460869</v>
      </c>
      <c r="E2" s="31">
        <f t="shared" si="0"/>
        <v>743.07351676698204</v>
      </c>
      <c r="F2" s="31">
        <f t="shared" si="0"/>
        <v>915.98357695614777</v>
      </c>
      <c r="G2" s="31">
        <f t="shared" si="0"/>
        <v>980.94006878761809</v>
      </c>
      <c r="H2" s="31">
        <f t="shared" si="0"/>
        <v>658.49819432502136</v>
      </c>
      <c r="I2" s="31">
        <f t="shared" si="0"/>
        <v>752.57953568357698</v>
      </c>
      <c r="J2" s="31">
        <f t="shared" si="0"/>
        <v>842.17059329320716</v>
      </c>
      <c r="K2" s="31">
        <f t="shared" si="0"/>
        <v>912.34350816852964</v>
      </c>
      <c r="L2" s="31">
        <f t="shared" si="0"/>
        <v>1132.7266552020637</v>
      </c>
      <c r="M2" s="31">
        <f t="shared" si="0"/>
        <v>1449.4362854686158</v>
      </c>
      <c r="N2" s="31">
        <f t="shared" si="0"/>
        <v>1334.3365434221841</v>
      </c>
      <c r="O2" s="31">
        <f t="shared" si="0"/>
        <v>1185.2249355116078</v>
      </c>
      <c r="P2" s="31">
        <f t="shared" si="0"/>
        <v>1187.0640584694759</v>
      </c>
      <c r="Q2" s="31">
        <f t="shared" si="0"/>
        <v>1223.4498710232153</v>
      </c>
      <c r="R2" s="31">
        <f t="shared" si="0"/>
        <v>1536.6628546861562</v>
      </c>
      <c r="S2" s="31">
        <f t="shared" si="0"/>
        <v>1751.8390369733443</v>
      </c>
      <c r="T2" s="31">
        <f t="shared" si="0"/>
        <v>2134.4228718830605</v>
      </c>
      <c r="U2" s="31">
        <f t="shared" si="0"/>
        <v>2207.1673258813407</v>
      </c>
      <c r="V2" s="31">
        <f t="shared" si="0"/>
        <v>2262.3583834909714</v>
      </c>
      <c r="W2" s="31">
        <f t="shared" ref="W2:X2" si="1">SUM(W3,W17,W22,W25,W26,W51,W52,W71,W74,W75,W76)</f>
        <v>2185.7777300085986</v>
      </c>
      <c r="X2" s="31">
        <f t="shared" si="1"/>
        <v>1939.3180567497845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658.31659501289766</v>
      </c>
      <c r="D26" s="37">
        <f t="shared" si="14"/>
        <v>724.99286328460869</v>
      </c>
      <c r="E26" s="37">
        <f t="shared" si="14"/>
        <v>743.07351676698204</v>
      </c>
      <c r="F26" s="37">
        <f t="shared" si="14"/>
        <v>915.98357695614777</v>
      </c>
      <c r="G26" s="37">
        <f t="shared" si="14"/>
        <v>980.94006878761809</v>
      </c>
      <c r="H26" s="37">
        <f t="shared" si="14"/>
        <v>658.49819432502136</v>
      </c>
      <c r="I26" s="37">
        <f t="shared" si="14"/>
        <v>752.57953568357698</v>
      </c>
      <c r="J26" s="37">
        <f t="shared" si="14"/>
        <v>842.17059329320716</v>
      </c>
      <c r="K26" s="37">
        <f t="shared" si="14"/>
        <v>912.34350816852964</v>
      </c>
      <c r="L26" s="37">
        <f t="shared" si="14"/>
        <v>1132.7266552020637</v>
      </c>
      <c r="M26" s="37">
        <f t="shared" si="14"/>
        <v>1449.4362854686158</v>
      </c>
      <c r="N26" s="37">
        <f t="shared" si="14"/>
        <v>1334.3365434221841</v>
      </c>
      <c r="O26" s="37">
        <f t="shared" si="14"/>
        <v>1185.2249355116078</v>
      </c>
      <c r="P26" s="37">
        <f t="shared" si="14"/>
        <v>1187.0640584694759</v>
      </c>
      <c r="Q26" s="37">
        <f t="shared" si="14"/>
        <v>1223.4498710232153</v>
      </c>
      <c r="R26" s="37">
        <f t="shared" si="14"/>
        <v>1536.6628546861562</v>
      </c>
      <c r="S26" s="37">
        <f t="shared" si="14"/>
        <v>1751.8390369733443</v>
      </c>
      <c r="T26" s="37">
        <f t="shared" si="14"/>
        <v>2134.4228718830605</v>
      </c>
      <c r="U26" s="37">
        <f t="shared" si="14"/>
        <v>2207.1673258813407</v>
      </c>
      <c r="V26" s="37">
        <f t="shared" si="14"/>
        <v>2262.3583834909714</v>
      </c>
      <c r="W26" s="37">
        <f t="shared" ref="W26:X26" si="15">SUM(W27,W33)</f>
        <v>2185.7777300085986</v>
      </c>
      <c r="X26" s="37">
        <f t="shared" si="15"/>
        <v>1939.3180567497845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658.31659501289766</v>
      </c>
      <c r="D33" s="29">
        <f t="shared" si="18"/>
        <v>724.99286328460869</v>
      </c>
      <c r="E33" s="29">
        <f t="shared" si="18"/>
        <v>743.07351676698204</v>
      </c>
      <c r="F33" s="29">
        <f t="shared" si="18"/>
        <v>915.98357695614777</v>
      </c>
      <c r="G33" s="29">
        <f t="shared" si="18"/>
        <v>980.94006878761809</v>
      </c>
      <c r="H33" s="29">
        <f t="shared" si="18"/>
        <v>658.49819432502136</v>
      </c>
      <c r="I33" s="29">
        <f t="shared" si="18"/>
        <v>752.57953568357698</v>
      </c>
      <c r="J33" s="29">
        <f t="shared" si="18"/>
        <v>842.17059329320716</v>
      </c>
      <c r="K33" s="29">
        <f t="shared" si="18"/>
        <v>912.34350816852964</v>
      </c>
      <c r="L33" s="29">
        <f t="shared" si="18"/>
        <v>1132.7266552020637</v>
      </c>
      <c r="M33" s="29">
        <f t="shared" si="18"/>
        <v>1449.4362854686158</v>
      </c>
      <c r="N33" s="29">
        <f t="shared" si="18"/>
        <v>1334.3365434221841</v>
      </c>
      <c r="O33" s="29">
        <f t="shared" si="18"/>
        <v>1185.2249355116078</v>
      </c>
      <c r="P33" s="29">
        <f t="shared" si="18"/>
        <v>1187.0640584694759</v>
      </c>
      <c r="Q33" s="29">
        <f t="shared" si="18"/>
        <v>1223.4498710232153</v>
      </c>
      <c r="R33" s="29">
        <f t="shared" si="18"/>
        <v>1536.6628546861562</v>
      </c>
      <c r="S33" s="29">
        <f t="shared" si="18"/>
        <v>1751.8390369733443</v>
      </c>
      <c r="T33" s="29">
        <f t="shared" si="18"/>
        <v>2134.4228718830605</v>
      </c>
      <c r="U33" s="29">
        <f t="shared" si="18"/>
        <v>2207.1673258813407</v>
      </c>
      <c r="V33" s="29">
        <f t="shared" si="18"/>
        <v>2262.3583834909714</v>
      </c>
      <c r="W33" s="29">
        <f t="shared" ref="W33:X33" si="19">SUM(W34:W50)</f>
        <v>2185.7777300085986</v>
      </c>
      <c r="X33" s="29">
        <f t="shared" si="19"/>
        <v>1939.3180567497845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131.46079105760961</v>
      </c>
      <c r="D43" s="10">
        <f>INTMARB_IN!D43+INTMARB_EX!D43</f>
        <v>117.0822871883061</v>
      </c>
      <c r="E43" s="10">
        <f>INTMARB_IN!E43+INTMARB_EX!E43</f>
        <v>144.8122957867584</v>
      </c>
      <c r="F43" s="10">
        <f>INTMARB_IN!F43+INTMARB_EX!F43</f>
        <v>147.89337919174551</v>
      </c>
      <c r="G43" s="10">
        <f>INTMARB_IN!G43+INTMARB_EX!G43</f>
        <v>184.86672398968179</v>
      </c>
      <c r="H43" s="10">
        <f>INTMARB_IN!H43+INTMARB_EX!H43</f>
        <v>154.05563198624239</v>
      </c>
      <c r="I43" s="10">
        <f>INTMARB_IN!I43+INTMARB_EX!I43</f>
        <v>187.94780739466901</v>
      </c>
      <c r="J43" s="10">
        <f>INTMARB_IN!J43+INTMARB_EX!J43</f>
        <v>184.86672398968176</v>
      </c>
      <c r="K43" s="10">
        <f>INTMARB_IN!K43+INTMARB_EX!K43</f>
        <v>232.11040412725711</v>
      </c>
      <c r="L43" s="10">
        <f>INTMARB_IN!L43+INTMARB_EX!L43</f>
        <v>364.59828030954429</v>
      </c>
      <c r="M43" s="10">
        <f>INTMARB_IN!M43+INTMARB_EX!M43</f>
        <v>261.89449699054171</v>
      </c>
      <c r="N43" s="10">
        <f>INTMARB_IN!N43+INTMARB_EX!N43</f>
        <v>228.0023215821152</v>
      </c>
      <c r="O43" s="10">
        <f>INTMARB_IN!O43+INTMARB_EX!O43</f>
        <v>226.97523645743769</v>
      </c>
      <c r="P43" s="10">
        <f>INTMARB_IN!P43+INTMARB_EX!P43</f>
        <v>178.70447119518491</v>
      </c>
      <c r="Q43" s="10">
        <f>INTMARB_IN!Q43+INTMARB_EX!Q43</f>
        <v>190.0018916595013</v>
      </c>
      <c r="R43" s="10">
        <f>INTMARB_IN!R43+INTMARB_EX!R43</f>
        <v>266.00266552020628</v>
      </c>
      <c r="S43" s="10">
        <f>INTMARB_IN!S43+INTMARB_EX!S43</f>
        <v>269.08374892519339</v>
      </c>
      <c r="T43" s="10">
        <f>INTMARB_IN!T43+INTMARB_EX!T43</f>
        <v>330.82106620808253</v>
      </c>
      <c r="U43" s="10">
        <f>INTMARB_IN!U43+INTMARB_EX!U43</f>
        <v>370.0764402407566</v>
      </c>
      <c r="V43" s="10">
        <f>INTMARB_IN!V43+INTMARB_EX!V43</f>
        <v>388.06199484092861</v>
      </c>
      <c r="W43" s="10">
        <f>INTMARB_IN!W43+INTMARB_EX!W43</f>
        <v>404.97523645743757</v>
      </c>
      <c r="X43" s="10">
        <f>INTMARB_IN!X43+INTMARB_EX!X43</f>
        <v>388.94832330180571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526.85580395528802</v>
      </c>
      <c r="D44" s="10">
        <f>INTMARB_IN!D44+INTMARB_EX!D44</f>
        <v>607.91057609630263</v>
      </c>
      <c r="E44" s="10">
        <f>INTMARB_IN!E44+INTMARB_EX!E44</f>
        <v>598.2612209802237</v>
      </c>
      <c r="F44" s="10">
        <f>INTMARB_IN!F44+INTMARB_EX!F44</f>
        <v>768.09019776440232</v>
      </c>
      <c r="G44" s="10">
        <f>INTMARB_IN!G44+INTMARB_EX!G44</f>
        <v>796.07334479793633</v>
      </c>
      <c r="H44" s="10">
        <f>INTMARB_IN!H44+INTMARB_EX!H44</f>
        <v>504.442562338779</v>
      </c>
      <c r="I44" s="10">
        <f>INTMARB_IN!I44+INTMARB_EX!I44</f>
        <v>564.63172828890799</v>
      </c>
      <c r="J44" s="10">
        <f>INTMARB_IN!J44+INTMARB_EX!J44</f>
        <v>657.3038693035254</v>
      </c>
      <c r="K44" s="10">
        <f>INTMARB_IN!K44+INTMARB_EX!K44</f>
        <v>680.23310404127255</v>
      </c>
      <c r="L44" s="10">
        <f>INTMARB_IN!L44+INTMARB_EX!L44</f>
        <v>768.12837489251933</v>
      </c>
      <c r="M44" s="10">
        <f>INTMARB_IN!M44+INTMARB_EX!M44</f>
        <v>1187.5417884780741</v>
      </c>
      <c r="N44" s="10">
        <f>INTMARB_IN!N44+INTMARB_EX!N44</f>
        <v>1106.3342218400689</v>
      </c>
      <c r="O44" s="10">
        <f>INTMARB_IN!O44+INTMARB_EX!O44</f>
        <v>958.24969905417015</v>
      </c>
      <c r="P44" s="10">
        <f>INTMARB_IN!P44+INTMARB_EX!P44</f>
        <v>1008.359587274291</v>
      </c>
      <c r="Q44" s="10">
        <f>INTMARB_IN!Q44+INTMARB_EX!Q44</f>
        <v>1033.447979363714</v>
      </c>
      <c r="R44" s="10">
        <f>INTMARB_IN!R44+INTMARB_EX!R44</f>
        <v>1270.66018916595</v>
      </c>
      <c r="S44" s="10">
        <f>INTMARB_IN!S44+INTMARB_EX!S44</f>
        <v>1482.755288048151</v>
      </c>
      <c r="T44" s="10">
        <f>INTMARB_IN!T44+INTMARB_EX!T44</f>
        <v>1803.6018056749781</v>
      </c>
      <c r="U44" s="10">
        <f>INTMARB_IN!U44+INTMARB_EX!U44</f>
        <v>1837.0908856405842</v>
      </c>
      <c r="V44" s="10">
        <f>INTMARB_IN!V44+INTMARB_EX!V44</f>
        <v>1874.2963886500429</v>
      </c>
      <c r="W44" s="10">
        <f>INTMARB_IN!W44+INTMARB_EX!W44</f>
        <v>1780.8024935511612</v>
      </c>
      <c r="X44" s="10">
        <f>INTMARB_IN!X44+INTMARB_EX!X44</f>
        <v>1550.3697334479789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332.95105454547587</v>
      </c>
      <c r="D2" s="31">
        <f t="shared" si="0"/>
        <v>366.69081591256014</v>
      </c>
      <c r="E2" s="31">
        <f t="shared" si="0"/>
        <v>374.49407715368608</v>
      </c>
      <c r="F2" s="31">
        <f t="shared" si="0"/>
        <v>461.76206091261804</v>
      </c>
      <c r="G2" s="31">
        <f t="shared" si="0"/>
        <v>420.0653988939431</v>
      </c>
      <c r="H2" s="31">
        <f t="shared" si="0"/>
        <v>333.76623161349744</v>
      </c>
      <c r="I2" s="31">
        <f t="shared" si="0"/>
        <v>344.6908714815691</v>
      </c>
      <c r="J2" s="31">
        <f t="shared" si="0"/>
        <v>352.13154798504502</v>
      </c>
      <c r="K2" s="31">
        <f t="shared" si="0"/>
        <v>480.4327191692305</v>
      </c>
      <c r="L2" s="31">
        <f t="shared" si="0"/>
        <v>589.25531154160024</v>
      </c>
      <c r="M2" s="31">
        <f t="shared" si="0"/>
        <v>753.47188285675702</v>
      </c>
      <c r="N2" s="31">
        <f t="shared" si="0"/>
        <v>672.80939078735605</v>
      </c>
      <c r="O2" s="31">
        <f t="shared" si="0"/>
        <v>662.79649530795803</v>
      </c>
      <c r="P2" s="31">
        <f t="shared" si="0"/>
        <v>664.75125128027014</v>
      </c>
      <c r="Q2" s="31">
        <f t="shared" si="0"/>
        <v>626.96220376584017</v>
      </c>
      <c r="R2" s="31">
        <f t="shared" si="0"/>
        <v>869.05563984272374</v>
      </c>
      <c r="S2" s="31">
        <f t="shared" si="0"/>
        <v>920.94969404699509</v>
      </c>
      <c r="T2" s="31">
        <f t="shared" si="0"/>
        <v>1095.5167291771784</v>
      </c>
      <c r="U2" s="31">
        <f t="shared" si="0"/>
        <v>1184.8243693113754</v>
      </c>
      <c r="V2" s="31">
        <f t="shared" si="0"/>
        <v>1083.4175001773933</v>
      </c>
      <c r="W2" s="31">
        <f t="shared" si="0"/>
        <v>1189.8571105990163</v>
      </c>
      <c r="X2" s="31">
        <f t="shared" ref="X2" si="1">SUM(X3,X17,X22,X25,X26,X51,X52,X71,X74,X75,X76)</f>
        <v>1004.1392578213172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332.95105454547587</v>
      </c>
      <c r="D26" s="37">
        <f t="shared" si="14"/>
        <v>366.69081591256014</v>
      </c>
      <c r="E26" s="37">
        <f t="shared" si="14"/>
        <v>374.49407715368608</v>
      </c>
      <c r="F26" s="37">
        <f t="shared" si="14"/>
        <v>461.76206091261804</v>
      </c>
      <c r="G26" s="37">
        <f t="shared" si="14"/>
        <v>420.0653988939431</v>
      </c>
      <c r="H26" s="37">
        <f t="shared" si="14"/>
        <v>333.76623161349744</v>
      </c>
      <c r="I26" s="37">
        <f t="shared" si="14"/>
        <v>344.6908714815691</v>
      </c>
      <c r="J26" s="37">
        <f t="shared" si="14"/>
        <v>352.13154798504502</v>
      </c>
      <c r="K26" s="37">
        <f t="shared" si="14"/>
        <v>480.4327191692305</v>
      </c>
      <c r="L26" s="37">
        <f t="shared" si="14"/>
        <v>589.25531154160024</v>
      </c>
      <c r="M26" s="37">
        <f t="shared" si="14"/>
        <v>753.47188285675702</v>
      </c>
      <c r="N26" s="37">
        <f t="shared" si="14"/>
        <v>672.80939078735605</v>
      </c>
      <c r="O26" s="37">
        <f t="shared" si="14"/>
        <v>662.79649530795803</v>
      </c>
      <c r="P26" s="37">
        <f t="shared" si="14"/>
        <v>664.75125128027014</v>
      </c>
      <c r="Q26" s="37">
        <f t="shared" si="14"/>
        <v>626.96220376584017</v>
      </c>
      <c r="R26" s="37">
        <f t="shared" si="14"/>
        <v>869.05563984272374</v>
      </c>
      <c r="S26" s="37">
        <f t="shared" si="14"/>
        <v>920.94969404699509</v>
      </c>
      <c r="T26" s="37">
        <f t="shared" si="14"/>
        <v>1095.5167291771784</v>
      </c>
      <c r="U26" s="37">
        <f t="shared" si="14"/>
        <v>1184.8243693113754</v>
      </c>
      <c r="V26" s="37">
        <f t="shared" si="14"/>
        <v>1083.4175001773933</v>
      </c>
      <c r="W26" s="37">
        <f t="shared" si="14"/>
        <v>1189.8571105990163</v>
      </c>
      <c r="X26" s="37">
        <f t="shared" ref="X26" si="15">SUM(X27,X33)</f>
        <v>1004.1392578213172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332.95105454547587</v>
      </c>
      <c r="D33" s="29">
        <f t="shared" si="18"/>
        <v>366.69081591256014</v>
      </c>
      <c r="E33" s="29">
        <f t="shared" si="18"/>
        <v>374.49407715368608</v>
      </c>
      <c r="F33" s="29">
        <f t="shared" si="18"/>
        <v>461.76206091261804</v>
      </c>
      <c r="G33" s="29">
        <f t="shared" si="18"/>
        <v>420.0653988939431</v>
      </c>
      <c r="H33" s="29">
        <f t="shared" si="18"/>
        <v>333.76623161349744</v>
      </c>
      <c r="I33" s="29">
        <f t="shared" si="18"/>
        <v>344.6908714815691</v>
      </c>
      <c r="J33" s="29">
        <f t="shared" si="18"/>
        <v>352.13154798504502</v>
      </c>
      <c r="K33" s="29">
        <f t="shared" si="18"/>
        <v>480.4327191692305</v>
      </c>
      <c r="L33" s="29">
        <f t="shared" si="18"/>
        <v>589.25531154160024</v>
      </c>
      <c r="M33" s="29">
        <f t="shared" si="18"/>
        <v>753.47188285675702</v>
      </c>
      <c r="N33" s="29">
        <f t="shared" si="18"/>
        <v>672.80939078735605</v>
      </c>
      <c r="O33" s="29">
        <f t="shared" si="18"/>
        <v>662.79649530795803</v>
      </c>
      <c r="P33" s="29">
        <f t="shared" si="18"/>
        <v>664.75125128027014</v>
      </c>
      <c r="Q33" s="29">
        <f t="shared" si="18"/>
        <v>626.96220376584017</v>
      </c>
      <c r="R33" s="29">
        <f t="shared" si="18"/>
        <v>869.05563984272374</v>
      </c>
      <c r="S33" s="29">
        <f t="shared" si="18"/>
        <v>920.94969404699509</v>
      </c>
      <c r="T33" s="29">
        <f t="shared" si="18"/>
        <v>1095.5167291771784</v>
      </c>
      <c r="U33" s="29">
        <f t="shared" si="18"/>
        <v>1184.8243693113754</v>
      </c>
      <c r="V33" s="29">
        <f t="shared" si="18"/>
        <v>1083.4175001773933</v>
      </c>
      <c r="W33" s="29">
        <f t="shared" si="18"/>
        <v>1189.8571105990163</v>
      </c>
      <c r="X33" s="29">
        <f t="shared" ref="X33" si="19">SUM(X34:X50)</f>
        <v>1004.1392578213172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110.0432578845607</v>
      </c>
      <c r="D43" s="10">
        <v>98.012595821210667</v>
      </c>
      <c r="E43" s="10">
        <v>121.08008751071773</v>
      </c>
      <c r="F43" s="10">
        <v>123.6671063836263</v>
      </c>
      <c r="G43" s="10">
        <v>145.99886653489037</v>
      </c>
      <c r="H43" s="10">
        <v>129.07585543750841</v>
      </c>
      <c r="I43" s="10">
        <v>152.04407381835333</v>
      </c>
      <c r="J43" s="10">
        <v>144.63527035893341</v>
      </c>
      <c r="K43" s="10">
        <v>196.92037433510384</v>
      </c>
      <c r="L43" s="10">
        <v>308.14357124935481</v>
      </c>
      <c r="M43" s="10">
        <v>221.31739033632584</v>
      </c>
      <c r="N43" s="10">
        <v>190.80272685526978</v>
      </c>
      <c r="O43" s="10">
        <v>196.3515320114544</v>
      </c>
      <c r="P43" s="10">
        <v>154.63223527195271</v>
      </c>
      <c r="Q43" s="10">
        <v>159.79883695591491</v>
      </c>
      <c r="R43" s="10">
        <v>230.7865076315278</v>
      </c>
      <c r="S43" s="10">
        <v>228.14998943558751</v>
      </c>
      <c r="T43" s="10">
        <v>278.35259082365621</v>
      </c>
      <c r="U43" s="10">
        <v>315.91531164593346</v>
      </c>
      <c r="V43" s="10">
        <v>320.19570641650029</v>
      </c>
      <c r="W43" s="10">
        <v>347.31837690580505</v>
      </c>
      <c r="X43" s="10">
        <v>327.87648743316146</v>
      </c>
    </row>
    <row r="44" spans="1:24" ht="11.25" customHeight="1" x14ac:dyDescent="0.2">
      <c r="A44" s="41" t="s">
        <v>75</v>
      </c>
      <c r="B44" s="9" t="s">
        <v>76</v>
      </c>
      <c r="C44" s="10">
        <v>222.90779666091515</v>
      </c>
      <c r="D44" s="10">
        <v>268.67822009134949</v>
      </c>
      <c r="E44" s="10">
        <v>253.41398964296835</v>
      </c>
      <c r="F44" s="10">
        <v>338.09495452899176</v>
      </c>
      <c r="G44" s="10">
        <v>274.06653235905276</v>
      </c>
      <c r="H44" s="10">
        <v>204.690376175989</v>
      </c>
      <c r="I44" s="10">
        <v>192.64679766321578</v>
      </c>
      <c r="J44" s="10">
        <v>207.49627762611161</v>
      </c>
      <c r="K44" s="10">
        <v>283.51234483412662</v>
      </c>
      <c r="L44" s="10">
        <v>281.11174029224543</v>
      </c>
      <c r="M44" s="10">
        <v>532.15449252043118</v>
      </c>
      <c r="N44" s="10">
        <v>482.00666393208633</v>
      </c>
      <c r="O44" s="10">
        <v>466.44496329650366</v>
      </c>
      <c r="P44" s="10">
        <v>510.11901600831743</v>
      </c>
      <c r="Q44" s="10">
        <v>467.16336680992526</v>
      </c>
      <c r="R44" s="10">
        <v>638.26913221119594</v>
      </c>
      <c r="S44" s="10">
        <v>692.79970461140761</v>
      </c>
      <c r="T44" s="10">
        <v>817.16413835352216</v>
      </c>
      <c r="U44" s="10">
        <v>868.90905766544199</v>
      </c>
      <c r="V44" s="10">
        <v>763.22179376089309</v>
      </c>
      <c r="W44" s="10">
        <v>842.53873369321116</v>
      </c>
      <c r="X44" s="10">
        <v>676.26277038815579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325.36554046742179</v>
      </c>
      <c r="D2" s="31">
        <f t="shared" si="0"/>
        <v>358.30204737204855</v>
      </c>
      <c r="E2" s="31">
        <f t="shared" si="0"/>
        <v>368.57943961329596</v>
      </c>
      <c r="F2" s="31">
        <f t="shared" si="0"/>
        <v>454.22151604352979</v>
      </c>
      <c r="G2" s="31">
        <f t="shared" si="0"/>
        <v>560.87466989367499</v>
      </c>
      <c r="H2" s="31">
        <f t="shared" si="0"/>
        <v>324.73196271152398</v>
      </c>
      <c r="I2" s="31">
        <f t="shared" si="0"/>
        <v>407.88866420200793</v>
      </c>
      <c r="J2" s="31">
        <f t="shared" si="0"/>
        <v>490.0390453081622</v>
      </c>
      <c r="K2" s="31">
        <f t="shared" si="0"/>
        <v>431.9107889992992</v>
      </c>
      <c r="L2" s="31">
        <f t="shared" si="0"/>
        <v>543.47134366046339</v>
      </c>
      <c r="M2" s="31">
        <f t="shared" si="0"/>
        <v>695.96440261185876</v>
      </c>
      <c r="N2" s="31">
        <f t="shared" si="0"/>
        <v>661.5271526348281</v>
      </c>
      <c r="O2" s="31">
        <f t="shared" si="0"/>
        <v>522.42844020364976</v>
      </c>
      <c r="P2" s="31">
        <f t="shared" si="0"/>
        <v>522.31280718920573</v>
      </c>
      <c r="Q2" s="31">
        <f t="shared" si="0"/>
        <v>596.48766725737516</v>
      </c>
      <c r="R2" s="31">
        <f t="shared" si="0"/>
        <v>667.60721484343253</v>
      </c>
      <c r="S2" s="31">
        <f t="shared" si="0"/>
        <v>830.88934292634929</v>
      </c>
      <c r="T2" s="31">
        <f t="shared" si="0"/>
        <v>1038.9061427058823</v>
      </c>
      <c r="U2" s="31">
        <f t="shared" si="0"/>
        <v>1022.3429565699654</v>
      </c>
      <c r="V2" s="31">
        <f t="shared" si="0"/>
        <v>1178.9408833135783</v>
      </c>
      <c r="W2" s="31">
        <f t="shared" si="0"/>
        <v>995.92061940958251</v>
      </c>
      <c r="X2" s="31">
        <f t="shared" ref="X2" si="1">SUM(X3,X17,X22,X25,X26,X51,X52,X71,X74,X75,X76)</f>
        <v>935.17879892846736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325.36554046742179</v>
      </c>
      <c r="D26" s="37">
        <f t="shared" si="14"/>
        <v>358.30204737204855</v>
      </c>
      <c r="E26" s="37">
        <f t="shared" si="14"/>
        <v>368.57943961329596</v>
      </c>
      <c r="F26" s="37">
        <f t="shared" si="14"/>
        <v>454.22151604352979</v>
      </c>
      <c r="G26" s="37">
        <f t="shared" si="14"/>
        <v>560.87466989367499</v>
      </c>
      <c r="H26" s="37">
        <f t="shared" si="14"/>
        <v>324.73196271152398</v>
      </c>
      <c r="I26" s="37">
        <f t="shared" si="14"/>
        <v>407.88866420200793</v>
      </c>
      <c r="J26" s="37">
        <f t="shared" si="14"/>
        <v>490.0390453081622</v>
      </c>
      <c r="K26" s="37">
        <f t="shared" si="14"/>
        <v>431.9107889992992</v>
      </c>
      <c r="L26" s="37">
        <f t="shared" si="14"/>
        <v>543.47134366046339</v>
      </c>
      <c r="M26" s="37">
        <f t="shared" si="14"/>
        <v>695.96440261185876</v>
      </c>
      <c r="N26" s="37">
        <f t="shared" si="14"/>
        <v>661.5271526348281</v>
      </c>
      <c r="O26" s="37">
        <f t="shared" si="14"/>
        <v>522.42844020364976</v>
      </c>
      <c r="P26" s="37">
        <f t="shared" si="14"/>
        <v>522.31280718920573</v>
      </c>
      <c r="Q26" s="37">
        <f t="shared" si="14"/>
        <v>596.48766725737516</v>
      </c>
      <c r="R26" s="37">
        <f t="shared" si="14"/>
        <v>667.60721484343253</v>
      </c>
      <c r="S26" s="37">
        <f t="shared" si="14"/>
        <v>830.88934292634929</v>
      </c>
      <c r="T26" s="37">
        <f t="shared" si="14"/>
        <v>1038.9061427058823</v>
      </c>
      <c r="U26" s="37">
        <f t="shared" si="14"/>
        <v>1022.3429565699654</v>
      </c>
      <c r="V26" s="37">
        <f t="shared" si="14"/>
        <v>1178.9408833135783</v>
      </c>
      <c r="W26" s="37">
        <f t="shared" si="14"/>
        <v>995.92061940958251</v>
      </c>
      <c r="X26" s="37">
        <f t="shared" ref="X26" si="15">SUM(X27,X33)</f>
        <v>935.17879892846736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325.36554046742179</v>
      </c>
      <c r="D33" s="29">
        <f t="shared" si="18"/>
        <v>358.30204737204855</v>
      </c>
      <c r="E33" s="29">
        <f t="shared" si="18"/>
        <v>368.57943961329596</v>
      </c>
      <c r="F33" s="29">
        <f t="shared" si="18"/>
        <v>454.22151604352979</v>
      </c>
      <c r="G33" s="29">
        <f t="shared" si="18"/>
        <v>560.87466989367499</v>
      </c>
      <c r="H33" s="29">
        <f t="shared" si="18"/>
        <v>324.73196271152398</v>
      </c>
      <c r="I33" s="29">
        <f t="shared" si="18"/>
        <v>407.88866420200793</v>
      </c>
      <c r="J33" s="29">
        <f t="shared" si="18"/>
        <v>490.0390453081622</v>
      </c>
      <c r="K33" s="29">
        <f t="shared" si="18"/>
        <v>431.9107889992992</v>
      </c>
      <c r="L33" s="29">
        <f t="shared" si="18"/>
        <v>543.47134366046339</v>
      </c>
      <c r="M33" s="29">
        <f t="shared" si="18"/>
        <v>695.96440261185876</v>
      </c>
      <c r="N33" s="29">
        <f t="shared" si="18"/>
        <v>661.5271526348281</v>
      </c>
      <c r="O33" s="29">
        <f t="shared" si="18"/>
        <v>522.42844020364976</v>
      </c>
      <c r="P33" s="29">
        <f t="shared" si="18"/>
        <v>522.31280718920573</v>
      </c>
      <c r="Q33" s="29">
        <f t="shared" si="18"/>
        <v>596.48766725737516</v>
      </c>
      <c r="R33" s="29">
        <f t="shared" si="18"/>
        <v>667.60721484343253</v>
      </c>
      <c r="S33" s="29">
        <f t="shared" si="18"/>
        <v>830.88934292634929</v>
      </c>
      <c r="T33" s="29">
        <f t="shared" si="18"/>
        <v>1038.9061427058823</v>
      </c>
      <c r="U33" s="29">
        <f t="shared" si="18"/>
        <v>1022.3429565699654</v>
      </c>
      <c r="V33" s="29">
        <f t="shared" si="18"/>
        <v>1178.9408833135783</v>
      </c>
      <c r="W33" s="29">
        <f t="shared" si="18"/>
        <v>995.92061940958251</v>
      </c>
      <c r="X33" s="29">
        <f t="shared" ref="X33" si="19">SUM(X34:X50)</f>
        <v>935.17879892846736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21.417533173048909</v>
      </c>
      <c r="D43" s="10">
        <v>19.069691367095427</v>
      </c>
      <c r="E43" s="10">
        <v>23.732208276040662</v>
      </c>
      <c r="F43" s="10">
        <v>24.226272808119212</v>
      </c>
      <c r="G43" s="10">
        <v>38.86785745479142</v>
      </c>
      <c r="H43" s="10">
        <v>24.979776548733984</v>
      </c>
      <c r="I43" s="10">
        <v>35.903733576315695</v>
      </c>
      <c r="J43" s="10">
        <v>40.231453630748362</v>
      </c>
      <c r="K43" s="10">
        <v>35.190029792153268</v>
      </c>
      <c r="L43" s="10">
        <v>56.454709060189515</v>
      </c>
      <c r="M43" s="10">
        <v>40.577106654215868</v>
      </c>
      <c r="N43" s="10">
        <v>37.199594726845433</v>
      </c>
      <c r="O43" s="10">
        <v>30.623704445983279</v>
      </c>
      <c r="P43" s="10">
        <v>24.072235923232189</v>
      </c>
      <c r="Q43" s="10">
        <v>30.203054703586385</v>
      </c>
      <c r="R43" s="10">
        <v>35.216157888678488</v>
      </c>
      <c r="S43" s="10">
        <v>40.933759489605876</v>
      </c>
      <c r="T43" s="10">
        <v>52.468475384426313</v>
      </c>
      <c r="U43" s="10">
        <v>54.16112859482314</v>
      </c>
      <c r="V43" s="10">
        <v>67.866288424428348</v>
      </c>
      <c r="W43" s="10">
        <v>57.656859551632522</v>
      </c>
      <c r="X43" s="10">
        <v>61.071835868644257</v>
      </c>
    </row>
    <row r="44" spans="1:24" ht="11.25" customHeight="1" x14ac:dyDescent="0.2">
      <c r="A44" s="41" t="s">
        <v>75</v>
      </c>
      <c r="B44" s="9" t="s">
        <v>76</v>
      </c>
      <c r="C44" s="10">
        <v>303.94800729437287</v>
      </c>
      <c r="D44" s="10">
        <v>339.23235600495315</v>
      </c>
      <c r="E44" s="10">
        <v>344.84723133725532</v>
      </c>
      <c r="F44" s="10">
        <v>429.99524323541056</v>
      </c>
      <c r="G44" s="10">
        <v>522.00681243888357</v>
      </c>
      <c r="H44" s="10">
        <v>299.75218616279</v>
      </c>
      <c r="I44" s="10">
        <v>371.98493062569224</v>
      </c>
      <c r="J44" s="10">
        <v>449.80759167741382</v>
      </c>
      <c r="K44" s="10">
        <v>396.72075920714593</v>
      </c>
      <c r="L44" s="10">
        <v>487.0166346002739</v>
      </c>
      <c r="M44" s="10">
        <v>655.38729595764289</v>
      </c>
      <c r="N44" s="10">
        <v>624.32755790798262</v>
      </c>
      <c r="O44" s="10">
        <v>491.80473575766649</v>
      </c>
      <c r="P44" s="10">
        <v>498.24057126597359</v>
      </c>
      <c r="Q44" s="10">
        <v>566.28461255378875</v>
      </c>
      <c r="R44" s="10">
        <v>632.39105695475405</v>
      </c>
      <c r="S44" s="10">
        <v>789.95558343674338</v>
      </c>
      <c r="T44" s="10">
        <v>986.43766732145593</v>
      </c>
      <c r="U44" s="10">
        <v>968.18182797514226</v>
      </c>
      <c r="V44" s="10">
        <v>1111.0745948891499</v>
      </c>
      <c r="W44" s="10">
        <v>938.26375985794994</v>
      </c>
      <c r="X44" s="10">
        <v>874.1069630598231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808.73946689595869</v>
      </c>
      <c r="D2" s="31">
        <f t="shared" si="0"/>
        <v>889.32115219260572</v>
      </c>
      <c r="E2" s="31">
        <f t="shared" si="0"/>
        <v>832.38030954428132</v>
      </c>
      <c r="F2" s="31">
        <f t="shared" si="0"/>
        <v>915.12854686156504</v>
      </c>
      <c r="G2" s="31">
        <f t="shared" si="0"/>
        <v>941.80765262252839</v>
      </c>
      <c r="H2" s="31">
        <f t="shared" si="0"/>
        <v>935.64049871023178</v>
      </c>
      <c r="I2" s="31">
        <f t="shared" si="0"/>
        <v>937.03061049011137</v>
      </c>
      <c r="J2" s="31">
        <f t="shared" si="0"/>
        <v>958.67515047291477</v>
      </c>
      <c r="K2" s="31">
        <f t="shared" si="0"/>
        <v>976.25399828030902</v>
      </c>
      <c r="L2" s="31">
        <f t="shared" si="0"/>
        <v>894.40610490111749</v>
      </c>
      <c r="M2" s="31">
        <f t="shared" si="0"/>
        <v>938.34901117798802</v>
      </c>
      <c r="N2" s="31">
        <f t="shared" si="0"/>
        <v>936.51160791057578</v>
      </c>
      <c r="O2" s="31">
        <f t="shared" si="0"/>
        <v>981.10042992261413</v>
      </c>
      <c r="P2" s="31">
        <f t="shared" si="0"/>
        <v>881.73207222699875</v>
      </c>
      <c r="Q2" s="31">
        <f t="shared" si="0"/>
        <v>892.19707652622628</v>
      </c>
      <c r="R2" s="31">
        <f t="shared" si="0"/>
        <v>757.86491831470266</v>
      </c>
      <c r="S2" s="31">
        <f t="shared" si="0"/>
        <v>718.60533104041292</v>
      </c>
      <c r="T2" s="31">
        <f t="shared" si="0"/>
        <v>824.89217540842674</v>
      </c>
      <c r="U2" s="31">
        <f t="shared" si="0"/>
        <v>846.64617368873678</v>
      </c>
      <c r="V2" s="31">
        <f t="shared" si="0"/>
        <v>901.27601031814322</v>
      </c>
      <c r="W2" s="31">
        <f t="shared" si="0"/>
        <v>761.10060189165927</v>
      </c>
      <c r="X2" s="31">
        <f t="shared" ref="X2" si="1">SUM(X3,X17,X22,X25,X26,X51,X52,X71,X74,X75,X76)</f>
        <v>798.15408426483225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0</v>
      </c>
      <c r="D7" s="10">
        <f>PPRD!D7+RCV_RCY!D7+IMP!D7-EXP!D7+STK_CHG!D7-INTMARB!D7</f>
        <v>0</v>
      </c>
      <c r="E7" s="10">
        <f>PPRD!E7+RCV_RCY!E7+IMP!E7-EXP!E7+STK_CHG!E7-INTMARB!E7</f>
        <v>0</v>
      </c>
      <c r="F7" s="10">
        <f>PPRD!F7+RCV_RCY!F7+IMP!F7-EXP!F7+STK_CHG!F7-INTMARB!F7</f>
        <v>0</v>
      </c>
      <c r="G7" s="10">
        <f>PPRD!G7+RCV_RCY!G7+IMP!G7-EXP!G7+STK_CHG!G7-INTMARB!G7</f>
        <v>0</v>
      </c>
      <c r="H7" s="10">
        <f>PPRD!H7+RCV_RCY!H7+IMP!H7-EXP!H7+STK_CHG!H7-INTMARB!H7</f>
        <v>0</v>
      </c>
      <c r="I7" s="10">
        <f>PPRD!I7+RCV_RCY!I7+IMP!I7-EXP!I7+STK_CHG!I7-INTMARB!I7</f>
        <v>0</v>
      </c>
      <c r="J7" s="10">
        <f>PPRD!J7+RCV_RCY!J7+IMP!J7-EXP!J7+STK_CHG!J7-INTMARB!J7</f>
        <v>0</v>
      </c>
      <c r="K7" s="10">
        <f>PPRD!K7+RCV_RCY!K7+IMP!K7-EXP!K7+STK_CHG!K7-INTMARB!K7</f>
        <v>0</v>
      </c>
      <c r="L7" s="10">
        <f>PPRD!L7+RCV_RCY!L7+IMP!L7-EXP!L7+STK_CHG!L7-INTMARB!L7</f>
        <v>0</v>
      </c>
      <c r="M7" s="10">
        <f>PPRD!M7+RCV_RCY!M7+IMP!M7-EXP!M7+STK_CHG!M7-INTMARB!M7</f>
        <v>0</v>
      </c>
      <c r="N7" s="10">
        <f>PPRD!N7+RCV_RCY!N7+IMP!N7-EXP!N7+STK_CHG!N7-INTMARB!N7</f>
        <v>0</v>
      </c>
      <c r="O7" s="10">
        <f>PPRD!O7+RCV_RCY!O7+IMP!O7-EXP!O7+STK_CHG!O7-INTMARB!O7</f>
        <v>0</v>
      </c>
      <c r="P7" s="10">
        <f>PPRD!P7+RCV_RCY!P7+IMP!P7-EXP!P7+STK_CHG!P7-INTMARB!P7</f>
        <v>0</v>
      </c>
      <c r="Q7" s="10">
        <f>PPRD!Q7+RCV_RCY!Q7+IMP!Q7-EXP!Q7+STK_CHG!Q7-INTMARB!Q7</f>
        <v>0</v>
      </c>
      <c r="R7" s="10">
        <f>PPRD!R7+RCV_RCY!R7+IMP!R7-EXP!R7+STK_CHG!R7-INTMARB!R7</f>
        <v>0</v>
      </c>
      <c r="S7" s="10">
        <f>PPRD!S7+RCV_RCY!S7+IMP!S7-EXP!S7+STK_CHG!S7-INTMARB!S7</f>
        <v>0</v>
      </c>
      <c r="T7" s="10">
        <f>PPRD!T7+RCV_RCY!T7+IMP!T7-EXP!T7+STK_CHG!T7-INTMARB!T7</f>
        <v>0</v>
      </c>
      <c r="U7" s="10">
        <f>PPRD!U7+RCV_RCY!U7+IMP!U7-EXP!U7+STK_CHG!U7-INTMARB!U7</f>
        <v>0</v>
      </c>
      <c r="V7" s="10">
        <f>PPRD!V7+RCV_RCY!V7+IMP!V7-EXP!V7+STK_CHG!V7-INTMARB!V7</f>
        <v>0</v>
      </c>
      <c r="W7" s="10">
        <f>PPRD!W7+RCV_RCY!W7+IMP!W7-EXP!W7+STK_CHG!W7-INTMARB!W7</f>
        <v>0</v>
      </c>
      <c r="X7" s="10">
        <f>PPRD!X7+RCV_RCY!X7+IMP!X7-EXP!X7+STK_CHG!X7-INTMARB!X7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0</v>
      </c>
      <c r="D13" s="10">
        <f>PPRD!D13+RCV_RCY!D13+IMP!D13-EXP!D13+STK_CHG!D13-INTMARB!D13</f>
        <v>0</v>
      </c>
      <c r="E13" s="10">
        <f>PPRD!E13+RCV_RCY!E13+IMP!E13-EXP!E13+STK_CHG!E13-INTMARB!E13</f>
        <v>0</v>
      </c>
      <c r="F13" s="10">
        <f>PPRD!F13+RCV_RCY!F13+IMP!F13-EXP!F13+STK_CHG!F13-INTMARB!F13</f>
        <v>0</v>
      </c>
      <c r="G13" s="10">
        <f>PPRD!G13+RCV_RCY!G13+IMP!G13-EXP!G13+STK_CHG!G13-INTMARB!G13</f>
        <v>0</v>
      </c>
      <c r="H13" s="10">
        <f>PPRD!H13+RCV_RCY!H13+IMP!H13-EXP!H13+STK_CHG!H13-INTMARB!H13</f>
        <v>0</v>
      </c>
      <c r="I13" s="10">
        <f>PPRD!I13+RCV_RCY!I13+IMP!I13-EXP!I13+STK_CHG!I13-INTMARB!I13</f>
        <v>0</v>
      </c>
      <c r="J13" s="10">
        <f>PPRD!J13+RCV_RCY!J13+IMP!J13-EXP!J13+STK_CHG!J13-INTMARB!J13</f>
        <v>0</v>
      </c>
      <c r="K13" s="10">
        <f>PPRD!K13+RCV_RCY!K13+IMP!K13-EXP!K13+STK_CHG!K13-INTMARB!K13</f>
        <v>0</v>
      </c>
      <c r="L13" s="10">
        <f>PPRD!L13+RCV_RCY!L13+IMP!L13-EXP!L13+STK_CHG!L13-INTMARB!L13</f>
        <v>0</v>
      </c>
      <c r="M13" s="10">
        <f>PPRD!M13+RCV_RCY!M13+IMP!M13-EXP!M13+STK_CHG!M13-INTMARB!M13</f>
        <v>0</v>
      </c>
      <c r="N13" s="10">
        <f>PPRD!N13+RCV_RCY!N13+IMP!N13-EXP!N13+STK_CHG!N13-INTMARB!N13</f>
        <v>0</v>
      </c>
      <c r="O13" s="10">
        <f>PPRD!O13+RCV_RCY!O13+IMP!O13-EXP!O13+STK_CHG!O13-INTMARB!O13</f>
        <v>0</v>
      </c>
      <c r="P13" s="10">
        <f>PPRD!P13+RCV_RCY!P13+IMP!P13-EXP!P13+STK_CHG!P13-INTMARB!P13</f>
        <v>0</v>
      </c>
      <c r="Q13" s="10">
        <f>PPRD!Q13+RCV_RCY!Q13+IMP!Q13-EXP!Q13+STK_CHG!Q13-INTMARB!Q13</f>
        <v>0</v>
      </c>
      <c r="R13" s="10">
        <f>PPRD!R13+RCV_RCY!R13+IMP!R13-EXP!R13+STK_CHG!R13-INTMARB!R13</f>
        <v>0</v>
      </c>
      <c r="S13" s="10">
        <f>PPRD!S13+RCV_RCY!S13+IMP!S13-EXP!S13+STK_CHG!S13-INTMARB!S13</f>
        <v>0</v>
      </c>
      <c r="T13" s="10">
        <f>PPRD!T13+RCV_RCY!T13+IMP!T13-EXP!T13+STK_CHG!T13-INTMARB!T13</f>
        <v>0</v>
      </c>
      <c r="U13" s="10">
        <f>PPRD!U13+RCV_RCY!U13+IMP!U13-EXP!U13+STK_CHG!U13-INTMARB!U13</f>
        <v>0</v>
      </c>
      <c r="V13" s="10">
        <f>PPRD!V13+RCV_RCY!V13+IMP!V13-EXP!V13+STK_CHG!V13-INTMARB!V13</f>
        <v>0</v>
      </c>
      <c r="W13" s="10">
        <f>PPRD!W13+RCV_RCY!W13+IMP!W13-EXP!W13+STK_CHG!W13-INTMARB!W13</f>
        <v>0</v>
      </c>
      <c r="X13" s="10">
        <f>PPRD!X13+RCV_RCY!X13+IMP!X13-EXP!X13+STK_CHG!X13-INTMARB!X13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808.73946689595869</v>
      </c>
      <c r="D26" s="37">
        <f t="shared" si="14"/>
        <v>889.32115219260572</v>
      </c>
      <c r="E26" s="37">
        <f t="shared" si="14"/>
        <v>832.1414445399821</v>
      </c>
      <c r="F26" s="37">
        <f t="shared" si="14"/>
        <v>914.81805674978511</v>
      </c>
      <c r="G26" s="37">
        <f t="shared" si="14"/>
        <v>941.40163370593336</v>
      </c>
      <c r="H26" s="37">
        <f t="shared" si="14"/>
        <v>935.11504729148714</v>
      </c>
      <c r="I26" s="37">
        <f t="shared" si="14"/>
        <v>936.38572656921713</v>
      </c>
      <c r="J26" s="37">
        <f t="shared" si="14"/>
        <v>957.88693035253641</v>
      </c>
      <c r="K26" s="37">
        <f t="shared" si="14"/>
        <v>975.34634565778106</v>
      </c>
      <c r="L26" s="37">
        <f t="shared" si="14"/>
        <v>893.47463456577782</v>
      </c>
      <c r="M26" s="37">
        <f t="shared" si="14"/>
        <v>933.29054170249356</v>
      </c>
      <c r="N26" s="37">
        <f t="shared" si="14"/>
        <v>928.25047291487499</v>
      </c>
      <c r="O26" s="37">
        <f t="shared" si="14"/>
        <v>969.28443680137593</v>
      </c>
      <c r="P26" s="37">
        <f t="shared" si="14"/>
        <v>869.01702493551124</v>
      </c>
      <c r="Q26" s="37">
        <f t="shared" si="14"/>
        <v>873.62665520206463</v>
      </c>
      <c r="R26" s="37">
        <f t="shared" si="14"/>
        <v>646.12588134135785</v>
      </c>
      <c r="S26" s="37">
        <f t="shared" si="14"/>
        <v>562.7447979363717</v>
      </c>
      <c r="T26" s="37">
        <f t="shared" si="14"/>
        <v>470.05288048151363</v>
      </c>
      <c r="U26" s="37">
        <f t="shared" si="14"/>
        <v>455.03800515907216</v>
      </c>
      <c r="V26" s="37">
        <f t="shared" si="14"/>
        <v>491.41805674978553</v>
      </c>
      <c r="W26" s="37">
        <f t="shared" si="14"/>
        <v>349.71212381771255</v>
      </c>
      <c r="X26" s="37">
        <f t="shared" ref="X26" si="15">SUM(X27,X33)</f>
        <v>378.4619088564059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0</v>
      </c>
      <c r="D28" s="10">
        <f>PPRD!D28+RCV_RCY!D28+IMP!D28-EXP!D28+STK_CHG!D28-INTMARB!D28</f>
        <v>0</v>
      </c>
      <c r="E28" s="10">
        <f>PPRD!E28+RCV_RCY!E28+IMP!E28-EXP!E28+STK_CHG!E28-INTMARB!E28</f>
        <v>0</v>
      </c>
      <c r="F28" s="10">
        <f>PPRD!F28+RCV_RCY!F28+IMP!F28-EXP!F28+STK_CHG!F28-INTMARB!F28</f>
        <v>0</v>
      </c>
      <c r="G28" s="10">
        <f>PPRD!G28+RCV_RCY!G28+IMP!G28-EXP!G28+STK_CHG!G28-INTMARB!G28</f>
        <v>0</v>
      </c>
      <c r="H28" s="10">
        <f>PPRD!H28+RCV_RCY!H28+IMP!H28-EXP!H28+STK_CHG!H28-INTMARB!H28</f>
        <v>0</v>
      </c>
      <c r="I28" s="10">
        <f>PPRD!I28+RCV_RCY!I28+IMP!I28-EXP!I28+STK_CHG!I28-INTMARB!I28</f>
        <v>0</v>
      </c>
      <c r="J28" s="10">
        <f>PPRD!J28+RCV_RCY!J28+IMP!J28-EXP!J28+STK_CHG!J28-INTMARB!J28</f>
        <v>0</v>
      </c>
      <c r="K28" s="10">
        <f>PPRD!K28+RCV_RCY!K28+IMP!K28-EXP!K28+STK_CHG!K28-INTMARB!K28</f>
        <v>0</v>
      </c>
      <c r="L28" s="10">
        <f>PPRD!L28+RCV_RCY!L28+IMP!L28-EXP!L28+STK_CHG!L28-INTMARB!L28</f>
        <v>0</v>
      </c>
      <c r="M28" s="10">
        <f>PPRD!M28+RCV_RCY!M28+IMP!M28-EXP!M28+STK_CHG!M28-INTMARB!M28</f>
        <v>0</v>
      </c>
      <c r="N28" s="10">
        <f>PPRD!N28+RCV_RCY!N28+IMP!N28-EXP!N28+STK_CHG!N28-INTMARB!N28</f>
        <v>0</v>
      </c>
      <c r="O28" s="10">
        <f>PPRD!O28+RCV_RCY!O28+IMP!O28-EXP!O28+STK_CHG!O28-INTMARB!O28</f>
        <v>0</v>
      </c>
      <c r="P28" s="10">
        <f>PPRD!P28+RCV_RCY!P28+IMP!P28-EXP!P28+STK_CHG!P28-INTMARB!P28</f>
        <v>0</v>
      </c>
      <c r="Q28" s="10">
        <f>PPRD!Q28+RCV_RCY!Q28+IMP!Q28-EXP!Q28+STK_CHG!Q28-INTMARB!Q28</f>
        <v>0</v>
      </c>
      <c r="R28" s="10">
        <f>PPRD!R28+RCV_RCY!R28+IMP!R28-EXP!R28+STK_CHG!R28-INTMARB!R28</f>
        <v>0</v>
      </c>
      <c r="S28" s="10">
        <f>PPRD!S28+RCV_RCY!S28+IMP!S28-EXP!S28+STK_CHG!S28-INTMARB!S28</f>
        <v>0</v>
      </c>
      <c r="T28" s="10">
        <f>PPRD!T28+RCV_RCY!T28+IMP!T28-EXP!T28+STK_CHG!T28-INTMARB!T28</f>
        <v>0</v>
      </c>
      <c r="U28" s="10">
        <f>PPRD!U28+RCV_RCY!U28+IMP!U28-EXP!U28+STK_CHG!U28-INTMARB!U28</f>
        <v>0</v>
      </c>
      <c r="V28" s="10">
        <f>PPRD!V28+RCV_RCY!V28+IMP!V28-EXP!V28+STK_CHG!V28-INTMARB!V28</f>
        <v>0</v>
      </c>
      <c r="W28" s="10">
        <f>PPRD!W28+RCV_RCY!W28+IMP!W28-EXP!W28+STK_CHG!W28-INTMARB!W28</f>
        <v>0</v>
      </c>
      <c r="X28" s="10">
        <f>PPRD!X28+RCV_RCY!X28+IMP!X28-EXP!X28+STK_CHG!X28-INTMARB!X28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808.73946689595869</v>
      </c>
      <c r="D33" s="29">
        <f t="shared" si="18"/>
        <v>889.32115219260572</v>
      </c>
      <c r="E33" s="29">
        <f t="shared" si="18"/>
        <v>832.1414445399821</v>
      </c>
      <c r="F33" s="29">
        <f t="shared" si="18"/>
        <v>914.81805674978511</v>
      </c>
      <c r="G33" s="29">
        <f t="shared" si="18"/>
        <v>941.40163370593336</v>
      </c>
      <c r="H33" s="29">
        <f t="shared" si="18"/>
        <v>935.11504729148714</v>
      </c>
      <c r="I33" s="29">
        <f t="shared" si="18"/>
        <v>936.38572656921713</v>
      </c>
      <c r="J33" s="29">
        <f t="shared" si="18"/>
        <v>957.88693035253641</v>
      </c>
      <c r="K33" s="29">
        <f t="shared" si="18"/>
        <v>975.34634565778106</v>
      </c>
      <c r="L33" s="29">
        <f t="shared" si="18"/>
        <v>893.47463456577782</v>
      </c>
      <c r="M33" s="29">
        <f t="shared" si="18"/>
        <v>933.29054170249356</v>
      </c>
      <c r="N33" s="29">
        <f t="shared" si="18"/>
        <v>928.25047291487499</v>
      </c>
      <c r="O33" s="29">
        <f t="shared" si="18"/>
        <v>969.28443680137593</v>
      </c>
      <c r="P33" s="29">
        <f t="shared" si="18"/>
        <v>869.01702493551124</v>
      </c>
      <c r="Q33" s="29">
        <f t="shared" si="18"/>
        <v>873.62665520206463</v>
      </c>
      <c r="R33" s="29">
        <f t="shared" si="18"/>
        <v>646.12588134135785</v>
      </c>
      <c r="S33" s="29">
        <f t="shared" si="18"/>
        <v>562.7447979363717</v>
      </c>
      <c r="T33" s="29">
        <f t="shared" si="18"/>
        <v>470.05288048151363</v>
      </c>
      <c r="U33" s="29">
        <f t="shared" si="18"/>
        <v>455.03800515907216</v>
      </c>
      <c r="V33" s="29">
        <f t="shared" si="18"/>
        <v>491.41805674978553</v>
      </c>
      <c r="W33" s="29">
        <f t="shared" si="18"/>
        <v>349.71212381771255</v>
      </c>
      <c r="X33" s="29">
        <f t="shared" ref="X33" si="19">SUM(X34:X50)</f>
        <v>378.4619088564059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18.075838349097161</v>
      </c>
      <c r="D36" s="10">
        <f>PPRD!D36+RCV_RCY!D36+IMP!D36-EXP!D36+STK_CHG!D36-INTMARB!D36</f>
        <v>18.075838349097161</v>
      </c>
      <c r="E36" s="10">
        <f>PPRD!E36+RCV_RCY!E36+IMP!E36-EXP!E36+STK_CHG!E36-INTMARB!E36</f>
        <v>19.205588993981081</v>
      </c>
      <c r="F36" s="10">
        <f>PPRD!F36+RCV_RCY!F36+IMP!F36-EXP!F36+STK_CHG!F36-INTMARB!F36</f>
        <v>19.205588993981081</v>
      </c>
      <c r="G36" s="10">
        <f>PPRD!G36+RCV_RCY!G36+IMP!G36-EXP!G36+STK_CHG!G36-INTMARB!G36</f>
        <v>19.205588993981081</v>
      </c>
      <c r="H36" s="10">
        <f>PPRD!H36+RCV_RCY!H36+IMP!H36-EXP!H36+STK_CHG!H36-INTMARB!H36</f>
        <v>19.77644024075666</v>
      </c>
      <c r="I36" s="10">
        <f>PPRD!I36+RCV_RCY!I36+IMP!I36-EXP!I36+STK_CHG!I36-INTMARB!I36</f>
        <v>21.97386070507309</v>
      </c>
      <c r="J36" s="10">
        <f>PPRD!J36+RCV_RCY!J36+IMP!J36-EXP!J36+STK_CHG!J36-INTMARB!J36</f>
        <v>21.97386070507309</v>
      </c>
      <c r="K36" s="10">
        <f>PPRD!K36+RCV_RCY!K36+IMP!K36-EXP!K36+STK_CHG!K36-INTMARB!K36</f>
        <v>23.072484952708511</v>
      </c>
      <c r="L36" s="10">
        <f>PPRD!L36+RCV_RCY!L36+IMP!L36-EXP!L36+STK_CHG!L36-INTMARB!L36</f>
        <v>25.26990541702493</v>
      </c>
      <c r="M36" s="10">
        <f>PPRD!M36+RCV_RCY!M36+IMP!M36-EXP!M36+STK_CHG!M36-INTMARB!M36</f>
        <v>25.26990541702493</v>
      </c>
      <c r="N36" s="10">
        <f>PPRD!N36+RCV_RCY!N36+IMP!N36-EXP!N36+STK_CHG!N36-INTMARB!N36</f>
        <v>23.072484952708511</v>
      </c>
      <c r="O36" s="10">
        <f>PPRD!O36+RCV_RCY!O36+IMP!O36-EXP!O36+STK_CHG!O36-INTMARB!O36</f>
        <v>24.171195184866718</v>
      </c>
      <c r="P36" s="10">
        <f>PPRD!P36+RCV_RCY!P36+IMP!P36-EXP!P36+STK_CHG!P36-INTMARB!P36</f>
        <v>23.072484952708507</v>
      </c>
      <c r="Q36" s="10">
        <f>PPRD!Q36+RCV_RCY!Q36+IMP!Q36-EXP!Q36+STK_CHG!Q36-INTMARB!Q36</f>
        <v>23.072484952708507</v>
      </c>
      <c r="R36" s="10">
        <f>PPRD!R36+RCV_RCY!R36+IMP!R36-EXP!R36+STK_CHG!R36-INTMARB!R36</f>
        <v>25.26990541702493</v>
      </c>
      <c r="S36" s="10">
        <f>PPRD!S36+RCV_RCY!S36+IMP!S36-EXP!S36+STK_CHG!S36-INTMARB!S36</f>
        <v>17.579019776440237</v>
      </c>
      <c r="T36" s="10">
        <f>PPRD!T36+RCV_RCY!T36+IMP!T36-EXP!T36+STK_CHG!T36-INTMARB!T36</f>
        <v>28.542820292347379</v>
      </c>
      <c r="U36" s="10">
        <f>PPRD!U36+RCV_RCY!U36+IMP!U36-EXP!U36+STK_CHG!U36-INTMARB!U36</f>
        <v>27.937489251934654</v>
      </c>
      <c r="V36" s="10">
        <f>PPRD!V36+RCV_RCY!V36+IMP!V36-EXP!V36+STK_CHG!V36-INTMARB!V36</f>
        <v>29.324075666380054</v>
      </c>
      <c r="W36" s="10">
        <f>PPRD!W36+RCV_RCY!W36+IMP!W36-EXP!W36+STK_CHG!W36-INTMARB!W36</f>
        <v>25.954342218400683</v>
      </c>
      <c r="X36" s="10">
        <f>PPRD!X36+RCV_RCY!X36+IMP!X36-EXP!X36+STK_CHG!X36-INTMARB!X36</f>
        <v>26.043336199484092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75.124247635425618</v>
      </c>
      <c r="D37" s="10">
        <f>PPRD!D37+RCV_RCY!D37+IMP!D37-EXP!D37+STK_CHG!D37-INTMARB!D37</f>
        <v>70.891831470335333</v>
      </c>
      <c r="E37" s="10">
        <f>PPRD!E37+RCV_RCY!E37+IMP!E37-EXP!E37+STK_CHG!E37-INTMARB!E37</f>
        <v>79.35657781599312</v>
      </c>
      <c r="F37" s="10">
        <f>PPRD!F37+RCV_RCY!F37+IMP!F37-EXP!F37+STK_CHG!F37-INTMARB!F37</f>
        <v>74.066122098022348</v>
      </c>
      <c r="G37" s="10">
        <f>PPRD!G37+RCV_RCY!G37+IMP!G37-EXP!G37+STK_CHG!G37-INTMARB!G37</f>
        <v>61.369045571797074</v>
      </c>
      <c r="H37" s="10">
        <f>PPRD!H37+RCV_RCY!H37+IMP!H37-EXP!H37+STK_CHG!H37-INTMARB!H37</f>
        <v>67.784436801375747</v>
      </c>
      <c r="I37" s="10">
        <f>PPRD!I37+RCV_RCY!I37+IMP!I37-EXP!I37+STK_CHG!I37-INTMARB!I37</f>
        <v>67.784436801375747</v>
      </c>
      <c r="J37" s="10">
        <f>PPRD!J37+RCV_RCY!J37+IMP!J37-EXP!J37+STK_CHG!J37-INTMARB!J37</f>
        <v>70.865606190885643</v>
      </c>
      <c r="K37" s="10">
        <f>PPRD!K37+RCV_RCY!K37+IMP!K37-EXP!K37+STK_CHG!K37-INTMARB!K37</f>
        <v>87.298194325021498</v>
      </c>
      <c r="L37" s="10">
        <f>PPRD!L37+RCV_RCY!L37+IMP!L37-EXP!L37+STK_CHG!L37-INTMARB!L37</f>
        <v>74.973688736027512</v>
      </c>
      <c r="M37" s="10">
        <f>PPRD!M37+RCV_RCY!M37+IMP!M37-EXP!M37+STK_CHG!M37-INTMARB!M37</f>
        <v>74.973774720550296</v>
      </c>
      <c r="N37" s="10">
        <f>PPRD!N37+RCV_RCY!N37+IMP!N37-EXP!N37+STK_CHG!N37-INTMARB!N37</f>
        <v>74.973688736027512</v>
      </c>
      <c r="O37" s="10">
        <f>PPRD!O37+RCV_RCY!O37+IMP!O37-EXP!O37+STK_CHG!O37-INTMARB!O37</f>
        <v>74.973688736027512</v>
      </c>
      <c r="P37" s="10">
        <f>PPRD!P37+RCV_RCY!P37+IMP!P37-EXP!P37+STK_CHG!P37-INTMARB!P37</f>
        <v>73.946689595872741</v>
      </c>
      <c r="Q37" s="10">
        <f>PPRD!Q37+RCV_RCY!Q37+IMP!Q37-EXP!Q37+STK_CHG!Q37-INTMARB!Q37</f>
        <v>74.973774720550296</v>
      </c>
      <c r="R37" s="10">
        <f>PPRD!R37+RCV_RCY!R37+IMP!R37-EXP!R37+STK_CHG!R37-INTMARB!R37</f>
        <v>78.054858125537393</v>
      </c>
      <c r="S37" s="10">
        <f>PPRD!S37+RCV_RCY!S37+IMP!S37-EXP!S37+STK_CHG!S37-INTMARB!S37</f>
        <v>79.081857265692165</v>
      </c>
      <c r="T37" s="10">
        <f>PPRD!T37+RCV_RCY!T37+IMP!T37-EXP!T37+STK_CHG!T37-INTMARB!T37</f>
        <v>80.0164230438521</v>
      </c>
      <c r="U37" s="10">
        <f>PPRD!U37+RCV_RCY!U37+IMP!U37-EXP!U37+STK_CHG!U37-INTMARB!U37</f>
        <v>80.585468615649177</v>
      </c>
      <c r="V37" s="10">
        <f>PPRD!V37+RCV_RCY!V37+IMP!V37-EXP!V37+STK_CHG!V37-INTMARB!V37</f>
        <v>85.317024935511597</v>
      </c>
      <c r="W37" s="10">
        <f>PPRD!W37+RCV_RCY!W37+IMP!W37-EXP!W37+STK_CHG!W37-INTMARB!W37</f>
        <v>71.780653482373168</v>
      </c>
      <c r="X37" s="10">
        <f>PPRD!X37+RCV_RCY!X37+IMP!X37-EXP!X37+STK_CHG!X37-INTMARB!X37</f>
        <v>77.641960447119516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1.058125537403267</v>
      </c>
      <c r="D38" s="10">
        <f>PPRD!D38+RCV_RCY!D38+IMP!D38-EXP!D38+STK_CHG!D38-INTMARB!D38</f>
        <v>1.058125537403267</v>
      </c>
      <c r="E38" s="10">
        <f>PPRD!E38+RCV_RCY!E38+IMP!E38-EXP!E38+STK_CHG!E38-INTMARB!E38</f>
        <v>0</v>
      </c>
      <c r="F38" s="10">
        <f>PPRD!F38+RCV_RCY!F38+IMP!F38-EXP!F38+STK_CHG!F38-INTMARB!F38</f>
        <v>0</v>
      </c>
      <c r="G38" s="10">
        <f>PPRD!G38+RCV_RCY!G38+IMP!G38-EXP!G38+STK_CHG!G38-INTMARB!G38</f>
        <v>1.058125537403267</v>
      </c>
      <c r="H38" s="10">
        <f>PPRD!H38+RCV_RCY!H38+IMP!H38-EXP!H38+STK_CHG!H38-INTMARB!H38</f>
        <v>0</v>
      </c>
      <c r="I38" s="10">
        <f>PPRD!I38+RCV_RCY!I38+IMP!I38-EXP!I38+STK_CHG!I38-INTMARB!I38</f>
        <v>0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3.258813413585554E-2</v>
      </c>
      <c r="U38" s="10">
        <f>PPRD!U38+RCV_RCY!U38+IMP!U38-EXP!U38+STK_CHG!U38-INTMARB!U38</f>
        <v>5.2536543422184001E-2</v>
      </c>
      <c r="V38" s="10">
        <f>PPRD!V38+RCV_RCY!V38+IMP!V38-EXP!V38+STK_CHG!V38-INTMARB!V38</f>
        <v>5.1504729148753231E-2</v>
      </c>
      <c r="W38" s="10">
        <f>PPRD!W38+RCV_RCY!W38+IMP!W38-EXP!W38+STK_CHG!W38-INTMARB!W38</f>
        <v>2.9492691315563199E-2</v>
      </c>
      <c r="X38" s="10">
        <f>PPRD!X38+RCV_RCY!X38+IMP!X38-EXP!X38+STK_CHG!X38-INTMARB!X38</f>
        <v>6.6208082545141864E-2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125.34393809114358</v>
      </c>
      <c r="D40" s="10">
        <f>PPRD!D40+RCV_RCY!D40+IMP!D40-EXP!D40+STK_CHG!D40-INTMARB!D40</f>
        <v>93.744625967325874</v>
      </c>
      <c r="E40" s="10">
        <f>PPRD!E40+RCV_RCY!E40+IMP!E40-EXP!E40+STK_CHG!E40-INTMARB!E40</f>
        <v>91.638005159071355</v>
      </c>
      <c r="F40" s="10">
        <f>PPRD!F40+RCV_RCY!F40+IMP!F40-EXP!F40+STK_CHG!F40-INTMARB!F40</f>
        <v>81.104901117798789</v>
      </c>
      <c r="G40" s="10">
        <f>PPRD!G40+RCV_RCY!G40+IMP!G40-EXP!G40+STK_CHG!G40-INTMARB!G40</f>
        <v>103.22441960447119</v>
      </c>
      <c r="H40" s="10">
        <f>PPRD!H40+RCV_RCY!H40+IMP!H40-EXP!H40+STK_CHG!H40-INTMARB!H40</f>
        <v>89.35227858985381</v>
      </c>
      <c r="I40" s="10">
        <f>PPRD!I40+RCV_RCY!I40+IMP!I40-EXP!I40+STK_CHG!I40-INTMARB!I40</f>
        <v>90.379277730008596</v>
      </c>
      <c r="J40" s="10">
        <f>PPRD!J40+RCV_RCY!J40+IMP!J40-EXP!J40+STK_CHG!J40-INTMARB!J40</f>
        <v>94.487446259673249</v>
      </c>
      <c r="K40" s="10">
        <f>PPRD!K40+RCV_RCY!K40+IMP!K40-EXP!K40+STK_CHG!K40-INTMARB!K40</f>
        <v>97.568529664660346</v>
      </c>
      <c r="L40" s="10">
        <f>PPRD!L40+RCV_RCY!L40+IMP!L40-EXP!L40+STK_CHG!L40-INTMARB!L40</f>
        <v>91.406276870163367</v>
      </c>
      <c r="M40" s="10">
        <f>PPRD!M40+RCV_RCY!M40+IMP!M40-EXP!M40+STK_CHG!M40-INTMARB!M40</f>
        <v>101.67669819432503</v>
      </c>
      <c r="N40" s="10">
        <f>PPRD!N40+RCV_RCY!N40+IMP!N40-EXP!N40+STK_CHG!N40-INTMARB!N40</f>
        <v>105.78486672398964</v>
      </c>
      <c r="O40" s="10">
        <f>PPRD!O40+RCV_RCY!O40+IMP!O40-EXP!O40+STK_CHG!O40-INTMARB!O40</f>
        <v>101.67669819432503</v>
      </c>
      <c r="P40" s="10">
        <f>PPRD!P40+RCV_RCY!P40+IMP!P40-EXP!P40+STK_CHG!P40-INTMARB!P40</f>
        <v>105.78486672398964</v>
      </c>
      <c r="Q40" s="10">
        <f>PPRD!Q40+RCV_RCY!Q40+IMP!Q40-EXP!Q40+STK_CHG!Q40-INTMARB!Q40</f>
        <v>111.94703353396388</v>
      </c>
      <c r="R40" s="10">
        <f>PPRD!R40+RCV_RCY!R40+IMP!R40-EXP!R40+STK_CHG!R40-INTMARB!R40</f>
        <v>117.08228718830607</v>
      </c>
      <c r="S40" s="10">
        <f>PPRD!S40+RCV_RCY!S40+IMP!S40-EXP!S40+STK_CHG!S40-INTMARB!S40</f>
        <v>126.32562338779023</v>
      </c>
      <c r="T40" s="10">
        <f>PPRD!T40+RCV_RCY!T40+IMP!T40-EXP!T40+STK_CHG!T40-INTMARB!T40</f>
        <v>139.9030094582975</v>
      </c>
      <c r="U40" s="10">
        <f>PPRD!U40+RCV_RCY!U40+IMP!U40-EXP!U40+STK_CHG!U40-INTMARB!U40</f>
        <v>157.44282029234733</v>
      </c>
      <c r="V40" s="10">
        <f>PPRD!V40+RCV_RCY!V40+IMP!V40-EXP!V40+STK_CHG!V40-INTMARB!V40</f>
        <v>165.38796216680993</v>
      </c>
      <c r="W40" s="10">
        <f>PPRD!W40+RCV_RCY!W40+IMP!W40-EXP!W40+STK_CHG!W40-INTMARB!W40</f>
        <v>59.846431642304367</v>
      </c>
      <c r="X40" s="10">
        <f>PPRD!X40+RCV_RCY!X40+IMP!X40-EXP!X40+STK_CHG!X40-INTMARB!X40</f>
        <v>77.841272570937221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10.46147893379192</v>
      </c>
      <c r="D41" s="10">
        <f>PPRD!D41+RCV_RCY!D41+IMP!D41-EXP!D41+STK_CHG!D41-INTMARB!D41</f>
        <v>10.46147893379192</v>
      </c>
      <c r="E41" s="10">
        <f>PPRD!E41+RCV_RCY!E41+IMP!E41-EXP!E41+STK_CHG!E41-INTMARB!E41</f>
        <v>12.55374032674119</v>
      </c>
      <c r="F41" s="10">
        <f>PPRD!F41+RCV_RCY!F41+IMP!F41-EXP!F41+STK_CHG!F41-INTMARB!F41</f>
        <v>15.692175408426481</v>
      </c>
      <c r="G41" s="10">
        <f>PPRD!G41+RCV_RCY!G41+IMP!G41-EXP!G41+STK_CHG!G41-INTMARB!G41</f>
        <v>16.738349097162509</v>
      </c>
      <c r="H41" s="10">
        <f>PPRD!H41+RCV_RCY!H41+IMP!H41-EXP!H41+STK_CHG!H41-INTMARB!H41</f>
        <v>3.1384350816852971</v>
      </c>
      <c r="I41" s="10">
        <f>PPRD!I41+RCV_RCY!I41+IMP!I41-EXP!I41+STK_CHG!I41-INTMARB!I41</f>
        <v>2.0922613929492688</v>
      </c>
      <c r="J41" s="10">
        <f>PPRD!J41+RCV_RCY!J41+IMP!J41-EXP!J41+STK_CHG!J41-INTMARB!J41</f>
        <v>1.0461736887360269</v>
      </c>
      <c r="K41" s="10">
        <f>PPRD!K41+RCV_RCY!K41+IMP!K41-EXP!K41+STK_CHG!K41-INTMARB!K41</f>
        <v>1.0461736887360269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0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0.68916595012897675</v>
      </c>
      <c r="U41" s="10">
        <f>PPRD!U41+RCV_RCY!U41+IMP!U41-EXP!U41+STK_CHG!U41-INTMARB!U41</f>
        <v>0.73018056749785032</v>
      </c>
      <c r="V41" s="10">
        <f>PPRD!V41+RCV_RCY!V41+IMP!V41-EXP!V41+STK_CHG!V41-INTMARB!V41</f>
        <v>0.66500429922613924</v>
      </c>
      <c r="W41" s="10">
        <f>PPRD!W41+RCV_RCY!W41+IMP!W41-EXP!W41+STK_CHG!W41-INTMARB!W41</f>
        <v>0.51195184866723986</v>
      </c>
      <c r="X41" s="10">
        <f>PPRD!X41+RCV_RCY!X41+IMP!X41-EXP!X41+STK_CHG!X41-INTMARB!X41</f>
        <v>0.47730008598452278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0</v>
      </c>
      <c r="I42" s="10">
        <f>PPRD!I42+RCV_RCY!I42+IMP!I42-EXP!I42+STK_CHG!I42-INTMARB!I42</f>
        <v>0</v>
      </c>
      <c r="J42" s="10">
        <f>PPRD!J42+RCV_RCY!J42+IMP!J42-EXP!J42+STK_CHG!J42-INTMARB!J42</f>
        <v>0</v>
      </c>
      <c r="K42" s="10">
        <f>PPRD!K42+RCV_RCY!K42+IMP!K42-EXP!K42+STK_CHG!K42-INTMARB!K42</f>
        <v>0</v>
      </c>
      <c r="L42" s="10">
        <f>PPRD!L42+RCV_RCY!L42+IMP!L42-EXP!L42+STK_CHG!L42-INTMARB!L42</f>
        <v>0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155.08263112639727</v>
      </c>
      <c r="D43" s="10">
        <f>PPRD!D43+RCV_RCY!D43+IMP!D43-EXP!D43+STK_CHG!D43-INTMARB!D43</f>
        <v>165.35296646603609</v>
      </c>
      <c r="E43" s="10">
        <f>PPRD!E43+RCV_RCY!E43+IMP!E43-EXP!E43+STK_CHG!E43-INTMARB!E43</f>
        <v>116.05520206362849</v>
      </c>
      <c r="F43" s="10">
        <f>PPRD!F43+RCV_RCY!F43+IMP!F43-EXP!F43+STK_CHG!F43-INTMARB!F43</f>
        <v>193.08306104901106</v>
      </c>
      <c r="G43" s="10">
        <f>PPRD!G43+RCV_RCY!G43+IMP!G43-EXP!G43+STK_CHG!G43-INTMARB!G43</f>
        <v>171.51521926053309</v>
      </c>
      <c r="H43" s="10">
        <f>PPRD!H43+RCV_RCY!H43+IMP!H43-EXP!H43+STK_CHG!H43-INTMARB!H43</f>
        <v>157.13671539122961</v>
      </c>
      <c r="I43" s="10">
        <f>PPRD!I43+RCV_RCY!I43+IMP!I43-EXP!I43+STK_CHG!I43-INTMARB!I43</f>
        <v>155.08263112639716</v>
      </c>
      <c r="J43" s="10">
        <f>PPRD!J43+RCV_RCY!J43+IMP!J43-EXP!J43+STK_CHG!J43-INTMARB!J43</f>
        <v>156.10971625107481</v>
      </c>
      <c r="K43" s="10">
        <f>PPRD!K43+RCV_RCY!K43+IMP!K43-EXP!K43+STK_CHG!K43-INTMARB!K43</f>
        <v>195.13714531384349</v>
      </c>
      <c r="L43" s="10">
        <f>PPRD!L43+RCV_RCY!L43+IMP!L43-EXP!L43+STK_CHG!L43-INTMARB!L43</f>
        <v>184.86672398968187</v>
      </c>
      <c r="M43" s="10">
        <f>PPRD!M43+RCV_RCY!M43+IMP!M43-EXP!M43+STK_CHG!M43-INTMARB!M43</f>
        <v>211.56973344797927</v>
      </c>
      <c r="N43" s="10">
        <f>PPRD!N43+RCV_RCY!N43+IMP!N43-EXP!N43+STK_CHG!N43-INTMARB!N43</f>
        <v>193.08297506448838</v>
      </c>
      <c r="O43" s="10">
        <f>PPRD!O43+RCV_RCY!O43+IMP!O43-EXP!O43+STK_CHG!O43-INTMARB!O43</f>
        <v>196.16414445399823</v>
      </c>
      <c r="P43" s="10">
        <f>PPRD!P43+RCV_RCY!P43+IMP!P43-EXP!P43+STK_CHG!P43-INTMARB!P43</f>
        <v>196.16423043852097</v>
      </c>
      <c r="Q43" s="10">
        <f>PPRD!Q43+RCV_RCY!Q43+IMP!Q43-EXP!Q43+STK_CHG!Q43-INTMARB!Q43</f>
        <v>200.272312983663</v>
      </c>
      <c r="R43" s="10">
        <f>PPRD!R43+RCV_RCY!R43+IMP!R43-EXP!R43+STK_CHG!R43-INTMARB!R43</f>
        <v>169.46113499570072</v>
      </c>
      <c r="S43" s="10">
        <f>PPRD!S43+RCV_RCY!S43+IMP!S43-EXP!S43+STK_CHG!S43-INTMARB!S43</f>
        <v>156.10971625107487</v>
      </c>
      <c r="T43" s="10">
        <f>PPRD!T43+RCV_RCY!T43+IMP!T43-EXP!T43+STK_CHG!T43-INTMARB!T43</f>
        <v>159.82235597592438</v>
      </c>
      <c r="U43" s="10">
        <f>PPRD!U43+RCV_RCY!U43+IMP!U43-EXP!U43+STK_CHG!U43-INTMARB!U43</f>
        <v>171.51530524505597</v>
      </c>
      <c r="V43" s="10">
        <f>PPRD!V43+RCV_RCY!V43+IMP!V43-EXP!V43+STK_CHG!V43-INTMARB!V43</f>
        <v>189.33533963886498</v>
      </c>
      <c r="W43" s="10">
        <f>PPRD!W43+RCV_RCY!W43+IMP!W43-EXP!W43+STK_CHG!W43-INTMARB!W43</f>
        <v>179.36586414445406</v>
      </c>
      <c r="X43" s="10">
        <f>PPRD!X43+RCV_RCY!X43+IMP!X43-EXP!X43+STK_CHG!X43-INTMARB!X43</f>
        <v>174.36104901117795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420.71272570937231</v>
      </c>
      <c r="D44" s="10">
        <f>PPRD!D44+RCV_RCY!D44+IMP!D44-EXP!D44+STK_CHG!D44-INTMARB!D44</f>
        <v>526.85580395528848</v>
      </c>
      <c r="E44" s="10">
        <f>PPRD!E44+RCV_RCY!E44+IMP!E44-EXP!E44+STK_CHG!E44-INTMARB!E44</f>
        <v>510.45184866723935</v>
      </c>
      <c r="F44" s="10">
        <f>PPRD!F44+RCV_RCY!F44+IMP!F44-EXP!F44+STK_CHG!F44-INTMARB!F44</f>
        <v>528.78572656921779</v>
      </c>
      <c r="G44" s="10">
        <f>PPRD!G44+RCV_RCY!G44+IMP!G44-EXP!G44+STK_CHG!G44-INTMARB!G44</f>
        <v>556.76895958727471</v>
      </c>
      <c r="H44" s="10">
        <f>PPRD!H44+RCV_RCY!H44+IMP!H44-EXP!H44+STK_CHG!H44-INTMARB!H44</f>
        <v>578.00705073086806</v>
      </c>
      <c r="I44" s="10">
        <f>PPRD!I44+RCV_RCY!I44+IMP!I44-EXP!I44+STK_CHG!I44-INTMARB!I44</f>
        <v>586.60550300945795</v>
      </c>
      <c r="J44" s="10">
        <f>PPRD!J44+RCV_RCY!J44+IMP!J44-EXP!J44+STK_CHG!J44-INTMARB!J44</f>
        <v>603.80249355116064</v>
      </c>
      <c r="K44" s="10">
        <f>PPRD!K44+RCV_RCY!K44+IMP!K44-EXP!K44+STK_CHG!K44-INTMARB!K44</f>
        <v>553.16706792777245</v>
      </c>
      <c r="L44" s="10">
        <f>PPRD!L44+RCV_RCY!L44+IMP!L44-EXP!L44+STK_CHG!L44-INTMARB!L44</f>
        <v>506.35331040412689</v>
      </c>
      <c r="M44" s="10">
        <f>PPRD!M44+RCV_RCY!M44+IMP!M44-EXP!M44+STK_CHG!M44-INTMARB!M44</f>
        <v>511.13026655202066</v>
      </c>
      <c r="N44" s="10">
        <f>PPRD!N44+RCV_RCY!N44+IMP!N44-EXP!N44+STK_CHG!N44-INTMARB!N44</f>
        <v>522.59475494410981</v>
      </c>
      <c r="O44" s="10">
        <f>PPRD!O44+RCV_RCY!O44+IMP!O44-EXP!O44+STK_CHG!O44-INTMARB!O44</f>
        <v>561.76560619088582</v>
      </c>
      <c r="P44" s="10">
        <f>PPRD!P44+RCV_RCY!P44+IMP!P44-EXP!P44+STK_CHG!P44-INTMARB!P44</f>
        <v>463.16999140154758</v>
      </c>
      <c r="Q44" s="10">
        <f>PPRD!Q44+RCV_RCY!Q44+IMP!Q44-EXP!Q44+STK_CHG!Q44-INTMARB!Q44</f>
        <v>458.34531384350908</v>
      </c>
      <c r="R44" s="10">
        <f>PPRD!R44+RCV_RCY!R44+IMP!R44-EXP!R44+STK_CHG!R44-INTMARB!R44</f>
        <v>250.31049011177925</v>
      </c>
      <c r="S44" s="10">
        <f>PPRD!S44+RCV_RCY!S44+IMP!S44-EXP!S44+STK_CHG!S44-INTMARB!S44</f>
        <v>174.83516766981961</v>
      </c>
      <c r="T44" s="10">
        <f>PPRD!T44+RCV_RCY!T44+IMP!T44-EXP!T44+STK_CHG!T44-INTMARB!T44</f>
        <v>50.79105760963057</v>
      </c>
      <c r="U44" s="10">
        <f>PPRD!U44+RCV_RCY!U44+IMP!U44-EXP!U44+STK_CHG!U44-INTMARB!U44</f>
        <v>5.0262252794505002</v>
      </c>
      <c r="V44" s="10">
        <f>PPRD!V44+RCV_RCY!V44+IMP!V44-EXP!V44+STK_CHG!V44-INTMARB!V44</f>
        <v>5.801977644024646</v>
      </c>
      <c r="W44" s="10">
        <f>PPRD!W44+RCV_RCY!W44+IMP!W44-EXP!W44+STK_CHG!W44-INTMARB!W44</f>
        <v>6.7277730008595427</v>
      </c>
      <c r="X44" s="10">
        <f>PPRD!X44+RCV_RCY!X44+IMP!X44-EXP!X44+STK_CHG!X44-INTMARB!X44</f>
        <v>7.8819432502150448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</v>
      </c>
      <c r="I45" s="10">
        <f>PPRD!I45+RCV_RCY!I45+IMP!I45-EXP!I45+STK_CHG!I45-INTMARB!I45</f>
        <v>0</v>
      </c>
      <c r="J45" s="10">
        <f>PPRD!J45+RCV_RCY!J45+IMP!J45-EXP!J45+STK_CHG!J45-INTMARB!J45</f>
        <v>0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</v>
      </c>
      <c r="S45" s="10">
        <f>PPRD!S45+RCV_RCY!S45+IMP!S45-EXP!S45+STK_CHG!S45-INTMARB!S45</f>
        <v>0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0</v>
      </c>
      <c r="D46" s="10">
        <f>PPRD!D46+RCV_RCY!D46+IMP!D46-EXP!D46+STK_CHG!D46-INTMARB!D46</f>
        <v>0</v>
      </c>
      <c r="E46" s="10">
        <f>PPRD!E46+RCV_RCY!E46+IMP!E46-EXP!E46+STK_CHG!E46-INTMARB!E46</f>
        <v>0</v>
      </c>
      <c r="F46" s="10">
        <f>PPRD!F46+RCV_RCY!F46+IMP!F46-EXP!F46+STK_CHG!F46-INTMARB!F46</f>
        <v>0</v>
      </c>
      <c r="G46" s="10">
        <f>PPRD!G46+RCV_RCY!G46+IMP!G46-EXP!G46+STK_CHG!G46-INTMARB!G46</f>
        <v>4.8007738607050729</v>
      </c>
      <c r="H46" s="10">
        <f>PPRD!H46+RCV_RCY!H46+IMP!H46-EXP!H46+STK_CHG!H46-INTMARB!H46</f>
        <v>5.0157351676698188</v>
      </c>
      <c r="I46" s="10">
        <f>PPRD!I46+RCV_RCY!I46+IMP!I46-EXP!I46+STK_CHG!I46-INTMARB!I46</f>
        <v>5.0157351676698188</v>
      </c>
      <c r="J46" s="10">
        <f>PPRD!J46+RCV_RCY!J46+IMP!J46-EXP!J46+STK_CHG!J46-INTMARB!J46</f>
        <v>4.0126397248495271</v>
      </c>
      <c r="K46" s="10">
        <f>PPRD!K46+RCV_RCY!K46+IMP!K46-EXP!K46+STK_CHG!K46-INTMARB!K46</f>
        <v>5.0157351676698188</v>
      </c>
      <c r="L46" s="10">
        <f>PPRD!L46+RCV_RCY!L46+IMP!L46-EXP!L46+STK_CHG!L46-INTMARB!L46</f>
        <v>5.0157351676698188</v>
      </c>
      <c r="M46" s="10">
        <f>PPRD!M46+RCV_RCY!M46+IMP!M46-EXP!M46+STK_CHG!M46-INTMARB!M46</f>
        <v>4.0126397248495271</v>
      </c>
      <c r="N46" s="10">
        <f>PPRD!N46+RCV_RCY!N46+IMP!N46-EXP!N46+STK_CHG!N46-INTMARB!N46</f>
        <v>5.0157351676698188</v>
      </c>
      <c r="O46" s="10">
        <f>PPRD!O46+RCV_RCY!O46+IMP!O46-EXP!O46+STK_CHG!O46-INTMARB!O46</f>
        <v>4.0126397248495271</v>
      </c>
      <c r="P46" s="10">
        <f>PPRD!P46+RCV_RCY!P46+IMP!P46-EXP!P46+STK_CHG!P46-INTMARB!P46</f>
        <v>5.0157351676698188</v>
      </c>
      <c r="Q46" s="10">
        <f>PPRD!Q46+RCV_RCY!Q46+IMP!Q46-EXP!Q46+STK_CHG!Q46-INTMARB!Q46</f>
        <v>5.0157351676698188</v>
      </c>
      <c r="R46" s="10">
        <f>PPRD!R46+RCV_RCY!R46+IMP!R46-EXP!R46+STK_CHG!R46-INTMARB!R46</f>
        <v>5.0157351676698188</v>
      </c>
      <c r="S46" s="10">
        <f>PPRD!S46+RCV_RCY!S46+IMP!S46-EXP!S46+STK_CHG!S46-INTMARB!S46</f>
        <v>6.0189165950128984</v>
      </c>
      <c r="T46" s="10">
        <f>PPRD!T46+RCV_RCY!T46+IMP!T46-EXP!T46+STK_CHG!T46-INTMARB!T46</f>
        <v>6.385038693035253</v>
      </c>
      <c r="U46" s="10">
        <f>PPRD!U46+RCV_RCY!U46+IMP!U46-EXP!U46+STK_CHG!U46-INTMARB!U46</f>
        <v>7.1715391229578671</v>
      </c>
      <c r="V46" s="10">
        <f>PPRD!V46+RCV_RCY!V46+IMP!V46-EXP!V46+STK_CHG!V46-INTMARB!V46</f>
        <v>5.1070507308684432</v>
      </c>
      <c r="W46" s="10">
        <f>PPRD!W46+RCV_RCY!W46+IMP!W46-EXP!W46+STK_CHG!W46-INTMARB!W46</f>
        <v>5.4210662080825447</v>
      </c>
      <c r="X46" s="10">
        <f>PPRD!X46+RCV_RCY!X46+IMP!X46-EXP!X46+STK_CHG!X46-INTMARB!X46</f>
        <v>6.0690455717970764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0</v>
      </c>
      <c r="D47" s="10">
        <f>PPRD!D47+RCV_RCY!D47+IMP!D47-EXP!D47+STK_CHG!D47-INTMARB!D47</f>
        <v>0</v>
      </c>
      <c r="E47" s="10">
        <f>PPRD!E47+RCV_RCY!E47+IMP!E47-EXP!E47+STK_CHG!E47-INTMARB!E47</f>
        <v>0</v>
      </c>
      <c r="F47" s="10">
        <f>PPRD!F47+RCV_RCY!F47+IMP!F47-EXP!F47+STK_CHG!F47-INTMARB!F47</f>
        <v>0</v>
      </c>
      <c r="G47" s="10">
        <f>PPRD!G47+RCV_RCY!G47+IMP!G47-EXP!G47+STK_CHG!G47-INTMARB!G47</f>
        <v>3.8406706792777299</v>
      </c>
      <c r="H47" s="10">
        <f>PPRD!H47+RCV_RCY!H47+IMP!H47-EXP!H47+STK_CHG!H47-INTMARB!H47</f>
        <v>14.903955288048151</v>
      </c>
      <c r="I47" s="10">
        <f>PPRD!I47+RCV_RCY!I47+IMP!I47-EXP!I47+STK_CHG!I47-INTMARB!I47</f>
        <v>7.452020636285468</v>
      </c>
      <c r="J47" s="10">
        <f>PPRD!J47+RCV_RCY!J47+IMP!J47-EXP!J47+STK_CHG!J47-INTMARB!J47</f>
        <v>5.5889939810834042</v>
      </c>
      <c r="K47" s="10">
        <f>PPRD!K47+RCV_RCY!K47+IMP!K47-EXP!K47+STK_CHG!K47-INTMARB!K47</f>
        <v>13.041014617368869</v>
      </c>
      <c r="L47" s="10">
        <f>PPRD!L47+RCV_RCY!L47+IMP!L47-EXP!L47+STK_CHG!L47-INTMARB!L47</f>
        <v>5.5889939810834042</v>
      </c>
      <c r="M47" s="10">
        <f>PPRD!M47+RCV_RCY!M47+IMP!M47-EXP!M47+STK_CHG!M47-INTMARB!M47</f>
        <v>4.6575236457437663</v>
      </c>
      <c r="N47" s="10">
        <f>PPRD!N47+RCV_RCY!N47+IMP!N47-EXP!N47+STK_CHG!N47-INTMARB!N47</f>
        <v>3.7259673258813408</v>
      </c>
      <c r="O47" s="10">
        <f>PPRD!O47+RCV_RCY!O47+IMP!O47-EXP!O47+STK_CHG!O47-INTMARB!O47</f>
        <v>6.5204643164230429</v>
      </c>
      <c r="P47" s="10">
        <f>PPRD!P47+RCV_RCY!P47+IMP!P47-EXP!P47+STK_CHG!P47-INTMARB!P47</f>
        <v>1.863026655202064</v>
      </c>
      <c r="Q47" s="10">
        <f>PPRD!Q47+RCV_RCY!Q47+IMP!Q47-EXP!Q47+STK_CHG!Q47-INTMARB!Q47</f>
        <v>0</v>
      </c>
      <c r="R47" s="10">
        <f>PPRD!R47+RCV_RCY!R47+IMP!R47-EXP!R47+STK_CHG!R47-INTMARB!R47</f>
        <v>0.93147033533963886</v>
      </c>
      <c r="S47" s="10">
        <f>PPRD!S47+RCV_RCY!S47+IMP!S47-EXP!S47+STK_CHG!S47-INTMARB!S47</f>
        <v>2.7944969905417021</v>
      </c>
      <c r="T47" s="10">
        <f>PPRD!T47+RCV_RCY!T47+IMP!T47-EXP!T47+STK_CHG!T47-INTMARB!T47</f>
        <v>3.8704213241616499</v>
      </c>
      <c r="U47" s="10">
        <f>PPRD!U47+RCV_RCY!U47+IMP!U47-EXP!U47+STK_CHG!U47-INTMARB!U47</f>
        <v>4.5764402407566633</v>
      </c>
      <c r="V47" s="10">
        <f>PPRD!V47+RCV_RCY!V47+IMP!V47-EXP!V47+STK_CHG!V47-INTMARB!V47</f>
        <v>10.428116938950989</v>
      </c>
      <c r="W47" s="10">
        <f>PPRD!W47+RCV_RCY!W47+IMP!W47-EXP!W47+STK_CHG!W47-INTMARB!W47</f>
        <v>7.454858125537403E-2</v>
      </c>
      <c r="X47" s="10">
        <f>PPRD!X47+RCV_RCY!X47+IMP!X47-EXP!X47+STK_CHG!X47-INTMARB!X47</f>
        <v>8.079793637145313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0</v>
      </c>
      <c r="E48" s="10">
        <f>PPRD!E48+RCV_RCY!E48+IMP!E48-EXP!E48+STK_CHG!E48-INTMARB!E48</f>
        <v>0</v>
      </c>
      <c r="F48" s="10">
        <f>PPRD!F48+RCV_RCY!F48+IMP!F48-EXP!F48+STK_CHG!F48-INTMARB!F48</f>
        <v>0</v>
      </c>
      <c r="G48" s="10">
        <f>PPRD!G48+RCV_RCY!G48+IMP!G48-EXP!G48+STK_CHG!G48-INTMARB!G48</f>
        <v>0</v>
      </c>
      <c r="H48" s="10">
        <f>PPRD!H48+RCV_RCY!H48+IMP!H48-EXP!H48+STK_CHG!H48-INTMARB!H48</f>
        <v>0</v>
      </c>
      <c r="I48" s="10">
        <f>PPRD!I48+RCV_RCY!I48+IMP!I48-EXP!I48+STK_CHG!I48-INTMARB!I48</f>
        <v>0</v>
      </c>
      <c r="J48" s="10">
        <f>PPRD!J48+RCV_RCY!J48+IMP!J48-EXP!J48+STK_CHG!J48-INTMARB!J48</f>
        <v>0</v>
      </c>
      <c r="K48" s="10">
        <f>PPRD!K48+RCV_RCY!K48+IMP!K48-EXP!K48+STK_CHG!K48-INTMARB!K48</f>
        <v>0</v>
      </c>
      <c r="L48" s="10">
        <f>PPRD!L48+RCV_RCY!L48+IMP!L48-EXP!L48+STK_CHG!L48-INTMARB!L48</f>
        <v>0</v>
      </c>
      <c r="M48" s="10">
        <f>PPRD!M48+RCV_RCY!M48+IMP!M48-EXP!M48+STK_CHG!M48-INTMARB!M48</f>
        <v>0</v>
      </c>
      <c r="N48" s="10">
        <f>PPRD!N48+RCV_RCY!N48+IMP!N48-EXP!N48+STK_CHG!N48-INTMARB!N48</f>
        <v>0</v>
      </c>
      <c r="O48" s="10">
        <f>PPRD!O48+RCV_RCY!O48+IMP!O48-EXP!O48+STK_CHG!O48-INTMARB!O48</f>
        <v>0</v>
      </c>
      <c r="P48" s="10">
        <f>PPRD!P48+RCV_RCY!P48+IMP!P48-EXP!P48+STK_CHG!P48-INTMARB!P48</f>
        <v>0</v>
      </c>
      <c r="Q48" s="10">
        <f>PPRD!Q48+RCV_RCY!Q48+IMP!Q48-EXP!Q48+STK_CHG!Q48-INTMARB!Q48</f>
        <v>0</v>
      </c>
      <c r="R48" s="10">
        <f>PPRD!R48+RCV_RCY!R48+IMP!R48-EXP!R48+STK_CHG!R48-INTMARB!R48</f>
        <v>0</v>
      </c>
      <c r="S48" s="10">
        <f>PPRD!S48+RCV_RCY!S48+IMP!S48-EXP!S48+STK_CHG!S48-INTMARB!S48</f>
        <v>0</v>
      </c>
      <c r="T48" s="10">
        <f>PPRD!T48+RCV_RCY!T48+IMP!T48-EXP!T48+STK_CHG!T48-INTMARB!T48</f>
        <v>0</v>
      </c>
      <c r="U48" s="10">
        <f>PPRD!U48+RCV_RCY!U48+IMP!U48-EXP!U48+STK_CHG!U48-INTMARB!U48</f>
        <v>0</v>
      </c>
      <c r="V48" s="10">
        <f>PPRD!V48+RCV_RCY!V48+IMP!V48-EXP!V48+STK_CHG!V48-INTMARB!V48</f>
        <v>0</v>
      </c>
      <c r="W48" s="10">
        <f>PPRD!W48+RCV_RCY!W48+IMP!W48-EXP!W48+STK_CHG!W48-INTMARB!W48</f>
        <v>0</v>
      </c>
      <c r="X48" s="10">
        <f>PPRD!X48+RCV_RCY!X48+IMP!X48-EXP!X48+STK_CHG!X48-INTMARB!X48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2.8804815133276009</v>
      </c>
      <c r="D50" s="10">
        <f>PPRD!D50+RCV_RCY!D50+IMP!D50-EXP!D50+STK_CHG!D50-INTMARB!D50</f>
        <v>2.8804815133276009</v>
      </c>
      <c r="E50" s="10">
        <f>PPRD!E50+RCV_RCY!E50+IMP!E50-EXP!E50+STK_CHG!E50-INTMARB!E50</f>
        <v>2.8804815133276009</v>
      </c>
      <c r="F50" s="10">
        <f>PPRD!F50+RCV_RCY!F50+IMP!F50-EXP!F50+STK_CHG!F50-INTMARB!F50</f>
        <v>2.8804815133276009</v>
      </c>
      <c r="G50" s="10">
        <f>PPRD!G50+RCV_RCY!G50+IMP!G50-EXP!G50+STK_CHG!G50-INTMARB!G50</f>
        <v>2.8804815133276009</v>
      </c>
      <c r="H50" s="10">
        <f>PPRD!H50+RCV_RCY!H50+IMP!H50-EXP!H50+STK_CHG!H50-INTMARB!H50</f>
        <v>0</v>
      </c>
      <c r="I50" s="10">
        <f>PPRD!I50+RCV_RCY!I50+IMP!I50-EXP!I50+STK_CHG!I50-INTMARB!I50</f>
        <v>0</v>
      </c>
      <c r="J50" s="10">
        <f>PPRD!J50+RCV_RCY!J50+IMP!J50-EXP!J50+STK_CHG!J50-INTMARB!J50</f>
        <v>0</v>
      </c>
      <c r="K50" s="10">
        <f>PPRD!K50+RCV_RCY!K50+IMP!K50-EXP!K50+STK_CHG!K50-INTMARB!K50</f>
        <v>0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0</v>
      </c>
      <c r="D51" s="37">
        <f>PPRD!D51+RCV_RCY!D51+IMP!D51-EXP!D51+STK_CHG!D51-INTMARB!D51</f>
        <v>0</v>
      </c>
      <c r="E51" s="37">
        <f>PPRD!E51+RCV_RCY!E51+IMP!E51-EXP!E51+STK_CHG!E51-INTMARB!E51</f>
        <v>0</v>
      </c>
      <c r="F51" s="37">
        <f>PPRD!F51+RCV_RCY!F51+IMP!F51-EXP!F51+STK_CHG!F51-INTMARB!F51</f>
        <v>0</v>
      </c>
      <c r="G51" s="37">
        <f>PPRD!G51+RCV_RCY!G51+IMP!G51-EXP!G51+STK_CHG!G51-INTMARB!G51</f>
        <v>0</v>
      </c>
      <c r="H51" s="37">
        <f>PPRD!H51+RCV_RCY!H51+IMP!H51-EXP!H51+STK_CHG!H51-INTMARB!H51</f>
        <v>0</v>
      </c>
      <c r="I51" s="37">
        <f>PPRD!I51+RCV_RCY!I51+IMP!I51-EXP!I51+STK_CHG!I51-INTMARB!I51</f>
        <v>0</v>
      </c>
      <c r="J51" s="37">
        <f>PPRD!J51+RCV_RCY!J51+IMP!J51-EXP!J51+STK_CHG!J51-INTMARB!J51</f>
        <v>0</v>
      </c>
      <c r="K51" s="37">
        <f>PPRD!K51+RCV_RCY!K51+IMP!K51-EXP!K51+STK_CHG!K51-INTMARB!K51</f>
        <v>0</v>
      </c>
      <c r="L51" s="37">
        <f>PPRD!L51+RCV_RCY!L51+IMP!L51-EXP!L51+STK_CHG!L51-INTMARB!L51</f>
        <v>0</v>
      </c>
      <c r="M51" s="37">
        <f>PPRD!M51+RCV_RCY!M51+IMP!M51-EXP!M51+STK_CHG!M51-INTMARB!M51</f>
        <v>0</v>
      </c>
      <c r="N51" s="37">
        <f>PPRD!N51+RCV_RCY!N51+IMP!N51-EXP!N51+STK_CHG!N51-INTMARB!N51</f>
        <v>0</v>
      </c>
      <c r="O51" s="37">
        <f>PPRD!O51+RCV_RCY!O51+IMP!O51-EXP!O51+STK_CHG!O51-INTMARB!O51</f>
        <v>0</v>
      </c>
      <c r="P51" s="37">
        <f>PPRD!P51+RCV_RCY!P51+IMP!P51-EXP!P51+STK_CHG!P51-INTMARB!P51</f>
        <v>0</v>
      </c>
      <c r="Q51" s="37">
        <f>PPRD!Q51+RCV_RCY!Q51+IMP!Q51-EXP!Q51+STK_CHG!Q51-INTMARB!Q51</f>
        <v>0</v>
      </c>
      <c r="R51" s="37">
        <f>PPRD!R51+RCV_RCY!R51+IMP!R51-EXP!R51+STK_CHG!R51-INTMARB!R51</f>
        <v>0</v>
      </c>
      <c r="S51" s="37">
        <f>PPRD!S51+RCV_RCY!S51+IMP!S51-EXP!S51+STK_CHG!S51-INTMARB!S51</f>
        <v>0</v>
      </c>
      <c r="T51" s="37">
        <f>PPRD!T51+RCV_RCY!T51+IMP!T51-EXP!T51+STK_CHG!T51-INTMARB!T51</f>
        <v>241.7206362854686</v>
      </c>
      <c r="U51" s="37">
        <f>PPRD!U51+RCV_RCY!U51+IMP!U51-EXP!U51+STK_CHG!U51-INTMARB!U51</f>
        <v>292.92519346517628</v>
      </c>
      <c r="V51" s="37">
        <f>PPRD!V51+RCV_RCY!V51+IMP!V51-EXP!V51+STK_CHG!V51-INTMARB!V51</f>
        <v>306.20447119518485</v>
      </c>
      <c r="W51" s="37">
        <f>PPRD!W51+RCV_RCY!W51+IMP!W51-EXP!W51+STK_CHG!W51-INTMARB!W51</f>
        <v>318.24273430782455</v>
      </c>
      <c r="X51" s="37">
        <f>PPRD!X51+RCV_RCY!X51+IMP!X51-EXP!X51+STK_CHG!X51-INTMARB!X51</f>
        <v>319.11711092003435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0.23886500429922611</v>
      </c>
      <c r="F52" s="37">
        <f t="shared" si="20"/>
        <v>0.31049011177987962</v>
      </c>
      <c r="G52" s="37">
        <f t="shared" si="20"/>
        <v>0.40601891659501288</v>
      </c>
      <c r="H52" s="37">
        <f t="shared" si="20"/>
        <v>0.52545141874462586</v>
      </c>
      <c r="I52" s="37">
        <f t="shared" si="20"/>
        <v>0.64488392089423896</v>
      </c>
      <c r="J52" s="37">
        <f t="shared" si="20"/>
        <v>0.78822012037833178</v>
      </c>
      <c r="K52" s="37">
        <f t="shared" si="20"/>
        <v>0.90765262252794487</v>
      </c>
      <c r="L52" s="37">
        <f t="shared" si="20"/>
        <v>0.93147033533963886</v>
      </c>
      <c r="M52" s="37">
        <f t="shared" si="20"/>
        <v>5.0584694754944115</v>
      </c>
      <c r="N52" s="37">
        <f t="shared" si="20"/>
        <v>8.2611349957007754</v>
      </c>
      <c r="O52" s="37">
        <f t="shared" si="20"/>
        <v>11.815993121238176</v>
      </c>
      <c r="P52" s="37">
        <f t="shared" si="20"/>
        <v>12.715047291487531</v>
      </c>
      <c r="Q52" s="37">
        <f t="shared" si="20"/>
        <v>18.57042132416165</v>
      </c>
      <c r="R52" s="37">
        <f t="shared" si="20"/>
        <v>21.111349957007736</v>
      </c>
      <c r="S52" s="37">
        <f t="shared" si="20"/>
        <v>24.588993981083402</v>
      </c>
      <c r="T52" s="37">
        <f t="shared" si="20"/>
        <v>39.054084264832326</v>
      </c>
      <c r="U52" s="37">
        <f t="shared" si="20"/>
        <v>45.308598452278581</v>
      </c>
      <c r="V52" s="37">
        <f t="shared" si="20"/>
        <v>48.941100601891655</v>
      </c>
      <c r="W52" s="37">
        <f t="shared" si="20"/>
        <v>57.412553740326743</v>
      </c>
      <c r="X52" s="37">
        <f t="shared" ref="X52" si="21">SUM(X53:X70)</f>
        <v>56.605760963026654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0</v>
      </c>
      <c r="D53" s="10">
        <f>PPRD!D53+RCV_RCY!D53+IMP!D53-EXP!D53+STK_CHG!D53-INTMARB!D53</f>
        <v>0</v>
      </c>
      <c r="E53" s="10">
        <f>PPRD!E53+RCV_RCY!E53+IMP!E53-EXP!E53+STK_CHG!E53-INTMARB!E53</f>
        <v>0</v>
      </c>
      <c r="F53" s="10">
        <f>PPRD!F53+RCV_RCY!F53+IMP!F53-EXP!F53+STK_CHG!F53-INTMARB!F53</f>
        <v>0</v>
      </c>
      <c r="G53" s="10">
        <f>PPRD!G53+RCV_RCY!G53+IMP!G53-EXP!G53+STK_CHG!G53-INTMARB!G53</f>
        <v>0</v>
      </c>
      <c r="H53" s="10">
        <f>PPRD!H53+RCV_RCY!H53+IMP!H53-EXP!H53+STK_CHG!H53-INTMARB!H53</f>
        <v>0</v>
      </c>
      <c r="I53" s="10">
        <f>PPRD!I53+RCV_RCY!I53+IMP!I53-EXP!I53+STK_CHG!I53-INTMARB!I53</f>
        <v>0</v>
      </c>
      <c r="J53" s="10">
        <f>PPRD!J53+RCV_RCY!J53+IMP!J53-EXP!J53+STK_CHG!J53-INTMARB!J53</f>
        <v>0</v>
      </c>
      <c r="K53" s="10">
        <f>PPRD!K53+RCV_RCY!K53+IMP!K53-EXP!K53+STK_CHG!K53-INTMARB!K53</f>
        <v>0</v>
      </c>
      <c r="L53" s="10">
        <f>PPRD!L53+RCV_RCY!L53+IMP!L53-EXP!L53+STK_CHG!L53-INTMARB!L53</f>
        <v>0</v>
      </c>
      <c r="M53" s="10">
        <f>PPRD!M53+RCV_RCY!M53+IMP!M53-EXP!M53+STK_CHG!M53-INTMARB!M53</f>
        <v>0</v>
      </c>
      <c r="N53" s="10">
        <f>PPRD!N53+RCV_RCY!N53+IMP!N53-EXP!N53+STK_CHG!N53-INTMARB!N53</f>
        <v>0</v>
      </c>
      <c r="O53" s="10">
        <f>PPRD!O53+RCV_RCY!O53+IMP!O53-EXP!O53+STK_CHG!O53-INTMARB!O53</f>
        <v>0</v>
      </c>
      <c r="P53" s="10">
        <f>PPRD!P53+RCV_RCY!P53+IMP!P53-EXP!P53+STK_CHG!P53-INTMARB!P53</f>
        <v>0</v>
      </c>
      <c r="Q53" s="10">
        <f>PPRD!Q53+RCV_RCY!Q53+IMP!Q53-EXP!Q53+STK_CHG!Q53-INTMARB!Q53</f>
        <v>0</v>
      </c>
      <c r="R53" s="10">
        <f>PPRD!R53+RCV_RCY!R53+IMP!R53-EXP!R53+STK_CHG!R53-INTMARB!R53</f>
        <v>0</v>
      </c>
      <c r="S53" s="10">
        <f>PPRD!S53+RCV_RCY!S53+IMP!S53-EXP!S53+STK_CHG!S53-INTMARB!S53</f>
        <v>0</v>
      </c>
      <c r="T53" s="10">
        <f>PPRD!T53+RCV_RCY!T53+IMP!T53-EXP!T53+STK_CHG!T53-INTMARB!T53</f>
        <v>0</v>
      </c>
      <c r="U53" s="10">
        <f>PPRD!U53+RCV_RCY!U53+IMP!U53-EXP!U53+STK_CHG!U53-INTMARB!U53</f>
        <v>0</v>
      </c>
      <c r="V53" s="10">
        <f>PPRD!V53+RCV_RCY!V53+IMP!V53-EXP!V53+STK_CHG!V53-INTMARB!V53</f>
        <v>0</v>
      </c>
      <c r="W53" s="10">
        <f>PPRD!W53+RCV_RCY!W53+IMP!W53-EXP!W53+STK_CHG!W53-INTMARB!W53</f>
        <v>0</v>
      </c>
      <c r="X53" s="10">
        <f>PPRD!X53+RCV_RCY!X53+IMP!X53-EXP!X53+STK_CHG!X53-INTMARB!X53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0</v>
      </c>
      <c r="H55" s="10">
        <f>PPRD!H55+RCV_RCY!H55+IMP!H55-EXP!H55+STK_CHG!H55-INTMARB!H55</f>
        <v>0</v>
      </c>
      <c r="I55" s="10">
        <f>PPRD!I55+RCV_RCY!I55+IMP!I55-EXP!I55+STK_CHG!I55-INTMARB!I55</f>
        <v>0</v>
      </c>
      <c r="J55" s="10">
        <f>PPRD!J55+RCV_RCY!J55+IMP!J55-EXP!J55+STK_CHG!J55-INTMARB!J55</f>
        <v>0</v>
      </c>
      <c r="K55" s="10">
        <f>PPRD!K55+RCV_RCY!K55+IMP!K55-EXP!K55+STK_CHG!K55-INTMARB!K55</f>
        <v>0</v>
      </c>
      <c r="L55" s="10">
        <f>PPRD!L55+RCV_RCY!L55+IMP!L55-EXP!L55+STK_CHG!L55-INTMARB!L55</f>
        <v>0</v>
      </c>
      <c r="M55" s="10">
        <f>PPRD!M55+RCV_RCY!M55+IMP!M55-EXP!M55+STK_CHG!M55-INTMARB!M55</f>
        <v>0</v>
      </c>
      <c r="N55" s="10">
        <f>PPRD!N55+RCV_RCY!N55+IMP!N55-EXP!N55+STK_CHG!N55-INTMARB!N55</f>
        <v>0</v>
      </c>
      <c r="O55" s="10">
        <f>PPRD!O55+RCV_RCY!O55+IMP!O55-EXP!O55+STK_CHG!O55-INTMARB!O55</f>
        <v>6.4488392089423899E-3</v>
      </c>
      <c r="P55" s="10">
        <f>PPRD!P55+RCV_RCY!P55+IMP!P55-EXP!P55+STK_CHG!P55-INTMARB!P55</f>
        <v>7.3086844368013756E-3</v>
      </c>
      <c r="Q55" s="10">
        <f>PPRD!Q55+RCV_RCY!Q55+IMP!Q55-EXP!Q55+STK_CHG!Q55-INTMARB!Q55</f>
        <v>4.9871023215821153E-3</v>
      </c>
      <c r="R55" s="10">
        <f>PPRD!R55+RCV_RCY!R55+IMP!R55-EXP!R55+STK_CHG!R55-INTMARB!R55</f>
        <v>4.9871023215821153E-3</v>
      </c>
      <c r="S55" s="10">
        <f>PPRD!S55+RCV_RCY!S55+IMP!S55-EXP!S55+STK_CHG!S55-INTMARB!S55</f>
        <v>4.9871023215821153E-3</v>
      </c>
      <c r="T55" s="10">
        <f>PPRD!T55+RCV_RCY!T55+IMP!T55-EXP!T55+STK_CHG!T55-INTMARB!T55</f>
        <v>4.9871023215821153E-3</v>
      </c>
      <c r="U55" s="10">
        <f>PPRD!U55+RCV_RCY!U55+IMP!U55-EXP!U55+STK_CHG!U55-INTMARB!U55</f>
        <v>4.9871023215821153E-3</v>
      </c>
      <c r="V55" s="10">
        <f>PPRD!V55+RCV_RCY!V55+IMP!V55-EXP!V55+STK_CHG!V55-INTMARB!V55</f>
        <v>4.9871023215821153E-3</v>
      </c>
      <c r="W55" s="10">
        <f>PPRD!W55+RCV_RCY!W55+IMP!W55-EXP!W55+STK_CHG!W55-INTMARB!W55</f>
        <v>4.9871023215821153E-3</v>
      </c>
      <c r="X55" s="10">
        <f>PPRD!X55+RCV_RCY!X55+IMP!X55-EXP!X55+STK_CHG!X55-INTMARB!X55</f>
        <v>4.9871023215821153E-3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0</v>
      </c>
      <c r="M56" s="10">
        <f>PPRD!M56+RCV_RCY!M56+IMP!M56-EXP!M56+STK_CHG!M56-INTMARB!M56</f>
        <v>5.8469475494411012E-2</v>
      </c>
      <c r="N56" s="10">
        <f>PPRD!N56+RCV_RCY!N56+IMP!N56-EXP!N56+STK_CHG!N56-INTMARB!N56</f>
        <v>0.42906276870163368</v>
      </c>
      <c r="O56" s="10">
        <f>PPRD!O56+RCV_RCY!O56+IMP!O56-EXP!O56+STK_CHG!O56-INTMARB!O56</f>
        <v>1.435081685296647</v>
      </c>
      <c r="P56" s="10">
        <f>PPRD!P56+RCV_RCY!P56+IMP!P56-EXP!P56+STK_CHG!P56-INTMARB!P56</f>
        <v>2.533963886500429</v>
      </c>
      <c r="Q56" s="10">
        <f>PPRD!Q56+RCV_RCY!Q56+IMP!Q56-EXP!Q56+STK_CHG!Q56-INTMARB!Q56</f>
        <v>5.8796216680997411</v>
      </c>
      <c r="R56" s="10">
        <f>PPRD!R56+RCV_RCY!R56+IMP!R56-EXP!R56+STK_CHG!R56-INTMARB!R56</f>
        <v>8.1676698194325006</v>
      </c>
      <c r="S56" s="10">
        <f>PPRD!S56+RCV_RCY!S56+IMP!S56-EXP!S56+STK_CHG!S56-INTMARB!S56</f>
        <v>10.99613069647463</v>
      </c>
      <c r="T56" s="10">
        <f>PPRD!T56+RCV_RCY!T56+IMP!T56-EXP!T56+STK_CHG!T56-INTMARB!T56</f>
        <v>13.951934651762681</v>
      </c>
      <c r="U56" s="10">
        <f>PPRD!U56+RCV_RCY!U56+IMP!U56-EXP!U56+STK_CHG!U56-INTMARB!U56</f>
        <v>16.335425623387788</v>
      </c>
      <c r="V56" s="10">
        <f>PPRD!V56+RCV_RCY!V56+IMP!V56-EXP!V56+STK_CHG!V56-INTMARB!V56</f>
        <v>16.800171969045572</v>
      </c>
      <c r="W56" s="10">
        <f>PPRD!W56+RCV_RCY!W56+IMP!W56-EXP!W56+STK_CHG!W56-INTMARB!W56</f>
        <v>20.366809974204639</v>
      </c>
      <c r="X56" s="10">
        <f>PPRD!X56+RCV_RCY!X56+IMP!X56-EXP!X56+STK_CHG!X56-INTMARB!X56</f>
        <v>21.992261392949271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0.23886500429922611</v>
      </c>
      <c r="F57" s="10">
        <f>PPRD!F57+RCV_RCY!F57+IMP!F57-EXP!F57+STK_CHG!F57-INTMARB!F57</f>
        <v>0.31049011177987962</v>
      </c>
      <c r="G57" s="10">
        <f>PPRD!G57+RCV_RCY!G57+IMP!G57-EXP!G57+STK_CHG!G57-INTMARB!G57</f>
        <v>0.40601891659501288</v>
      </c>
      <c r="H57" s="10">
        <f>PPRD!H57+RCV_RCY!H57+IMP!H57-EXP!H57+STK_CHG!H57-INTMARB!H57</f>
        <v>0.52545141874462586</v>
      </c>
      <c r="I57" s="10">
        <f>PPRD!I57+RCV_RCY!I57+IMP!I57-EXP!I57+STK_CHG!I57-INTMARB!I57</f>
        <v>0.64488392089423896</v>
      </c>
      <c r="J57" s="10">
        <f>PPRD!J57+RCV_RCY!J57+IMP!J57-EXP!J57+STK_CHG!J57-INTMARB!J57</f>
        <v>0.78822012037833178</v>
      </c>
      <c r="K57" s="10">
        <f>PPRD!K57+RCV_RCY!K57+IMP!K57-EXP!K57+STK_CHG!K57-INTMARB!K57</f>
        <v>0.90765262252794487</v>
      </c>
      <c r="L57" s="10">
        <f>PPRD!L57+RCV_RCY!L57+IMP!L57-EXP!L57+STK_CHG!L57-INTMARB!L57</f>
        <v>0.93147033533963886</v>
      </c>
      <c r="M57" s="10">
        <f>PPRD!M57+RCV_RCY!M57+IMP!M57-EXP!M57+STK_CHG!M57-INTMARB!M57</f>
        <v>3.5772141014617369</v>
      </c>
      <c r="N57" s="10">
        <f>PPRD!N57+RCV_RCY!N57+IMP!N57-EXP!N57+STK_CHG!N57-INTMARB!N57</f>
        <v>3.7842648323301811</v>
      </c>
      <c r="O57" s="10">
        <f>PPRD!O57+RCV_RCY!O57+IMP!O57-EXP!O57+STK_CHG!O57-INTMARB!O57</f>
        <v>4.1453998280309543</v>
      </c>
      <c r="P57" s="10">
        <f>PPRD!P57+RCV_RCY!P57+IMP!P57-EXP!P57+STK_CHG!P57-INTMARB!P57</f>
        <v>4.3663800515907134</v>
      </c>
      <c r="Q57" s="10">
        <f>PPRD!Q57+RCV_RCY!Q57+IMP!Q57-EXP!Q57+STK_CHG!Q57-INTMARB!Q57</f>
        <v>4.6388650042992259</v>
      </c>
      <c r="R57" s="10">
        <f>PPRD!R57+RCV_RCY!R57+IMP!R57-EXP!R57+STK_CHG!R57-INTMARB!R57</f>
        <v>4.8055889939810834</v>
      </c>
      <c r="S57" s="10">
        <f>PPRD!S57+RCV_RCY!S57+IMP!S57-EXP!S57+STK_CHG!S57-INTMARB!S57</f>
        <v>4.9441100601891659</v>
      </c>
      <c r="T57" s="10">
        <f>PPRD!T57+RCV_RCY!T57+IMP!T57-EXP!T57+STK_CHG!T57-INTMARB!T57</f>
        <v>4.9887360275150474</v>
      </c>
      <c r="U57" s="10">
        <f>PPRD!U57+RCV_RCY!U57+IMP!U57-EXP!U57+STK_CHG!U57-INTMARB!U57</f>
        <v>5.0306104901117799</v>
      </c>
      <c r="V57" s="10">
        <f>PPRD!V57+RCV_RCY!V57+IMP!V57-EXP!V57+STK_CHG!V57-INTMARB!V57</f>
        <v>5.0680997420464324</v>
      </c>
      <c r="W57" s="10">
        <f>PPRD!W57+RCV_RCY!W57+IMP!W57-EXP!W57+STK_CHG!W57-INTMARB!W57</f>
        <v>5.1151332760103179</v>
      </c>
      <c r="X57" s="10">
        <f>PPRD!X57+RCV_RCY!X57+IMP!X57-EXP!X57+STK_CHG!X57-INTMARB!X57</f>
        <v>3.5998280309544279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0</v>
      </c>
      <c r="D59" s="10">
        <f>PPRD!D59+RCV_RCY!D59+IMP!D59-EXP!D59+STK_CHG!D59-INTMARB!D59</f>
        <v>0</v>
      </c>
      <c r="E59" s="10">
        <f>PPRD!E59+RCV_RCY!E59+IMP!E59-EXP!E59+STK_CHG!E59-INTMARB!E59</f>
        <v>0</v>
      </c>
      <c r="F59" s="10">
        <f>PPRD!F59+RCV_RCY!F59+IMP!F59-EXP!F59+STK_CHG!F59-INTMARB!F59</f>
        <v>0</v>
      </c>
      <c r="G59" s="10">
        <f>PPRD!G59+RCV_RCY!G59+IMP!G59-EXP!G59+STK_CHG!G59-INTMARB!G59</f>
        <v>0</v>
      </c>
      <c r="H59" s="10">
        <f>PPRD!H59+RCV_RCY!H59+IMP!H59-EXP!H59+STK_CHG!H59-INTMARB!H59</f>
        <v>0</v>
      </c>
      <c r="I59" s="10">
        <f>PPRD!I59+RCV_RCY!I59+IMP!I59-EXP!I59+STK_CHG!I59-INTMARB!I59</f>
        <v>0</v>
      </c>
      <c r="J59" s="10">
        <f>PPRD!J59+RCV_RCY!J59+IMP!J59-EXP!J59+STK_CHG!J59-INTMARB!J59</f>
        <v>0</v>
      </c>
      <c r="K59" s="10">
        <f>PPRD!K59+RCV_RCY!K59+IMP!K59-EXP!K59+STK_CHG!K59-INTMARB!K59</f>
        <v>0</v>
      </c>
      <c r="L59" s="10">
        <f>PPRD!L59+RCV_RCY!L59+IMP!L59-EXP!L59+STK_CHG!L59-INTMARB!L59</f>
        <v>0</v>
      </c>
      <c r="M59" s="10">
        <f>PPRD!M59+RCV_RCY!M59+IMP!M59-EXP!M59+STK_CHG!M59-INTMARB!M59</f>
        <v>0.74041272570937233</v>
      </c>
      <c r="N59" s="10">
        <f>PPRD!N59+RCV_RCY!N59+IMP!N59-EXP!N59+STK_CHG!N59-INTMARB!N59</f>
        <v>0.7165090283748925</v>
      </c>
      <c r="O59" s="10">
        <f>PPRD!O59+RCV_RCY!O59+IMP!O59-EXP!O59+STK_CHG!O59-INTMARB!O59</f>
        <v>0.95537403267411869</v>
      </c>
      <c r="P59" s="10">
        <f>PPRD!P59+RCV_RCY!P59+IMP!P59-EXP!P59+STK_CHG!P59-INTMARB!P59</f>
        <v>0.85984522785898532</v>
      </c>
      <c r="Q59" s="10">
        <f>PPRD!Q59+RCV_RCY!Q59+IMP!Q59-EXP!Q59+STK_CHG!Q59-INTMARB!Q59</f>
        <v>1.0748065348237319</v>
      </c>
      <c r="R59" s="10">
        <f>PPRD!R59+RCV_RCY!R59+IMP!R59-EXP!R59+STK_CHG!R59-INTMARB!R59</f>
        <v>1.146431642304385</v>
      </c>
      <c r="S59" s="10">
        <f>PPRD!S59+RCV_RCY!S59+IMP!S59-EXP!S59+STK_CHG!S59-INTMARB!S59</f>
        <v>1.086758383490972</v>
      </c>
      <c r="T59" s="10">
        <f>PPRD!T59+RCV_RCY!T59+IMP!T59-EXP!T59+STK_CHG!T59-INTMARB!T59</f>
        <v>1.3545141874462601</v>
      </c>
      <c r="U59" s="10">
        <f>PPRD!U59+RCV_RCY!U59+IMP!U59-EXP!U59+STK_CHG!U59-INTMARB!U59</f>
        <v>1.3377472055030091</v>
      </c>
      <c r="V59" s="10">
        <f>PPRD!V59+RCV_RCY!V59+IMP!V59-EXP!V59+STK_CHG!V59-INTMARB!V59</f>
        <v>1.674118658641444</v>
      </c>
      <c r="W59" s="10">
        <f>PPRD!W59+RCV_RCY!W59+IMP!W59-EXP!W59+STK_CHG!W59-INTMARB!W59</f>
        <v>1.441616509028375</v>
      </c>
      <c r="X59" s="10">
        <f>PPRD!X59+RCV_RCY!X59+IMP!X59-EXP!X59+STK_CHG!X59-INTMARB!X59</f>
        <v>1.565520206362855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0</v>
      </c>
      <c r="F61" s="10">
        <f>PPRD!F61+RCV_RCY!F61+IMP!F61-EXP!F61+STK_CHG!F61-INTMARB!F61</f>
        <v>0</v>
      </c>
      <c r="G61" s="10">
        <f>PPRD!G61+RCV_RCY!G61+IMP!G61-EXP!G61+STK_CHG!G61-INTMARB!G61</f>
        <v>0</v>
      </c>
      <c r="H61" s="10">
        <f>PPRD!H61+RCV_RCY!H61+IMP!H61-EXP!H61+STK_CHG!H61-INTMARB!H61</f>
        <v>0</v>
      </c>
      <c r="I61" s="10">
        <f>PPRD!I61+RCV_RCY!I61+IMP!I61-EXP!I61+STK_CHG!I61-INTMARB!I61</f>
        <v>0</v>
      </c>
      <c r="J61" s="10">
        <f>PPRD!J61+RCV_RCY!J61+IMP!J61-EXP!J61+STK_CHG!J61-INTMARB!J61</f>
        <v>0</v>
      </c>
      <c r="K61" s="10">
        <f>PPRD!K61+RCV_RCY!K61+IMP!K61-EXP!K61+STK_CHG!K61-INTMARB!K61</f>
        <v>0</v>
      </c>
      <c r="L61" s="10">
        <f>PPRD!L61+RCV_RCY!L61+IMP!L61-EXP!L61+STK_CHG!L61-INTMARB!L61</f>
        <v>0</v>
      </c>
      <c r="M61" s="10">
        <f>PPRD!M61+RCV_RCY!M61+IMP!M61-EXP!M61+STK_CHG!M61-INTMARB!M61</f>
        <v>0.14333619948409279</v>
      </c>
      <c r="N61" s="10">
        <f>PPRD!N61+RCV_RCY!N61+IMP!N61-EXP!N61+STK_CHG!N61-INTMARB!N61</f>
        <v>1.4092003439380909</v>
      </c>
      <c r="O61" s="10">
        <f>PPRD!O61+RCV_RCY!O61+IMP!O61-EXP!O61+STK_CHG!O61-INTMARB!O61</f>
        <v>2.2212381771281171</v>
      </c>
      <c r="P61" s="10">
        <f>PPRD!P61+RCV_RCY!P61+IMP!P61-EXP!P61+STK_CHG!P61-INTMARB!P61</f>
        <v>1.4092003439380909</v>
      </c>
      <c r="Q61" s="10">
        <f>PPRD!Q61+RCV_RCY!Q61+IMP!Q61-EXP!Q61+STK_CHG!Q61-INTMARB!Q61</f>
        <v>1.7435941530524499</v>
      </c>
      <c r="R61" s="10">
        <f>PPRD!R61+RCV_RCY!R61+IMP!R61-EXP!R61+STK_CHG!R61-INTMARB!R61</f>
        <v>1.8391229578675841</v>
      </c>
      <c r="S61" s="10">
        <f>PPRD!S61+RCV_RCY!S61+IMP!S61-EXP!S61+STK_CHG!S61-INTMARB!S61</f>
        <v>1.9107480653482369</v>
      </c>
      <c r="T61" s="10">
        <f>PPRD!T61+RCV_RCY!T61+IMP!T61-EXP!T61+STK_CHG!T61-INTMARB!T61</f>
        <v>1.8391229578675841</v>
      </c>
      <c r="U61" s="10">
        <f>PPRD!U61+RCV_RCY!U61+IMP!U61-EXP!U61+STK_CHG!U61-INTMARB!U61</f>
        <v>1.6679277730008599</v>
      </c>
      <c r="V61" s="10">
        <f>PPRD!V61+RCV_RCY!V61+IMP!V61-EXP!V61+STK_CHG!V61-INTMARB!V61</f>
        <v>1.7527085124677559</v>
      </c>
      <c r="W61" s="10">
        <f>PPRD!W61+RCV_RCY!W61+IMP!W61-EXP!W61+STK_CHG!W61-INTMARB!W61</f>
        <v>1.4425623387790201</v>
      </c>
      <c r="X61" s="10">
        <f>PPRD!X61+RCV_RCY!X61+IMP!X61-EXP!X61+STK_CHG!X61-INTMARB!X61</f>
        <v>1.9245915735167669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0</v>
      </c>
      <c r="Q62" s="10">
        <f>PPRD!Q62+RCV_RCY!Q62+IMP!Q62-EXP!Q62+STK_CHG!Q62-INTMARB!Q62</f>
        <v>0</v>
      </c>
      <c r="R62" s="10">
        <f>PPRD!R62+RCV_RCY!R62+IMP!R62-EXP!R62+STK_CHG!R62-INTMARB!R62</f>
        <v>0</v>
      </c>
      <c r="S62" s="10">
        <f>PPRD!S62+RCV_RCY!S62+IMP!S62-EXP!S62+STK_CHG!S62-INTMARB!S62</f>
        <v>0</v>
      </c>
      <c r="T62" s="10">
        <f>PPRD!T62+RCV_RCY!T62+IMP!T62-EXP!T62+STK_CHG!T62-INTMARB!T62</f>
        <v>0</v>
      </c>
      <c r="U62" s="10">
        <f>PPRD!U62+RCV_RCY!U62+IMP!U62-EXP!U62+STK_CHG!U62-INTMARB!U62</f>
        <v>0</v>
      </c>
      <c r="V62" s="10">
        <f>PPRD!V62+RCV_RCY!V62+IMP!V62-EXP!V62+STK_CHG!V62-INTMARB!V62</f>
        <v>0</v>
      </c>
      <c r="W62" s="10">
        <f>PPRD!W62+RCV_RCY!W62+IMP!W62-EXP!W62+STK_CHG!W62-INTMARB!W62</f>
        <v>0</v>
      </c>
      <c r="X62" s="10">
        <f>PPRD!X62+RCV_RCY!X62+IMP!X62-EXP!X62+STK_CHG!X62-INTMARB!X62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0</v>
      </c>
      <c r="U63" s="10">
        <f>PPRD!U63+RCV_RCY!U63+IMP!U63-EXP!U63+STK_CHG!U63-INTMARB!U63</f>
        <v>0</v>
      </c>
      <c r="V63" s="10">
        <f>PPRD!V63+RCV_RCY!V63+IMP!V63-EXP!V63+STK_CHG!V63-INTMARB!V63</f>
        <v>0</v>
      </c>
      <c r="W63" s="10">
        <f>PPRD!W63+RCV_RCY!W63+IMP!W63-EXP!W63+STK_CHG!W63-INTMARB!W63</f>
        <v>0</v>
      </c>
      <c r="X63" s="10">
        <f>PPRD!X63+RCV_RCY!X63+IMP!X63-EXP!X63+STK_CHG!X63-INTMARB!X63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0</v>
      </c>
      <c r="L65" s="10">
        <f>PPRD!L65+RCV_RCY!L65+IMP!L65-EXP!L65+STK_CHG!L65-INTMARB!L65</f>
        <v>0</v>
      </c>
      <c r="M65" s="10">
        <f>PPRD!M65+RCV_RCY!M65+IMP!M65-EXP!M65+STK_CHG!M65-INTMARB!M65</f>
        <v>0.53903697334479794</v>
      </c>
      <c r="N65" s="10">
        <f>PPRD!N65+RCV_RCY!N65+IMP!N65-EXP!N65+STK_CHG!N65-INTMARB!N65</f>
        <v>1.9220980223559758</v>
      </c>
      <c r="O65" s="10">
        <f>PPRD!O65+RCV_RCY!O65+IMP!O65-EXP!O65+STK_CHG!O65-INTMARB!O65</f>
        <v>3.0524505588993973</v>
      </c>
      <c r="P65" s="10">
        <f>PPRD!P65+RCV_RCY!P65+IMP!P65-EXP!P65+STK_CHG!P65-INTMARB!P65</f>
        <v>3.5383490971625111</v>
      </c>
      <c r="Q65" s="10">
        <f>PPRD!Q65+RCV_RCY!Q65+IMP!Q65-EXP!Q65+STK_CHG!Q65-INTMARB!Q65</f>
        <v>5.2285468615649169</v>
      </c>
      <c r="R65" s="10">
        <f>PPRD!R65+RCV_RCY!R65+IMP!R65-EXP!R65+STK_CHG!R65-INTMARB!R65</f>
        <v>5.1475494411006011</v>
      </c>
      <c r="S65" s="10">
        <f>PPRD!S65+RCV_RCY!S65+IMP!S65-EXP!S65+STK_CHG!S65-INTMARB!S65</f>
        <v>5.6462596732588137</v>
      </c>
      <c r="T65" s="10">
        <f>PPRD!T65+RCV_RCY!T65+IMP!T65-EXP!T65+STK_CHG!T65-INTMARB!T65</f>
        <v>7.4169389509888219</v>
      </c>
      <c r="U65" s="10">
        <f>PPRD!U65+RCV_RCY!U65+IMP!U65-EXP!U65+STK_CHG!U65-INTMARB!U65</f>
        <v>10.408512467755804</v>
      </c>
      <c r="V65" s="10">
        <f>PPRD!V65+RCV_RCY!V65+IMP!V65-EXP!V65+STK_CHG!V65-INTMARB!V65</f>
        <v>11.085210662080822</v>
      </c>
      <c r="W65" s="10">
        <f>PPRD!W65+RCV_RCY!W65+IMP!W65-EXP!W65+STK_CHG!W65-INTMARB!W65</f>
        <v>14.558813413585554</v>
      </c>
      <c r="X65" s="10">
        <f>PPRD!X65+RCV_RCY!X65+IMP!X65-EXP!X65+STK_CHG!X65-INTMARB!X65</f>
        <v>11.043164230438524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0</v>
      </c>
      <c r="O70" s="10">
        <f>PPRD!O70+RCV_RCY!O70+IMP!O70-EXP!O70+STK_CHG!O70-INTMARB!O70</f>
        <v>0</v>
      </c>
      <c r="P70" s="10">
        <f>PPRD!P70+RCV_RCY!P70+IMP!P70-EXP!P70+STK_CHG!P70-INTMARB!P70</f>
        <v>0</v>
      </c>
      <c r="Q70" s="10">
        <f>PPRD!Q70+RCV_RCY!Q70+IMP!Q70-EXP!Q70+STK_CHG!Q70-INTMARB!Q70</f>
        <v>0</v>
      </c>
      <c r="R70" s="10">
        <f>PPRD!R70+RCV_RCY!R70+IMP!R70-EXP!R70+STK_CHG!R70-INTMARB!R70</f>
        <v>0</v>
      </c>
      <c r="S70" s="10">
        <f>PPRD!S70+RCV_RCY!S70+IMP!S70-EXP!S70+STK_CHG!S70-INTMARB!S70</f>
        <v>0</v>
      </c>
      <c r="T70" s="10">
        <f>PPRD!T70+RCV_RCY!T70+IMP!T70-EXP!T70+STK_CHG!T70-INTMARB!T70</f>
        <v>9.4978503869303506</v>
      </c>
      <c r="U70" s="10">
        <f>PPRD!U70+RCV_RCY!U70+IMP!U70-EXP!U70+STK_CHG!U70-INTMARB!U70</f>
        <v>10.523387790197759</v>
      </c>
      <c r="V70" s="10">
        <f>PPRD!V70+RCV_RCY!V70+IMP!V70-EXP!V70+STK_CHG!V70-INTMARB!V70</f>
        <v>12.55580395528805</v>
      </c>
      <c r="W70" s="10">
        <f>PPRD!W70+RCV_RCY!W70+IMP!W70-EXP!W70+STK_CHG!W70-INTMARB!W70</f>
        <v>14.48263112639725</v>
      </c>
      <c r="X70" s="10">
        <f>PPRD!X70+RCV_RCY!X70+IMP!X70-EXP!X70+STK_CHG!X70-INTMARB!X70</f>
        <v>16.475408426483231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0</v>
      </c>
      <c r="M72" s="10">
        <f>PPRD!M72+RCV_RCY!M72+IMP!M72-EXP!M72+STK_CHG!M72-INTMARB!M72</f>
        <v>0</v>
      </c>
      <c r="N72" s="10">
        <f>PPRD!N72+RCV_RCY!N72+IMP!N72-EXP!N72+STK_CHG!N72-INTMARB!N72</f>
        <v>0</v>
      </c>
      <c r="O72" s="10">
        <f>PPRD!O72+RCV_RCY!O72+IMP!O72-EXP!O72+STK_CHG!O72-INTMARB!O72</f>
        <v>0</v>
      </c>
      <c r="P72" s="10">
        <f>PPRD!P72+RCV_RCY!P72+IMP!P72-EXP!P72+STK_CHG!P72-INTMARB!P72</f>
        <v>0</v>
      </c>
      <c r="Q72" s="10">
        <f>PPRD!Q72+RCV_RCY!Q72+IMP!Q72-EXP!Q72+STK_CHG!Q72-INTMARB!Q72</f>
        <v>0</v>
      </c>
      <c r="R72" s="10">
        <f>PPRD!R72+RCV_RCY!R72+IMP!R72-EXP!R72+STK_CHG!R72-INTMARB!R72</f>
        <v>0</v>
      </c>
      <c r="S72" s="10">
        <f>PPRD!S72+RCV_RCY!S72+IMP!S72-EXP!S72+STK_CHG!S72-INTMARB!S72</f>
        <v>0</v>
      </c>
      <c r="T72" s="10">
        <f>PPRD!T72+RCV_RCY!T72+IMP!T72-EXP!T72+STK_CHG!T72-INTMARB!T72</f>
        <v>0</v>
      </c>
      <c r="U72" s="10">
        <f>PPRD!U72+RCV_RCY!U72+IMP!U72-EXP!U72+STK_CHG!U72-INTMARB!U72</f>
        <v>0</v>
      </c>
      <c r="V72" s="10">
        <f>PPRD!V72+RCV_RCY!V72+IMP!V72-EXP!V72+STK_CHG!V72-INTMARB!V72</f>
        <v>0</v>
      </c>
      <c r="W72" s="10">
        <f>PPRD!W72+RCV_RCY!W72+IMP!W72-EXP!W72+STK_CHG!W72-INTMARB!W72</f>
        <v>0</v>
      </c>
      <c r="X72" s="10">
        <f>PPRD!X72+RCV_RCY!X72+IMP!X72-EXP!X72+STK_CHG!X72-INTMARB!X72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0</v>
      </c>
      <c r="Q73" s="10">
        <f>PPRD!Q73+RCV_RCY!Q73+IMP!Q73-EXP!Q73+STK_CHG!Q73-INTMARB!Q73</f>
        <v>0</v>
      </c>
      <c r="R73" s="10">
        <f>PPRD!R73+RCV_RCY!R73+IMP!R73-EXP!R73+STK_CHG!R73-INTMARB!R73</f>
        <v>0</v>
      </c>
      <c r="S73" s="10">
        <f>PPRD!S73+RCV_RCY!S73+IMP!S73-EXP!S73+STK_CHG!S73-INTMARB!S73</f>
        <v>0</v>
      </c>
      <c r="T73" s="10">
        <f>PPRD!T73+RCV_RCY!T73+IMP!T73-EXP!T73+STK_CHG!T73-INTMARB!T73</f>
        <v>0</v>
      </c>
      <c r="U73" s="10">
        <f>PPRD!U73+RCV_RCY!U73+IMP!U73-EXP!U73+STK_CHG!U73-INTMARB!U73</f>
        <v>0</v>
      </c>
      <c r="V73" s="10">
        <f>PPRD!V73+RCV_RCY!V73+IMP!V73-EXP!V73+STK_CHG!V73-INTMARB!V73</f>
        <v>0</v>
      </c>
      <c r="W73" s="10">
        <f>PPRD!W73+RCV_RCY!W73+IMP!W73-EXP!W73+STK_CHG!W73-INTMARB!W73</f>
        <v>0</v>
      </c>
      <c r="X73" s="10">
        <f>PPRD!X73+RCV_RCY!X73+IMP!X73-EXP!X73+STK_CHG!X73-INTMARB!X73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0</v>
      </c>
      <c r="D76" s="40">
        <f>PPRD!D76+RCV_RCY!D76+IMP!D76-EXP!D76+STK_CHG!D76-INTMARB!D76</f>
        <v>0</v>
      </c>
      <c r="E76" s="40">
        <f>PPRD!E76+RCV_RCY!E76+IMP!E76-EXP!E76+STK_CHG!E76-INTMARB!E76</f>
        <v>0</v>
      </c>
      <c r="F76" s="40">
        <f>PPRD!F76+RCV_RCY!F76+IMP!F76-EXP!F76+STK_CHG!F76-INTMARB!F76</f>
        <v>0</v>
      </c>
      <c r="G76" s="40">
        <f>PPRD!G76+RCV_RCY!G76+IMP!G76-EXP!G76+STK_CHG!G76-INTMARB!G76</f>
        <v>0</v>
      </c>
      <c r="H76" s="40">
        <f>PPRD!H76+RCV_RCY!H76+IMP!H76-EXP!H76+STK_CHG!H76-INTMARB!H76</f>
        <v>0</v>
      </c>
      <c r="I76" s="40">
        <f>PPRD!I76+RCV_RCY!I76+IMP!I76-EXP!I76+STK_CHG!I76-INTMARB!I76</f>
        <v>0</v>
      </c>
      <c r="J76" s="40">
        <f>PPRD!J76+RCV_RCY!J76+IMP!J76-EXP!J76+STK_CHG!J76-INTMARB!J76</f>
        <v>0</v>
      </c>
      <c r="K76" s="40">
        <f>PPRD!K76+RCV_RCY!K76+IMP!K76-EXP!K76+STK_CHG!K76-INTMARB!K76</f>
        <v>0</v>
      </c>
      <c r="L76" s="40">
        <f>PPRD!L76+RCV_RCY!L76+IMP!L76-EXP!L76+STK_CHG!L76-INTMARB!L76</f>
        <v>0</v>
      </c>
      <c r="M76" s="40">
        <f>PPRD!M76+RCV_RCY!M76+IMP!M76-EXP!M76+STK_CHG!M76-INTMARB!M76</f>
        <v>0</v>
      </c>
      <c r="N76" s="40">
        <f>PPRD!N76+RCV_RCY!N76+IMP!N76-EXP!N76+STK_CHG!N76-INTMARB!N76</f>
        <v>0</v>
      </c>
      <c r="O76" s="40">
        <f>PPRD!O76+RCV_RCY!O76+IMP!O76-EXP!O76+STK_CHG!O76-INTMARB!O76</f>
        <v>0</v>
      </c>
      <c r="P76" s="40">
        <f>PPRD!P76+RCV_RCY!P76+IMP!P76-EXP!P76+STK_CHG!P76-INTMARB!P76</f>
        <v>0</v>
      </c>
      <c r="Q76" s="40">
        <f>PPRD!Q76+RCV_RCY!Q76+IMP!Q76-EXP!Q76+STK_CHG!Q76-INTMARB!Q76</f>
        <v>0</v>
      </c>
      <c r="R76" s="40">
        <f>PPRD!R76+RCV_RCY!R76+IMP!R76-EXP!R76+STK_CHG!R76-INTMARB!R76</f>
        <v>90.627687016337049</v>
      </c>
      <c r="S76" s="40">
        <f>PPRD!S76+RCV_RCY!S76+IMP!S76-EXP!S76+STK_CHG!S76-INTMARB!S76</f>
        <v>131.2715391229579</v>
      </c>
      <c r="T76" s="40">
        <f>PPRD!T76+RCV_RCY!T76+IMP!T76-EXP!T76+STK_CHG!T76-INTMARB!T76</f>
        <v>74.064574376612214</v>
      </c>
      <c r="U76" s="40">
        <f>PPRD!U76+RCV_RCY!U76+IMP!U76-EXP!U76+STK_CHG!U76-INTMARB!U76</f>
        <v>53.374376612209801</v>
      </c>
      <c r="V76" s="40">
        <f>PPRD!V76+RCV_RCY!V76+IMP!V76-EXP!V76+STK_CHG!V76-INTMARB!V76</f>
        <v>54.712381771281159</v>
      </c>
      <c r="W76" s="40">
        <f>PPRD!W76+RCV_RCY!W76+IMP!W76-EXP!W76+STK_CHG!W76-INTMARB!W76</f>
        <v>35.733190025795352</v>
      </c>
      <c r="X76" s="40">
        <f>PPRD!X76+RCV_RCY!X76+IMP!X76-EXP!X76+STK_CHG!X76-INTMARB!X76</f>
        <v>43.969303525365426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126.40206362854686</v>
      </c>
      <c r="D2" s="31">
        <f t="shared" si="0"/>
        <v>94.802751504729144</v>
      </c>
      <c r="E2" s="31">
        <f t="shared" si="0"/>
        <v>91.638005159071369</v>
      </c>
      <c r="F2" s="31">
        <f t="shared" si="0"/>
        <v>81.104901117798789</v>
      </c>
      <c r="G2" s="31">
        <f t="shared" si="0"/>
        <v>104.28254514187448</v>
      </c>
      <c r="H2" s="31">
        <f t="shared" si="0"/>
        <v>88.32519346517627</v>
      </c>
      <c r="I2" s="31">
        <f t="shared" si="0"/>
        <v>89.352278589853782</v>
      </c>
      <c r="J2" s="31">
        <f t="shared" si="0"/>
        <v>93.460361134995708</v>
      </c>
      <c r="K2" s="31">
        <f t="shared" si="0"/>
        <v>96.541530524505575</v>
      </c>
      <c r="L2" s="31">
        <f t="shared" si="0"/>
        <v>90.379277730008582</v>
      </c>
      <c r="M2" s="31">
        <f t="shared" si="0"/>
        <v>101.67669819432498</v>
      </c>
      <c r="N2" s="31">
        <f t="shared" si="0"/>
        <v>104.7577815993121</v>
      </c>
      <c r="O2" s="31">
        <f t="shared" si="0"/>
        <v>99.622613929492672</v>
      </c>
      <c r="P2" s="31">
        <f t="shared" si="0"/>
        <v>104.7577815993121</v>
      </c>
      <c r="Q2" s="31">
        <f t="shared" si="0"/>
        <v>111.9470335339639</v>
      </c>
      <c r="R2" s="31">
        <f t="shared" si="0"/>
        <v>116.05520206362849</v>
      </c>
      <c r="S2" s="31">
        <f t="shared" si="0"/>
        <v>124.27153912295793</v>
      </c>
      <c r="T2" s="31">
        <f t="shared" si="0"/>
        <v>139.38435081685299</v>
      </c>
      <c r="U2" s="31">
        <f t="shared" si="0"/>
        <v>156.79914015477209</v>
      </c>
      <c r="V2" s="31">
        <f t="shared" si="0"/>
        <v>164.81943250214951</v>
      </c>
      <c r="W2" s="31">
        <f t="shared" si="0"/>
        <v>59.202751504729136</v>
      </c>
      <c r="X2" s="31">
        <f t="shared" ref="X2" si="1">SUM(X3,X17,X22,X25,X26,X51,X52,X71,X74,X75,X76)</f>
        <v>77.196990541702476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126.40206362854686</v>
      </c>
      <c r="D26" s="37">
        <f t="shared" si="14"/>
        <v>94.802751504729144</v>
      </c>
      <c r="E26" s="37">
        <f t="shared" si="14"/>
        <v>91.638005159071369</v>
      </c>
      <c r="F26" s="37">
        <f t="shared" si="14"/>
        <v>81.104901117798789</v>
      </c>
      <c r="G26" s="37">
        <f t="shared" si="14"/>
        <v>104.28254514187448</v>
      </c>
      <c r="H26" s="37">
        <f t="shared" si="14"/>
        <v>88.32519346517627</v>
      </c>
      <c r="I26" s="37">
        <f t="shared" si="14"/>
        <v>89.352278589853782</v>
      </c>
      <c r="J26" s="37">
        <f t="shared" si="14"/>
        <v>93.460361134995708</v>
      </c>
      <c r="K26" s="37">
        <f t="shared" si="14"/>
        <v>96.541530524505575</v>
      </c>
      <c r="L26" s="37">
        <f t="shared" si="14"/>
        <v>90.379277730008582</v>
      </c>
      <c r="M26" s="37">
        <f t="shared" si="14"/>
        <v>101.67669819432498</v>
      </c>
      <c r="N26" s="37">
        <f t="shared" si="14"/>
        <v>104.7577815993121</v>
      </c>
      <c r="O26" s="37">
        <f t="shared" si="14"/>
        <v>99.622613929492672</v>
      </c>
      <c r="P26" s="37">
        <f t="shared" si="14"/>
        <v>104.7577815993121</v>
      </c>
      <c r="Q26" s="37">
        <f t="shared" si="14"/>
        <v>111.9470335339639</v>
      </c>
      <c r="R26" s="37">
        <f t="shared" si="14"/>
        <v>116.05520206362849</v>
      </c>
      <c r="S26" s="37">
        <f t="shared" si="14"/>
        <v>124.27153912295793</v>
      </c>
      <c r="T26" s="37">
        <f t="shared" si="14"/>
        <v>139.38435081685299</v>
      </c>
      <c r="U26" s="37">
        <f t="shared" si="14"/>
        <v>156.79914015477209</v>
      </c>
      <c r="V26" s="37">
        <f t="shared" si="14"/>
        <v>164.81943250214951</v>
      </c>
      <c r="W26" s="37">
        <f t="shared" si="14"/>
        <v>59.202751504729136</v>
      </c>
      <c r="X26" s="37">
        <f t="shared" ref="X26" si="15">SUM(X27,X33)</f>
        <v>77.196990541702476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126.40206362854686</v>
      </c>
      <c r="D33" s="29">
        <f t="shared" si="18"/>
        <v>94.802751504729144</v>
      </c>
      <c r="E33" s="29">
        <f t="shared" si="18"/>
        <v>91.638005159071369</v>
      </c>
      <c r="F33" s="29">
        <f t="shared" si="18"/>
        <v>81.104901117798789</v>
      </c>
      <c r="G33" s="29">
        <f t="shared" si="18"/>
        <v>104.28254514187448</v>
      </c>
      <c r="H33" s="29">
        <f t="shared" si="18"/>
        <v>88.32519346517627</v>
      </c>
      <c r="I33" s="29">
        <f t="shared" si="18"/>
        <v>89.352278589853782</v>
      </c>
      <c r="J33" s="29">
        <f t="shared" si="18"/>
        <v>93.460361134995708</v>
      </c>
      <c r="K33" s="29">
        <f t="shared" si="18"/>
        <v>96.541530524505575</v>
      </c>
      <c r="L33" s="29">
        <f t="shared" si="18"/>
        <v>90.379277730008582</v>
      </c>
      <c r="M33" s="29">
        <f t="shared" si="18"/>
        <v>101.67669819432498</v>
      </c>
      <c r="N33" s="29">
        <f t="shared" si="18"/>
        <v>104.7577815993121</v>
      </c>
      <c r="O33" s="29">
        <f t="shared" si="18"/>
        <v>99.622613929492672</v>
      </c>
      <c r="P33" s="29">
        <f t="shared" si="18"/>
        <v>104.7577815993121</v>
      </c>
      <c r="Q33" s="29">
        <f t="shared" si="18"/>
        <v>111.9470335339639</v>
      </c>
      <c r="R33" s="29">
        <f t="shared" si="18"/>
        <v>116.05520206362849</v>
      </c>
      <c r="S33" s="29">
        <f t="shared" si="18"/>
        <v>124.27153912295793</v>
      </c>
      <c r="T33" s="29">
        <f t="shared" si="18"/>
        <v>139.38435081685299</v>
      </c>
      <c r="U33" s="29">
        <f t="shared" si="18"/>
        <v>156.79914015477209</v>
      </c>
      <c r="V33" s="29">
        <f t="shared" si="18"/>
        <v>164.81943250214951</v>
      </c>
      <c r="W33" s="29">
        <f t="shared" si="18"/>
        <v>59.202751504729136</v>
      </c>
      <c r="X33" s="29">
        <f t="shared" ref="X33" si="19">SUM(X34:X50)</f>
        <v>77.196990541702476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1.0581255374032668</v>
      </c>
      <c r="D38" s="10">
        <f>INTAVI_PA_IN!D38+INTAVI_PA_EX!D38+INTAVI_FR_IN!D38+INTAVI_FR_EX!D38</f>
        <v>1.058125537403267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1.0581255374032672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1.3671539122957864E-2</v>
      </c>
      <c r="V38" s="10">
        <f>INTAVI_PA_IN!V38+INTAVI_PA_EX!V38+INTAVI_FR_IN!V38+INTAVI_FR_EX!V38</f>
        <v>2.0980223559759238E-2</v>
      </c>
      <c r="W38" s="10">
        <f>INTAVI_PA_IN!W38+INTAVI_PA_EX!W38+INTAVI_FR_IN!W38+INTAVI_FR_EX!W38</f>
        <v>9.4582975064488387E-3</v>
      </c>
      <c r="X38" s="10">
        <f>INTAVI_PA_IN!X38+INTAVI_PA_EX!X38+INTAVI_FR_IN!X38+INTAVI_FR_EX!X38</f>
        <v>3.3619948409286331E-2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125.34393809114358</v>
      </c>
      <c r="D40" s="10">
        <f>INTAVI_PA_IN!D40+INTAVI_PA_EX!D40+INTAVI_FR_IN!D40+INTAVI_FR_EX!D40</f>
        <v>93.744625967325874</v>
      </c>
      <c r="E40" s="10">
        <f>INTAVI_PA_IN!E40+INTAVI_PA_EX!E40+INTAVI_FR_IN!E40+INTAVI_FR_EX!E40</f>
        <v>91.638005159071369</v>
      </c>
      <c r="F40" s="10">
        <f>INTAVI_PA_IN!F40+INTAVI_PA_EX!F40+INTAVI_FR_IN!F40+INTAVI_FR_EX!F40</f>
        <v>81.104901117798789</v>
      </c>
      <c r="G40" s="10">
        <f>INTAVI_PA_IN!G40+INTAVI_PA_EX!G40+INTAVI_FR_IN!G40+INTAVI_FR_EX!G40</f>
        <v>103.22441960447121</v>
      </c>
      <c r="H40" s="10">
        <f>INTAVI_PA_IN!H40+INTAVI_PA_EX!H40+INTAVI_FR_IN!H40+INTAVI_FR_EX!H40</f>
        <v>88.32519346517627</v>
      </c>
      <c r="I40" s="10">
        <f>INTAVI_PA_IN!I40+INTAVI_PA_EX!I40+INTAVI_FR_IN!I40+INTAVI_FR_EX!I40</f>
        <v>89.352278589853782</v>
      </c>
      <c r="J40" s="10">
        <f>INTAVI_PA_IN!J40+INTAVI_PA_EX!J40+INTAVI_FR_IN!J40+INTAVI_FR_EX!J40</f>
        <v>93.460361134995708</v>
      </c>
      <c r="K40" s="10">
        <f>INTAVI_PA_IN!K40+INTAVI_PA_EX!K40+INTAVI_FR_IN!K40+INTAVI_FR_EX!K40</f>
        <v>96.541530524505575</v>
      </c>
      <c r="L40" s="10">
        <f>INTAVI_PA_IN!L40+INTAVI_PA_EX!L40+INTAVI_FR_IN!L40+INTAVI_FR_EX!L40</f>
        <v>90.379277730008582</v>
      </c>
      <c r="M40" s="10">
        <f>INTAVI_PA_IN!M40+INTAVI_PA_EX!M40+INTAVI_FR_IN!M40+INTAVI_FR_EX!M40</f>
        <v>101.67669819432498</v>
      </c>
      <c r="N40" s="10">
        <f>INTAVI_PA_IN!N40+INTAVI_PA_EX!N40+INTAVI_FR_IN!N40+INTAVI_FR_EX!N40</f>
        <v>104.7577815993121</v>
      </c>
      <c r="O40" s="10">
        <f>INTAVI_PA_IN!O40+INTAVI_PA_EX!O40+INTAVI_FR_IN!O40+INTAVI_FR_EX!O40</f>
        <v>99.622613929492672</v>
      </c>
      <c r="P40" s="10">
        <f>INTAVI_PA_IN!P40+INTAVI_PA_EX!P40+INTAVI_FR_IN!P40+INTAVI_FR_EX!P40</f>
        <v>104.7577815993121</v>
      </c>
      <c r="Q40" s="10">
        <f>INTAVI_PA_IN!Q40+INTAVI_PA_EX!Q40+INTAVI_FR_IN!Q40+INTAVI_FR_EX!Q40</f>
        <v>111.9470335339639</v>
      </c>
      <c r="R40" s="10">
        <f>INTAVI_PA_IN!R40+INTAVI_PA_EX!R40+INTAVI_FR_IN!R40+INTAVI_FR_EX!R40</f>
        <v>116.05520206362849</v>
      </c>
      <c r="S40" s="10">
        <f>INTAVI_PA_IN!S40+INTAVI_PA_EX!S40+INTAVI_FR_IN!S40+INTAVI_FR_EX!S40</f>
        <v>124.27153912295793</v>
      </c>
      <c r="T40" s="10">
        <f>INTAVI_PA_IN!T40+INTAVI_PA_EX!T40+INTAVI_FR_IN!T40+INTAVI_FR_EX!T40</f>
        <v>139.38435081685299</v>
      </c>
      <c r="U40" s="10">
        <f>INTAVI_PA_IN!U40+INTAVI_PA_EX!U40+INTAVI_FR_IN!U40+INTAVI_FR_EX!U40</f>
        <v>156.78546861564914</v>
      </c>
      <c r="V40" s="10">
        <f>INTAVI_PA_IN!V40+INTAVI_PA_EX!V40+INTAVI_FR_IN!V40+INTAVI_FR_EX!V40</f>
        <v>164.79845227858976</v>
      </c>
      <c r="W40" s="10">
        <f>INTAVI_PA_IN!W40+INTAVI_PA_EX!W40+INTAVI_FR_IN!W40+INTAVI_FR_EX!W40</f>
        <v>59.193293207222688</v>
      </c>
      <c r="X40" s="10">
        <f>INTAVI_PA_IN!X40+INTAVI_PA_EX!X40+INTAVI_FR_IN!X40+INTAVI_FR_EX!X40</f>
        <v>77.163370593293195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107.71716305336959</v>
      </c>
      <c r="D2" s="31">
        <f t="shared" si="0"/>
        <v>80.871582797415144</v>
      </c>
      <c r="E2" s="31">
        <f t="shared" si="0"/>
        <v>79.704933963882112</v>
      </c>
      <c r="F2" s="31">
        <f t="shared" si="0"/>
        <v>70.650334536156109</v>
      </c>
      <c r="G2" s="31">
        <f t="shared" si="0"/>
        <v>91.716338331924334</v>
      </c>
      <c r="H2" s="31">
        <f t="shared" si="0"/>
        <v>77.917874289154895</v>
      </c>
      <c r="I2" s="31">
        <f t="shared" si="0"/>
        <v>78.02456663043408</v>
      </c>
      <c r="J2" s="31">
        <f t="shared" si="0"/>
        <v>81.947043191455379</v>
      </c>
      <c r="K2" s="31">
        <f t="shared" si="0"/>
        <v>83.968084439551617</v>
      </c>
      <c r="L2" s="31">
        <f t="shared" si="0"/>
        <v>77.839560120821517</v>
      </c>
      <c r="M2" s="31">
        <f t="shared" si="0"/>
        <v>88.316193153317201</v>
      </c>
      <c r="N2" s="31">
        <f t="shared" si="0"/>
        <v>91.392374000422421</v>
      </c>
      <c r="O2" s="31">
        <f t="shared" si="0"/>
        <v>86.84509032593057</v>
      </c>
      <c r="P2" s="31">
        <f t="shared" si="0"/>
        <v>92.321263237156131</v>
      </c>
      <c r="Q2" s="31">
        <f t="shared" si="0"/>
        <v>99.494553109517554</v>
      </c>
      <c r="R2" s="31">
        <f t="shared" si="0"/>
        <v>103.1447149537354</v>
      </c>
      <c r="S2" s="31">
        <f t="shared" si="0"/>
        <v>111.62859944514778</v>
      </c>
      <c r="T2" s="31">
        <f t="shared" si="0"/>
        <v>125.87614860333645</v>
      </c>
      <c r="U2" s="31">
        <f t="shared" si="0"/>
        <v>142.12361465101486</v>
      </c>
      <c r="V2" s="31">
        <f t="shared" si="0"/>
        <v>149.60982128488769</v>
      </c>
      <c r="W2" s="31">
        <f t="shared" ref="W2:X2" si="1">SUM(W3,W17,W22,W25,W26,W51,W52,W71,W74,W75,W76)</f>
        <v>49.984072093986754</v>
      </c>
      <c r="X2" s="31">
        <f t="shared" si="1"/>
        <v>66.917683607430206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107.71716305336959</v>
      </c>
      <c r="D26" s="37">
        <f t="shared" si="14"/>
        <v>80.871582797415144</v>
      </c>
      <c r="E26" s="37">
        <f t="shared" si="14"/>
        <v>79.704933963882112</v>
      </c>
      <c r="F26" s="37">
        <f t="shared" si="14"/>
        <v>70.650334536156109</v>
      </c>
      <c r="G26" s="37">
        <f t="shared" si="14"/>
        <v>91.716338331924334</v>
      </c>
      <c r="H26" s="37">
        <f t="shared" si="14"/>
        <v>77.917874289154895</v>
      </c>
      <c r="I26" s="37">
        <f t="shared" si="14"/>
        <v>78.02456663043408</v>
      </c>
      <c r="J26" s="37">
        <f t="shared" si="14"/>
        <v>81.947043191455379</v>
      </c>
      <c r="K26" s="37">
        <f t="shared" si="14"/>
        <v>83.968084439551617</v>
      </c>
      <c r="L26" s="37">
        <f t="shared" si="14"/>
        <v>77.839560120821517</v>
      </c>
      <c r="M26" s="37">
        <f t="shared" si="14"/>
        <v>88.316193153317201</v>
      </c>
      <c r="N26" s="37">
        <f t="shared" si="14"/>
        <v>91.392374000422421</v>
      </c>
      <c r="O26" s="37">
        <f t="shared" si="14"/>
        <v>86.84509032593057</v>
      </c>
      <c r="P26" s="37">
        <f t="shared" si="14"/>
        <v>92.321263237156131</v>
      </c>
      <c r="Q26" s="37">
        <f t="shared" si="14"/>
        <v>99.494553109517554</v>
      </c>
      <c r="R26" s="37">
        <f t="shared" si="14"/>
        <v>103.1447149537354</v>
      </c>
      <c r="S26" s="37">
        <f t="shared" si="14"/>
        <v>111.62859944514778</v>
      </c>
      <c r="T26" s="37">
        <f t="shared" si="14"/>
        <v>125.87614860333645</v>
      </c>
      <c r="U26" s="37">
        <f t="shared" si="14"/>
        <v>142.12361465101486</v>
      </c>
      <c r="V26" s="37">
        <f t="shared" si="14"/>
        <v>149.60982128488769</v>
      </c>
      <c r="W26" s="37">
        <f t="shared" ref="W26:X26" si="15">SUM(W27,W33)</f>
        <v>49.984072093986754</v>
      </c>
      <c r="X26" s="37">
        <f t="shared" si="15"/>
        <v>66.917683607430206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107.71716305336959</v>
      </c>
      <c r="D33" s="29">
        <f t="shared" si="18"/>
        <v>80.871582797415144</v>
      </c>
      <c r="E33" s="29">
        <f t="shared" si="18"/>
        <v>79.704933963882112</v>
      </c>
      <c r="F33" s="29">
        <f t="shared" si="18"/>
        <v>70.650334536156109</v>
      </c>
      <c r="G33" s="29">
        <f t="shared" si="18"/>
        <v>91.716338331924334</v>
      </c>
      <c r="H33" s="29">
        <f t="shared" si="18"/>
        <v>77.917874289154895</v>
      </c>
      <c r="I33" s="29">
        <f t="shared" si="18"/>
        <v>78.02456663043408</v>
      </c>
      <c r="J33" s="29">
        <f t="shared" si="18"/>
        <v>81.947043191455379</v>
      </c>
      <c r="K33" s="29">
        <f t="shared" si="18"/>
        <v>83.968084439551617</v>
      </c>
      <c r="L33" s="29">
        <f t="shared" si="18"/>
        <v>77.839560120821517</v>
      </c>
      <c r="M33" s="29">
        <f t="shared" si="18"/>
        <v>88.316193153317201</v>
      </c>
      <c r="N33" s="29">
        <f t="shared" si="18"/>
        <v>91.392374000422421</v>
      </c>
      <c r="O33" s="29">
        <f t="shared" si="18"/>
        <v>86.84509032593057</v>
      </c>
      <c r="P33" s="29">
        <f t="shared" si="18"/>
        <v>92.321263237156131</v>
      </c>
      <c r="Q33" s="29">
        <f t="shared" si="18"/>
        <v>99.494553109517554</v>
      </c>
      <c r="R33" s="29">
        <f t="shared" si="18"/>
        <v>103.1447149537354</v>
      </c>
      <c r="S33" s="29">
        <f t="shared" si="18"/>
        <v>111.62859944514778</v>
      </c>
      <c r="T33" s="29">
        <f t="shared" si="18"/>
        <v>125.87614860333645</v>
      </c>
      <c r="U33" s="29">
        <f t="shared" si="18"/>
        <v>142.12361465101486</v>
      </c>
      <c r="V33" s="29">
        <f t="shared" si="18"/>
        <v>149.60982128488769</v>
      </c>
      <c r="W33" s="29">
        <f t="shared" ref="W33:X33" si="19">SUM(W34:W50)</f>
        <v>49.984072093986754</v>
      </c>
      <c r="X33" s="29">
        <f t="shared" si="19"/>
        <v>66.917683607430206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0.90171218547780863</v>
      </c>
      <c r="D38" s="10">
        <v>0.90263505699936364</v>
      </c>
      <c r="E38" s="10">
        <v>0</v>
      </c>
      <c r="F38" s="10">
        <v>0</v>
      </c>
      <c r="G38" s="10">
        <v>0.93061978545015478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1.2391959267631236E-2</v>
      </c>
      <c r="V38" s="10">
        <v>1.9044159111830661E-2</v>
      </c>
      <c r="W38" s="10">
        <v>7.9855110181990333E-3</v>
      </c>
      <c r="X38" s="10">
        <v>2.9143222485278161E-2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106.81545086789178</v>
      </c>
      <c r="D40" s="10">
        <v>79.968947740415786</v>
      </c>
      <c r="E40" s="10">
        <v>79.704933963882112</v>
      </c>
      <c r="F40" s="10">
        <v>70.650334536156109</v>
      </c>
      <c r="G40" s="10">
        <v>90.785718546474172</v>
      </c>
      <c r="H40" s="10">
        <v>77.917874289154895</v>
      </c>
      <c r="I40" s="10">
        <v>78.02456663043408</v>
      </c>
      <c r="J40" s="10">
        <v>81.947043191455379</v>
      </c>
      <c r="K40" s="10">
        <v>83.968084439551617</v>
      </c>
      <c r="L40" s="10">
        <v>77.839560120821517</v>
      </c>
      <c r="M40" s="10">
        <v>88.316193153317201</v>
      </c>
      <c r="N40" s="10">
        <v>91.392374000422421</v>
      </c>
      <c r="O40" s="10">
        <v>86.84509032593057</v>
      </c>
      <c r="P40" s="10">
        <v>92.321263237156131</v>
      </c>
      <c r="Q40" s="10">
        <v>99.494553109517554</v>
      </c>
      <c r="R40" s="10">
        <v>103.1447149537354</v>
      </c>
      <c r="S40" s="10">
        <v>111.62859944514778</v>
      </c>
      <c r="T40" s="10">
        <v>125.87614860333645</v>
      </c>
      <c r="U40" s="10">
        <v>142.11122269174723</v>
      </c>
      <c r="V40" s="10">
        <v>149.59077712577584</v>
      </c>
      <c r="W40" s="10">
        <v>49.976086582968556</v>
      </c>
      <c r="X40" s="10">
        <v>66.888540384944932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15.982759515412299</v>
      </c>
      <c r="D2" s="31">
        <f t="shared" si="0"/>
        <v>11.999669105970113</v>
      </c>
      <c r="E2" s="31">
        <f t="shared" si="0"/>
        <v>10.036727058558393</v>
      </c>
      <c r="F2" s="31">
        <f t="shared" si="0"/>
        <v>8.0413118106930082</v>
      </c>
      <c r="G2" s="31">
        <f t="shared" si="0"/>
        <v>9.8378504717899311</v>
      </c>
      <c r="H2" s="31">
        <f t="shared" si="0"/>
        <v>8.0128993360964174</v>
      </c>
      <c r="I2" s="31">
        <f t="shared" si="0"/>
        <v>8.2963245141328503</v>
      </c>
      <c r="J2" s="31">
        <f t="shared" si="0"/>
        <v>8.3492662687708137</v>
      </c>
      <c r="K2" s="31">
        <f t="shared" si="0"/>
        <v>9.1531292650512377</v>
      </c>
      <c r="L2" s="31">
        <f t="shared" si="0"/>
        <v>9.0687587889756411</v>
      </c>
      <c r="M2" s="31">
        <f t="shared" si="0"/>
        <v>10.115723009129196</v>
      </c>
      <c r="N2" s="31">
        <f t="shared" si="0"/>
        <v>10.322582572809363</v>
      </c>
      <c r="O2" s="31">
        <f t="shared" si="0"/>
        <v>9.9935347232020479</v>
      </c>
      <c r="P2" s="31">
        <f t="shared" si="0"/>
        <v>10.369211491162575</v>
      </c>
      <c r="Q2" s="31">
        <f t="shared" si="0"/>
        <v>10.772838739902642</v>
      </c>
      <c r="R2" s="31">
        <f t="shared" si="0"/>
        <v>11.150092442849513</v>
      </c>
      <c r="S2" s="31">
        <f t="shared" si="0"/>
        <v>11.556429101096123</v>
      </c>
      <c r="T2" s="31">
        <f t="shared" si="0"/>
        <v>12.451308981906209</v>
      </c>
      <c r="U2" s="31">
        <f t="shared" si="0"/>
        <v>13.544867317583396</v>
      </c>
      <c r="V2" s="31">
        <f t="shared" si="0"/>
        <v>14.419485729953093</v>
      </c>
      <c r="W2" s="31">
        <f t="shared" ref="W2:X2" si="1">SUM(W3,W17,W22,W25,W26,W51,W52,W71,W74,W75,W76)</f>
        <v>8.2663960274464792</v>
      </c>
      <c r="X2" s="31">
        <f t="shared" si="1"/>
        <v>9.34804272044477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15.982759515412299</v>
      </c>
      <c r="D26" s="37">
        <f t="shared" si="14"/>
        <v>11.999669105970113</v>
      </c>
      <c r="E26" s="37">
        <f t="shared" si="14"/>
        <v>10.036727058558393</v>
      </c>
      <c r="F26" s="37">
        <f t="shared" si="14"/>
        <v>8.0413118106930082</v>
      </c>
      <c r="G26" s="37">
        <f t="shared" si="14"/>
        <v>9.8378504717899311</v>
      </c>
      <c r="H26" s="37">
        <f t="shared" si="14"/>
        <v>8.0128993360964174</v>
      </c>
      <c r="I26" s="37">
        <f t="shared" si="14"/>
        <v>8.2963245141328503</v>
      </c>
      <c r="J26" s="37">
        <f t="shared" si="14"/>
        <v>8.3492662687708137</v>
      </c>
      <c r="K26" s="37">
        <f t="shared" si="14"/>
        <v>9.1531292650512377</v>
      </c>
      <c r="L26" s="37">
        <f t="shared" si="14"/>
        <v>9.0687587889756411</v>
      </c>
      <c r="M26" s="37">
        <f t="shared" si="14"/>
        <v>10.115723009129196</v>
      </c>
      <c r="N26" s="37">
        <f t="shared" si="14"/>
        <v>10.322582572809363</v>
      </c>
      <c r="O26" s="37">
        <f t="shared" si="14"/>
        <v>9.9935347232020479</v>
      </c>
      <c r="P26" s="37">
        <f t="shared" si="14"/>
        <v>10.369211491162575</v>
      </c>
      <c r="Q26" s="37">
        <f t="shared" si="14"/>
        <v>10.772838739902642</v>
      </c>
      <c r="R26" s="37">
        <f t="shared" si="14"/>
        <v>11.150092442849513</v>
      </c>
      <c r="S26" s="37">
        <f t="shared" si="14"/>
        <v>11.556429101096123</v>
      </c>
      <c r="T26" s="37">
        <f t="shared" si="14"/>
        <v>12.451308981906209</v>
      </c>
      <c r="U26" s="37">
        <f t="shared" si="14"/>
        <v>13.544867317583396</v>
      </c>
      <c r="V26" s="37">
        <f t="shared" si="14"/>
        <v>14.419485729953093</v>
      </c>
      <c r="W26" s="37">
        <f t="shared" ref="W26:X26" si="15">SUM(W27,W33)</f>
        <v>8.2663960274464792</v>
      </c>
      <c r="X26" s="37">
        <f t="shared" si="15"/>
        <v>9.34804272044477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15.982759515412299</v>
      </c>
      <c r="D33" s="29">
        <f t="shared" si="18"/>
        <v>11.999669105970113</v>
      </c>
      <c r="E33" s="29">
        <f t="shared" si="18"/>
        <v>10.036727058558393</v>
      </c>
      <c r="F33" s="29">
        <f t="shared" si="18"/>
        <v>8.0413118106930082</v>
      </c>
      <c r="G33" s="29">
        <f t="shared" si="18"/>
        <v>9.8378504717899311</v>
      </c>
      <c r="H33" s="29">
        <f t="shared" si="18"/>
        <v>8.0128993360964174</v>
      </c>
      <c r="I33" s="29">
        <f t="shared" si="18"/>
        <v>8.2963245141328503</v>
      </c>
      <c r="J33" s="29">
        <f t="shared" si="18"/>
        <v>8.3492662687708137</v>
      </c>
      <c r="K33" s="29">
        <f t="shared" si="18"/>
        <v>9.1531292650512377</v>
      </c>
      <c r="L33" s="29">
        <f t="shared" si="18"/>
        <v>9.0687587889756411</v>
      </c>
      <c r="M33" s="29">
        <f t="shared" si="18"/>
        <v>10.115723009129196</v>
      </c>
      <c r="N33" s="29">
        <f t="shared" si="18"/>
        <v>10.322582572809363</v>
      </c>
      <c r="O33" s="29">
        <f t="shared" si="18"/>
        <v>9.9935347232020479</v>
      </c>
      <c r="P33" s="29">
        <f t="shared" si="18"/>
        <v>10.369211491162575</v>
      </c>
      <c r="Q33" s="29">
        <f t="shared" si="18"/>
        <v>10.772838739902642</v>
      </c>
      <c r="R33" s="29">
        <f t="shared" si="18"/>
        <v>11.150092442849513</v>
      </c>
      <c r="S33" s="29">
        <f t="shared" si="18"/>
        <v>11.556429101096123</v>
      </c>
      <c r="T33" s="29">
        <f t="shared" si="18"/>
        <v>12.451308981906209</v>
      </c>
      <c r="U33" s="29">
        <f t="shared" si="18"/>
        <v>13.544867317583396</v>
      </c>
      <c r="V33" s="29">
        <f t="shared" si="18"/>
        <v>14.419485729953093</v>
      </c>
      <c r="W33" s="29">
        <f t="shared" ref="W33:X33" si="19">SUM(W34:W50)</f>
        <v>8.2663960274464792</v>
      </c>
      <c r="X33" s="29">
        <f t="shared" si="19"/>
        <v>9.34804272044477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0.13379343276491756</v>
      </c>
      <c r="D38" s="10">
        <v>0.13393236082164367</v>
      </c>
      <c r="E38" s="10">
        <v>0</v>
      </c>
      <c r="F38" s="10">
        <v>0</v>
      </c>
      <c r="G38" s="10">
        <v>9.9821890645203637E-2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1.1809961665914079E-3</v>
      </c>
      <c r="V38" s="10">
        <v>1.8354876584545249E-3</v>
      </c>
      <c r="W38" s="10">
        <v>1.3206486345059502E-3</v>
      </c>
      <c r="X38" s="10">
        <v>4.0711524087118488E-3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15.848966082647381</v>
      </c>
      <c r="D40" s="10">
        <v>11.865736745148469</v>
      </c>
      <c r="E40" s="10">
        <v>10.036727058558393</v>
      </c>
      <c r="F40" s="10">
        <v>8.0413118106930082</v>
      </c>
      <c r="G40" s="10">
        <v>9.7380285811447269</v>
      </c>
      <c r="H40" s="10">
        <v>8.0128993360964174</v>
      </c>
      <c r="I40" s="10">
        <v>8.2963245141328503</v>
      </c>
      <c r="J40" s="10">
        <v>8.3492662687708137</v>
      </c>
      <c r="K40" s="10">
        <v>9.1531292650512377</v>
      </c>
      <c r="L40" s="10">
        <v>9.0687587889756411</v>
      </c>
      <c r="M40" s="10">
        <v>10.115723009129196</v>
      </c>
      <c r="N40" s="10">
        <v>10.322582572809363</v>
      </c>
      <c r="O40" s="10">
        <v>9.9935347232020479</v>
      </c>
      <c r="P40" s="10">
        <v>10.369211491162575</v>
      </c>
      <c r="Q40" s="10">
        <v>10.772838739902642</v>
      </c>
      <c r="R40" s="10">
        <v>11.150092442849513</v>
      </c>
      <c r="S40" s="10">
        <v>11.556429101096123</v>
      </c>
      <c r="T40" s="10">
        <v>12.451308981906209</v>
      </c>
      <c r="U40" s="10">
        <v>13.543686321416805</v>
      </c>
      <c r="V40" s="10">
        <v>14.41765024229464</v>
      </c>
      <c r="W40" s="10">
        <v>8.2650753788119733</v>
      </c>
      <c r="X40" s="10">
        <v>9.3439715680360589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2.5246289413752123</v>
      </c>
      <c r="D2" s="31">
        <f t="shared" si="0"/>
        <v>1.7894870968663967</v>
      </c>
      <c r="E2" s="31">
        <f t="shared" si="0"/>
        <v>1.7462173026094874</v>
      </c>
      <c r="F2" s="31">
        <f t="shared" si="0"/>
        <v>2.2631230910988336</v>
      </c>
      <c r="G2" s="31">
        <f t="shared" si="0"/>
        <v>2.4936804904511294</v>
      </c>
      <c r="H2" s="31">
        <f t="shared" si="0"/>
        <v>2.1111263714585817</v>
      </c>
      <c r="I2" s="31">
        <f t="shared" si="0"/>
        <v>2.6668330413633399</v>
      </c>
      <c r="J2" s="31">
        <f t="shared" si="0"/>
        <v>2.678493629466153</v>
      </c>
      <c r="K2" s="31">
        <f t="shared" si="0"/>
        <v>2.6671349960438686</v>
      </c>
      <c r="L2" s="31">
        <f t="shared" si="0"/>
        <v>2.4655192324414772</v>
      </c>
      <c r="M2" s="31">
        <f t="shared" si="0"/>
        <v>2.5848487722847588</v>
      </c>
      <c r="N2" s="31">
        <f t="shared" si="0"/>
        <v>2.6018330280657374</v>
      </c>
      <c r="O2" s="31">
        <f t="shared" si="0"/>
        <v>2.3371875832589493</v>
      </c>
      <c r="P2" s="31">
        <f t="shared" si="0"/>
        <v>1.7427188806040601</v>
      </c>
      <c r="Q2" s="31">
        <f t="shared" si="0"/>
        <v>1.497640328386479</v>
      </c>
      <c r="R2" s="31">
        <f t="shared" si="0"/>
        <v>1.647731855484891</v>
      </c>
      <c r="S2" s="31">
        <f t="shared" si="0"/>
        <v>0.95440684052696989</v>
      </c>
      <c r="T2" s="31">
        <f t="shared" si="0"/>
        <v>0.95143624038365915</v>
      </c>
      <c r="U2" s="31">
        <f t="shared" si="0"/>
        <v>1.042895916488408</v>
      </c>
      <c r="V2" s="31">
        <f t="shared" si="0"/>
        <v>0.74894484686072438</v>
      </c>
      <c r="W2" s="31">
        <f t="shared" ref="W2:X2" si="1">SUM(W3,W17,W22,W25,W26,W51,W52,W71,W74,W75,W76)</f>
        <v>0.78743561964886988</v>
      </c>
      <c r="X2" s="31">
        <f t="shared" si="1"/>
        <v>0.78115475633339171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2.5246289413752123</v>
      </c>
      <c r="D26" s="37">
        <f t="shared" si="14"/>
        <v>1.7894870968663967</v>
      </c>
      <c r="E26" s="37">
        <f t="shared" si="14"/>
        <v>1.7462173026094874</v>
      </c>
      <c r="F26" s="37">
        <f t="shared" si="14"/>
        <v>2.2631230910988336</v>
      </c>
      <c r="G26" s="37">
        <f t="shared" si="14"/>
        <v>2.4936804904511294</v>
      </c>
      <c r="H26" s="37">
        <f t="shared" si="14"/>
        <v>2.1111263714585817</v>
      </c>
      <c r="I26" s="37">
        <f t="shared" si="14"/>
        <v>2.6668330413633399</v>
      </c>
      <c r="J26" s="37">
        <f t="shared" si="14"/>
        <v>2.678493629466153</v>
      </c>
      <c r="K26" s="37">
        <f t="shared" si="14"/>
        <v>2.6671349960438686</v>
      </c>
      <c r="L26" s="37">
        <f t="shared" si="14"/>
        <v>2.4655192324414772</v>
      </c>
      <c r="M26" s="37">
        <f t="shared" si="14"/>
        <v>2.5848487722847588</v>
      </c>
      <c r="N26" s="37">
        <f t="shared" si="14"/>
        <v>2.6018330280657374</v>
      </c>
      <c r="O26" s="37">
        <f t="shared" si="14"/>
        <v>2.3371875832589493</v>
      </c>
      <c r="P26" s="37">
        <f t="shared" si="14"/>
        <v>1.7427188806040601</v>
      </c>
      <c r="Q26" s="37">
        <f t="shared" si="14"/>
        <v>1.497640328386479</v>
      </c>
      <c r="R26" s="37">
        <f t="shared" si="14"/>
        <v>1.647731855484891</v>
      </c>
      <c r="S26" s="37">
        <f t="shared" si="14"/>
        <v>0.95440684052696989</v>
      </c>
      <c r="T26" s="37">
        <f t="shared" si="14"/>
        <v>0.95143624038365915</v>
      </c>
      <c r="U26" s="37">
        <f t="shared" si="14"/>
        <v>1.042895916488408</v>
      </c>
      <c r="V26" s="37">
        <f t="shared" si="14"/>
        <v>0.74894484686072438</v>
      </c>
      <c r="W26" s="37">
        <f t="shared" ref="W26:X26" si="15">SUM(W27,W33)</f>
        <v>0.78743561964886988</v>
      </c>
      <c r="X26" s="37">
        <f t="shared" si="15"/>
        <v>0.78115475633339171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2.5246289413752123</v>
      </c>
      <c r="D33" s="29">
        <f t="shared" si="18"/>
        <v>1.7894870968663967</v>
      </c>
      <c r="E33" s="29">
        <f t="shared" si="18"/>
        <v>1.7462173026094874</v>
      </c>
      <c r="F33" s="29">
        <f t="shared" si="18"/>
        <v>2.2631230910988336</v>
      </c>
      <c r="G33" s="29">
        <f t="shared" si="18"/>
        <v>2.4936804904511294</v>
      </c>
      <c r="H33" s="29">
        <f t="shared" si="18"/>
        <v>2.1111263714585817</v>
      </c>
      <c r="I33" s="29">
        <f t="shared" si="18"/>
        <v>2.6668330413633399</v>
      </c>
      <c r="J33" s="29">
        <f t="shared" si="18"/>
        <v>2.678493629466153</v>
      </c>
      <c r="K33" s="29">
        <f t="shared" si="18"/>
        <v>2.6671349960438686</v>
      </c>
      <c r="L33" s="29">
        <f t="shared" si="18"/>
        <v>2.4655192324414772</v>
      </c>
      <c r="M33" s="29">
        <f t="shared" si="18"/>
        <v>2.5848487722847588</v>
      </c>
      <c r="N33" s="29">
        <f t="shared" si="18"/>
        <v>2.6018330280657374</v>
      </c>
      <c r="O33" s="29">
        <f t="shared" si="18"/>
        <v>2.3371875832589493</v>
      </c>
      <c r="P33" s="29">
        <f t="shared" si="18"/>
        <v>1.7427188806040601</v>
      </c>
      <c r="Q33" s="29">
        <f t="shared" si="18"/>
        <v>1.497640328386479</v>
      </c>
      <c r="R33" s="29">
        <f t="shared" si="18"/>
        <v>1.647731855484891</v>
      </c>
      <c r="S33" s="29">
        <f t="shared" si="18"/>
        <v>0.95440684052696989</v>
      </c>
      <c r="T33" s="29">
        <f t="shared" si="18"/>
        <v>0.95143624038365915</v>
      </c>
      <c r="U33" s="29">
        <f t="shared" si="18"/>
        <v>1.042895916488408</v>
      </c>
      <c r="V33" s="29">
        <f t="shared" si="18"/>
        <v>0.74894484686072438</v>
      </c>
      <c r="W33" s="29">
        <f t="shared" ref="W33:X33" si="19">SUM(W34:W50)</f>
        <v>0.78743561964886988</v>
      </c>
      <c r="X33" s="29">
        <f t="shared" si="19"/>
        <v>0.78115475633339171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2.1133945749388695E-2</v>
      </c>
      <c r="D38" s="10">
        <v>1.9973070042735127E-2</v>
      </c>
      <c r="E38" s="10">
        <v>0</v>
      </c>
      <c r="F38" s="10">
        <v>0</v>
      </c>
      <c r="G38" s="10">
        <v>2.5302671750874906E-2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9.0931572133435152E-5</v>
      </c>
      <c r="V38" s="10">
        <v>9.5334816304883951E-5</v>
      </c>
      <c r="W38" s="10">
        <v>1.2580159145506893E-4</v>
      </c>
      <c r="X38" s="10">
        <v>3.4019956507773576E-4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2.5034949956258234</v>
      </c>
      <c r="D40" s="10">
        <v>1.7695140268236615</v>
      </c>
      <c r="E40" s="10">
        <v>1.7462173026094874</v>
      </c>
      <c r="F40" s="10">
        <v>2.2631230910988336</v>
      </c>
      <c r="G40" s="10">
        <v>2.4683778187002545</v>
      </c>
      <c r="H40" s="10">
        <v>2.1111263714585817</v>
      </c>
      <c r="I40" s="10">
        <v>2.6668330413633399</v>
      </c>
      <c r="J40" s="10">
        <v>2.678493629466153</v>
      </c>
      <c r="K40" s="10">
        <v>2.6671349960438686</v>
      </c>
      <c r="L40" s="10">
        <v>2.4655192324414772</v>
      </c>
      <c r="M40" s="10">
        <v>2.5848487722847588</v>
      </c>
      <c r="N40" s="10">
        <v>2.6018330280657374</v>
      </c>
      <c r="O40" s="10">
        <v>2.3371875832589493</v>
      </c>
      <c r="P40" s="10">
        <v>1.7427188806040601</v>
      </c>
      <c r="Q40" s="10">
        <v>1.497640328386479</v>
      </c>
      <c r="R40" s="10">
        <v>1.647731855484891</v>
      </c>
      <c r="S40" s="10">
        <v>0.95440684052696989</v>
      </c>
      <c r="T40" s="10">
        <v>0.95143624038365915</v>
      </c>
      <c r="U40" s="10">
        <v>1.0428049849162746</v>
      </c>
      <c r="V40" s="10">
        <v>0.74884951204441952</v>
      </c>
      <c r="W40" s="10">
        <v>0.78730981805741485</v>
      </c>
      <c r="X40" s="10">
        <v>0.78081455676831402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0.17751211838974357</v>
      </c>
      <c r="D2" s="31">
        <f t="shared" si="0"/>
        <v>0.142012504477491</v>
      </c>
      <c r="E2" s="31">
        <f t="shared" si="0"/>
        <v>0.150126834021372</v>
      </c>
      <c r="F2" s="31">
        <f t="shared" si="0"/>
        <v>0.15013167985084344</v>
      </c>
      <c r="G2" s="31">
        <f t="shared" si="0"/>
        <v>0.23467584770907418</v>
      </c>
      <c r="H2" s="31">
        <f t="shared" si="0"/>
        <v>0.28329346846637743</v>
      </c>
      <c r="I2" s="31">
        <f t="shared" si="0"/>
        <v>0.364554403923526</v>
      </c>
      <c r="J2" s="31">
        <f t="shared" si="0"/>
        <v>0.48555804530336977</v>
      </c>
      <c r="K2" s="31">
        <f t="shared" si="0"/>
        <v>0.75318182385885601</v>
      </c>
      <c r="L2" s="31">
        <f t="shared" si="0"/>
        <v>1.0054395877699434</v>
      </c>
      <c r="M2" s="31">
        <f t="shared" si="0"/>
        <v>0.65993325959382432</v>
      </c>
      <c r="N2" s="31">
        <f t="shared" si="0"/>
        <v>0.44099199801456207</v>
      </c>
      <c r="O2" s="31">
        <f t="shared" si="0"/>
        <v>0.44680129710110622</v>
      </c>
      <c r="P2" s="31">
        <f t="shared" si="0"/>
        <v>0.32458799038933239</v>
      </c>
      <c r="Q2" s="31">
        <f t="shared" si="0"/>
        <v>0.18200135615723545</v>
      </c>
      <c r="R2" s="31">
        <f t="shared" si="0"/>
        <v>0.11266281155868479</v>
      </c>
      <c r="S2" s="31">
        <f t="shared" si="0"/>
        <v>0.13210373618705223</v>
      </c>
      <c r="T2" s="31">
        <f t="shared" si="0"/>
        <v>0.10545699122667532</v>
      </c>
      <c r="U2" s="31">
        <f t="shared" si="0"/>
        <v>8.776226968544637E-2</v>
      </c>
      <c r="V2" s="31">
        <f t="shared" si="0"/>
        <v>4.1180640448043218E-2</v>
      </c>
      <c r="W2" s="31">
        <f t="shared" ref="W2:X2" si="1">SUM(W3,W17,W22,W25,W26,W51,W52,W71,W74,W75,W76)</f>
        <v>0.16484776364703485</v>
      </c>
      <c r="X2" s="31">
        <f t="shared" si="1"/>
        <v>0.15010945749410953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0.17751211838974357</v>
      </c>
      <c r="D26" s="37">
        <f t="shared" si="14"/>
        <v>0.142012504477491</v>
      </c>
      <c r="E26" s="37">
        <f t="shared" si="14"/>
        <v>0.150126834021372</v>
      </c>
      <c r="F26" s="37">
        <f t="shared" si="14"/>
        <v>0.15013167985084344</v>
      </c>
      <c r="G26" s="37">
        <f t="shared" si="14"/>
        <v>0.23467584770907418</v>
      </c>
      <c r="H26" s="37">
        <f t="shared" si="14"/>
        <v>0.28329346846637743</v>
      </c>
      <c r="I26" s="37">
        <f t="shared" si="14"/>
        <v>0.364554403923526</v>
      </c>
      <c r="J26" s="37">
        <f t="shared" si="14"/>
        <v>0.48555804530336977</v>
      </c>
      <c r="K26" s="37">
        <f t="shared" si="14"/>
        <v>0.75318182385885601</v>
      </c>
      <c r="L26" s="37">
        <f t="shared" si="14"/>
        <v>1.0054395877699434</v>
      </c>
      <c r="M26" s="37">
        <f t="shared" si="14"/>
        <v>0.65993325959382432</v>
      </c>
      <c r="N26" s="37">
        <f t="shared" si="14"/>
        <v>0.44099199801456207</v>
      </c>
      <c r="O26" s="37">
        <f t="shared" si="14"/>
        <v>0.44680129710110622</v>
      </c>
      <c r="P26" s="37">
        <f t="shared" si="14"/>
        <v>0.32458799038933239</v>
      </c>
      <c r="Q26" s="37">
        <f t="shared" si="14"/>
        <v>0.18200135615723545</v>
      </c>
      <c r="R26" s="37">
        <f t="shared" si="14"/>
        <v>0.11266281155868479</v>
      </c>
      <c r="S26" s="37">
        <f t="shared" si="14"/>
        <v>0.13210373618705223</v>
      </c>
      <c r="T26" s="37">
        <f t="shared" si="14"/>
        <v>0.10545699122667532</v>
      </c>
      <c r="U26" s="37">
        <f t="shared" si="14"/>
        <v>8.776226968544637E-2</v>
      </c>
      <c r="V26" s="37">
        <f t="shared" si="14"/>
        <v>4.1180640448043218E-2</v>
      </c>
      <c r="W26" s="37">
        <f t="shared" ref="W26:X26" si="15">SUM(W27,W33)</f>
        <v>0.16484776364703485</v>
      </c>
      <c r="X26" s="37">
        <f t="shared" si="15"/>
        <v>0.15010945749410953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0.17751211838974357</v>
      </c>
      <c r="D33" s="29">
        <f t="shared" si="18"/>
        <v>0.142012504477491</v>
      </c>
      <c r="E33" s="29">
        <f t="shared" si="18"/>
        <v>0.150126834021372</v>
      </c>
      <c r="F33" s="29">
        <f t="shared" si="18"/>
        <v>0.15013167985084344</v>
      </c>
      <c r="G33" s="29">
        <f t="shared" si="18"/>
        <v>0.23467584770907418</v>
      </c>
      <c r="H33" s="29">
        <f t="shared" si="18"/>
        <v>0.28329346846637743</v>
      </c>
      <c r="I33" s="29">
        <f t="shared" si="18"/>
        <v>0.364554403923526</v>
      </c>
      <c r="J33" s="29">
        <f t="shared" si="18"/>
        <v>0.48555804530336977</v>
      </c>
      <c r="K33" s="29">
        <f t="shared" si="18"/>
        <v>0.75318182385885601</v>
      </c>
      <c r="L33" s="29">
        <f t="shared" si="18"/>
        <v>1.0054395877699434</v>
      </c>
      <c r="M33" s="29">
        <f t="shared" si="18"/>
        <v>0.65993325959382432</v>
      </c>
      <c r="N33" s="29">
        <f t="shared" si="18"/>
        <v>0.44099199801456207</v>
      </c>
      <c r="O33" s="29">
        <f t="shared" si="18"/>
        <v>0.44680129710110622</v>
      </c>
      <c r="P33" s="29">
        <f t="shared" si="18"/>
        <v>0.32458799038933239</v>
      </c>
      <c r="Q33" s="29">
        <f t="shared" si="18"/>
        <v>0.18200135615723545</v>
      </c>
      <c r="R33" s="29">
        <f t="shared" si="18"/>
        <v>0.11266281155868479</v>
      </c>
      <c r="S33" s="29">
        <f t="shared" si="18"/>
        <v>0.13210373618705223</v>
      </c>
      <c r="T33" s="29">
        <f t="shared" si="18"/>
        <v>0.10545699122667532</v>
      </c>
      <c r="U33" s="29">
        <f t="shared" si="18"/>
        <v>8.776226968544637E-2</v>
      </c>
      <c r="V33" s="29">
        <f t="shared" si="18"/>
        <v>4.1180640448043218E-2</v>
      </c>
      <c r="W33" s="29">
        <f t="shared" ref="W33:X33" si="19">SUM(W34:W50)</f>
        <v>0.16484776364703485</v>
      </c>
      <c r="X33" s="29">
        <f t="shared" si="19"/>
        <v>0.15010945749410953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1.4859734111518086E-3</v>
      </c>
      <c r="D38" s="10">
        <v>1.5850495395245262E-3</v>
      </c>
      <c r="E38" s="10">
        <v>0</v>
      </c>
      <c r="F38" s="10">
        <v>0</v>
      </c>
      <c r="G38" s="10">
        <v>2.3811895570337435E-3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7.652116601786368E-6</v>
      </c>
      <c r="V38" s="10">
        <v>5.2419731691694967E-6</v>
      </c>
      <c r="W38" s="10">
        <v>2.6336262288786857E-5</v>
      </c>
      <c r="X38" s="10">
        <v>6.5373950218586133E-5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0.17602614497859176</v>
      </c>
      <c r="D40" s="10">
        <v>0.14042745493796649</v>
      </c>
      <c r="E40" s="10">
        <v>0.150126834021372</v>
      </c>
      <c r="F40" s="10">
        <v>0.15013167985084344</v>
      </c>
      <c r="G40" s="10">
        <v>0.23229465815204045</v>
      </c>
      <c r="H40" s="10">
        <v>0.28329346846637743</v>
      </c>
      <c r="I40" s="10">
        <v>0.364554403923526</v>
      </c>
      <c r="J40" s="10">
        <v>0.48555804530336977</v>
      </c>
      <c r="K40" s="10">
        <v>0.75318182385885601</v>
      </c>
      <c r="L40" s="10">
        <v>1.0054395877699434</v>
      </c>
      <c r="M40" s="10">
        <v>0.65993325959382432</v>
      </c>
      <c r="N40" s="10">
        <v>0.44099199801456207</v>
      </c>
      <c r="O40" s="10">
        <v>0.44680129710110622</v>
      </c>
      <c r="P40" s="10">
        <v>0.32458799038933239</v>
      </c>
      <c r="Q40" s="10">
        <v>0.18200135615723545</v>
      </c>
      <c r="R40" s="10">
        <v>0.11266281155868479</v>
      </c>
      <c r="S40" s="10">
        <v>0.13210373618705223</v>
      </c>
      <c r="T40" s="10">
        <v>0.10545699122667532</v>
      </c>
      <c r="U40" s="10">
        <v>8.775461756884459E-2</v>
      </c>
      <c r="V40" s="10">
        <v>4.1175398474874052E-2</v>
      </c>
      <c r="W40" s="10">
        <v>0.16482142738474606</v>
      </c>
      <c r="X40" s="10">
        <v>0.15004408354389095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682.3374032674119</v>
      </c>
      <c r="D2" s="31">
        <f t="shared" si="0"/>
        <v>794.51840068787658</v>
      </c>
      <c r="E2" s="31">
        <f t="shared" si="0"/>
        <v>740.74230438520999</v>
      </c>
      <c r="F2" s="31">
        <f t="shared" si="0"/>
        <v>834.02364574376634</v>
      </c>
      <c r="G2" s="31">
        <f t="shared" si="0"/>
        <v>837.5251074806539</v>
      </c>
      <c r="H2" s="31">
        <f t="shared" si="0"/>
        <v>847.31530524505558</v>
      </c>
      <c r="I2" s="31">
        <f t="shared" si="0"/>
        <v>847.6783319002576</v>
      </c>
      <c r="J2" s="31">
        <f t="shared" si="0"/>
        <v>865.214789337919</v>
      </c>
      <c r="K2" s="31">
        <f t="shared" si="0"/>
        <v>879.71246775580346</v>
      </c>
      <c r="L2" s="31">
        <f t="shared" si="0"/>
        <v>804.02682717110895</v>
      </c>
      <c r="M2" s="31">
        <f t="shared" si="0"/>
        <v>836.67231298366301</v>
      </c>
      <c r="N2" s="31">
        <f t="shared" si="0"/>
        <v>831.75382631126377</v>
      </c>
      <c r="O2" s="31">
        <f t="shared" si="0"/>
        <v>881.47781599312145</v>
      </c>
      <c r="P2" s="31">
        <f t="shared" si="0"/>
        <v>776.97429062768674</v>
      </c>
      <c r="Q2" s="31">
        <f t="shared" si="0"/>
        <v>780.25004299226237</v>
      </c>
      <c r="R2" s="31">
        <f t="shared" si="0"/>
        <v>641.80971625107418</v>
      </c>
      <c r="S2" s="31">
        <f t="shared" si="0"/>
        <v>594.33379191745507</v>
      </c>
      <c r="T2" s="31">
        <f t="shared" si="0"/>
        <v>685.50782459157381</v>
      </c>
      <c r="U2" s="31">
        <f t="shared" si="0"/>
        <v>689.8470335339648</v>
      </c>
      <c r="V2" s="31">
        <f t="shared" si="0"/>
        <v>736.45657781599368</v>
      </c>
      <c r="W2" s="31">
        <f t="shared" si="0"/>
        <v>701.89785038693014</v>
      </c>
      <c r="X2" s="31">
        <f t="shared" ref="X2" si="1">SUM(X3,X17,X22,X25,X26,X51,X52,X71,X74,X75,X76)</f>
        <v>720.95709372312979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0</v>
      </c>
      <c r="O5" s="10">
        <f>PPRD!O5+RCV_RCY!O5+IMP!O5-EXP!O5+STK_CHG!O5-INTMARB!O5-INTAVI!O5</f>
        <v>0</v>
      </c>
      <c r="P5" s="10">
        <f>PPRD!P5+RCV_RCY!P5+IMP!P5-EXP!P5+STK_CHG!P5-INTMARB!P5-INTAVI!P5</f>
        <v>0</v>
      </c>
      <c r="Q5" s="10">
        <f>PPRD!Q5+RCV_RCY!Q5+IMP!Q5-EXP!Q5+STK_CHG!Q5-INTMARB!Q5-INTAVI!Q5</f>
        <v>0</v>
      </c>
      <c r="R5" s="10">
        <f>PPRD!R5+RCV_RCY!R5+IMP!R5-EXP!R5+STK_CHG!R5-INTMARB!R5-INTAVI!R5</f>
        <v>0</v>
      </c>
      <c r="S5" s="10">
        <f>PPRD!S5+RCV_RCY!S5+IMP!S5-EXP!S5+STK_CHG!S5-INTMARB!S5-INTAVI!S5</f>
        <v>0</v>
      </c>
      <c r="T5" s="10">
        <f>PPRD!T5+RCV_RCY!T5+IMP!T5-EXP!T5+STK_CHG!T5-INTMARB!T5-INTAVI!T5</f>
        <v>0</v>
      </c>
      <c r="U5" s="10">
        <f>PPRD!U5+RCV_RCY!U5+IMP!U5-EXP!U5+STK_CHG!U5-INTMARB!U5-INTAVI!U5</f>
        <v>0</v>
      </c>
      <c r="V5" s="10">
        <f>PPRD!V5+RCV_RCY!V5+IMP!V5-EXP!V5+STK_CHG!V5-INTMARB!V5-INTAVI!V5</f>
        <v>0</v>
      </c>
      <c r="W5" s="10">
        <f>PPRD!W5+RCV_RCY!W5+IMP!W5-EXP!W5+STK_CHG!W5-INTMARB!W5-INTAVI!W5</f>
        <v>0</v>
      </c>
      <c r="X5" s="10">
        <f>PPRD!X5+RCV_RCY!X5+IMP!X5-EXP!X5+STK_CHG!X5-INTMARB!X5-INTAVI!X5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0</v>
      </c>
      <c r="D6" s="10">
        <f>PPRD!D6+RCV_RCY!D6+IMP!D6-EXP!D6+STK_CHG!D6-INTMARB!D6-INTAVI!D6</f>
        <v>0</v>
      </c>
      <c r="E6" s="10">
        <f>PPRD!E6+RCV_RCY!E6+IMP!E6-EXP!E6+STK_CHG!E6-INTMARB!E6-INTAVI!E6</f>
        <v>0</v>
      </c>
      <c r="F6" s="10">
        <f>PPRD!F6+RCV_RCY!F6+IMP!F6-EXP!F6+STK_CHG!F6-INTMARB!F6-INTAVI!F6</f>
        <v>0</v>
      </c>
      <c r="G6" s="10">
        <f>PPRD!G6+RCV_RCY!G6+IMP!G6-EXP!G6+STK_CHG!G6-INTMARB!G6-INTAVI!G6</f>
        <v>0</v>
      </c>
      <c r="H6" s="10">
        <f>PPRD!H6+RCV_RCY!H6+IMP!H6-EXP!H6+STK_CHG!H6-INTMARB!H6-INTAVI!H6</f>
        <v>0</v>
      </c>
      <c r="I6" s="10">
        <f>PPRD!I6+RCV_RCY!I6+IMP!I6-EXP!I6+STK_CHG!I6-INTMARB!I6-INTAVI!I6</f>
        <v>0</v>
      </c>
      <c r="J6" s="10">
        <f>PPRD!J6+RCV_RCY!J6+IMP!J6-EXP!J6+STK_CHG!J6-INTMARB!J6-INTAVI!J6</f>
        <v>0</v>
      </c>
      <c r="K6" s="10">
        <f>PPRD!K6+RCV_RCY!K6+IMP!K6-EXP!K6+STK_CHG!K6-INTMARB!K6-INTAVI!K6</f>
        <v>0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0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0</v>
      </c>
      <c r="D7" s="10">
        <f>PPRD!D7+RCV_RCY!D7+IMP!D7-EXP!D7+STK_CHG!D7-INTMARB!D7-INTAVI!D7</f>
        <v>0</v>
      </c>
      <c r="E7" s="10">
        <f>PPRD!E7+RCV_RCY!E7+IMP!E7-EXP!E7+STK_CHG!E7-INTMARB!E7-INTAVI!E7</f>
        <v>0</v>
      </c>
      <c r="F7" s="10">
        <f>PPRD!F7+RCV_RCY!F7+IMP!F7-EXP!F7+STK_CHG!F7-INTMARB!F7-INTAVI!F7</f>
        <v>0</v>
      </c>
      <c r="G7" s="10">
        <f>PPRD!G7+RCV_RCY!G7+IMP!G7-EXP!G7+STK_CHG!G7-INTMARB!G7-INTAVI!G7</f>
        <v>0</v>
      </c>
      <c r="H7" s="10">
        <f>PPRD!H7+RCV_RCY!H7+IMP!H7-EXP!H7+STK_CHG!H7-INTMARB!H7-INTAVI!H7</f>
        <v>0</v>
      </c>
      <c r="I7" s="10">
        <f>PPRD!I7+RCV_RCY!I7+IMP!I7-EXP!I7+STK_CHG!I7-INTMARB!I7-INTAVI!I7</f>
        <v>0</v>
      </c>
      <c r="J7" s="10">
        <f>PPRD!J7+RCV_RCY!J7+IMP!J7-EXP!J7+STK_CHG!J7-INTMARB!J7-INTAVI!J7</f>
        <v>0</v>
      </c>
      <c r="K7" s="10">
        <f>PPRD!K7+RCV_RCY!K7+IMP!K7-EXP!K7+STK_CHG!K7-INTMARB!K7-INTAVI!K7</f>
        <v>0</v>
      </c>
      <c r="L7" s="10">
        <f>PPRD!L7+RCV_RCY!L7+IMP!L7-EXP!L7+STK_CHG!L7-INTMARB!L7-INTAVI!L7</f>
        <v>0</v>
      </c>
      <c r="M7" s="10">
        <f>PPRD!M7+RCV_RCY!M7+IMP!M7-EXP!M7+STK_CHG!M7-INTMARB!M7-INTAVI!M7</f>
        <v>0</v>
      </c>
      <c r="N7" s="10">
        <f>PPRD!N7+RCV_RCY!N7+IMP!N7-EXP!N7+STK_CHG!N7-INTMARB!N7-INTAVI!N7</f>
        <v>0</v>
      </c>
      <c r="O7" s="10">
        <f>PPRD!O7+RCV_RCY!O7+IMP!O7-EXP!O7+STK_CHG!O7-INTMARB!O7-INTAVI!O7</f>
        <v>0</v>
      </c>
      <c r="P7" s="10">
        <f>PPRD!P7+RCV_RCY!P7+IMP!P7-EXP!P7+STK_CHG!P7-INTMARB!P7-INTAVI!P7</f>
        <v>0</v>
      </c>
      <c r="Q7" s="10">
        <f>PPRD!Q7+RCV_RCY!Q7+IMP!Q7-EXP!Q7+STK_CHG!Q7-INTMARB!Q7-INTAVI!Q7</f>
        <v>0</v>
      </c>
      <c r="R7" s="10">
        <f>PPRD!R7+RCV_RCY!R7+IMP!R7-EXP!R7+STK_CHG!R7-INTMARB!R7-INTAVI!R7</f>
        <v>0</v>
      </c>
      <c r="S7" s="10">
        <f>PPRD!S7+RCV_RCY!S7+IMP!S7-EXP!S7+STK_CHG!S7-INTMARB!S7-INTAVI!S7</f>
        <v>0</v>
      </c>
      <c r="T7" s="10">
        <f>PPRD!T7+RCV_RCY!T7+IMP!T7-EXP!T7+STK_CHG!T7-INTMARB!T7-INTAVI!T7</f>
        <v>0</v>
      </c>
      <c r="U7" s="10">
        <f>PPRD!U7+RCV_RCY!U7+IMP!U7-EXP!U7+STK_CHG!U7-INTMARB!U7-INTAVI!U7</f>
        <v>0</v>
      </c>
      <c r="V7" s="10">
        <f>PPRD!V7+RCV_RCY!V7+IMP!V7-EXP!V7+STK_CHG!V7-INTMARB!V7-INTAVI!V7</f>
        <v>0</v>
      </c>
      <c r="W7" s="10">
        <f>PPRD!W7+RCV_RCY!W7+IMP!W7-EXP!W7+STK_CHG!W7-INTMARB!W7-INTAVI!W7</f>
        <v>0</v>
      </c>
      <c r="X7" s="10">
        <f>PPRD!X7+RCV_RCY!X7+IMP!X7-EXP!X7+STK_CHG!X7-INTMARB!X7-INTAVI!X7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0</v>
      </c>
      <c r="D10" s="10">
        <f>PPRD!D10+RCV_RCY!D10+IMP!D10-EXP!D10+STK_CHG!D10-INTMARB!D10-INTAVI!D10</f>
        <v>0</v>
      </c>
      <c r="E10" s="10">
        <f>PPRD!E10+RCV_RCY!E10+IMP!E10-EXP!E10+STK_CHG!E10-INTMARB!E10-INTAVI!E10</f>
        <v>0</v>
      </c>
      <c r="F10" s="10">
        <f>PPRD!F10+RCV_RCY!F10+IMP!F10-EXP!F10+STK_CHG!F10-INTMARB!F10-INTAVI!F10</f>
        <v>0</v>
      </c>
      <c r="G10" s="10">
        <f>PPRD!G10+RCV_RCY!G10+IMP!G10-EXP!G10+STK_CHG!G10-INTMARB!G10-INTAVI!G10</f>
        <v>0</v>
      </c>
      <c r="H10" s="10">
        <f>PPRD!H10+RCV_RCY!H10+IMP!H10-EXP!H10+STK_CHG!H10-INTMARB!H10-INTAVI!H10</f>
        <v>0</v>
      </c>
      <c r="I10" s="10">
        <f>PPRD!I10+RCV_RCY!I10+IMP!I10-EXP!I10+STK_CHG!I10-INTMARB!I10-INTAVI!I10</f>
        <v>0</v>
      </c>
      <c r="J10" s="10">
        <f>PPRD!J10+RCV_RCY!J10+IMP!J10-EXP!J10+STK_CHG!J10-INTMARB!J10-INTAVI!J10</f>
        <v>0</v>
      </c>
      <c r="K10" s="10">
        <f>PPRD!K10+RCV_RCY!K10+IMP!K10-EXP!K10+STK_CHG!K10-INTMARB!K10-INTAVI!K10</f>
        <v>0</v>
      </c>
      <c r="L10" s="10">
        <f>PPRD!L10+RCV_RCY!L10+IMP!L10-EXP!L10+STK_CHG!L10-INTMARB!L10-INTAVI!L10</f>
        <v>0</v>
      </c>
      <c r="M10" s="10">
        <f>PPRD!M10+RCV_RCY!M10+IMP!M10-EXP!M10+STK_CHG!M10-INTMARB!M10-INTAVI!M10</f>
        <v>0</v>
      </c>
      <c r="N10" s="10">
        <f>PPRD!N10+RCV_RCY!N10+IMP!N10-EXP!N10+STK_CHG!N10-INTMARB!N10-INTAVI!N10</f>
        <v>0</v>
      </c>
      <c r="O10" s="10">
        <f>PPRD!O10+RCV_RCY!O10+IMP!O10-EXP!O10+STK_CHG!O10-INTMARB!O10-INTAVI!O10</f>
        <v>0</v>
      </c>
      <c r="P10" s="10">
        <f>PPRD!P10+RCV_RCY!P10+IMP!P10-EXP!P10+STK_CHG!P10-INTMARB!P10-INTAVI!P10</f>
        <v>0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0</v>
      </c>
      <c r="D13" s="10">
        <f>PPRD!D13+RCV_RCY!D13+IMP!D13-EXP!D13+STK_CHG!D13-INTMARB!D13-INTAVI!D13</f>
        <v>0</v>
      </c>
      <c r="E13" s="10">
        <f>PPRD!E13+RCV_RCY!E13+IMP!E13-EXP!E13+STK_CHG!E13-INTMARB!E13-INTAVI!E13</f>
        <v>0</v>
      </c>
      <c r="F13" s="10">
        <f>PPRD!F13+RCV_RCY!F13+IMP!F13-EXP!F13+STK_CHG!F13-INTMARB!F13-INTAVI!F13</f>
        <v>0</v>
      </c>
      <c r="G13" s="10">
        <f>PPRD!G13+RCV_RCY!G13+IMP!G13-EXP!G13+STK_CHG!G13-INTMARB!G13-INTAVI!G13</f>
        <v>0</v>
      </c>
      <c r="H13" s="10">
        <f>PPRD!H13+RCV_RCY!H13+IMP!H13-EXP!H13+STK_CHG!H13-INTMARB!H13-INTAVI!H13</f>
        <v>0</v>
      </c>
      <c r="I13" s="10">
        <f>PPRD!I13+RCV_RCY!I13+IMP!I13-EXP!I13+STK_CHG!I13-INTMARB!I13-INTAVI!I13</f>
        <v>0</v>
      </c>
      <c r="J13" s="10">
        <f>PPRD!J13+RCV_RCY!J13+IMP!J13-EXP!J13+STK_CHG!J13-INTMARB!J13-INTAVI!J13</f>
        <v>0</v>
      </c>
      <c r="K13" s="10">
        <f>PPRD!K13+RCV_RCY!K13+IMP!K13-EXP!K13+STK_CHG!K13-INTMARB!K13-INTAVI!K13</f>
        <v>0</v>
      </c>
      <c r="L13" s="10">
        <f>PPRD!L13+RCV_RCY!L13+IMP!L13-EXP!L13+STK_CHG!L13-INTMARB!L13-INTAVI!L13</f>
        <v>0</v>
      </c>
      <c r="M13" s="10">
        <f>PPRD!M13+RCV_RCY!M13+IMP!M13-EXP!M13+STK_CHG!M13-INTMARB!M13-INTAVI!M13</f>
        <v>0</v>
      </c>
      <c r="N13" s="10">
        <f>PPRD!N13+RCV_RCY!N13+IMP!N13-EXP!N13+STK_CHG!N13-INTMARB!N13-INTAVI!N13</f>
        <v>0</v>
      </c>
      <c r="O13" s="10">
        <f>PPRD!O13+RCV_RCY!O13+IMP!O13-EXP!O13+STK_CHG!O13-INTMARB!O13-INTAVI!O13</f>
        <v>0</v>
      </c>
      <c r="P13" s="10">
        <f>PPRD!P13+RCV_RCY!P13+IMP!P13-EXP!P13+STK_CHG!P13-INTMARB!P13-INTAVI!P13</f>
        <v>0</v>
      </c>
      <c r="Q13" s="10">
        <f>PPRD!Q13+RCV_RCY!Q13+IMP!Q13-EXP!Q13+STK_CHG!Q13-INTMARB!Q13-INTAVI!Q13</f>
        <v>0</v>
      </c>
      <c r="R13" s="10">
        <f>PPRD!R13+RCV_RCY!R13+IMP!R13-EXP!R13+STK_CHG!R13-INTMARB!R13-INTAVI!R13</f>
        <v>0</v>
      </c>
      <c r="S13" s="10">
        <f>PPRD!S13+RCV_RCY!S13+IMP!S13-EXP!S13+STK_CHG!S13-INTMARB!S13-INTAVI!S13</f>
        <v>0</v>
      </c>
      <c r="T13" s="10">
        <f>PPRD!T13+RCV_RCY!T13+IMP!T13-EXP!T13+STK_CHG!T13-INTMARB!T13-INTAVI!T13</f>
        <v>0</v>
      </c>
      <c r="U13" s="10">
        <f>PPRD!U13+RCV_RCY!U13+IMP!U13-EXP!U13+STK_CHG!U13-INTMARB!U13-INTAVI!U13</f>
        <v>0</v>
      </c>
      <c r="V13" s="10">
        <f>PPRD!V13+RCV_RCY!V13+IMP!V13-EXP!V13+STK_CHG!V13-INTMARB!V13-INTAVI!V13</f>
        <v>0</v>
      </c>
      <c r="W13" s="10">
        <f>PPRD!W13+RCV_RCY!W13+IMP!W13-EXP!W13+STK_CHG!W13-INTMARB!W13-INTAVI!W13</f>
        <v>0</v>
      </c>
      <c r="X13" s="10">
        <f>PPRD!X13+RCV_RCY!X13+IMP!X13-EXP!X13+STK_CHG!X13-INTMARB!X13-INTAVI!X13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682.3374032674119</v>
      </c>
      <c r="D26" s="37">
        <f t="shared" si="14"/>
        <v>794.51840068787658</v>
      </c>
      <c r="E26" s="37">
        <f t="shared" si="14"/>
        <v>740.50343938091078</v>
      </c>
      <c r="F26" s="37">
        <f t="shared" si="14"/>
        <v>833.71315563198641</v>
      </c>
      <c r="G26" s="37">
        <f t="shared" si="14"/>
        <v>837.11908856405887</v>
      </c>
      <c r="H26" s="37">
        <f t="shared" si="14"/>
        <v>846.78985382631095</v>
      </c>
      <c r="I26" s="37">
        <f t="shared" si="14"/>
        <v>847.03344797936336</v>
      </c>
      <c r="J26" s="37">
        <f t="shared" si="14"/>
        <v>864.42656921754065</v>
      </c>
      <c r="K26" s="37">
        <f t="shared" si="14"/>
        <v>878.8048151332755</v>
      </c>
      <c r="L26" s="37">
        <f t="shared" si="14"/>
        <v>803.09535683576928</v>
      </c>
      <c r="M26" s="37">
        <f t="shared" si="14"/>
        <v>831.61384350816854</v>
      </c>
      <c r="N26" s="37">
        <f t="shared" si="14"/>
        <v>823.49269131556298</v>
      </c>
      <c r="O26" s="37">
        <f t="shared" si="14"/>
        <v>869.66182287188326</v>
      </c>
      <c r="P26" s="37">
        <f t="shared" si="14"/>
        <v>764.25924333619923</v>
      </c>
      <c r="Q26" s="37">
        <f t="shared" si="14"/>
        <v>761.67962166810071</v>
      </c>
      <c r="R26" s="37">
        <f t="shared" si="14"/>
        <v>530.07067927772937</v>
      </c>
      <c r="S26" s="37">
        <f t="shared" si="14"/>
        <v>438.47325881341379</v>
      </c>
      <c r="T26" s="37">
        <f t="shared" si="14"/>
        <v>330.6685296646607</v>
      </c>
      <c r="U26" s="37">
        <f t="shared" si="14"/>
        <v>298.23886500430012</v>
      </c>
      <c r="V26" s="37">
        <f t="shared" si="14"/>
        <v>326.598624247636</v>
      </c>
      <c r="W26" s="37">
        <f t="shared" si="14"/>
        <v>290.50937231298343</v>
      </c>
      <c r="X26" s="37">
        <f t="shared" ref="X26" si="15">SUM(X27,X33)</f>
        <v>301.26491831470338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0</v>
      </c>
      <c r="D28" s="10">
        <f>PPRD!D28+RCV_RCY!D28+IMP!D28-EXP!D28+STK_CHG!D28-INTMARB!D28-INTAVI!D28</f>
        <v>0</v>
      </c>
      <c r="E28" s="10">
        <f>PPRD!E28+RCV_RCY!E28+IMP!E28-EXP!E28+STK_CHG!E28-INTMARB!E28-INTAVI!E28</f>
        <v>0</v>
      </c>
      <c r="F28" s="10">
        <f>PPRD!F28+RCV_RCY!F28+IMP!F28-EXP!F28+STK_CHG!F28-INTMARB!F28-INTAVI!F28</f>
        <v>0</v>
      </c>
      <c r="G28" s="10">
        <f>PPRD!G28+RCV_RCY!G28+IMP!G28-EXP!G28+STK_CHG!G28-INTMARB!G28-INTAVI!G28</f>
        <v>0</v>
      </c>
      <c r="H28" s="10">
        <f>PPRD!H28+RCV_RCY!H28+IMP!H28-EXP!H28+STK_CHG!H28-INTMARB!H28-INTAVI!H28</f>
        <v>0</v>
      </c>
      <c r="I28" s="10">
        <f>PPRD!I28+RCV_RCY!I28+IMP!I28-EXP!I28+STK_CHG!I28-INTMARB!I28-INTAVI!I28</f>
        <v>0</v>
      </c>
      <c r="J28" s="10">
        <f>PPRD!J28+RCV_RCY!J28+IMP!J28-EXP!J28+STK_CHG!J28-INTMARB!J28-INTAVI!J28</f>
        <v>0</v>
      </c>
      <c r="K28" s="10">
        <f>PPRD!K28+RCV_RCY!K28+IMP!K28-EXP!K28+STK_CHG!K28-INTMARB!K28-INTAVI!K28</f>
        <v>0</v>
      </c>
      <c r="L28" s="10">
        <f>PPRD!L28+RCV_RCY!L28+IMP!L28-EXP!L28+STK_CHG!L28-INTMARB!L28-INTAVI!L28</f>
        <v>0</v>
      </c>
      <c r="M28" s="10">
        <f>PPRD!M28+RCV_RCY!M28+IMP!M28-EXP!M28+STK_CHG!M28-INTMARB!M28-INTAVI!M28</f>
        <v>0</v>
      </c>
      <c r="N28" s="10">
        <f>PPRD!N28+RCV_RCY!N28+IMP!N28-EXP!N28+STK_CHG!N28-INTMARB!N28-INTAVI!N28</f>
        <v>0</v>
      </c>
      <c r="O28" s="10">
        <f>PPRD!O28+RCV_RCY!O28+IMP!O28-EXP!O28+STK_CHG!O28-INTMARB!O28-INTAVI!O28</f>
        <v>0</v>
      </c>
      <c r="P28" s="10">
        <f>PPRD!P28+RCV_RCY!P28+IMP!P28-EXP!P28+STK_CHG!P28-INTMARB!P28-INTAVI!P28</f>
        <v>0</v>
      </c>
      <c r="Q28" s="10">
        <f>PPRD!Q28+RCV_RCY!Q28+IMP!Q28-EXP!Q28+STK_CHG!Q28-INTMARB!Q28-INTAVI!Q28</f>
        <v>0</v>
      </c>
      <c r="R28" s="10">
        <f>PPRD!R28+RCV_RCY!R28+IMP!R28-EXP!R28+STK_CHG!R28-INTMARB!R28-INTAVI!R28</f>
        <v>0</v>
      </c>
      <c r="S28" s="10">
        <f>PPRD!S28+RCV_RCY!S28+IMP!S28-EXP!S28+STK_CHG!S28-INTMARB!S28-INTAVI!S28</f>
        <v>0</v>
      </c>
      <c r="T28" s="10">
        <f>PPRD!T28+RCV_RCY!T28+IMP!T28-EXP!T28+STK_CHG!T28-INTMARB!T28-INTAVI!T28</f>
        <v>0</v>
      </c>
      <c r="U28" s="10">
        <f>PPRD!U28+RCV_RCY!U28+IMP!U28-EXP!U28+STK_CHG!U28-INTMARB!U28-INTAVI!U28</f>
        <v>0</v>
      </c>
      <c r="V28" s="10">
        <f>PPRD!V28+RCV_RCY!V28+IMP!V28-EXP!V28+STK_CHG!V28-INTMARB!V28-INTAVI!V28</f>
        <v>0</v>
      </c>
      <c r="W28" s="10">
        <f>PPRD!W28+RCV_RCY!W28+IMP!W28-EXP!W28+STK_CHG!W28-INTMARB!W28-INTAVI!W28</f>
        <v>0</v>
      </c>
      <c r="X28" s="10">
        <f>PPRD!X28+RCV_RCY!X28+IMP!X28-EXP!X28+STK_CHG!X28-INTMARB!X28-INTAVI!X28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0</v>
      </c>
      <c r="D30" s="10">
        <f>PPRD!D30+RCV_RCY!D30+IMP!D30-EXP!D30+STK_CHG!D30-INTMARB!D30-INTAVI!D30</f>
        <v>0</v>
      </c>
      <c r="E30" s="10">
        <f>PPRD!E30+RCV_RCY!E30+IMP!E30-EXP!E30+STK_CHG!E30-INTMARB!E30-INTAVI!E30</f>
        <v>0</v>
      </c>
      <c r="F30" s="10">
        <f>PPRD!F30+RCV_RCY!F30+IMP!F30-EXP!F30+STK_CHG!F30-INTMARB!F30-INTAVI!F30</f>
        <v>0</v>
      </c>
      <c r="G30" s="10">
        <f>PPRD!G30+RCV_RCY!G30+IMP!G30-EXP!G30+STK_CHG!G30-INTMARB!G30-INTAVI!G30</f>
        <v>0</v>
      </c>
      <c r="H30" s="10">
        <f>PPRD!H30+RCV_RCY!H30+IMP!H30-EXP!H30+STK_CHG!H30-INTMARB!H30-INTAVI!H30</f>
        <v>0</v>
      </c>
      <c r="I30" s="10">
        <f>PPRD!I30+RCV_RCY!I30+IMP!I30-EXP!I30+STK_CHG!I30-INTMARB!I30-INTAVI!I30</f>
        <v>0</v>
      </c>
      <c r="J30" s="10">
        <f>PPRD!J30+RCV_RCY!J30+IMP!J30-EXP!J30+STK_CHG!J30-INTMARB!J30-INTAVI!J30</f>
        <v>0</v>
      </c>
      <c r="K30" s="10">
        <f>PPRD!K30+RCV_RCY!K30+IMP!K30-EXP!K30+STK_CHG!K30-INTMARB!K30-INTAVI!K30</f>
        <v>0</v>
      </c>
      <c r="L30" s="10">
        <f>PPRD!L30+RCV_RCY!L30+IMP!L30-EXP!L30+STK_CHG!L30-INTMARB!L30-INTAVI!L30</f>
        <v>0</v>
      </c>
      <c r="M30" s="10">
        <f>PPRD!M30+RCV_RCY!M30+IMP!M30-EXP!M30+STK_CHG!M30-INTMARB!M30-INTAVI!M30</f>
        <v>0</v>
      </c>
      <c r="N30" s="10">
        <f>PPRD!N30+RCV_RCY!N30+IMP!N30-EXP!N30+STK_CHG!N30-INTMARB!N30-INTAVI!N30</f>
        <v>0</v>
      </c>
      <c r="O30" s="10">
        <f>PPRD!O30+RCV_RCY!O30+IMP!O30-EXP!O30+STK_CHG!O30-INTMARB!O30-INTAVI!O30</f>
        <v>0</v>
      </c>
      <c r="P30" s="10">
        <f>PPRD!P30+RCV_RCY!P30+IMP!P30-EXP!P30+STK_CHG!P30-INTMARB!P30-INTAVI!P30</f>
        <v>0</v>
      </c>
      <c r="Q30" s="10">
        <f>PPRD!Q30+RCV_RCY!Q30+IMP!Q30-EXP!Q30+STK_CHG!Q30-INTMARB!Q30-INTAVI!Q30</f>
        <v>0</v>
      </c>
      <c r="R30" s="10">
        <f>PPRD!R30+RCV_RCY!R30+IMP!R30-EXP!R30+STK_CHG!R30-INTMARB!R30-INTAVI!R30</f>
        <v>0</v>
      </c>
      <c r="S30" s="10">
        <f>PPRD!S30+RCV_RCY!S30+IMP!S30-EXP!S30+STK_CHG!S30-INTMARB!S30-INTAVI!S30</f>
        <v>0</v>
      </c>
      <c r="T30" s="10">
        <f>PPRD!T30+RCV_RCY!T30+IMP!T30-EXP!T30+STK_CHG!T30-INTMARB!T30-INTAVI!T30</f>
        <v>0</v>
      </c>
      <c r="U30" s="10">
        <f>PPRD!U30+RCV_RCY!U30+IMP!U30-EXP!U30+STK_CHG!U30-INTMARB!U30-INTAVI!U30</f>
        <v>0</v>
      </c>
      <c r="V30" s="10">
        <f>PPRD!V30+RCV_RCY!V30+IMP!V30-EXP!V30+STK_CHG!V30-INTMARB!V30-INTAVI!V30</f>
        <v>0</v>
      </c>
      <c r="W30" s="10">
        <f>PPRD!W30+RCV_RCY!W30+IMP!W30-EXP!W30+STK_CHG!W30-INTMARB!W30-INTAVI!W30</f>
        <v>0</v>
      </c>
      <c r="X30" s="10">
        <f>PPRD!X30+RCV_RCY!X30+IMP!X30-EXP!X30+STK_CHG!X30-INTMARB!X30-INTAVI!X30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0</v>
      </c>
      <c r="D31" s="10">
        <f>PPRD!D31+RCV_RCY!D31+IMP!D31-EXP!D31+STK_CHG!D31-INTMARB!D31-INTAVI!D31</f>
        <v>0</v>
      </c>
      <c r="E31" s="10">
        <f>PPRD!E31+RCV_RCY!E31+IMP!E31-EXP!E31+STK_CHG!E31-INTMARB!E31-INTAVI!E31</f>
        <v>0</v>
      </c>
      <c r="F31" s="10">
        <f>PPRD!F31+RCV_RCY!F31+IMP!F31-EXP!F31+STK_CHG!F31-INTMARB!F31-INTAVI!F31</f>
        <v>0</v>
      </c>
      <c r="G31" s="10">
        <f>PPRD!G31+RCV_RCY!G31+IMP!G31-EXP!G31+STK_CHG!G31-INTMARB!G31-INTAVI!G31</f>
        <v>0</v>
      </c>
      <c r="H31" s="10">
        <f>PPRD!H31+RCV_RCY!H31+IMP!H31-EXP!H31+STK_CHG!H31-INTMARB!H31-INTAVI!H31</f>
        <v>0</v>
      </c>
      <c r="I31" s="10">
        <f>PPRD!I31+RCV_RCY!I31+IMP!I31-EXP!I31+STK_CHG!I31-INTMARB!I31-INTAVI!I31</f>
        <v>0</v>
      </c>
      <c r="J31" s="10">
        <f>PPRD!J31+RCV_RCY!J31+IMP!J31-EXP!J31+STK_CHG!J31-INTMARB!J31-INTAVI!J31</f>
        <v>0</v>
      </c>
      <c r="K31" s="10">
        <f>PPRD!K31+RCV_RCY!K31+IMP!K31-EXP!K31+STK_CHG!K31-INTMARB!K31-INTAVI!K31</f>
        <v>0</v>
      </c>
      <c r="L31" s="10">
        <f>PPRD!L31+RCV_RCY!L31+IMP!L31-EXP!L31+STK_CHG!L31-INTMARB!L31-INTAVI!L31</f>
        <v>0</v>
      </c>
      <c r="M31" s="10">
        <f>PPRD!M31+RCV_RCY!M31+IMP!M31-EXP!M31+STK_CHG!M31-INTMARB!M31-INTAVI!M31</f>
        <v>0</v>
      </c>
      <c r="N31" s="10">
        <f>PPRD!N31+RCV_RCY!N31+IMP!N31-EXP!N31+STK_CHG!N31-INTMARB!N31-INTAVI!N31</f>
        <v>0</v>
      </c>
      <c r="O31" s="10">
        <f>PPRD!O31+RCV_RCY!O31+IMP!O31-EXP!O31+STK_CHG!O31-INTMARB!O31-INTAVI!O31</f>
        <v>0</v>
      </c>
      <c r="P31" s="10">
        <f>PPRD!P31+RCV_RCY!P31+IMP!P31-EXP!P31+STK_CHG!P31-INTMARB!P31-INTAVI!P31</f>
        <v>0</v>
      </c>
      <c r="Q31" s="10">
        <f>PPRD!Q31+RCV_RCY!Q31+IMP!Q31-EXP!Q31+STK_CHG!Q31-INTMARB!Q31-INTAVI!Q31</f>
        <v>0</v>
      </c>
      <c r="R31" s="10">
        <f>PPRD!R31+RCV_RCY!R31+IMP!R31-EXP!R31+STK_CHG!R31-INTMARB!R31-INTAVI!R31</f>
        <v>0</v>
      </c>
      <c r="S31" s="10">
        <f>PPRD!S31+RCV_RCY!S31+IMP!S31-EXP!S31+STK_CHG!S31-INTMARB!S31-INTAVI!S31</f>
        <v>0</v>
      </c>
      <c r="T31" s="10">
        <f>PPRD!T31+RCV_RCY!T31+IMP!T31-EXP!T31+STK_CHG!T31-INTMARB!T31-INTAVI!T31</f>
        <v>0</v>
      </c>
      <c r="U31" s="10">
        <f>PPRD!U31+RCV_RCY!U31+IMP!U31-EXP!U31+STK_CHG!U31-INTMARB!U31-INTAVI!U31</f>
        <v>0</v>
      </c>
      <c r="V31" s="10">
        <f>PPRD!V31+RCV_RCY!V31+IMP!V31-EXP!V31+STK_CHG!V31-INTMARB!V31-INTAVI!V31</f>
        <v>0</v>
      </c>
      <c r="W31" s="10">
        <f>PPRD!W31+RCV_RCY!W31+IMP!W31-EXP!W31+STK_CHG!W31-INTMARB!W31-INTAVI!W31</f>
        <v>0</v>
      </c>
      <c r="X31" s="10">
        <f>PPRD!X31+RCV_RCY!X31+IMP!X31-EXP!X31+STK_CHG!X31-INTMARB!X31-INTAVI!X31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682.3374032674119</v>
      </c>
      <c r="D33" s="29">
        <f t="shared" si="18"/>
        <v>794.51840068787658</v>
      </c>
      <c r="E33" s="29">
        <f t="shared" si="18"/>
        <v>740.50343938091078</v>
      </c>
      <c r="F33" s="29">
        <f t="shared" si="18"/>
        <v>833.71315563198641</v>
      </c>
      <c r="G33" s="29">
        <f t="shared" si="18"/>
        <v>837.11908856405887</v>
      </c>
      <c r="H33" s="29">
        <f t="shared" si="18"/>
        <v>846.78985382631095</v>
      </c>
      <c r="I33" s="29">
        <f t="shared" si="18"/>
        <v>847.03344797936336</v>
      </c>
      <c r="J33" s="29">
        <f t="shared" si="18"/>
        <v>864.42656921754065</v>
      </c>
      <c r="K33" s="29">
        <f t="shared" si="18"/>
        <v>878.8048151332755</v>
      </c>
      <c r="L33" s="29">
        <f t="shared" si="18"/>
        <v>803.09535683576928</v>
      </c>
      <c r="M33" s="29">
        <f t="shared" si="18"/>
        <v>831.61384350816854</v>
      </c>
      <c r="N33" s="29">
        <f t="shared" si="18"/>
        <v>823.49269131556298</v>
      </c>
      <c r="O33" s="29">
        <f t="shared" si="18"/>
        <v>869.66182287188326</v>
      </c>
      <c r="P33" s="29">
        <f t="shared" si="18"/>
        <v>764.25924333619923</v>
      </c>
      <c r="Q33" s="29">
        <f t="shared" si="18"/>
        <v>761.67962166810071</v>
      </c>
      <c r="R33" s="29">
        <f t="shared" si="18"/>
        <v>530.07067927772937</v>
      </c>
      <c r="S33" s="29">
        <f t="shared" si="18"/>
        <v>438.47325881341379</v>
      </c>
      <c r="T33" s="29">
        <f t="shared" si="18"/>
        <v>330.6685296646607</v>
      </c>
      <c r="U33" s="29">
        <f t="shared" si="18"/>
        <v>298.23886500430012</v>
      </c>
      <c r="V33" s="29">
        <f t="shared" si="18"/>
        <v>326.598624247636</v>
      </c>
      <c r="W33" s="29">
        <f t="shared" si="18"/>
        <v>290.50937231298343</v>
      </c>
      <c r="X33" s="29">
        <f t="shared" ref="X33" si="19">SUM(X34:X50)</f>
        <v>301.26491831470338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18.075838349097161</v>
      </c>
      <c r="D36" s="10">
        <f>PPRD!D36+RCV_RCY!D36+IMP!D36-EXP!D36+STK_CHG!D36-INTMARB!D36-INTAVI!D36</f>
        <v>18.075838349097161</v>
      </c>
      <c r="E36" s="10">
        <f>PPRD!E36+RCV_RCY!E36+IMP!E36-EXP!E36+STK_CHG!E36-INTMARB!E36-INTAVI!E36</f>
        <v>19.205588993981081</v>
      </c>
      <c r="F36" s="10">
        <f>PPRD!F36+RCV_RCY!F36+IMP!F36-EXP!F36+STK_CHG!F36-INTMARB!F36-INTAVI!F36</f>
        <v>19.205588993981081</v>
      </c>
      <c r="G36" s="10">
        <f>PPRD!G36+RCV_RCY!G36+IMP!G36-EXP!G36+STK_CHG!G36-INTMARB!G36-INTAVI!G36</f>
        <v>19.205588993981081</v>
      </c>
      <c r="H36" s="10">
        <f>PPRD!H36+RCV_RCY!H36+IMP!H36-EXP!H36+STK_CHG!H36-INTMARB!H36-INTAVI!H36</f>
        <v>19.77644024075666</v>
      </c>
      <c r="I36" s="10">
        <f>PPRD!I36+RCV_RCY!I36+IMP!I36-EXP!I36+STK_CHG!I36-INTMARB!I36-INTAVI!I36</f>
        <v>21.97386070507309</v>
      </c>
      <c r="J36" s="10">
        <f>PPRD!J36+RCV_RCY!J36+IMP!J36-EXP!J36+STK_CHG!J36-INTMARB!J36-INTAVI!J36</f>
        <v>21.97386070507309</v>
      </c>
      <c r="K36" s="10">
        <f>PPRD!K36+RCV_RCY!K36+IMP!K36-EXP!K36+STK_CHG!K36-INTMARB!K36-INTAVI!K36</f>
        <v>23.072484952708511</v>
      </c>
      <c r="L36" s="10">
        <f>PPRD!L36+RCV_RCY!L36+IMP!L36-EXP!L36+STK_CHG!L36-INTMARB!L36-INTAVI!L36</f>
        <v>25.26990541702493</v>
      </c>
      <c r="M36" s="10">
        <f>PPRD!M36+RCV_RCY!M36+IMP!M36-EXP!M36+STK_CHG!M36-INTMARB!M36-INTAVI!M36</f>
        <v>25.26990541702493</v>
      </c>
      <c r="N36" s="10">
        <f>PPRD!N36+RCV_RCY!N36+IMP!N36-EXP!N36+STK_CHG!N36-INTMARB!N36-INTAVI!N36</f>
        <v>23.072484952708511</v>
      </c>
      <c r="O36" s="10">
        <f>PPRD!O36+RCV_RCY!O36+IMP!O36-EXP!O36+STK_CHG!O36-INTMARB!O36-INTAVI!O36</f>
        <v>24.171195184866718</v>
      </c>
      <c r="P36" s="10">
        <f>PPRD!P36+RCV_RCY!P36+IMP!P36-EXP!P36+STK_CHG!P36-INTMARB!P36-INTAVI!P36</f>
        <v>23.072484952708507</v>
      </c>
      <c r="Q36" s="10">
        <f>PPRD!Q36+RCV_RCY!Q36+IMP!Q36-EXP!Q36+STK_CHG!Q36-INTMARB!Q36-INTAVI!Q36</f>
        <v>23.072484952708507</v>
      </c>
      <c r="R36" s="10">
        <f>PPRD!R36+RCV_RCY!R36+IMP!R36-EXP!R36+STK_CHG!R36-INTMARB!R36-INTAVI!R36</f>
        <v>25.26990541702493</v>
      </c>
      <c r="S36" s="10">
        <f>PPRD!S36+RCV_RCY!S36+IMP!S36-EXP!S36+STK_CHG!S36-INTMARB!S36-INTAVI!S36</f>
        <v>17.579019776440237</v>
      </c>
      <c r="T36" s="10">
        <f>PPRD!T36+RCV_RCY!T36+IMP!T36-EXP!T36+STK_CHG!T36-INTMARB!T36-INTAVI!T36</f>
        <v>28.542820292347379</v>
      </c>
      <c r="U36" s="10">
        <f>PPRD!U36+RCV_RCY!U36+IMP!U36-EXP!U36+STK_CHG!U36-INTMARB!U36-INTAVI!U36</f>
        <v>27.937489251934654</v>
      </c>
      <c r="V36" s="10">
        <f>PPRD!V36+RCV_RCY!V36+IMP!V36-EXP!V36+STK_CHG!V36-INTMARB!V36-INTAVI!V36</f>
        <v>29.324075666380054</v>
      </c>
      <c r="W36" s="10">
        <f>PPRD!W36+RCV_RCY!W36+IMP!W36-EXP!W36+STK_CHG!W36-INTMARB!W36-INTAVI!W36</f>
        <v>25.954342218400683</v>
      </c>
      <c r="X36" s="10">
        <f>PPRD!X36+RCV_RCY!X36+IMP!X36-EXP!X36+STK_CHG!X36-INTMARB!X36-INTAVI!X36</f>
        <v>26.043336199484092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75.124247635425618</v>
      </c>
      <c r="D37" s="10">
        <f>PPRD!D37+RCV_RCY!D37+IMP!D37-EXP!D37+STK_CHG!D37-INTMARB!D37-INTAVI!D37</f>
        <v>70.891831470335333</v>
      </c>
      <c r="E37" s="10">
        <f>PPRD!E37+RCV_RCY!E37+IMP!E37-EXP!E37+STK_CHG!E37-INTMARB!E37-INTAVI!E37</f>
        <v>79.35657781599312</v>
      </c>
      <c r="F37" s="10">
        <f>PPRD!F37+RCV_RCY!F37+IMP!F37-EXP!F37+STK_CHG!F37-INTMARB!F37-INTAVI!F37</f>
        <v>74.066122098022348</v>
      </c>
      <c r="G37" s="10">
        <f>PPRD!G37+RCV_RCY!G37+IMP!G37-EXP!G37+STK_CHG!G37-INTMARB!G37-INTAVI!G37</f>
        <v>61.369045571797074</v>
      </c>
      <c r="H37" s="10">
        <f>PPRD!H37+RCV_RCY!H37+IMP!H37-EXP!H37+STK_CHG!H37-INTMARB!H37-INTAVI!H37</f>
        <v>67.784436801375747</v>
      </c>
      <c r="I37" s="10">
        <f>PPRD!I37+RCV_RCY!I37+IMP!I37-EXP!I37+STK_CHG!I37-INTMARB!I37-INTAVI!I37</f>
        <v>67.784436801375747</v>
      </c>
      <c r="J37" s="10">
        <f>PPRD!J37+RCV_RCY!J37+IMP!J37-EXP!J37+STK_CHG!J37-INTMARB!J37-INTAVI!J37</f>
        <v>70.865606190885643</v>
      </c>
      <c r="K37" s="10">
        <f>PPRD!K37+RCV_RCY!K37+IMP!K37-EXP!K37+STK_CHG!K37-INTMARB!K37-INTAVI!K37</f>
        <v>87.298194325021498</v>
      </c>
      <c r="L37" s="10">
        <f>PPRD!L37+RCV_RCY!L37+IMP!L37-EXP!L37+STK_CHG!L37-INTMARB!L37-INTAVI!L37</f>
        <v>74.973688736027512</v>
      </c>
      <c r="M37" s="10">
        <f>PPRD!M37+RCV_RCY!M37+IMP!M37-EXP!M37+STK_CHG!M37-INTMARB!M37-INTAVI!M37</f>
        <v>74.973774720550296</v>
      </c>
      <c r="N37" s="10">
        <f>PPRD!N37+RCV_RCY!N37+IMP!N37-EXP!N37+STK_CHG!N37-INTMARB!N37-INTAVI!N37</f>
        <v>74.973688736027512</v>
      </c>
      <c r="O37" s="10">
        <f>PPRD!O37+RCV_RCY!O37+IMP!O37-EXP!O37+STK_CHG!O37-INTMARB!O37-INTAVI!O37</f>
        <v>74.973688736027512</v>
      </c>
      <c r="P37" s="10">
        <f>PPRD!P37+RCV_RCY!P37+IMP!P37-EXP!P37+STK_CHG!P37-INTMARB!P37-INTAVI!P37</f>
        <v>73.946689595872741</v>
      </c>
      <c r="Q37" s="10">
        <f>PPRD!Q37+RCV_RCY!Q37+IMP!Q37-EXP!Q37+STK_CHG!Q37-INTMARB!Q37-INTAVI!Q37</f>
        <v>74.973774720550296</v>
      </c>
      <c r="R37" s="10">
        <f>PPRD!R37+RCV_RCY!R37+IMP!R37-EXP!R37+STK_CHG!R37-INTMARB!R37-INTAVI!R37</f>
        <v>78.054858125537393</v>
      </c>
      <c r="S37" s="10">
        <f>PPRD!S37+RCV_RCY!S37+IMP!S37-EXP!S37+STK_CHG!S37-INTMARB!S37-INTAVI!S37</f>
        <v>79.081857265692165</v>
      </c>
      <c r="T37" s="10">
        <f>PPRD!T37+RCV_RCY!T37+IMP!T37-EXP!T37+STK_CHG!T37-INTMARB!T37-INTAVI!T37</f>
        <v>80.0164230438521</v>
      </c>
      <c r="U37" s="10">
        <f>PPRD!U37+RCV_RCY!U37+IMP!U37-EXP!U37+STK_CHG!U37-INTMARB!U37-INTAVI!U37</f>
        <v>80.585468615649177</v>
      </c>
      <c r="V37" s="10">
        <f>PPRD!V37+RCV_RCY!V37+IMP!V37-EXP!V37+STK_CHG!V37-INTMARB!V37-INTAVI!V37</f>
        <v>85.317024935511597</v>
      </c>
      <c r="W37" s="10">
        <f>PPRD!W37+RCV_RCY!W37+IMP!W37-EXP!W37+STK_CHG!W37-INTMARB!W37-INTAVI!W37</f>
        <v>71.780653482373168</v>
      </c>
      <c r="X37" s="10">
        <f>PPRD!X37+RCV_RCY!X37+IMP!X37-EXP!X37+STK_CHG!X37-INTMARB!X37-INTAVI!X37</f>
        <v>77.641960447119516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0</v>
      </c>
      <c r="D38" s="10">
        <f>PPRD!D38+RCV_RCY!D38+IMP!D38-EXP!D38+STK_CHG!D38-INTMARB!D38-INTAVI!D38</f>
        <v>0</v>
      </c>
      <c r="E38" s="10">
        <f>PPRD!E38+RCV_RCY!E38+IMP!E38-EXP!E38+STK_CHG!E38-INTMARB!E38-INTAVI!E38</f>
        <v>0</v>
      </c>
      <c r="F38" s="10">
        <f>PPRD!F38+RCV_RCY!F38+IMP!F38-EXP!F38+STK_CHG!F38-INTMARB!F38-INTAVI!F38</f>
        <v>0</v>
      </c>
      <c r="G38" s="10">
        <f>PPRD!G38+RCV_RCY!G38+IMP!G38-EXP!G38+STK_CHG!G38-INTMARB!G38-INTAVI!G38</f>
        <v>0</v>
      </c>
      <c r="H38" s="10">
        <f>PPRD!H38+RCV_RCY!H38+IMP!H38-EXP!H38+STK_CHG!H38-INTMARB!H38-INTAVI!H38</f>
        <v>0</v>
      </c>
      <c r="I38" s="10">
        <f>PPRD!I38+RCV_RCY!I38+IMP!I38-EXP!I38+STK_CHG!I38-INTMARB!I38-INTAVI!I38</f>
        <v>0</v>
      </c>
      <c r="J38" s="10">
        <f>PPRD!J38+RCV_RCY!J38+IMP!J38-EXP!J38+STK_CHG!J38-INTMARB!J38-INTAVI!J38</f>
        <v>0</v>
      </c>
      <c r="K38" s="10">
        <f>PPRD!K38+RCV_RCY!K38+IMP!K38-EXP!K38+STK_CHG!K38-INTMARB!K38-INTAVI!K38</f>
        <v>0</v>
      </c>
      <c r="L38" s="10">
        <f>PPRD!L38+RCV_RCY!L38+IMP!L38-EXP!L38+STK_CHG!L38-INTMARB!L38-INTAVI!L38</f>
        <v>0</v>
      </c>
      <c r="M38" s="10">
        <f>PPRD!M38+RCV_RCY!M38+IMP!M38-EXP!M38+STK_CHG!M38-INTMARB!M38-INTAVI!M38</f>
        <v>0</v>
      </c>
      <c r="N38" s="10">
        <f>PPRD!N38+RCV_RCY!N38+IMP!N38-EXP!N38+STK_CHG!N38-INTMARB!N38-INTAVI!N38</f>
        <v>0</v>
      </c>
      <c r="O38" s="10">
        <f>PPRD!O38+RCV_RCY!O38+IMP!O38-EXP!O38+STK_CHG!O38-INTMARB!O38-INTAVI!O38</f>
        <v>0</v>
      </c>
      <c r="P38" s="10">
        <f>PPRD!P38+RCV_RCY!P38+IMP!P38-EXP!P38+STK_CHG!P38-INTMARB!P38-INTAVI!P38</f>
        <v>0</v>
      </c>
      <c r="Q38" s="10">
        <f>PPRD!Q38+RCV_RCY!Q38+IMP!Q38-EXP!Q38+STK_CHG!Q38-INTMARB!Q38-INTAVI!Q38</f>
        <v>0</v>
      </c>
      <c r="R38" s="10">
        <f>PPRD!R38+RCV_RCY!R38+IMP!R38-EXP!R38+STK_CHG!R38-INTMARB!R38-INTAVI!R38</f>
        <v>0</v>
      </c>
      <c r="S38" s="10">
        <f>PPRD!S38+RCV_RCY!S38+IMP!S38-EXP!S38+STK_CHG!S38-INTMARB!S38-INTAVI!S38</f>
        <v>0</v>
      </c>
      <c r="T38" s="10">
        <f>PPRD!T38+RCV_RCY!T38+IMP!T38-EXP!T38+STK_CHG!T38-INTMARB!T38-INTAVI!T38</f>
        <v>3.258813413585554E-2</v>
      </c>
      <c r="U38" s="10">
        <f>PPRD!U38+RCV_RCY!U38+IMP!U38-EXP!U38+STK_CHG!U38-INTMARB!U38-INTAVI!U38</f>
        <v>3.8865004299226139E-2</v>
      </c>
      <c r="V38" s="10">
        <f>PPRD!V38+RCV_RCY!V38+IMP!V38-EXP!V38+STK_CHG!V38-INTMARB!V38-INTAVI!V38</f>
        <v>3.0524505588993993E-2</v>
      </c>
      <c r="W38" s="10">
        <f>PPRD!W38+RCV_RCY!W38+IMP!W38-EXP!W38+STK_CHG!W38-INTMARB!W38-INTAVI!W38</f>
        <v>2.003439380911436E-2</v>
      </c>
      <c r="X38" s="10">
        <f>PPRD!X38+RCV_RCY!X38+IMP!X38-EXP!X38+STK_CHG!X38-INTMARB!X38-INTAVI!X38</f>
        <v>3.2588134135855533E-2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0</v>
      </c>
      <c r="D40" s="10">
        <f>PPRD!D40+RCV_RCY!D40+IMP!D40-EXP!D40+STK_CHG!D40-INTMARB!D40-INTAVI!D40</f>
        <v>0</v>
      </c>
      <c r="E40" s="10">
        <f>PPRD!E40+RCV_RCY!E40+IMP!E40-EXP!E40+STK_CHG!E40-INTMARB!E40-INTAVI!E40</f>
        <v>0</v>
      </c>
      <c r="F40" s="10">
        <f>PPRD!F40+RCV_RCY!F40+IMP!F40-EXP!F40+STK_CHG!F40-INTMARB!F40-INTAVI!F40</f>
        <v>0</v>
      </c>
      <c r="G40" s="10">
        <f>PPRD!G40+RCV_RCY!G40+IMP!G40-EXP!G40+STK_CHG!G40-INTMARB!G40-INTAVI!G40</f>
        <v>0</v>
      </c>
      <c r="H40" s="10">
        <f>PPRD!H40+RCV_RCY!H40+IMP!H40-EXP!H40+STK_CHG!H40-INTMARB!H40-INTAVI!H40</f>
        <v>1.0270851246775408</v>
      </c>
      <c r="I40" s="10">
        <f>PPRD!I40+RCV_RCY!I40+IMP!I40-EXP!I40+STK_CHG!I40-INTMARB!I40-INTAVI!I40</f>
        <v>1.026999140154814</v>
      </c>
      <c r="J40" s="10">
        <f>PPRD!J40+RCV_RCY!J40+IMP!J40-EXP!J40+STK_CHG!J40-INTMARB!J40-INTAVI!J40</f>
        <v>1.0270851246775408</v>
      </c>
      <c r="K40" s="10">
        <f>PPRD!K40+RCV_RCY!K40+IMP!K40-EXP!K40+STK_CHG!K40-INTMARB!K40-INTAVI!K40</f>
        <v>1.0269991401547713</v>
      </c>
      <c r="L40" s="10">
        <f>PPRD!L40+RCV_RCY!L40+IMP!L40-EXP!L40+STK_CHG!L40-INTMARB!L40-INTAVI!L40</f>
        <v>1.0269991401547856</v>
      </c>
      <c r="M40" s="10">
        <f>PPRD!M40+RCV_RCY!M40+IMP!M40-EXP!M40+STK_CHG!M40-INTMARB!M40-INTAVI!M40</f>
        <v>0</v>
      </c>
      <c r="N40" s="10">
        <f>PPRD!N40+RCV_RCY!N40+IMP!N40-EXP!N40+STK_CHG!N40-INTMARB!N40-INTAVI!N40</f>
        <v>1.0270851246775408</v>
      </c>
      <c r="O40" s="10">
        <f>PPRD!O40+RCV_RCY!O40+IMP!O40-EXP!O40+STK_CHG!O40-INTMARB!O40-INTAVI!O40</f>
        <v>2.0540842648323547</v>
      </c>
      <c r="P40" s="10">
        <f>PPRD!P40+RCV_RCY!P40+IMP!P40-EXP!P40+STK_CHG!P40-INTMARB!P40-INTAVI!P40</f>
        <v>1.0270851246775408</v>
      </c>
      <c r="Q40" s="10">
        <f>PPRD!Q40+RCV_RCY!Q40+IMP!Q40-EXP!Q40+STK_CHG!Q40-INTMARB!Q40-INTAVI!Q40</f>
        <v>0</v>
      </c>
      <c r="R40" s="10">
        <f>PPRD!R40+RCV_RCY!R40+IMP!R40-EXP!R40+STK_CHG!R40-INTMARB!R40-INTAVI!R40</f>
        <v>1.0270851246775834</v>
      </c>
      <c r="S40" s="10">
        <f>PPRD!S40+RCV_RCY!S40+IMP!S40-EXP!S40+STK_CHG!S40-INTMARB!S40-INTAVI!S40</f>
        <v>2.0540842648322979</v>
      </c>
      <c r="T40" s="10">
        <f>PPRD!T40+RCV_RCY!T40+IMP!T40-EXP!T40+STK_CHG!T40-INTMARB!T40-INTAVI!T40</f>
        <v>0.51865864144451734</v>
      </c>
      <c r="U40" s="10">
        <f>PPRD!U40+RCV_RCY!U40+IMP!U40-EXP!U40+STK_CHG!U40-INTMARB!U40-INTAVI!U40</f>
        <v>0.65735167669819816</v>
      </c>
      <c r="V40" s="10">
        <f>PPRD!V40+RCV_RCY!V40+IMP!V40-EXP!V40+STK_CHG!V40-INTMARB!V40-INTAVI!V40</f>
        <v>0.5895098882201637</v>
      </c>
      <c r="W40" s="10">
        <f>PPRD!W40+RCV_RCY!W40+IMP!W40-EXP!W40+STK_CHG!W40-INTMARB!W40-INTAVI!W40</f>
        <v>0.65313843508167935</v>
      </c>
      <c r="X40" s="10">
        <f>PPRD!X40+RCV_RCY!X40+IMP!X40-EXP!X40+STK_CHG!X40-INTMARB!X40-INTAVI!X40</f>
        <v>0.67790197764402649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10.46147893379192</v>
      </c>
      <c r="D41" s="10">
        <f>PPRD!D41+RCV_RCY!D41+IMP!D41-EXP!D41+STK_CHG!D41-INTMARB!D41-INTAVI!D41</f>
        <v>10.46147893379192</v>
      </c>
      <c r="E41" s="10">
        <f>PPRD!E41+RCV_RCY!E41+IMP!E41-EXP!E41+STK_CHG!E41-INTMARB!E41-INTAVI!E41</f>
        <v>12.55374032674119</v>
      </c>
      <c r="F41" s="10">
        <f>PPRD!F41+RCV_RCY!F41+IMP!F41-EXP!F41+STK_CHG!F41-INTMARB!F41-INTAVI!F41</f>
        <v>15.692175408426481</v>
      </c>
      <c r="G41" s="10">
        <f>PPRD!G41+RCV_RCY!G41+IMP!G41-EXP!G41+STK_CHG!G41-INTMARB!G41-INTAVI!G41</f>
        <v>16.738349097162509</v>
      </c>
      <c r="H41" s="10">
        <f>PPRD!H41+RCV_RCY!H41+IMP!H41-EXP!H41+STK_CHG!H41-INTMARB!H41-INTAVI!H41</f>
        <v>3.1384350816852971</v>
      </c>
      <c r="I41" s="10">
        <f>PPRD!I41+RCV_RCY!I41+IMP!I41-EXP!I41+STK_CHG!I41-INTMARB!I41-INTAVI!I41</f>
        <v>2.0922613929492688</v>
      </c>
      <c r="J41" s="10">
        <f>PPRD!J41+RCV_RCY!J41+IMP!J41-EXP!J41+STK_CHG!J41-INTMARB!J41-INTAVI!J41</f>
        <v>1.0461736887360269</v>
      </c>
      <c r="K41" s="10">
        <f>PPRD!K41+RCV_RCY!K41+IMP!K41-EXP!K41+STK_CHG!K41-INTMARB!K41-INTAVI!K41</f>
        <v>1.0461736887360269</v>
      </c>
      <c r="L41" s="10">
        <f>PPRD!L41+RCV_RCY!L41+IMP!L41-EXP!L41+STK_CHG!L41-INTMARB!L41-INTAVI!L41</f>
        <v>0</v>
      </c>
      <c r="M41" s="10">
        <f>PPRD!M41+RCV_RCY!M41+IMP!M41-EXP!M41+STK_CHG!M41-INTMARB!M41-INTAVI!M41</f>
        <v>0</v>
      </c>
      <c r="N41" s="10">
        <f>PPRD!N41+RCV_RCY!N41+IMP!N41-EXP!N41+STK_CHG!N41-INTMARB!N41-INTAVI!N41</f>
        <v>0</v>
      </c>
      <c r="O41" s="10">
        <f>PPRD!O41+RCV_RCY!O41+IMP!O41-EXP!O41+STK_CHG!O41-INTMARB!O41-INTAVI!O41</f>
        <v>0</v>
      </c>
      <c r="P41" s="10">
        <f>PPRD!P41+RCV_RCY!P41+IMP!P41-EXP!P41+STK_CHG!P41-INTMARB!P41-INTAVI!P41</f>
        <v>0</v>
      </c>
      <c r="Q41" s="10">
        <f>PPRD!Q41+RCV_RCY!Q41+IMP!Q41-EXP!Q41+STK_CHG!Q41-INTMARB!Q41-INTAVI!Q41</f>
        <v>0</v>
      </c>
      <c r="R41" s="10">
        <f>PPRD!R41+RCV_RCY!R41+IMP!R41-EXP!R41+STK_CHG!R41-INTMARB!R41-INTAVI!R41</f>
        <v>0</v>
      </c>
      <c r="S41" s="10">
        <f>PPRD!S41+RCV_RCY!S41+IMP!S41-EXP!S41+STK_CHG!S41-INTMARB!S41-INTAVI!S41</f>
        <v>0</v>
      </c>
      <c r="T41" s="10">
        <f>PPRD!T41+RCV_RCY!T41+IMP!T41-EXP!T41+STK_CHG!T41-INTMARB!T41-INTAVI!T41</f>
        <v>0.68916595012897675</v>
      </c>
      <c r="U41" s="10">
        <f>PPRD!U41+RCV_RCY!U41+IMP!U41-EXP!U41+STK_CHG!U41-INTMARB!U41-INTAVI!U41</f>
        <v>0.73018056749785032</v>
      </c>
      <c r="V41" s="10">
        <f>PPRD!V41+RCV_RCY!V41+IMP!V41-EXP!V41+STK_CHG!V41-INTMARB!V41-INTAVI!V41</f>
        <v>0.66500429922613924</v>
      </c>
      <c r="W41" s="10">
        <f>PPRD!W41+RCV_RCY!W41+IMP!W41-EXP!W41+STK_CHG!W41-INTMARB!W41-INTAVI!W41</f>
        <v>0.51195184866723986</v>
      </c>
      <c r="X41" s="10">
        <f>PPRD!X41+RCV_RCY!X41+IMP!X41-EXP!X41+STK_CHG!X41-INTMARB!X41-INTAVI!X41</f>
        <v>0.47730008598452278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0</v>
      </c>
      <c r="D42" s="10">
        <f>PPRD!D42+RCV_RCY!D42+IMP!D42-EXP!D42+STK_CHG!D42-INTMARB!D42-INTAVI!D42</f>
        <v>0</v>
      </c>
      <c r="E42" s="10">
        <f>PPRD!E42+RCV_RCY!E42+IMP!E42-EXP!E42+STK_CHG!E42-INTMARB!E42-INTAVI!E42</f>
        <v>0</v>
      </c>
      <c r="F42" s="10">
        <f>PPRD!F42+RCV_RCY!F42+IMP!F42-EXP!F42+STK_CHG!F42-INTMARB!F42-INTAVI!F42</f>
        <v>0</v>
      </c>
      <c r="G42" s="10">
        <f>PPRD!G42+RCV_RCY!G42+IMP!G42-EXP!G42+STK_CHG!G42-INTMARB!G42-INTAVI!G42</f>
        <v>0</v>
      </c>
      <c r="H42" s="10">
        <f>PPRD!H42+RCV_RCY!H42+IMP!H42-EXP!H42+STK_CHG!H42-INTMARB!H42-INTAVI!H42</f>
        <v>0</v>
      </c>
      <c r="I42" s="10">
        <f>PPRD!I42+RCV_RCY!I42+IMP!I42-EXP!I42+STK_CHG!I42-INTMARB!I42-INTAVI!I42</f>
        <v>0</v>
      </c>
      <c r="J42" s="10">
        <f>PPRD!J42+RCV_RCY!J42+IMP!J42-EXP!J42+STK_CHG!J42-INTMARB!J42-INTAVI!J42</f>
        <v>0</v>
      </c>
      <c r="K42" s="10">
        <f>PPRD!K42+RCV_RCY!K42+IMP!K42-EXP!K42+STK_CHG!K42-INTMARB!K42-INTAVI!K42</f>
        <v>0</v>
      </c>
      <c r="L42" s="10">
        <f>PPRD!L42+RCV_RCY!L42+IMP!L42-EXP!L42+STK_CHG!L42-INTMARB!L42-INTAVI!L42</f>
        <v>0</v>
      </c>
      <c r="M42" s="10">
        <f>PPRD!M42+RCV_RCY!M42+IMP!M42-EXP!M42+STK_CHG!M42-INTMARB!M42-INTAVI!M42</f>
        <v>0</v>
      </c>
      <c r="N42" s="10">
        <f>PPRD!N42+RCV_RCY!N42+IMP!N42-EXP!N42+STK_CHG!N42-INTMARB!N42-INTAVI!N42</f>
        <v>0</v>
      </c>
      <c r="O42" s="10">
        <f>PPRD!O42+RCV_RCY!O42+IMP!O42-EXP!O42+STK_CHG!O42-INTMARB!O42-INTAVI!O42</f>
        <v>0</v>
      </c>
      <c r="P42" s="10">
        <f>PPRD!P42+RCV_RCY!P42+IMP!P42-EXP!P42+STK_CHG!P42-INTMARB!P42-INTAVI!P42</f>
        <v>0</v>
      </c>
      <c r="Q42" s="10">
        <f>PPRD!Q42+RCV_RCY!Q42+IMP!Q42-EXP!Q42+STK_CHG!Q42-INTMARB!Q42-INTAVI!Q42</f>
        <v>0</v>
      </c>
      <c r="R42" s="10">
        <f>PPRD!R42+RCV_RCY!R42+IMP!R42-EXP!R42+STK_CHG!R42-INTMARB!R42-INTAVI!R42</f>
        <v>0</v>
      </c>
      <c r="S42" s="10">
        <f>PPRD!S42+RCV_RCY!S42+IMP!S42-EXP!S42+STK_CHG!S42-INTMARB!S42-INTAVI!S42</f>
        <v>0</v>
      </c>
      <c r="T42" s="10">
        <f>PPRD!T42+RCV_RCY!T42+IMP!T42-EXP!T42+STK_CHG!T42-INTMARB!T42-INTAVI!T42</f>
        <v>0</v>
      </c>
      <c r="U42" s="10">
        <f>PPRD!U42+RCV_RCY!U42+IMP!U42-EXP!U42+STK_CHG!U42-INTMARB!U42-INTAVI!U42</f>
        <v>0</v>
      </c>
      <c r="V42" s="10">
        <f>PPRD!V42+RCV_RCY!V42+IMP!V42-EXP!V42+STK_CHG!V42-INTMARB!V42-INTAVI!V42</f>
        <v>0</v>
      </c>
      <c r="W42" s="10">
        <f>PPRD!W42+RCV_RCY!W42+IMP!W42-EXP!W42+STK_CHG!W42-INTMARB!W42-INTAVI!W42</f>
        <v>0</v>
      </c>
      <c r="X42" s="10">
        <f>PPRD!X42+RCV_RCY!X42+IMP!X42-EXP!X42+STK_CHG!X42-INTMARB!X42-INTAVI!X42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155.08263112639727</v>
      </c>
      <c r="D43" s="10">
        <f>PPRD!D43+RCV_RCY!D43+IMP!D43-EXP!D43+STK_CHG!D43-INTMARB!D43-INTAVI!D43</f>
        <v>165.35296646603609</v>
      </c>
      <c r="E43" s="10">
        <f>PPRD!E43+RCV_RCY!E43+IMP!E43-EXP!E43+STK_CHG!E43-INTMARB!E43-INTAVI!E43</f>
        <v>116.05520206362849</v>
      </c>
      <c r="F43" s="10">
        <f>PPRD!F43+RCV_RCY!F43+IMP!F43-EXP!F43+STK_CHG!F43-INTMARB!F43-INTAVI!F43</f>
        <v>193.08306104901106</v>
      </c>
      <c r="G43" s="10">
        <f>PPRD!G43+RCV_RCY!G43+IMP!G43-EXP!G43+STK_CHG!G43-INTMARB!G43-INTAVI!G43</f>
        <v>171.51521926053309</v>
      </c>
      <c r="H43" s="10">
        <f>PPRD!H43+RCV_RCY!H43+IMP!H43-EXP!H43+STK_CHG!H43-INTMARB!H43-INTAVI!H43</f>
        <v>157.13671539122961</v>
      </c>
      <c r="I43" s="10">
        <f>PPRD!I43+RCV_RCY!I43+IMP!I43-EXP!I43+STK_CHG!I43-INTMARB!I43-INTAVI!I43</f>
        <v>155.08263112639716</v>
      </c>
      <c r="J43" s="10">
        <f>PPRD!J43+RCV_RCY!J43+IMP!J43-EXP!J43+STK_CHG!J43-INTMARB!J43-INTAVI!J43</f>
        <v>156.10971625107481</v>
      </c>
      <c r="K43" s="10">
        <f>PPRD!K43+RCV_RCY!K43+IMP!K43-EXP!K43+STK_CHG!K43-INTMARB!K43-INTAVI!K43</f>
        <v>195.13714531384349</v>
      </c>
      <c r="L43" s="10">
        <f>PPRD!L43+RCV_RCY!L43+IMP!L43-EXP!L43+STK_CHG!L43-INTMARB!L43-INTAVI!L43</f>
        <v>184.86672398968187</v>
      </c>
      <c r="M43" s="10">
        <f>PPRD!M43+RCV_RCY!M43+IMP!M43-EXP!M43+STK_CHG!M43-INTMARB!M43-INTAVI!M43</f>
        <v>211.56973344797927</v>
      </c>
      <c r="N43" s="10">
        <f>PPRD!N43+RCV_RCY!N43+IMP!N43-EXP!N43+STK_CHG!N43-INTMARB!N43-INTAVI!N43</f>
        <v>193.08297506448838</v>
      </c>
      <c r="O43" s="10">
        <f>PPRD!O43+RCV_RCY!O43+IMP!O43-EXP!O43+STK_CHG!O43-INTMARB!O43-INTAVI!O43</f>
        <v>196.16414445399823</v>
      </c>
      <c r="P43" s="10">
        <f>PPRD!P43+RCV_RCY!P43+IMP!P43-EXP!P43+STK_CHG!P43-INTMARB!P43-INTAVI!P43</f>
        <v>196.16423043852097</v>
      </c>
      <c r="Q43" s="10">
        <f>PPRD!Q43+RCV_RCY!Q43+IMP!Q43-EXP!Q43+STK_CHG!Q43-INTMARB!Q43-INTAVI!Q43</f>
        <v>200.272312983663</v>
      </c>
      <c r="R43" s="10">
        <f>PPRD!R43+RCV_RCY!R43+IMP!R43-EXP!R43+STK_CHG!R43-INTMARB!R43-INTAVI!R43</f>
        <v>169.46113499570072</v>
      </c>
      <c r="S43" s="10">
        <f>PPRD!S43+RCV_RCY!S43+IMP!S43-EXP!S43+STK_CHG!S43-INTMARB!S43-INTAVI!S43</f>
        <v>156.10971625107487</v>
      </c>
      <c r="T43" s="10">
        <f>PPRD!T43+RCV_RCY!T43+IMP!T43-EXP!T43+STK_CHG!T43-INTMARB!T43-INTAVI!T43</f>
        <v>159.82235597592438</v>
      </c>
      <c r="U43" s="10">
        <f>PPRD!U43+RCV_RCY!U43+IMP!U43-EXP!U43+STK_CHG!U43-INTMARB!U43-INTAVI!U43</f>
        <v>171.51530524505597</v>
      </c>
      <c r="V43" s="10">
        <f>PPRD!V43+RCV_RCY!V43+IMP!V43-EXP!V43+STK_CHG!V43-INTMARB!V43-INTAVI!V43</f>
        <v>189.33533963886498</v>
      </c>
      <c r="W43" s="10">
        <f>PPRD!W43+RCV_RCY!W43+IMP!W43-EXP!W43+STK_CHG!W43-INTMARB!W43-INTAVI!W43</f>
        <v>179.36586414445406</v>
      </c>
      <c r="X43" s="10">
        <f>PPRD!X43+RCV_RCY!X43+IMP!X43-EXP!X43+STK_CHG!X43-INTMARB!X43-INTAVI!X43</f>
        <v>174.36104901117795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420.71272570937231</v>
      </c>
      <c r="D44" s="10">
        <f>PPRD!D44+RCV_RCY!D44+IMP!D44-EXP!D44+STK_CHG!D44-INTMARB!D44-INTAVI!D44</f>
        <v>526.85580395528848</v>
      </c>
      <c r="E44" s="10">
        <f>PPRD!E44+RCV_RCY!E44+IMP!E44-EXP!E44+STK_CHG!E44-INTMARB!E44-INTAVI!E44</f>
        <v>510.45184866723935</v>
      </c>
      <c r="F44" s="10">
        <f>PPRD!F44+RCV_RCY!F44+IMP!F44-EXP!F44+STK_CHG!F44-INTMARB!F44-INTAVI!F44</f>
        <v>528.78572656921779</v>
      </c>
      <c r="G44" s="10">
        <f>PPRD!G44+RCV_RCY!G44+IMP!G44-EXP!G44+STK_CHG!G44-INTMARB!G44-INTAVI!G44</f>
        <v>556.76895958727471</v>
      </c>
      <c r="H44" s="10">
        <f>PPRD!H44+RCV_RCY!H44+IMP!H44-EXP!H44+STK_CHG!H44-INTMARB!H44-INTAVI!H44</f>
        <v>578.00705073086806</v>
      </c>
      <c r="I44" s="10">
        <f>PPRD!I44+RCV_RCY!I44+IMP!I44-EXP!I44+STK_CHG!I44-INTMARB!I44-INTAVI!I44</f>
        <v>586.60550300945795</v>
      </c>
      <c r="J44" s="10">
        <f>PPRD!J44+RCV_RCY!J44+IMP!J44-EXP!J44+STK_CHG!J44-INTMARB!J44-INTAVI!J44</f>
        <v>603.80249355116064</v>
      </c>
      <c r="K44" s="10">
        <f>PPRD!K44+RCV_RCY!K44+IMP!K44-EXP!K44+STK_CHG!K44-INTMARB!K44-INTAVI!K44</f>
        <v>553.16706792777245</v>
      </c>
      <c r="L44" s="10">
        <f>PPRD!L44+RCV_RCY!L44+IMP!L44-EXP!L44+STK_CHG!L44-INTMARB!L44-INTAVI!L44</f>
        <v>506.35331040412689</v>
      </c>
      <c r="M44" s="10">
        <f>PPRD!M44+RCV_RCY!M44+IMP!M44-EXP!M44+STK_CHG!M44-INTMARB!M44-INTAVI!M44</f>
        <v>511.13026655202066</v>
      </c>
      <c r="N44" s="10">
        <f>PPRD!N44+RCV_RCY!N44+IMP!N44-EXP!N44+STK_CHG!N44-INTMARB!N44-INTAVI!N44</f>
        <v>522.59475494410981</v>
      </c>
      <c r="O44" s="10">
        <f>PPRD!O44+RCV_RCY!O44+IMP!O44-EXP!O44+STK_CHG!O44-INTMARB!O44-INTAVI!O44</f>
        <v>561.76560619088582</v>
      </c>
      <c r="P44" s="10">
        <f>PPRD!P44+RCV_RCY!P44+IMP!P44-EXP!P44+STK_CHG!P44-INTMARB!P44-INTAVI!P44</f>
        <v>463.16999140154758</v>
      </c>
      <c r="Q44" s="10">
        <f>PPRD!Q44+RCV_RCY!Q44+IMP!Q44-EXP!Q44+STK_CHG!Q44-INTMARB!Q44-INTAVI!Q44</f>
        <v>458.34531384350908</v>
      </c>
      <c r="R44" s="10">
        <f>PPRD!R44+RCV_RCY!R44+IMP!R44-EXP!R44+STK_CHG!R44-INTMARB!R44-INTAVI!R44</f>
        <v>250.31049011177925</v>
      </c>
      <c r="S44" s="10">
        <f>PPRD!S44+RCV_RCY!S44+IMP!S44-EXP!S44+STK_CHG!S44-INTMARB!S44-INTAVI!S44</f>
        <v>174.83516766981961</v>
      </c>
      <c r="T44" s="10">
        <f>PPRD!T44+RCV_RCY!T44+IMP!T44-EXP!T44+STK_CHG!T44-INTMARB!T44-INTAVI!T44</f>
        <v>50.79105760963057</v>
      </c>
      <c r="U44" s="10">
        <f>PPRD!U44+RCV_RCY!U44+IMP!U44-EXP!U44+STK_CHG!U44-INTMARB!U44-INTAVI!U44</f>
        <v>5.0262252794505002</v>
      </c>
      <c r="V44" s="10">
        <f>PPRD!V44+RCV_RCY!V44+IMP!V44-EXP!V44+STK_CHG!V44-INTMARB!V44-INTAVI!V44</f>
        <v>5.801977644024646</v>
      </c>
      <c r="W44" s="10">
        <f>PPRD!W44+RCV_RCY!W44+IMP!W44-EXP!W44+STK_CHG!W44-INTMARB!W44-INTAVI!W44</f>
        <v>6.7277730008595427</v>
      </c>
      <c r="X44" s="10">
        <f>PPRD!X44+RCV_RCY!X44+IMP!X44-EXP!X44+STK_CHG!X44-INTMARB!X44-INTAVI!X44</f>
        <v>7.8819432502150448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0</v>
      </c>
      <c r="D45" s="10">
        <f>PPRD!D45+RCV_RCY!D45+IMP!D45-EXP!D45+STK_CHG!D45-INTMARB!D45-INTAVI!D45</f>
        <v>0</v>
      </c>
      <c r="E45" s="10">
        <f>PPRD!E45+RCV_RCY!E45+IMP!E45-EXP!E45+STK_CHG!E45-INTMARB!E45-INTAVI!E45</f>
        <v>0</v>
      </c>
      <c r="F45" s="10">
        <f>PPRD!F45+RCV_RCY!F45+IMP!F45-EXP!F45+STK_CHG!F45-INTMARB!F45-INTAVI!F45</f>
        <v>0</v>
      </c>
      <c r="G45" s="10">
        <f>PPRD!G45+RCV_RCY!G45+IMP!G45-EXP!G45+STK_CHG!G45-INTMARB!G45-INTAVI!G45</f>
        <v>0</v>
      </c>
      <c r="H45" s="10">
        <f>PPRD!H45+RCV_RCY!H45+IMP!H45-EXP!H45+STK_CHG!H45-INTMARB!H45-INTAVI!H45</f>
        <v>0</v>
      </c>
      <c r="I45" s="10">
        <f>PPRD!I45+RCV_RCY!I45+IMP!I45-EXP!I45+STK_CHG!I45-INTMARB!I45-INTAVI!I45</f>
        <v>0</v>
      </c>
      <c r="J45" s="10">
        <f>PPRD!J45+RCV_RCY!J45+IMP!J45-EXP!J45+STK_CHG!J45-INTMARB!J45-INTAVI!J45</f>
        <v>0</v>
      </c>
      <c r="K45" s="10">
        <f>PPRD!K45+RCV_RCY!K45+IMP!K45-EXP!K45+STK_CHG!K45-INTMARB!K45-INTAVI!K45</f>
        <v>0</v>
      </c>
      <c r="L45" s="10">
        <f>PPRD!L45+RCV_RCY!L45+IMP!L45-EXP!L45+STK_CHG!L45-INTMARB!L45-INTAVI!L45</f>
        <v>0</v>
      </c>
      <c r="M45" s="10">
        <f>PPRD!M45+RCV_RCY!M45+IMP!M45-EXP!M45+STK_CHG!M45-INTMARB!M45-INTAVI!M45</f>
        <v>0</v>
      </c>
      <c r="N45" s="10">
        <f>PPRD!N45+RCV_RCY!N45+IMP!N45-EXP!N45+STK_CHG!N45-INTMARB!N45-INTAVI!N45</f>
        <v>0</v>
      </c>
      <c r="O45" s="10">
        <f>PPRD!O45+RCV_RCY!O45+IMP!O45-EXP!O45+STK_CHG!O45-INTMARB!O45-INTAVI!O45</f>
        <v>0</v>
      </c>
      <c r="P45" s="10">
        <f>PPRD!P45+RCV_RCY!P45+IMP!P45-EXP!P45+STK_CHG!P45-INTMARB!P45-INTAVI!P45</f>
        <v>0</v>
      </c>
      <c r="Q45" s="10">
        <f>PPRD!Q45+RCV_RCY!Q45+IMP!Q45-EXP!Q45+STK_CHG!Q45-INTMARB!Q45-INTAVI!Q45</f>
        <v>0</v>
      </c>
      <c r="R45" s="10">
        <f>PPRD!R45+RCV_RCY!R45+IMP!R45-EXP!R45+STK_CHG!R45-INTMARB!R45-INTAVI!R45</f>
        <v>0</v>
      </c>
      <c r="S45" s="10">
        <f>PPRD!S45+RCV_RCY!S45+IMP!S45-EXP!S45+STK_CHG!S45-INTMARB!S45-INTAVI!S45</f>
        <v>0</v>
      </c>
      <c r="T45" s="10">
        <f>PPRD!T45+RCV_RCY!T45+IMP!T45-EXP!T45+STK_CHG!T45-INTMARB!T45-INTAVI!T45</f>
        <v>0</v>
      </c>
      <c r="U45" s="10">
        <f>PPRD!U45+RCV_RCY!U45+IMP!U45-EXP!U45+STK_CHG!U45-INTMARB!U45-INTAVI!U45</f>
        <v>0</v>
      </c>
      <c r="V45" s="10">
        <f>PPRD!V45+RCV_RCY!V45+IMP!V45-EXP!V45+STK_CHG!V45-INTMARB!V45-INTAVI!V45</f>
        <v>0</v>
      </c>
      <c r="W45" s="10">
        <f>PPRD!W45+RCV_RCY!W45+IMP!W45-EXP!W45+STK_CHG!W45-INTMARB!W45-INTAVI!W45</f>
        <v>0</v>
      </c>
      <c r="X45" s="10">
        <f>PPRD!X45+RCV_RCY!X45+IMP!X45-EXP!X45+STK_CHG!X45-INTMARB!X45-INTAVI!X45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0</v>
      </c>
      <c r="D46" s="10">
        <f>PPRD!D46+RCV_RCY!D46+IMP!D46-EXP!D46+STK_CHG!D46-INTMARB!D46-INTAVI!D46</f>
        <v>0</v>
      </c>
      <c r="E46" s="10">
        <f>PPRD!E46+RCV_RCY!E46+IMP!E46-EXP!E46+STK_CHG!E46-INTMARB!E46-INTAVI!E46</f>
        <v>0</v>
      </c>
      <c r="F46" s="10">
        <f>PPRD!F46+RCV_RCY!F46+IMP!F46-EXP!F46+STK_CHG!F46-INTMARB!F46-INTAVI!F46</f>
        <v>0</v>
      </c>
      <c r="G46" s="10">
        <f>PPRD!G46+RCV_RCY!G46+IMP!G46-EXP!G46+STK_CHG!G46-INTMARB!G46-INTAVI!G46</f>
        <v>4.8007738607050729</v>
      </c>
      <c r="H46" s="10">
        <f>PPRD!H46+RCV_RCY!H46+IMP!H46-EXP!H46+STK_CHG!H46-INTMARB!H46-INTAVI!H46</f>
        <v>5.0157351676698188</v>
      </c>
      <c r="I46" s="10">
        <f>PPRD!I46+RCV_RCY!I46+IMP!I46-EXP!I46+STK_CHG!I46-INTMARB!I46-INTAVI!I46</f>
        <v>5.0157351676698188</v>
      </c>
      <c r="J46" s="10">
        <f>PPRD!J46+RCV_RCY!J46+IMP!J46-EXP!J46+STK_CHG!J46-INTMARB!J46-INTAVI!J46</f>
        <v>4.0126397248495271</v>
      </c>
      <c r="K46" s="10">
        <f>PPRD!K46+RCV_RCY!K46+IMP!K46-EXP!K46+STK_CHG!K46-INTMARB!K46-INTAVI!K46</f>
        <v>5.0157351676698188</v>
      </c>
      <c r="L46" s="10">
        <f>PPRD!L46+RCV_RCY!L46+IMP!L46-EXP!L46+STK_CHG!L46-INTMARB!L46-INTAVI!L46</f>
        <v>5.0157351676698188</v>
      </c>
      <c r="M46" s="10">
        <f>PPRD!M46+RCV_RCY!M46+IMP!M46-EXP!M46+STK_CHG!M46-INTMARB!M46-INTAVI!M46</f>
        <v>4.0126397248495271</v>
      </c>
      <c r="N46" s="10">
        <f>PPRD!N46+RCV_RCY!N46+IMP!N46-EXP!N46+STK_CHG!N46-INTMARB!N46-INTAVI!N46</f>
        <v>5.0157351676698188</v>
      </c>
      <c r="O46" s="10">
        <f>PPRD!O46+RCV_RCY!O46+IMP!O46-EXP!O46+STK_CHG!O46-INTMARB!O46-INTAVI!O46</f>
        <v>4.0126397248495271</v>
      </c>
      <c r="P46" s="10">
        <f>PPRD!P46+RCV_RCY!P46+IMP!P46-EXP!P46+STK_CHG!P46-INTMARB!P46-INTAVI!P46</f>
        <v>5.0157351676698188</v>
      </c>
      <c r="Q46" s="10">
        <f>PPRD!Q46+RCV_RCY!Q46+IMP!Q46-EXP!Q46+STK_CHG!Q46-INTMARB!Q46-INTAVI!Q46</f>
        <v>5.0157351676698188</v>
      </c>
      <c r="R46" s="10">
        <f>PPRD!R46+RCV_RCY!R46+IMP!R46-EXP!R46+STK_CHG!R46-INTMARB!R46-INTAVI!R46</f>
        <v>5.0157351676698188</v>
      </c>
      <c r="S46" s="10">
        <f>PPRD!S46+RCV_RCY!S46+IMP!S46-EXP!S46+STK_CHG!S46-INTMARB!S46-INTAVI!S46</f>
        <v>6.0189165950128984</v>
      </c>
      <c r="T46" s="10">
        <f>PPRD!T46+RCV_RCY!T46+IMP!T46-EXP!T46+STK_CHG!T46-INTMARB!T46-INTAVI!T46</f>
        <v>6.385038693035253</v>
      </c>
      <c r="U46" s="10">
        <f>PPRD!U46+RCV_RCY!U46+IMP!U46-EXP!U46+STK_CHG!U46-INTMARB!U46-INTAVI!U46</f>
        <v>7.1715391229578671</v>
      </c>
      <c r="V46" s="10">
        <f>PPRD!V46+RCV_RCY!V46+IMP!V46-EXP!V46+STK_CHG!V46-INTMARB!V46-INTAVI!V46</f>
        <v>5.1070507308684432</v>
      </c>
      <c r="W46" s="10">
        <f>PPRD!W46+RCV_RCY!W46+IMP!W46-EXP!W46+STK_CHG!W46-INTMARB!W46-INTAVI!W46</f>
        <v>5.4210662080825447</v>
      </c>
      <c r="X46" s="10">
        <f>PPRD!X46+RCV_RCY!X46+IMP!X46-EXP!X46+STK_CHG!X46-INTMARB!X46-INTAVI!X46</f>
        <v>6.0690455717970764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0</v>
      </c>
      <c r="D47" s="10">
        <f>PPRD!D47+RCV_RCY!D47+IMP!D47-EXP!D47+STK_CHG!D47-INTMARB!D47-INTAVI!D47</f>
        <v>0</v>
      </c>
      <c r="E47" s="10">
        <f>PPRD!E47+RCV_RCY!E47+IMP!E47-EXP!E47+STK_CHG!E47-INTMARB!E47-INTAVI!E47</f>
        <v>0</v>
      </c>
      <c r="F47" s="10">
        <f>PPRD!F47+RCV_RCY!F47+IMP!F47-EXP!F47+STK_CHG!F47-INTMARB!F47-INTAVI!F47</f>
        <v>0</v>
      </c>
      <c r="G47" s="10">
        <f>PPRD!G47+RCV_RCY!G47+IMP!G47-EXP!G47+STK_CHG!G47-INTMARB!G47-INTAVI!G47</f>
        <v>3.8406706792777299</v>
      </c>
      <c r="H47" s="10">
        <f>PPRD!H47+RCV_RCY!H47+IMP!H47-EXP!H47+STK_CHG!H47-INTMARB!H47-INTAVI!H47</f>
        <v>14.903955288048151</v>
      </c>
      <c r="I47" s="10">
        <f>PPRD!I47+RCV_RCY!I47+IMP!I47-EXP!I47+STK_CHG!I47-INTMARB!I47-INTAVI!I47</f>
        <v>7.452020636285468</v>
      </c>
      <c r="J47" s="10">
        <f>PPRD!J47+RCV_RCY!J47+IMP!J47-EXP!J47+STK_CHG!J47-INTMARB!J47-INTAVI!J47</f>
        <v>5.5889939810834042</v>
      </c>
      <c r="K47" s="10">
        <f>PPRD!K47+RCV_RCY!K47+IMP!K47-EXP!K47+STK_CHG!K47-INTMARB!K47-INTAVI!K47</f>
        <v>13.041014617368869</v>
      </c>
      <c r="L47" s="10">
        <f>PPRD!L47+RCV_RCY!L47+IMP!L47-EXP!L47+STK_CHG!L47-INTMARB!L47-INTAVI!L47</f>
        <v>5.5889939810834042</v>
      </c>
      <c r="M47" s="10">
        <f>PPRD!M47+RCV_RCY!M47+IMP!M47-EXP!M47+STK_CHG!M47-INTMARB!M47-INTAVI!M47</f>
        <v>4.6575236457437663</v>
      </c>
      <c r="N47" s="10">
        <f>PPRD!N47+RCV_RCY!N47+IMP!N47-EXP!N47+STK_CHG!N47-INTMARB!N47-INTAVI!N47</f>
        <v>3.7259673258813408</v>
      </c>
      <c r="O47" s="10">
        <f>PPRD!O47+RCV_RCY!O47+IMP!O47-EXP!O47+STK_CHG!O47-INTMARB!O47-INTAVI!O47</f>
        <v>6.5204643164230429</v>
      </c>
      <c r="P47" s="10">
        <f>PPRD!P47+RCV_RCY!P47+IMP!P47-EXP!P47+STK_CHG!P47-INTMARB!P47-INTAVI!P47</f>
        <v>1.863026655202064</v>
      </c>
      <c r="Q47" s="10">
        <f>PPRD!Q47+RCV_RCY!Q47+IMP!Q47-EXP!Q47+STK_CHG!Q47-INTMARB!Q47-INTAVI!Q47</f>
        <v>0</v>
      </c>
      <c r="R47" s="10">
        <f>PPRD!R47+RCV_RCY!R47+IMP!R47-EXP!R47+STK_CHG!R47-INTMARB!R47-INTAVI!R47</f>
        <v>0.93147033533963886</v>
      </c>
      <c r="S47" s="10">
        <f>PPRD!S47+RCV_RCY!S47+IMP!S47-EXP!S47+STK_CHG!S47-INTMARB!S47-INTAVI!S47</f>
        <v>2.7944969905417021</v>
      </c>
      <c r="T47" s="10">
        <f>PPRD!T47+RCV_RCY!T47+IMP!T47-EXP!T47+STK_CHG!T47-INTMARB!T47-INTAVI!T47</f>
        <v>3.8704213241616499</v>
      </c>
      <c r="U47" s="10">
        <f>PPRD!U47+RCV_RCY!U47+IMP!U47-EXP!U47+STK_CHG!U47-INTMARB!U47-INTAVI!U47</f>
        <v>4.5764402407566633</v>
      </c>
      <c r="V47" s="10">
        <f>PPRD!V47+RCV_RCY!V47+IMP!V47-EXP!V47+STK_CHG!V47-INTMARB!V47-INTAVI!V47</f>
        <v>10.428116938950989</v>
      </c>
      <c r="W47" s="10">
        <f>PPRD!W47+RCV_RCY!W47+IMP!W47-EXP!W47+STK_CHG!W47-INTMARB!W47-INTAVI!W47</f>
        <v>7.454858125537403E-2</v>
      </c>
      <c r="X47" s="10">
        <f>PPRD!X47+RCV_RCY!X47+IMP!X47-EXP!X47+STK_CHG!X47-INTMARB!X47-INTAVI!X47</f>
        <v>8.079793637145313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0</v>
      </c>
      <c r="D48" s="10">
        <f>PPRD!D48+RCV_RCY!D48+IMP!D48-EXP!D48+STK_CHG!D48-INTMARB!D48-INTAVI!D48</f>
        <v>0</v>
      </c>
      <c r="E48" s="10">
        <f>PPRD!E48+RCV_RCY!E48+IMP!E48-EXP!E48+STK_CHG!E48-INTMARB!E48-INTAVI!E48</f>
        <v>0</v>
      </c>
      <c r="F48" s="10">
        <f>PPRD!F48+RCV_RCY!F48+IMP!F48-EXP!F48+STK_CHG!F48-INTMARB!F48-INTAVI!F48</f>
        <v>0</v>
      </c>
      <c r="G48" s="10">
        <f>PPRD!G48+RCV_RCY!G48+IMP!G48-EXP!G48+STK_CHG!G48-INTMARB!G48-INTAVI!G48</f>
        <v>0</v>
      </c>
      <c r="H48" s="10">
        <f>PPRD!H48+RCV_RCY!H48+IMP!H48-EXP!H48+STK_CHG!H48-INTMARB!H48-INTAVI!H48</f>
        <v>0</v>
      </c>
      <c r="I48" s="10">
        <f>PPRD!I48+RCV_RCY!I48+IMP!I48-EXP!I48+STK_CHG!I48-INTMARB!I48-INTAVI!I48</f>
        <v>0</v>
      </c>
      <c r="J48" s="10">
        <f>PPRD!J48+RCV_RCY!J48+IMP!J48-EXP!J48+STK_CHG!J48-INTMARB!J48-INTAVI!J48</f>
        <v>0</v>
      </c>
      <c r="K48" s="10">
        <f>PPRD!K48+RCV_RCY!K48+IMP!K48-EXP!K48+STK_CHG!K48-INTMARB!K48-INTAVI!K48</f>
        <v>0</v>
      </c>
      <c r="L48" s="10">
        <f>PPRD!L48+RCV_RCY!L48+IMP!L48-EXP!L48+STK_CHG!L48-INTMARB!L48-INTAVI!L48</f>
        <v>0</v>
      </c>
      <c r="M48" s="10">
        <f>PPRD!M48+RCV_RCY!M48+IMP!M48-EXP!M48+STK_CHG!M48-INTMARB!M48-INTAVI!M48</f>
        <v>0</v>
      </c>
      <c r="N48" s="10">
        <f>PPRD!N48+RCV_RCY!N48+IMP!N48-EXP!N48+STK_CHG!N48-INTMARB!N48-INTAVI!N48</f>
        <v>0</v>
      </c>
      <c r="O48" s="10">
        <f>PPRD!O48+RCV_RCY!O48+IMP!O48-EXP!O48+STK_CHG!O48-INTMARB!O48-INTAVI!O48</f>
        <v>0</v>
      </c>
      <c r="P48" s="10">
        <f>PPRD!P48+RCV_RCY!P48+IMP!P48-EXP!P48+STK_CHG!P48-INTMARB!P48-INTAVI!P48</f>
        <v>0</v>
      </c>
      <c r="Q48" s="10">
        <f>PPRD!Q48+RCV_RCY!Q48+IMP!Q48-EXP!Q48+STK_CHG!Q48-INTMARB!Q48-INTAVI!Q48</f>
        <v>0</v>
      </c>
      <c r="R48" s="10">
        <f>PPRD!R48+RCV_RCY!R48+IMP!R48-EXP!R48+STK_CHG!R48-INTMARB!R48-INTAVI!R48</f>
        <v>0</v>
      </c>
      <c r="S48" s="10">
        <f>PPRD!S48+RCV_RCY!S48+IMP!S48-EXP!S48+STK_CHG!S48-INTMARB!S48-INTAVI!S48</f>
        <v>0</v>
      </c>
      <c r="T48" s="10">
        <f>PPRD!T48+RCV_RCY!T48+IMP!T48-EXP!T48+STK_CHG!T48-INTMARB!T48-INTAVI!T48</f>
        <v>0</v>
      </c>
      <c r="U48" s="10">
        <f>PPRD!U48+RCV_RCY!U48+IMP!U48-EXP!U48+STK_CHG!U48-INTMARB!U48-INTAVI!U48</f>
        <v>0</v>
      </c>
      <c r="V48" s="10">
        <f>PPRD!V48+RCV_RCY!V48+IMP!V48-EXP!V48+STK_CHG!V48-INTMARB!V48-INTAVI!V48</f>
        <v>0</v>
      </c>
      <c r="W48" s="10">
        <f>PPRD!W48+RCV_RCY!W48+IMP!W48-EXP!W48+STK_CHG!W48-INTMARB!W48-INTAVI!W48</f>
        <v>0</v>
      </c>
      <c r="X48" s="10">
        <f>PPRD!X48+RCV_RCY!X48+IMP!X48-EXP!X48+STK_CHG!X48-INTMARB!X48-INTAVI!X48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</v>
      </c>
      <c r="D49" s="10">
        <f>PPRD!D49+RCV_RCY!D49+IMP!D49-EXP!D49+STK_CHG!D49-INTMARB!D49-INTAVI!D49</f>
        <v>0</v>
      </c>
      <c r="E49" s="10">
        <f>PPRD!E49+RCV_RCY!E49+IMP!E49-EXP!E49+STK_CHG!E49-INTMARB!E49-INTAVI!E49</f>
        <v>0</v>
      </c>
      <c r="F49" s="10">
        <f>PPRD!F49+RCV_RCY!F49+IMP!F49-EXP!F49+STK_CHG!F49-INTMARB!F49-INTAVI!F49</f>
        <v>0</v>
      </c>
      <c r="G49" s="10">
        <f>PPRD!G49+RCV_RCY!G49+IMP!G49-EXP!G49+STK_CHG!G49-INTMARB!G49-INTAVI!G49</f>
        <v>0</v>
      </c>
      <c r="H49" s="10">
        <f>PPRD!H49+RCV_RCY!H49+IMP!H49-EXP!H49+STK_CHG!H49-INTMARB!H49-INTAVI!H49</f>
        <v>0</v>
      </c>
      <c r="I49" s="10">
        <f>PPRD!I49+RCV_RCY!I49+IMP!I49-EXP!I49+STK_CHG!I49-INTMARB!I49-INTAVI!I49</f>
        <v>0</v>
      </c>
      <c r="J49" s="10">
        <f>PPRD!J49+RCV_RCY!J49+IMP!J49-EXP!J49+STK_CHG!J49-INTMARB!J49-INTAVI!J49</f>
        <v>0</v>
      </c>
      <c r="K49" s="10">
        <f>PPRD!K49+RCV_RCY!K49+IMP!K49-EXP!K49+STK_CHG!K49-INTMARB!K49-INTAVI!K49</f>
        <v>0</v>
      </c>
      <c r="L49" s="10">
        <f>PPRD!L49+RCV_RCY!L49+IMP!L49-EXP!L49+STK_CHG!L49-INTMARB!L49-INTAVI!L49</f>
        <v>0</v>
      </c>
      <c r="M49" s="10">
        <f>PPRD!M49+RCV_RCY!M49+IMP!M49-EXP!M49+STK_CHG!M49-INTMARB!M49-INTAVI!M49</f>
        <v>0</v>
      </c>
      <c r="N49" s="10">
        <f>PPRD!N49+RCV_RCY!N49+IMP!N49-EXP!N49+STK_CHG!N49-INTMARB!N49-INTAVI!N49</f>
        <v>0</v>
      </c>
      <c r="O49" s="10">
        <f>PPRD!O49+RCV_RCY!O49+IMP!O49-EXP!O49+STK_CHG!O49-INTMARB!O49-INTAVI!O49</f>
        <v>0</v>
      </c>
      <c r="P49" s="10">
        <f>PPRD!P49+RCV_RCY!P49+IMP!P49-EXP!P49+STK_CHG!P49-INTMARB!P49-INTAVI!P49</f>
        <v>0</v>
      </c>
      <c r="Q49" s="10">
        <f>PPRD!Q49+RCV_RCY!Q49+IMP!Q49-EXP!Q49+STK_CHG!Q49-INTMARB!Q49-INTAVI!Q49</f>
        <v>0</v>
      </c>
      <c r="R49" s="10">
        <f>PPRD!R49+RCV_RCY!R49+IMP!R49-EXP!R49+STK_CHG!R49-INTMARB!R49-INTAVI!R49</f>
        <v>0</v>
      </c>
      <c r="S49" s="10">
        <f>PPRD!S49+RCV_RCY!S49+IMP!S49-EXP!S49+STK_CHG!S49-INTMARB!S49-INTAVI!S49</f>
        <v>0</v>
      </c>
      <c r="T49" s="10">
        <f>PPRD!T49+RCV_RCY!T49+IMP!T49-EXP!T49+STK_CHG!T49-INTMARB!T49-INTAVI!T49</f>
        <v>0</v>
      </c>
      <c r="U49" s="10">
        <f>PPRD!U49+RCV_RCY!U49+IMP!U49-EXP!U49+STK_CHG!U49-INTMARB!U49-INTAVI!U49</f>
        <v>0</v>
      </c>
      <c r="V49" s="10">
        <f>PPRD!V49+RCV_RCY!V49+IMP!V49-EXP!V49+STK_CHG!V49-INTMARB!V49-INTAVI!V49</f>
        <v>0</v>
      </c>
      <c r="W49" s="10">
        <f>PPRD!W49+RCV_RCY!W49+IMP!W49-EXP!W49+STK_CHG!W49-INTMARB!W49-INTAVI!W49</f>
        <v>0</v>
      </c>
      <c r="X49" s="10">
        <f>PPRD!X49+RCV_RCY!X49+IMP!X49-EXP!X49+STK_CHG!X49-INTMARB!X49-INTAVI!X49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2.8804815133276009</v>
      </c>
      <c r="D50" s="10">
        <f>PPRD!D50+RCV_RCY!D50+IMP!D50-EXP!D50+STK_CHG!D50-INTMARB!D50-INTAVI!D50</f>
        <v>2.8804815133276009</v>
      </c>
      <c r="E50" s="10">
        <f>PPRD!E50+RCV_RCY!E50+IMP!E50-EXP!E50+STK_CHG!E50-INTMARB!E50-INTAVI!E50</f>
        <v>2.8804815133276009</v>
      </c>
      <c r="F50" s="10">
        <f>PPRD!F50+RCV_RCY!F50+IMP!F50-EXP!F50+STK_CHG!F50-INTMARB!F50-INTAVI!F50</f>
        <v>2.8804815133276009</v>
      </c>
      <c r="G50" s="10">
        <f>PPRD!G50+RCV_RCY!G50+IMP!G50-EXP!G50+STK_CHG!G50-INTMARB!G50-INTAVI!G50</f>
        <v>2.8804815133276009</v>
      </c>
      <c r="H50" s="10">
        <f>PPRD!H50+RCV_RCY!H50+IMP!H50-EXP!H50+STK_CHG!H50-INTMARB!H50-INTAVI!H50</f>
        <v>0</v>
      </c>
      <c r="I50" s="10">
        <f>PPRD!I50+RCV_RCY!I50+IMP!I50-EXP!I50+STK_CHG!I50-INTMARB!I50-INTAVI!I50</f>
        <v>0</v>
      </c>
      <c r="J50" s="10">
        <f>PPRD!J50+RCV_RCY!J50+IMP!J50-EXP!J50+STK_CHG!J50-INTMARB!J50-INTAVI!J50</f>
        <v>0</v>
      </c>
      <c r="K50" s="10">
        <f>PPRD!K50+RCV_RCY!K50+IMP!K50-EXP!K50+STK_CHG!K50-INTMARB!K50-INTAVI!K50</f>
        <v>0</v>
      </c>
      <c r="L50" s="10">
        <f>PPRD!L50+RCV_RCY!L50+IMP!L50-EXP!L50+STK_CHG!L50-INTMARB!L50-INTAVI!L50</f>
        <v>0</v>
      </c>
      <c r="M50" s="10">
        <f>PPRD!M50+RCV_RCY!M50+IMP!M50-EXP!M50+STK_CHG!M50-INTMARB!M50-INTAVI!M50</f>
        <v>0</v>
      </c>
      <c r="N50" s="10">
        <f>PPRD!N50+RCV_RCY!N50+IMP!N50-EXP!N50+STK_CHG!N50-INTMARB!N50-INTAVI!N50</f>
        <v>0</v>
      </c>
      <c r="O50" s="10">
        <f>PPRD!O50+RCV_RCY!O50+IMP!O50-EXP!O50+STK_CHG!O50-INTMARB!O50-INTAVI!O50</f>
        <v>0</v>
      </c>
      <c r="P50" s="10">
        <f>PPRD!P50+RCV_RCY!P50+IMP!P50-EXP!P50+STK_CHG!P50-INTMARB!P50-INTAVI!P50</f>
        <v>0</v>
      </c>
      <c r="Q50" s="10">
        <f>PPRD!Q50+RCV_RCY!Q50+IMP!Q50-EXP!Q50+STK_CHG!Q50-INTMARB!Q50-INTAVI!Q50</f>
        <v>0</v>
      </c>
      <c r="R50" s="10">
        <f>PPRD!R50+RCV_RCY!R50+IMP!R50-EXP!R50+STK_CHG!R50-INTMARB!R50-INTAVI!R50</f>
        <v>0</v>
      </c>
      <c r="S50" s="10">
        <f>PPRD!S50+RCV_RCY!S50+IMP!S50-EXP!S50+STK_CHG!S50-INTMARB!S50-INTAVI!S50</f>
        <v>0</v>
      </c>
      <c r="T50" s="10">
        <f>PPRD!T50+RCV_RCY!T50+IMP!T50-EXP!T50+STK_CHG!T50-INTMARB!T50-INTAVI!T50</f>
        <v>0</v>
      </c>
      <c r="U50" s="10">
        <f>PPRD!U50+RCV_RCY!U50+IMP!U50-EXP!U50+STK_CHG!U50-INTMARB!U50-INTAVI!U50</f>
        <v>0</v>
      </c>
      <c r="V50" s="10">
        <f>PPRD!V50+RCV_RCY!V50+IMP!V50-EXP!V50+STK_CHG!V50-INTMARB!V50-INTAVI!V50</f>
        <v>0</v>
      </c>
      <c r="W50" s="10">
        <f>PPRD!W50+RCV_RCY!W50+IMP!W50-EXP!W50+STK_CHG!W50-INTMARB!W50-INTAVI!W50</f>
        <v>0</v>
      </c>
      <c r="X50" s="10">
        <f>PPRD!X50+RCV_RCY!X50+IMP!X50-EXP!X50+STK_CHG!X50-INTMARB!X50-INTAVI!X50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0</v>
      </c>
      <c r="D51" s="37">
        <f>PPRD!D51+RCV_RCY!D51+IMP!D51-EXP!D51+STK_CHG!D51-INTMARB!D51-INTAVI!D51</f>
        <v>0</v>
      </c>
      <c r="E51" s="37">
        <f>PPRD!E51+RCV_RCY!E51+IMP!E51-EXP!E51+STK_CHG!E51-INTMARB!E51-INTAVI!E51</f>
        <v>0</v>
      </c>
      <c r="F51" s="37">
        <f>PPRD!F51+RCV_RCY!F51+IMP!F51-EXP!F51+STK_CHG!F51-INTMARB!F51-INTAVI!F51</f>
        <v>0</v>
      </c>
      <c r="G51" s="37">
        <f>PPRD!G51+RCV_RCY!G51+IMP!G51-EXP!G51+STK_CHG!G51-INTMARB!G51-INTAVI!G51</f>
        <v>0</v>
      </c>
      <c r="H51" s="37">
        <f>PPRD!H51+RCV_RCY!H51+IMP!H51-EXP!H51+STK_CHG!H51-INTMARB!H51-INTAVI!H51</f>
        <v>0</v>
      </c>
      <c r="I51" s="37">
        <f>PPRD!I51+RCV_RCY!I51+IMP!I51-EXP!I51+STK_CHG!I51-INTMARB!I51-INTAVI!I51</f>
        <v>0</v>
      </c>
      <c r="J51" s="37">
        <f>PPRD!J51+RCV_RCY!J51+IMP!J51-EXP!J51+STK_CHG!J51-INTMARB!J51-INTAVI!J51</f>
        <v>0</v>
      </c>
      <c r="K51" s="37">
        <f>PPRD!K51+RCV_RCY!K51+IMP!K51-EXP!K51+STK_CHG!K51-INTMARB!K51-INTAVI!K51</f>
        <v>0</v>
      </c>
      <c r="L51" s="37">
        <f>PPRD!L51+RCV_RCY!L51+IMP!L51-EXP!L51+STK_CHG!L51-INTMARB!L51-INTAVI!L51</f>
        <v>0</v>
      </c>
      <c r="M51" s="37">
        <f>PPRD!M51+RCV_RCY!M51+IMP!M51-EXP!M51+STK_CHG!M51-INTMARB!M51-INTAVI!M51</f>
        <v>0</v>
      </c>
      <c r="N51" s="37">
        <f>PPRD!N51+RCV_RCY!N51+IMP!N51-EXP!N51+STK_CHG!N51-INTMARB!N51-INTAVI!N51</f>
        <v>0</v>
      </c>
      <c r="O51" s="37">
        <f>PPRD!O51+RCV_RCY!O51+IMP!O51-EXP!O51+STK_CHG!O51-INTMARB!O51-INTAVI!O51</f>
        <v>0</v>
      </c>
      <c r="P51" s="37">
        <f>PPRD!P51+RCV_RCY!P51+IMP!P51-EXP!P51+STK_CHG!P51-INTMARB!P51-INTAVI!P51</f>
        <v>0</v>
      </c>
      <c r="Q51" s="37">
        <f>PPRD!Q51+RCV_RCY!Q51+IMP!Q51-EXP!Q51+STK_CHG!Q51-INTMARB!Q51-INTAVI!Q51</f>
        <v>0</v>
      </c>
      <c r="R51" s="37">
        <f>PPRD!R51+RCV_RCY!R51+IMP!R51-EXP!R51+STK_CHG!R51-INTMARB!R51-INTAVI!R51</f>
        <v>0</v>
      </c>
      <c r="S51" s="37">
        <f>PPRD!S51+RCV_RCY!S51+IMP!S51-EXP!S51+STK_CHG!S51-INTMARB!S51-INTAVI!S51</f>
        <v>0</v>
      </c>
      <c r="T51" s="37">
        <f>PPRD!T51+RCV_RCY!T51+IMP!T51-EXP!T51+STK_CHG!T51-INTMARB!T51-INTAVI!T51</f>
        <v>241.7206362854686</v>
      </c>
      <c r="U51" s="37">
        <f>PPRD!U51+RCV_RCY!U51+IMP!U51-EXP!U51+STK_CHG!U51-INTMARB!U51-INTAVI!U51</f>
        <v>292.92519346517628</v>
      </c>
      <c r="V51" s="37">
        <f>PPRD!V51+RCV_RCY!V51+IMP!V51-EXP!V51+STK_CHG!V51-INTMARB!V51-INTAVI!V51</f>
        <v>306.20447119518485</v>
      </c>
      <c r="W51" s="37">
        <f>PPRD!W51+RCV_RCY!W51+IMP!W51-EXP!W51+STK_CHG!W51-INTMARB!W51-INTAVI!W51</f>
        <v>318.24273430782455</v>
      </c>
      <c r="X51" s="37">
        <f>PPRD!X51+RCV_RCY!X51+IMP!X51-EXP!X51+STK_CHG!X51-INTMARB!X51-INTAVI!X51</f>
        <v>319.11711092003435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0.23886500429922611</v>
      </c>
      <c r="F52" s="37">
        <f t="shared" si="20"/>
        <v>0.31049011177987962</v>
      </c>
      <c r="G52" s="37">
        <f t="shared" si="20"/>
        <v>0.40601891659501288</v>
      </c>
      <c r="H52" s="37">
        <f t="shared" si="20"/>
        <v>0.52545141874462586</v>
      </c>
      <c r="I52" s="37">
        <f t="shared" si="20"/>
        <v>0.64488392089423896</v>
      </c>
      <c r="J52" s="37">
        <f t="shared" si="20"/>
        <v>0.78822012037833178</v>
      </c>
      <c r="K52" s="37">
        <f t="shared" si="20"/>
        <v>0.90765262252794487</v>
      </c>
      <c r="L52" s="37">
        <f t="shared" si="20"/>
        <v>0.93147033533963886</v>
      </c>
      <c r="M52" s="37">
        <f t="shared" si="20"/>
        <v>5.0584694754944115</v>
      </c>
      <c r="N52" s="37">
        <f t="shared" si="20"/>
        <v>8.2611349957007754</v>
      </c>
      <c r="O52" s="37">
        <f t="shared" si="20"/>
        <v>11.815993121238176</v>
      </c>
      <c r="P52" s="37">
        <f t="shared" si="20"/>
        <v>12.715047291487531</v>
      </c>
      <c r="Q52" s="37">
        <f t="shared" si="20"/>
        <v>18.57042132416165</v>
      </c>
      <c r="R52" s="37">
        <f t="shared" si="20"/>
        <v>21.111349957007736</v>
      </c>
      <c r="S52" s="37">
        <f t="shared" si="20"/>
        <v>24.588993981083402</v>
      </c>
      <c r="T52" s="37">
        <f t="shared" si="20"/>
        <v>39.054084264832326</v>
      </c>
      <c r="U52" s="37">
        <f t="shared" si="20"/>
        <v>45.308598452278581</v>
      </c>
      <c r="V52" s="37">
        <f t="shared" si="20"/>
        <v>48.941100601891655</v>
      </c>
      <c r="W52" s="37">
        <f t="shared" si="20"/>
        <v>57.412553740326743</v>
      </c>
      <c r="X52" s="37">
        <f t="shared" ref="X52" si="21">SUM(X53:X70)</f>
        <v>56.605760963026654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0</v>
      </c>
      <c r="D53" s="10">
        <f>PPRD!D53+RCV_RCY!D53+IMP!D53-EXP!D53+STK_CHG!D53-INTMARB!D53-INTAVI!D53</f>
        <v>0</v>
      </c>
      <c r="E53" s="10">
        <f>PPRD!E53+RCV_RCY!E53+IMP!E53-EXP!E53+STK_CHG!E53-INTMARB!E53-INTAVI!E53</f>
        <v>0</v>
      </c>
      <c r="F53" s="10">
        <f>PPRD!F53+RCV_RCY!F53+IMP!F53-EXP!F53+STK_CHG!F53-INTMARB!F53-INTAVI!F53</f>
        <v>0</v>
      </c>
      <c r="G53" s="10">
        <f>PPRD!G53+RCV_RCY!G53+IMP!G53-EXP!G53+STK_CHG!G53-INTMARB!G53-INTAVI!G53</f>
        <v>0</v>
      </c>
      <c r="H53" s="10">
        <f>PPRD!H53+RCV_RCY!H53+IMP!H53-EXP!H53+STK_CHG!H53-INTMARB!H53-INTAVI!H53</f>
        <v>0</v>
      </c>
      <c r="I53" s="10">
        <f>PPRD!I53+RCV_RCY!I53+IMP!I53-EXP!I53+STK_CHG!I53-INTMARB!I53-INTAVI!I53</f>
        <v>0</v>
      </c>
      <c r="J53" s="10">
        <f>PPRD!J53+RCV_RCY!J53+IMP!J53-EXP!J53+STK_CHG!J53-INTMARB!J53-INTAVI!J53</f>
        <v>0</v>
      </c>
      <c r="K53" s="10">
        <f>PPRD!K53+RCV_RCY!K53+IMP!K53-EXP!K53+STK_CHG!K53-INTMARB!K53-INTAVI!K53</f>
        <v>0</v>
      </c>
      <c r="L53" s="10">
        <f>PPRD!L53+RCV_RCY!L53+IMP!L53-EXP!L53+STK_CHG!L53-INTMARB!L53-INTAVI!L53</f>
        <v>0</v>
      </c>
      <c r="M53" s="10">
        <f>PPRD!M53+RCV_RCY!M53+IMP!M53-EXP!M53+STK_CHG!M53-INTMARB!M53-INTAVI!M53</f>
        <v>0</v>
      </c>
      <c r="N53" s="10">
        <f>PPRD!N53+RCV_RCY!N53+IMP!N53-EXP!N53+STK_CHG!N53-INTMARB!N53-INTAVI!N53</f>
        <v>0</v>
      </c>
      <c r="O53" s="10">
        <f>PPRD!O53+RCV_RCY!O53+IMP!O53-EXP!O53+STK_CHG!O53-INTMARB!O53-INTAVI!O53</f>
        <v>0</v>
      </c>
      <c r="P53" s="10">
        <f>PPRD!P53+RCV_RCY!P53+IMP!P53-EXP!P53+STK_CHG!P53-INTMARB!P53-INTAVI!P53</f>
        <v>0</v>
      </c>
      <c r="Q53" s="10">
        <f>PPRD!Q53+RCV_RCY!Q53+IMP!Q53-EXP!Q53+STK_CHG!Q53-INTMARB!Q53-INTAVI!Q53</f>
        <v>0</v>
      </c>
      <c r="R53" s="10">
        <f>PPRD!R53+RCV_RCY!R53+IMP!R53-EXP!R53+STK_CHG!R53-INTMARB!R53-INTAVI!R53</f>
        <v>0</v>
      </c>
      <c r="S53" s="10">
        <f>PPRD!S53+RCV_RCY!S53+IMP!S53-EXP!S53+STK_CHG!S53-INTMARB!S53-INTAVI!S53</f>
        <v>0</v>
      </c>
      <c r="T53" s="10">
        <f>PPRD!T53+RCV_RCY!T53+IMP!T53-EXP!T53+STK_CHG!T53-INTMARB!T53-INTAVI!T53</f>
        <v>0</v>
      </c>
      <c r="U53" s="10">
        <f>PPRD!U53+RCV_RCY!U53+IMP!U53-EXP!U53+STK_CHG!U53-INTMARB!U53-INTAVI!U53</f>
        <v>0</v>
      </c>
      <c r="V53" s="10">
        <f>PPRD!V53+RCV_RCY!V53+IMP!V53-EXP!V53+STK_CHG!V53-INTMARB!V53-INTAVI!V53</f>
        <v>0</v>
      </c>
      <c r="W53" s="10">
        <f>PPRD!W53+RCV_RCY!W53+IMP!W53-EXP!W53+STK_CHG!W53-INTMARB!W53-INTAVI!W53</f>
        <v>0</v>
      </c>
      <c r="X53" s="10">
        <f>PPRD!X53+RCV_RCY!X53+IMP!X53-EXP!X53+STK_CHG!X53-INTMARB!X53-INTAVI!X53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0</v>
      </c>
      <c r="D55" s="10">
        <f>PPRD!D55+RCV_RCY!D55+IMP!D55-EXP!D55+STK_CHG!D55-INTMARB!D55-INTAVI!D55</f>
        <v>0</v>
      </c>
      <c r="E55" s="10">
        <f>PPRD!E55+RCV_RCY!E55+IMP!E55-EXP!E55+STK_CHG!E55-INTMARB!E55-INTAVI!E55</f>
        <v>0</v>
      </c>
      <c r="F55" s="10">
        <f>PPRD!F55+RCV_RCY!F55+IMP!F55-EXP!F55+STK_CHG!F55-INTMARB!F55-INTAVI!F55</f>
        <v>0</v>
      </c>
      <c r="G55" s="10">
        <f>PPRD!G55+RCV_RCY!G55+IMP!G55-EXP!G55+STK_CHG!G55-INTMARB!G55-INTAVI!G55</f>
        <v>0</v>
      </c>
      <c r="H55" s="10">
        <f>PPRD!H55+RCV_RCY!H55+IMP!H55-EXP!H55+STK_CHG!H55-INTMARB!H55-INTAVI!H55</f>
        <v>0</v>
      </c>
      <c r="I55" s="10">
        <f>PPRD!I55+RCV_RCY!I55+IMP!I55-EXP!I55+STK_CHG!I55-INTMARB!I55-INTAVI!I55</f>
        <v>0</v>
      </c>
      <c r="J55" s="10">
        <f>PPRD!J55+RCV_RCY!J55+IMP!J55-EXP!J55+STK_CHG!J55-INTMARB!J55-INTAVI!J55</f>
        <v>0</v>
      </c>
      <c r="K55" s="10">
        <f>PPRD!K55+RCV_RCY!K55+IMP!K55-EXP!K55+STK_CHG!K55-INTMARB!K55-INTAVI!K55</f>
        <v>0</v>
      </c>
      <c r="L55" s="10">
        <f>PPRD!L55+RCV_RCY!L55+IMP!L55-EXP!L55+STK_CHG!L55-INTMARB!L55-INTAVI!L55</f>
        <v>0</v>
      </c>
      <c r="M55" s="10">
        <f>PPRD!M55+RCV_RCY!M55+IMP!M55-EXP!M55+STK_CHG!M55-INTMARB!M55-INTAVI!M55</f>
        <v>0</v>
      </c>
      <c r="N55" s="10">
        <f>PPRD!N55+RCV_RCY!N55+IMP!N55-EXP!N55+STK_CHG!N55-INTMARB!N55-INTAVI!N55</f>
        <v>0</v>
      </c>
      <c r="O55" s="10">
        <f>PPRD!O55+RCV_RCY!O55+IMP!O55-EXP!O55+STK_CHG!O55-INTMARB!O55-INTAVI!O55</f>
        <v>6.4488392089423899E-3</v>
      </c>
      <c r="P55" s="10">
        <f>PPRD!P55+RCV_RCY!P55+IMP!P55-EXP!P55+STK_CHG!P55-INTMARB!P55-INTAVI!P55</f>
        <v>7.3086844368013756E-3</v>
      </c>
      <c r="Q55" s="10">
        <f>PPRD!Q55+RCV_RCY!Q55+IMP!Q55-EXP!Q55+STK_CHG!Q55-INTMARB!Q55-INTAVI!Q55</f>
        <v>4.9871023215821153E-3</v>
      </c>
      <c r="R55" s="10">
        <f>PPRD!R55+RCV_RCY!R55+IMP!R55-EXP!R55+STK_CHG!R55-INTMARB!R55-INTAVI!R55</f>
        <v>4.9871023215821153E-3</v>
      </c>
      <c r="S55" s="10">
        <f>PPRD!S55+RCV_RCY!S55+IMP!S55-EXP!S55+STK_CHG!S55-INTMARB!S55-INTAVI!S55</f>
        <v>4.9871023215821153E-3</v>
      </c>
      <c r="T55" s="10">
        <f>PPRD!T55+RCV_RCY!T55+IMP!T55-EXP!T55+STK_CHG!T55-INTMARB!T55-INTAVI!T55</f>
        <v>4.9871023215821153E-3</v>
      </c>
      <c r="U55" s="10">
        <f>PPRD!U55+RCV_RCY!U55+IMP!U55-EXP!U55+STK_CHG!U55-INTMARB!U55-INTAVI!U55</f>
        <v>4.9871023215821153E-3</v>
      </c>
      <c r="V55" s="10">
        <f>PPRD!V55+RCV_RCY!V55+IMP!V55-EXP!V55+STK_CHG!V55-INTMARB!V55-INTAVI!V55</f>
        <v>4.9871023215821153E-3</v>
      </c>
      <c r="W55" s="10">
        <f>PPRD!W55+RCV_RCY!W55+IMP!W55-EXP!W55+STK_CHG!W55-INTMARB!W55-INTAVI!W55</f>
        <v>4.9871023215821153E-3</v>
      </c>
      <c r="X55" s="10">
        <f>PPRD!X55+RCV_RCY!X55+IMP!X55-EXP!X55+STK_CHG!X55-INTMARB!X55-INTAVI!X55</f>
        <v>4.9871023215821153E-3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0</v>
      </c>
      <c r="H56" s="10">
        <f>PPRD!H56+RCV_RCY!H56+IMP!H56-EXP!H56+STK_CHG!H56-INTMARB!H56-INTAVI!H56</f>
        <v>0</v>
      </c>
      <c r="I56" s="10">
        <f>PPRD!I56+RCV_RCY!I56+IMP!I56-EXP!I56+STK_CHG!I56-INTMARB!I56-INTAVI!I56</f>
        <v>0</v>
      </c>
      <c r="J56" s="10">
        <f>PPRD!J56+RCV_RCY!J56+IMP!J56-EXP!J56+STK_CHG!J56-INTMARB!J56-INTAVI!J56</f>
        <v>0</v>
      </c>
      <c r="K56" s="10">
        <f>PPRD!K56+RCV_RCY!K56+IMP!K56-EXP!K56+STK_CHG!K56-INTMARB!K56-INTAVI!K56</f>
        <v>0</v>
      </c>
      <c r="L56" s="10">
        <f>PPRD!L56+RCV_RCY!L56+IMP!L56-EXP!L56+STK_CHG!L56-INTMARB!L56-INTAVI!L56</f>
        <v>0</v>
      </c>
      <c r="M56" s="10">
        <f>PPRD!M56+RCV_RCY!M56+IMP!M56-EXP!M56+STK_CHG!M56-INTMARB!M56-INTAVI!M56</f>
        <v>5.8469475494411012E-2</v>
      </c>
      <c r="N56" s="10">
        <f>PPRD!N56+RCV_RCY!N56+IMP!N56-EXP!N56+STK_CHG!N56-INTMARB!N56-INTAVI!N56</f>
        <v>0.42906276870163368</v>
      </c>
      <c r="O56" s="10">
        <f>PPRD!O56+RCV_RCY!O56+IMP!O56-EXP!O56+STK_CHG!O56-INTMARB!O56-INTAVI!O56</f>
        <v>1.435081685296647</v>
      </c>
      <c r="P56" s="10">
        <f>PPRD!P56+RCV_RCY!P56+IMP!P56-EXP!P56+STK_CHG!P56-INTMARB!P56-INTAVI!P56</f>
        <v>2.533963886500429</v>
      </c>
      <c r="Q56" s="10">
        <f>PPRD!Q56+RCV_RCY!Q56+IMP!Q56-EXP!Q56+STK_CHG!Q56-INTMARB!Q56-INTAVI!Q56</f>
        <v>5.8796216680997411</v>
      </c>
      <c r="R56" s="10">
        <f>PPRD!R56+RCV_RCY!R56+IMP!R56-EXP!R56+STK_CHG!R56-INTMARB!R56-INTAVI!R56</f>
        <v>8.1676698194325006</v>
      </c>
      <c r="S56" s="10">
        <f>PPRD!S56+RCV_RCY!S56+IMP!S56-EXP!S56+STK_CHG!S56-INTMARB!S56-INTAVI!S56</f>
        <v>10.99613069647463</v>
      </c>
      <c r="T56" s="10">
        <f>PPRD!T56+RCV_RCY!T56+IMP!T56-EXP!T56+STK_CHG!T56-INTMARB!T56-INTAVI!T56</f>
        <v>13.951934651762681</v>
      </c>
      <c r="U56" s="10">
        <f>PPRD!U56+RCV_RCY!U56+IMP!U56-EXP!U56+STK_CHG!U56-INTMARB!U56-INTAVI!U56</f>
        <v>16.335425623387788</v>
      </c>
      <c r="V56" s="10">
        <f>PPRD!V56+RCV_RCY!V56+IMP!V56-EXP!V56+STK_CHG!V56-INTMARB!V56-INTAVI!V56</f>
        <v>16.800171969045572</v>
      </c>
      <c r="W56" s="10">
        <f>PPRD!W56+RCV_RCY!W56+IMP!W56-EXP!W56+STK_CHG!W56-INTMARB!W56-INTAVI!W56</f>
        <v>20.366809974204639</v>
      </c>
      <c r="X56" s="10">
        <f>PPRD!X56+RCV_RCY!X56+IMP!X56-EXP!X56+STK_CHG!X56-INTMARB!X56-INTAVI!X56</f>
        <v>21.992261392949271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0</v>
      </c>
      <c r="D57" s="10">
        <f>PPRD!D57+RCV_RCY!D57+IMP!D57-EXP!D57+STK_CHG!D57-INTMARB!D57-INTAVI!D57</f>
        <v>0</v>
      </c>
      <c r="E57" s="10">
        <f>PPRD!E57+RCV_RCY!E57+IMP!E57-EXP!E57+STK_CHG!E57-INTMARB!E57-INTAVI!E57</f>
        <v>0.23886500429922611</v>
      </c>
      <c r="F57" s="10">
        <f>PPRD!F57+RCV_RCY!F57+IMP!F57-EXP!F57+STK_CHG!F57-INTMARB!F57-INTAVI!F57</f>
        <v>0.31049011177987962</v>
      </c>
      <c r="G57" s="10">
        <f>PPRD!G57+RCV_RCY!G57+IMP!G57-EXP!G57+STK_CHG!G57-INTMARB!G57-INTAVI!G57</f>
        <v>0.40601891659501288</v>
      </c>
      <c r="H57" s="10">
        <f>PPRD!H57+RCV_RCY!H57+IMP!H57-EXP!H57+STK_CHG!H57-INTMARB!H57-INTAVI!H57</f>
        <v>0.52545141874462586</v>
      </c>
      <c r="I57" s="10">
        <f>PPRD!I57+RCV_RCY!I57+IMP!I57-EXP!I57+STK_CHG!I57-INTMARB!I57-INTAVI!I57</f>
        <v>0.64488392089423896</v>
      </c>
      <c r="J57" s="10">
        <f>PPRD!J57+RCV_RCY!J57+IMP!J57-EXP!J57+STK_CHG!J57-INTMARB!J57-INTAVI!J57</f>
        <v>0.78822012037833178</v>
      </c>
      <c r="K57" s="10">
        <f>PPRD!K57+RCV_RCY!K57+IMP!K57-EXP!K57+STK_CHG!K57-INTMARB!K57-INTAVI!K57</f>
        <v>0.90765262252794487</v>
      </c>
      <c r="L57" s="10">
        <f>PPRD!L57+RCV_RCY!L57+IMP!L57-EXP!L57+STK_CHG!L57-INTMARB!L57-INTAVI!L57</f>
        <v>0.93147033533963886</v>
      </c>
      <c r="M57" s="10">
        <f>PPRD!M57+RCV_RCY!M57+IMP!M57-EXP!M57+STK_CHG!M57-INTMARB!M57-INTAVI!M57</f>
        <v>3.5772141014617369</v>
      </c>
      <c r="N57" s="10">
        <f>PPRD!N57+RCV_RCY!N57+IMP!N57-EXP!N57+STK_CHG!N57-INTMARB!N57-INTAVI!N57</f>
        <v>3.7842648323301811</v>
      </c>
      <c r="O57" s="10">
        <f>PPRD!O57+RCV_RCY!O57+IMP!O57-EXP!O57+STK_CHG!O57-INTMARB!O57-INTAVI!O57</f>
        <v>4.1453998280309543</v>
      </c>
      <c r="P57" s="10">
        <f>PPRD!P57+RCV_RCY!P57+IMP!P57-EXP!P57+STK_CHG!P57-INTMARB!P57-INTAVI!P57</f>
        <v>4.3663800515907134</v>
      </c>
      <c r="Q57" s="10">
        <f>PPRD!Q57+RCV_RCY!Q57+IMP!Q57-EXP!Q57+STK_CHG!Q57-INTMARB!Q57-INTAVI!Q57</f>
        <v>4.6388650042992259</v>
      </c>
      <c r="R57" s="10">
        <f>PPRD!R57+RCV_RCY!R57+IMP!R57-EXP!R57+STK_CHG!R57-INTMARB!R57-INTAVI!R57</f>
        <v>4.8055889939810834</v>
      </c>
      <c r="S57" s="10">
        <f>PPRD!S57+RCV_RCY!S57+IMP!S57-EXP!S57+STK_CHG!S57-INTMARB!S57-INTAVI!S57</f>
        <v>4.9441100601891659</v>
      </c>
      <c r="T57" s="10">
        <f>PPRD!T57+RCV_RCY!T57+IMP!T57-EXP!T57+STK_CHG!T57-INTMARB!T57-INTAVI!T57</f>
        <v>4.9887360275150474</v>
      </c>
      <c r="U57" s="10">
        <f>PPRD!U57+RCV_RCY!U57+IMP!U57-EXP!U57+STK_CHG!U57-INTMARB!U57-INTAVI!U57</f>
        <v>5.0306104901117799</v>
      </c>
      <c r="V57" s="10">
        <f>PPRD!V57+RCV_RCY!V57+IMP!V57-EXP!V57+STK_CHG!V57-INTMARB!V57-INTAVI!V57</f>
        <v>5.0680997420464324</v>
      </c>
      <c r="W57" s="10">
        <f>PPRD!W57+RCV_RCY!W57+IMP!W57-EXP!W57+STK_CHG!W57-INTMARB!W57-INTAVI!W57</f>
        <v>5.1151332760103179</v>
      </c>
      <c r="X57" s="10">
        <f>PPRD!X57+RCV_RCY!X57+IMP!X57-EXP!X57+STK_CHG!X57-INTMARB!X57-INTAVI!X57</f>
        <v>3.5998280309544279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0</v>
      </c>
      <c r="I58" s="10">
        <f>PPRD!I58+RCV_RCY!I58+IMP!I58-EXP!I58+STK_CHG!I58-INTMARB!I58-INTAVI!I58</f>
        <v>0</v>
      </c>
      <c r="J58" s="10">
        <f>PPRD!J58+RCV_RCY!J58+IMP!J58-EXP!J58+STK_CHG!J58-INTMARB!J58-INTAVI!J58</f>
        <v>0</v>
      </c>
      <c r="K58" s="10">
        <f>PPRD!K58+RCV_RCY!K58+IMP!K58-EXP!K58+STK_CHG!K58-INTMARB!K58-INTAVI!K58</f>
        <v>0</v>
      </c>
      <c r="L58" s="10">
        <f>PPRD!L58+RCV_RCY!L58+IMP!L58-EXP!L58+STK_CHG!L58-INTMARB!L58-INTAVI!L58</f>
        <v>0</v>
      </c>
      <c r="M58" s="10">
        <f>PPRD!M58+RCV_RCY!M58+IMP!M58-EXP!M58+STK_CHG!M58-INTMARB!M58-INTAVI!M58</f>
        <v>0</v>
      </c>
      <c r="N58" s="10">
        <f>PPRD!N58+RCV_RCY!N58+IMP!N58-EXP!N58+STK_CHG!N58-INTMARB!N58-INTAVI!N58</f>
        <v>0</v>
      </c>
      <c r="O58" s="10">
        <f>PPRD!O58+RCV_RCY!O58+IMP!O58-EXP!O58+STK_CHG!O58-INTMARB!O58-INTAVI!O58</f>
        <v>0</v>
      </c>
      <c r="P58" s="10">
        <f>PPRD!P58+RCV_RCY!P58+IMP!P58-EXP!P58+STK_CHG!P58-INTMARB!P58-INTAVI!P58</f>
        <v>0</v>
      </c>
      <c r="Q58" s="10">
        <f>PPRD!Q58+RCV_RCY!Q58+IMP!Q58-EXP!Q58+STK_CHG!Q58-INTMARB!Q58-INTAVI!Q58</f>
        <v>0</v>
      </c>
      <c r="R58" s="10">
        <f>PPRD!R58+RCV_RCY!R58+IMP!R58-EXP!R58+STK_CHG!R58-INTMARB!R58-INTAVI!R58</f>
        <v>0</v>
      </c>
      <c r="S58" s="10">
        <f>PPRD!S58+RCV_RCY!S58+IMP!S58-EXP!S58+STK_CHG!S58-INTMARB!S58-INTAVI!S58</f>
        <v>0</v>
      </c>
      <c r="T58" s="10">
        <f>PPRD!T58+RCV_RCY!T58+IMP!T58-EXP!T58+STK_CHG!T58-INTMARB!T58-INTAVI!T58</f>
        <v>0</v>
      </c>
      <c r="U58" s="10">
        <f>PPRD!U58+RCV_RCY!U58+IMP!U58-EXP!U58+STK_CHG!U58-INTMARB!U58-INTAVI!U58</f>
        <v>0</v>
      </c>
      <c r="V58" s="10">
        <f>PPRD!V58+RCV_RCY!V58+IMP!V58-EXP!V58+STK_CHG!V58-INTMARB!V58-INTAVI!V58</f>
        <v>0</v>
      </c>
      <c r="W58" s="10">
        <f>PPRD!W58+RCV_RCY!W58+IMP!W58-EXP!W58+STK_CHG!W58-INTMARB!W58-INTAVI!W58</f>
        <v>0</v>
      </c>
      <c r="X58" s="10">
        <f>PPRD!X58+RCV_RCY!X58+IMP!X58-EXP!X58+STK_CHG!X58-INTMARB!X58-INTAVI!X58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0</v>
      </c>
      <c r="D59" s="10">
        <f>PPRD!D59+RCV_RCY!D59+IMP!D59-EXP!D59+STK_CHG!D59-INTMARB!D59-INTAVI!D59</f>
        <v>0</v>
      </c>
      <c r="E59" s="10">
        <f>PPRD!E59+RCV_RCY!E59+IMP!E59-EXP!E59+STK_CHG!E59-INTMARB!E59-INTAVI!E59</f>
        <v>0</v>
      </c>
      <c r="F59" s="10">
        <f>PPRD!F59+RCV_RCY!F59+IMP!F59-EXP!F59+STK_CHG!F59-INTMARB!F59-INTAVI!F59</f>
        <v>0</v>
      </c>
      <c r="G59" s="10">
        <f>PPRD!G59+RCV_RCY!G59+IMP!G59-EXP!G59+STK_CHG!G59-INTMARB!G59-INTAVI!G59</f>
        <v>0</v>
      </c>
      <c r="H59" s="10">
        <f>PPRD!H59+RCV_RCY!H59+IMP!H59-EXP!H59+STK_CHG!H59-INTMARB!H59-INTAVI!H59</f>
        <v>0</v>
      </c>
      <c r="I59" s="10">
        <f>PPRD!I59+RCV_RCY!I59+IMP!I59-EXP!I59+STK_CHG!I59-INTMARB!I59-INTAVI!I59</f>
        <v>0</v>
      </c>
      <c r="J59" s="10">
        <f>PPRD!J59+RCV_RCY!J59+IMP!J59-EXP!J59+STK_CHG!J59-INTMARB!J59-INTAVI!J59</f>
        <v>0</v>
      </c>
      <c r="K59" s="10">
        <f>PPRD!K59+RCV_RCY!K59+IMP!K59-EXP!K59+STK_CHG!K59-INTMARB!K59-INTAVI!K59</f>
        <v>0</v>
      </c>
      <c r="L59" s="10">
        <f>PPRD!L59+RCV_RCY!L59+IMP!L59-EXP!L59+STK_CHG!L59-INTMARB!L59-INTAVI!L59</f>
        <v>0</v>
      </c>
      <c r="M59" s="10">
        <f>PPRD!M59+RCV_RCY!M59+IMP!M59-EXP!M59+STK_CHG!M59-INTMARB!M59-INTAVI!M59</f>
        <v>0.74041272570937233</v>
      </c>
      <c r="N59" s="10">
        <f>PPRD!N59+RCV_RCY!N59+IMP!N59-EXP!N59+STK_CHG!N59-INTMARB!N59-INTAVI!N59</f>
        <v>0.7165090283748925</v>
      </c>
      <c r="O59" s="10">
        <f>PPRD!O59+RCV_RCY!O59+IMP!O59-EXP!O59+STK_CHG!O59-INTMARB!O59-INTAVI!O59</f>
        <v>0.95537403267411869</v>
      </c>
      <c r="P59" s="10">
        <f>PPRD!P59+RCV_RCY!P59+IMP!P59-EXP!P59+STK_CHG!P59-INTMARB!P59-INTAVI!P59</f>
        <v>0.85984522785898532</v>
      </c>
      <c r="Q59" s="10">
        <f>PPRD!Q59+RCV_RCY!Q59+IMP!Q59-EXP!Q59+STK_CHG!Q59-INTMARB!Q59-INTAVI!Q59</f>
        <v>1.0748065348237319</v>
      </c>
      <c r="R59" s="10">
        <f>PPRD!R59+RCV_RCY!R59+IMP!R59-EXP!R59+STK_CHG!R59-INTMARB!R59-INTAVI!R59</f>
        <v>1.146431642304385</v>
      </c>
      <c r="S59" s="10">
        <f>PPRD!S59+RCV_RCY!S59+IMP!S59-EXP!S59+STK_CHG!S59-INTMARB!S59-INTAVI!S59</f>
        <v>1.086758383490972</v>
      </c>
      <c r="T59" s="10">
        <f>PPRD!T59+RCV_RCY!T59+IMP!T59-EXP!T59+STK_CHG!T59-INTMARB!T59-INTAVI!T59</f>
        <v>1.3545141874462601</v>
      </c>
      <c r="U59" s="10">
        <f>PPRD!U59+RCV_RCY!U59+IMP!U59-EXP!U59+STK_CHG!U59-INTMARB!U59-INTAVI!U59</f>
        <v>1.3377472055030091</v>
      </c>
      <c r="V59" s="10">
        <f>PPRD!V59+RCV_RCY!V59+IMP!V59-EXP!V59+STK_CHG!V59-INTMARB!V59-INTAVI!V59</f>
        <v>1.674118658641444</v>
      </c>
      <c r="W59" s="10">
        <f>PPRD!W59+RCV_RCY!W59+IMP!W59-EXP!W59+STK_CHG!W59-INTMARB!W59-INTAVI!W59</f>
        <v>1.441616509028375</v>
      </c>
      <c r="X59" s="10">
        <f>PPRD!X59+RCV_RCY!X59+IMP!X59-EXP!X59+STK_CHG!X59-INTMARB!X59-INTAVI!X59</f>
        <v>1.565520206362855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0</v>
      </c>
      <c r="V60" s="10">
        <f>PPRD!V60+RCV_RCY!V60+IMP!V60-EXP!V60+STK_CHG!V60-INTMARB!V60-INTAVI!V60</f>
        <v>0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0</v>
      </c>
      <c r="D61" s="10">
        <f>PPRD!D61+RCV_RCY!D61+IMP!D61-EXP!D61+STK_CHG!D61-INTMARB!D61-INTAVI!D61</f>
        <v>0</v>
      </c>
      <c r="E61" s="10">
        <f>PPRD!E61+RCV_RCY!E61+IMP!E61-EXP!E61+STK_CHG!E61-INTMARB!E61-INTAVI!E61</f>
        <v>0</v>
      </c>
      <c r="F61" s="10">
        <f>PPRD!F61+RCV_RCY!F61+IMP!F61-EXP!F61+STK_CHG!F61-INTMARB!F61-INTAVI!F61</f>
        <v>0</v>
      </c>
      <c r="G61" s="10">
        <f>PPRD!G61+RCV_RCY!G61+IMP!G61-EXP!G61+STK_CHG!G61-INTMARB!G61-INTAVI!G61</f>
        <v>0</v>
      </c>
      <c r="H61" s="10">
        <f>PPRD!H61+RCV_RCY!H61+IMP!H61-EXP!H61+STK_CHG!H61-INTMARB!H61-INTAVI!H61</f>
        <v>0</v>
      </c>
      <c r="I61" s="10">
        <f>PPRD!I61+RCV_RCY!I61+IMP!I61-EXP!I61+STK_CHG!I61-INTMARB!I61-INTAVI!I61</f>
        <v>0</v>
      </c>
      <c r="J61" s="10">
        <f>PPRD!J61+RCV_RCY!J61+IMP!J61-EXP!J61+STK_CHG!J61-INTMARB!J61-INTAVI!J61</f>
        <v>0</v>
      </c>
      <c r="K61" s="10">
        <f>PPRD!K61+RCV_RCY!K61+IMP!K61-EXP!K61+STK_CHG!K61-INTMARB!K61-INTAVI!K61</f>
        <v>0</v>
      </c>
      <c r="L61" s="10">
        <f>PPRD!L61+RCV_RCY!L61+IMP!L61-EXP!L61+STK_CHG!L61-INTMARB!L61-INTAVI!L61</f>
        <v>0</v>
      </c>
      <c r="M61" s="10">
        <f>PPRD!M61+RCV_RCY!M61+IMP!M61-EXP!M61+STK_CHG!M61-INTMARB!M61-INTAVI!M61</f>
        <v>0.14333619948409279</v>
      </c>
      <c r="N61" s="10">
        <f>PPRD!N61+RCV_RCY!N61+IMP!N61-EXP!N61+STK_CHG!N61-INTMARB!N61-INTAVI!N61</f>
        <v>1.4092003439380909</v>
      </c>
      <c r="O61" s="10">
        <f>PPRD!O61+RCV_RCY!O61+IMP!O61-EXP!O61+STK_CHG!O61-INTMARB!O61-INTAVI!O61</f>
        <v>2.2212381771281171</v>
      </c>
      <c r="P61" s="10">
        <f>PPRD!P61+RCV_RCY!P61+IMP!P61-EXP!P61+STK_CHG!P61-INTMARB!P61-INTAVI!P61</f>
        <v>1.4092003439380909</v>
      </c>
      <c r="Q61" s="10">
        <f>PPRD!Q61+RCV_RCY!Q61+IMP!Q61-EXP!Q61+STK_CHG!Q61-INTMARB!Q61-INTAVI!Q61</f>
        <v>1.7435941530524499</v>
      </c>
      <c r="R61" s="10">
        <f>PPRD!R61+RCV_RCY!R61+IMP!R61-EXP!R61+STK_CHG!R61-INTMARB!R61-INTAVI!R61</f>
        <v>1.8391229578675841</v>
      </c>
      <c r="S61" s="10">
        <f>PPRD!S61+RCV_RCY!S61+IMP!S61-EXP!S61+STK_CHG!S61-INTMARB!S61-INTAVI!S61</f>
        <v>1.9107480653482369</v>
      </c>
      <c r="T61" s="10">
        <f>PPRD!T61+RCV_RCY!T61+IMP!T61-EXP!T61+STK_CHG!T61-INTMARB!T61-INTAVI!T61</f>
        <v>1.8391229578675841</v>
      </c>
      <c r="U61" s="10">
        <f>PPRD!U61+RCV_RCY!U61+IMP!U61-EXP!U61+STK_CHG!U61-INTMARB!U61-INTAVI!U61</f>
        <v>1.6679277730008599</v>
      </c>
      <c r="V61" s="10">
        <f>PPRD!V61+RCV_RCY!V61+IMP!V61-EXP!V61+STK_CHG!V61-INTMARB!V61-INTAVI!V61</f>
        <v>1.7527085124677559</v>
      </c>
      <c r="W61" s="10">
        <f>PPRD!W61+RCV_RCY!W61+IMP!W61-EXP!W61+STK_CHG!W61-INTMARB!W61-INTAVI!W61</f>
        <v>1.4425623387790201</v>
      </c>
      <c r="X61" s="10">
        <f>PPRD!X61+RCV_RCY!X61+IMP!X61-EXP!X61+STK_CHG!X61-INTMARB!X61-INTAVI!X61</f>
        <v>1.9245915735167669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</v>
      </c>
      <c r="D62" s="10">
        <f>PPRD!D62+RCV_RCY!D62+IMP!D62-EXP!D62+STK_CHG!D62-INTMARB!D62-INTAVI!D62</f>
        <v>0</v>
      </c>
      <c r="E62" s="10">
        <f>PPRD!E62+RCV_RCY!E62+IMP!E62-EXP!E62+STK_CHG!E62-INTMARB!E62-INTAVI!E62</f>
        <v>0</v>
      </c>
      <c r="F62" s="10">
        <f>PPRD!F62+RCV_RCY!F62+IMP!F62-EXP!F62+STK_CHG!F62-INTMARB!F62-INTAVI!F62</f>
        <v>0</v>
      </c>
      <c r="G62" s="10">
        <f>PPRD!G62+RCV_RCY!G62+IMP!G62-EXP!G62+STK_CHG!G62-INTMARB!G62-INTAVI!G62</f>
        <v>0</v>
      </c>
      <c r="H62" s="10">
        <f>PPRD!H62+RCV_RCY!H62+IMP!H62-EXP!H62+STK_CHG!H62-INTMARB!H62-INTAVI!H62</f>
        <v>0</v>
      </c>
      <c r="I62" s="10">
        <f>PPRD!I62+RCV_RCY!I62+IMP!I62-EXP!I62+STK_CHG!I62-INTMARB!I62-INTAVI!I62</f>
        <v>0</v>
      </c>
      <c r="J62" s="10">
        <f>PPRD!J62+RCV_RCY!J62+IMP!J62-EXP!J62+STK_CHG!J62-INTMARB!J62-INTAVI!J62</f>
        <v>0</v>
      </c>
      <c r="K62" s="10">
        <f>PPRD!K62+RCV_RCY!K62+IMP!K62-EXP!K62+STK_CHG!K62-INTMARB!K62-INTAVI!K62</f>
        <v>0</v>
      </c>
      <c r="L62" s="10">
        <f>PPRD!L62+RCV_RCY!L62+IMP!L62-EXP!L62+STK_CHG!L62-INTMARB!L62-INTAVI!L62</f>
        <v>0</v>
      </c>
      <c r="M62" s="10">
        <f>PPRD!M62+RCV_RCY!M62+IMP!M62-EXP!M62+STK_CHG!M62-INTMARB!M62-INTAVI!M62</f>
        <v>0</v>
      </c>
      <c r="N62" s="10">
        <f>PPRD!N62+RCV_RCY!N62+IMP!N62-EXP!N62+STK_CHG!N62-INTMARB!N62-INTAVI!N62</f>
        <v>0</v>
      </c>
      <c r="O62" s="10">
        <f>PPRD!O62+RCV_RCY!O62+IMP!O62-EXP!O62+STK_CHG!O62-INTMARB!O62-INTAVI!O62</f>
        <v>0</v>
      </c>
      <c r="P62" s="10">
        <f>PPRD!P62+RCV_RCY!P62+IMP!P62-EXP!P62+STK_CHG!P62-INTMARB!P62-INTAVI!P62</f>
        <v>0</v>
      </c>
      <c r="Q62" s="10">
        <f>PPRD!Q62+RCV_RCY!Q62+IMP!Q62-EXP!Q62+STK_CHG!Q62-INTMARB!Q62-INTAVI!Q62</f>
        <v>0</v>
      </c>
      <c r="R62" s="10">
        <f>PPRD!R62+RCV_RCY!R62+IMP!R62-EXP!R62+STK_CHG!R62-INTMARB!R62-INTAVI!R62</f>
        <v>0</v>
      </c>
      <c r="S62" s="10">
        <f>PPRD!S62+RCV_RCY!S62+IMP!S62-EXP!S62+STK_CHG!S62-INTMARB!S62-INTAVI!S62</f>
        <v>0</v>
      </c>
      <c r="T62" s="10">
        <f>PPRD!T62+RCV_RCY!T62+IMP!T62-EXP!T62+STK_CHG!T62-INTMARB!T62-INTAVI!T62</f>
        <v>0</v>
      </c>
      <c r="U62" s="10">
        <f>PPRD!U62+RCV_RCY!U62+IMP!U62-EXP!U62+STK_CHG!U62-INTMARB!U62-INTAVI!U62</f>
        <v>0</v>
      </c>
      <c r="V62" s="10">
        <f>PPRD!V62+RCV_RCY!V62+IMP!V62-EXP!V62+STK_CHG!V62-INTMARB!V62-INTAVI!V62</f>
        <v>0</v>
      </c>
      <c r="W62" s="10">
        <f>PPRD!W62+RCV_RCY!W62+IMP!W62-EXP!W62+STK_CHG!W62-INTMARB!W62-INTAVI!W62</f>
        <v>0</v>
      </c>
      <c r="X62" s="10">
        <f>PPRD!X62+RCV_RCY!X62+IMP!X62-EXP!X62+STK_CHG!X62-INTMARB!X62-INTAVI!X62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</v>
      </c>
      <c r="J63" s="10">
        <f>PPRD!J63+RCV_RCY!J63+IMP!J63-EXP!J63+STK_CHG!J63-INTMARB!J63-INTAVI!J63</f>
        <v>0</v>
      </c>
      <c r="K63" s="10">
        <f>PPRD!K63+RCV_RCY!K63+IMP!K63-EXP!K63+STK_CHG!K63-INTMARB!K63-INTAVI!K63</f>
        <v>0</v>
      </c>
      <c r="L63" s="10">
        <f>PPRD!L63+RCV_RCY!L63+IMP!L63-EXP!L63+STK_CHG!L63-INTMARB!L63-INTAVI!L63</f>
        <v>0</v>
      </c>
      <c r="M63" s="10">
        <f>PPRD!M63+RCV_RCY!M63+IMP!M63-EXP!M63+STK_CHG!M63-INTMARB!M63-INTAVI!M63</f>
        <v>0</v>
      </c>
      <c r="N63" s="10">
        <f>PPRD!N63+RCV_RCY!N63+IMP!N63-EXP!N63+STK_CHG!N63-INTMARB!N63-INTAVI!N63</f>
        <v>0</v>
      </c>
      <c r="O63" s="10">
        <f>PPRD!O63+RCV_RCY!O63+IMP!O63-EXP!O63+STK_CHG!O63-INTMARB!O63-INTAVI!O63</f>
        <v>0</v>
      </c>
      <c r="P63" s="10">
        <f>PPRD!P63+RCV_RCY!P63+IMP!P63-EXP!P63+STK_CHG!P63-INTMARB!P63-INTAVI!P63</f>
        <v>0</v>
      </c>
      <c r="Q63" s="10">
        <f>PPRD!Q63+RCV_RCY!Q63+IMP!Q63-EXP!Q63+STK_CHG!Q63-INTMARB!Q63-INTAVI!Q63</f>
        <v>0</v>
      </c>
      <c r="R63" s="10">
        <f>PPRD!R63+RCV_RCY!R63+IMP!R63-EXP!R63+STK_CHG!R63-INTMARB!R63-INTAVI!R63</f>
        <v>0</v>
      </c>
      <c r="S63" s="10">
        <f>PPRD!S63+RCV_RCY!S63+IMP!S63-EXP!S63+STK_CHG!S63-INTMARB!S63-INTAVI!S63</f>
        <v>0</v>
      </c>
      <c r="T63" s="10">
        <f>PPRD!T63+RCV_RCY!T63+IMP!T63-EXP!T63+STK_CHG!T63-INTMARB!T63-INTAVI!T63</f>
        <v>0</v>
      </c>
      <c r="U63" s="10">
        <f>PPRD!U63+RCV_RCY!U63+IMP!U63-EXP!U63+STK_CHG!U63-INTMARB!U63-INTAVI!U63</f>
        <v>0</v>
      </c>
      <c r="V63" s="10">
        <f>PPRD!V63+RCV_RCY!V63+IMP!V63-EXP!V63+STK_CHG!V63-INTMARB!V63-INTAVI!V63</f>
        <v>0</v>
      </c>
      <c r="W63" s="10">
        <f>PPRD!W63+RCV_RCY!W63+IMP!W63-EXP!W63+STK_CHG!W63-INTMARB!W63-INTAVI!W63</f>
        <v>0</v>
      </c>
      <c r="X63" s="10">
        <f>PPRD!X63+RCV_RCY!X63+IMP!X63-EXP!X63+STK_CHG!X63-INTMARB!X63-INTAVI!X63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0</v>
      </c>
      <c r="U64" s="10">
        <f>PPRD!U64+RCV_RCY!U64+IMP!U64-EXP!U64+STK_CHG!U64-INTMARB!U64-INTAVI!U64</f>
        <v>0</v>
      </c>
      <c r="V64" s="10">
        <f>PPRD!V64+RCV_RCY!V64+IMP!V64-EXP!V64+STK_CHG!V64-INTMARB!V64-INTAVI!V64</f>
        <v>0</v>
      </c>
      <c r="W64" s="10">
        <f>PPRD!W64+RCV_RCY!W64+IMP!W64-EXP!W64+STK_CHG!W64-INTMARB!W64-INTAVI!W64</f>
        <v>0</v>
      </c>
      <c r="X64" s="10">
        <f>PPRD!X64+RCV_RCY!X64+IMP!X64-EXP!X64+STK_CHG!X64-INTMARB!X64-INTAVI!X64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0</v>
      </c>
      <c r="J65" s="10">
        <f>PPRD!J65+RCV_RCY!J65+IMP!J65-EXP!J65+STK_CHG!J65-INTMARB!J65-INTAVI!J65</f>
        <v>0</v>
      </c>
      <c r="K65" s="10">
        <f>PPRD!K65+RCV_RCY!K65+IMP!K65-EXP!K65+STK_CHG!K65-INTMARB!K65-INTAVI!K65</f>
        <v>0</v>
      </c>
      <c r="L65" s="10">
        <f>PPRD!L65+RCV_RCY!L65+IMP!L65-EXP!L65+STK_CHG!L65-INTMARB!L65-INTAVI!L65</f>
        <v>0</v>
      </c>
      <c r="M65" s="10">
        <f>PPRD!M65+RCV_RCY!M65+IMP!M65-EXP!M65+STK_CHG!M65-INTMARB!M65-INTAVI!M65</f>
        <v>0.53903697334479794</v>
      </c>
      <c r="N65" s="10">
        <f>PPRD!N65+RCV_RCY!N65+IMP!N65-EXP!N65+STK_CHG!N65-INTMARB!N65-INTAVI!N65</f>
        <v>1.9220980223559758</v>
      </c>
      <c r="O65" s="10">
        <f>PPRD!O65+RCV_RCY!O65+IMP!O65-EXP!O65+STK_CHG!O65-INTMARB!O65-INTAVI!O65</f>
        <v>3.0524505588993973</v>
      </c>
      <c r="P65" s="10">
        <f>PPRD!P65+RCV_RCY!P65+IMP!P65-EXP!P65+STK_CHG!P65-INTMARB!P65-INTAVI!P65</f>
        <v>3.5383490971625111</v>
      </c>
      <c r="Q65" s="10">
        <f>PPRD!Q65+RCV_RCY!Q65+IMP!Q65-EXP!Q65+STK_CHG!Q65-INTMARB!Q65-INTAVI!Q65</f>
        <v>5.2285468615649169</v>
      </c>
      <c r="R65" s="10">
        <f>PPRD!R65+RCV_RCY!R65+IMP!R65-EXP!R65+STK_CHG!R65-INTMARB!R65-INTAVI!R65</f>
        <v>5.1475494411006011</v>
      </c>
      <c r="S65" s="10">
        <f>PPRD!S65+RCV_RCY!S65+IMP!S65-EXP!S65+STK_CHG!S65-INTMARB!S65-INTAVI!S65</f>
        <v>5.6462596732588137</v>
      </c>
      <c r="T65" s="10">
        <f>PPRD!T65+RCV_RCY!T65+IMP!T65-EXP!T65+STK_CHG!T65-INTMARB!T65-INTAVI!T65</f>
        <v>7.4169389509888219</v>
      </c>
      <c r="U65" s="10">
        <f>PPRD!U65+RCV_RCY!U65+IMP!U65-EXP!U65+STK_CHG!U65-INTMARB!U65-INTAVI!U65</f>
        <v>10.408512467755804</v>
      </c>
      <c r="V65" s="10">
        <f>PPRD!V65+RCV_RCY!V65+IMP!V65-EXP!V65+STK_CHG!V65-INTMARB!V65-INTAVI!V65</f>
        <v>11.085210662080822</v>
      </c>
      <c r="W65" s="10">
        <f>PPRD!W65+RCV_RCY!W65+IMP!W65-EXP!W65+STK_CHG!W65-INTMARB!W65-INTAVI!W65</f>
        <v>14.558813413585554</v>
      </c>
      <c r="X65" s="10">
        <f>PPRD!X65+RCV_RCY!X65+IMP!X65-EXP!X65+STK_CHG!X65-INTMARB!X65-INTAVI!X65</f>
        <v>11.043164230438524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0</v>
      </c>
      <c r="O66" s="10">
        <f>PPRD!O66+RCV_RCY!O66+IMP!O66-EXP!O66+STK_CHG!O66-INTMARB!O66-INTAVI!O66</f>
        <v>0</v>
      </c>
      <c r="P66" s="10">
        <f>PPRD!P66+RCV_RCY!P66+IMP!P66-EXP!P66+STK_CHG!P66-INTMARB!P66-INTAVI!P66</f>
        <v>0</v>
      </c>
      <c r="Q66" s="10">
        <f>PPRD!Q66+RCV_RCY!Q66+IMP!Q66-EXP!Q66+STK_CHG!Q66-INTMARB!Q66-INTAVI!Q66</f>
        <v>0</v>
      </c>
      <c r="R66" s="10">
        <f>PPRD!R66+RCV_RCY!R66+IMP!R66-EXP!R66+STK_CHG!R66-INTMARB!R66-INTAVI!R66</f>
        <v>0</v>
      </c>
      <c r="S66" s="10">
        <f>PPRD!S66+RCV_RCY!S66+IMP!S66-EXP!S66+STK_CHG!S66-INTMARB!S66-INTAVI!S66</f>
        <v>0</v>
      </c>
      <c r="T66" s="10">
        <f>PPRD!T66+RCV_RCY!T66+IMP!T66-EXP!T66+STK_CHG!T66-INTMARB!T66-INTAVI!T66</f>
        <v>0</v>
      </c>
      <c r="U66" s="10">
        <f>PPRD!U66+RCV_RCY!U66+IMP!U66-EXP!U66+STK_CHG!U66-INTMARB!U66-INTAVI!U66</f>
        <v>0</v>
      </c>
      <c r="V66" s="10">
        <f>PPRD!V66+RCV_RCY!V66+IMP!V66-EXP!V66+STK_CHG!V66-INTMARB!V66-INTAVI!V66</f>
        <v>0</v>
      </c>
      <c r="W66" s="10">
        <f>PPRD!W66+RCV_RCY!W66+IMP!W66-EXP!W66+STK_CHG!W66-INTMARB!W66-INTAVI!W66</f>
        <v>0</v>
      </c>
      <c r="X66" s="10">
        <f>PPRD!X66+RCV_RCY!X66+IMP!X66-EXP!X66+STK_CHG!X66-INTMARB!X66-INTAVI!X66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0</v>
      </c>
      <c r="O70" s="10">
        <f>PPRD!O70+RCV_RCY!O70+IMP!O70-EXP!O70+STK_CHG!O70-INTMARB!O70-INTAVI!O70</f>
        <v>0</v>
      </c>
      <c r="P70" s="10">
        <f>PPRD!P70+RCV_RCY!P70+IMP!P70-EXP!P70+STK_CHG!P70-INTMARB!P70-INTAVI!P70</f>
        <v>0</v>
      </c>
      <c r="Q70" s="10">
        <f>PPRD!Q70+RCV_RCY!Q70+IMP!Q70-EXP!Q70+STK_CHG!Q70-INTMARB!Q70-INTAVI!Q70</f>
        <v>0</v>
      </c>
      <c r="R70" s="10">
        <f>PPRD!R70+RCV_RCY!R70+IMP!R70-EXP!R70+STK_CHG!R70-INTMARB!R70-INTAVI!R70</f>
        <v>0</v>
      </c>
      <c r="S70" s="10">
        <f>PPRD!S70+RCV_RCY!S70+IMP!S70-EXP!S70+STK_CHG!S70-INTMARB!S70-INTAVI!S70</f>
        <v>0</v>
      </c>
      <c r="T70" s="10">
        <f>PPRD!T70+RCV_RCY!T70+IMP!T70-EXP!T70+STK_CHG!T70-INTMARB!T70-INTAVI!T70</f>
        <v>9.4978503869303506</v>
      </c>
      <c r="U70" s="10">
        <f>PPRD!U70+RCV_RCY!U70+IMP!U70-EXP!U70+STK_CHG!U70-INTMARB!U70-INTAVI!U70</f>
        <v>10.523387790197759</v>
      </c>
      <c r="V70" s="10">
        <f>PPRD!V70+RCV_RCY!V70+IMP!V70-EXP!V70+STK_CHG!V70-INTMARB!V70-INTAVI!V70</f>
        <v>12.55580395528805</v>
      </c>
      <c r="W70" s="10">
        <f>PPRD!W70+RCV_RCY!W70+IMP!W70-EXP!W70+STK_CHG!W70-INTMARB!W70-INTAVI!W70</f>
        <v>14.48263112639725</v>
      </c>
      <c r="X70" s="10">
        <f>PPRD!X70+RCV_RCY!X70+IMP!X70-EXP!X70+STK_CHG!X70-INTMARB!X70-INTAVI!X70</f>
        <v>16.475408426483231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0</v>
      </c>
      <c r="D72" s="10">
        <f>PPRD!D72+RCV_RCY!D72+IMP!D72-EXP!D72+STK_CHG!D72-INTMARB!D72-INTAVI!D72</f>
        <v>0</v>
      </c>
      <c r="E72" s="10">
        <f>PPRD!E72+RCV_RCY!E72+IMP!E72-EXP!E72+STK_CHG!E72-INTMARB!E72-INTAVI!E72</f>
        <v>0</v>
      </c>
      <c r="F72" s="10">
        <f>PPRD!F72+RCV_RCY!F72+IMP!F72-EXP!F72+STK_CHG!F72-INTMARB!F72-INTAVI!F72</f>
        <v>0</v>
      </c>
      <c r="G72" s="10">
        <f>PPRD!G72+RCV_RCY!G72+IMP!G72-EXP!G72+STK_CHG!G72-INTMARB!G72-INTAVI!G72</f>
        <v>0</v>
      </c>
      <c r="H72" s="10">
        <f>PPRD!H72+RCV_RCY!H72+IMP!H72-EXP!H72+STK_CHG!H72-INTMARB!H72-INTAVI!H72</f>
        <v>0</v>
      </c>
      <c r="I72" s="10">
        <f>PPRD!I72+RCV_RCY!I72+IMP!I72-EXP!I72+STK_CHG!I72-INTMARB!I72-INTAVI!I72</f>
        <v>0</v>
      </c>
      <c r="J72" s="10">
        <f>PPRD!J72+RCV_RCY!J72+IMP!J72-EXP!J72+STK_CHG!J72-INTMARB!J72-INTAVI!J72</f>
        <v>0</v>
      </c>
      <c r="K72" s="10">
        <f>PPRD!K72+RCV_RCY!K72+IMP!K72-EXP!K72+STK_CHG!K72-INTMARB!K72-INTAVI!K72</f>
        <v>0</v>
      </c>
      <c r="L72" s="10">
        <f>PPRD!L72+RCV_RCY!L72+IMP!L72-EXP!L72+STK_CHG!L72-INTMARB!L72-INTAVI!L72</f>
        <v>0</v>
      </c>
      <c r="M72" s="10">
        <f>PPRD!M72+RCV_RCY!M72+IMP!M72-EXP!M72+STK_CHG!M72-INTMARB!M72-INTAVI!M72</f>
        <v>0</v>
      </c>
      <c r="N72" s="10">
        <f>PPRD!N72+RCV_RCY!N72+IMP!N72-EXP!N72+STK_CHG!N72-INTMARB!N72-INTAVI!N72</f>
        <v>0</v>
      </c>
      <c r="O72" s="10">
        <f>PPRD!O72+RCV_RCY!O72+IMP!O72-EXP!O72+STK_CHG!O72-INTMARB!O72-INTAVI!O72</f>
        <v>0</v>
      </c>
      <c r="P72" s="10">
        <f>PPRD!P72+RCV_RCY!P72+IMP!P72-EXP!P72+STK_CHG!P72-INTMARB!P72-INTAVI!P72</f>
        <v>0</v>
      </c>
      <c r="Q72" s="10">
        <f>PPRD!Q72+RCV_RCY!Q72+IMP!Q72-EXP!Q72+STK_CHG!Q72-INTMARB!Q72-INTAVI!Q72</f>
        <v>0</v>
      </c>
      <c r="R72" s="10">
        <f>PPRD!R72+RCV_RCY!R72+IMP!R72-EXP!R72+STK_CHG!R72-INTMARB!R72-INTAVI!R72</f>
        <v>0</v>
      </c>
      <c r="S72" s="10">
        <f>PPRD!S72+RCV_RCY!S72+IMP!S72-EXP!S72+STK_CHG!S72-INTMARB!S72-INTAVI!S72</f>
        <v>0</v>
      </c>
      <c r="T72" s="10">
        <f>PPRD!T72+RCV_RCY!T72+IMP!T72-EXP!T72+STK_CHG!T72-INTMARB!T72-INTAVI!T72</f>
        <v>0</v>
      </c>
      <c r="U72" s="10">
        <f>PPRD!U72+RCV_RCY!U72+IMP!U72-EXP!U72+STK_CHG!U72-INTMARB!U72-INTAVI!U72</f>
        <v>0</v>
      </c>
      <c r="V72" s="10">
        <f>PPRD!V72+RCV_RCY!V72+IMP!V72-EXP!V72+STK_CHG!V72-INTMARB!V72-INTAVI!V72</f>
        <v>0</v>
      </c>
      <c r="W72" s="10">
        <f>PPRD!W72+RCV_RCY!W72+IMP!W72-EXP!W72+STK_CHG!W72-INTMARB!W72-INTAVI!W72</f>
        <v>0</v>
      </c>
      <c r="X72" s="10">
        <f>PPRD!X72+RCV_RCY!X72+IMP!X72-EXP!X72+STK_CHG!X72-INTMARB!X72-INTAVI!X72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</v>
      </c>
      <c r="D73" s="10">
        <f>PPRD!D73+RCV_RCY!D73+IMP!D73-EXP!D73+STK_CHG!D73-INTMARB!D73-INTAVI!D73</f>
        <v>0</v>
      </c>
      <c r="E73" s="10">
        <f>PPRD!E73+RCV_RCY!E73+IMP!E73-EXP!E73+STK_CHG!E73-INTMARB!E73-INTAVI!E73</f>
        <v>0</v>
      </c>
      <c r="F73" s="10">
        <f>PPRD!F73+RCV_RCY!F73+IMP!F73-EXP!F73+STK_CHG!F73-INTMARB!F73-INTAVI!F73</f>
        <v>0</v>
      </c>
      <c r="G73" s="10">
        <f>PPRD!G73+RCV_RCY!G73+IMP!G73-EXP!G73+STK_CHG!G73-INTMARB!G73-INTAVI!G73</f>
        <v>0</v>
      </c>
      <c r="H73" s="10">
        <f>PPRD!H73+RCV_RCY!H73+IMP!H73-EXP!H73+STK_CHG!H73-INTMARB!H73-INTAVI!H73</f>
        <v>0</v>
      </c>
      <c r="I73" s="10">
        <f>PPRD!I73+RCV_RCY!I73+IMP!I73-EXP!I73+STK_CHG!I73-INTMARB!I73-INTAVI!I73</f>
        <v>0</v>
      </c>
      <c r="J73" s="10">
        <f>PPRD!J73+RCV_RCY!J73+IMP!J73-EXP!J73+STK_CHG!J73-INTMARB!J73-INTAVI!J73</f>
        <v>0</v>
      </c>
      <c r="K73" s="10">
        <f>PPRD!K73+RCV_RCY!K73+IMP!K73-EXP!K73+STK_CHG!K73-INTMARB!K73-INTAVI!K73</f>
        <v>0</v>
      </c>
      <c r="L73" s="10">
        <f>PPRD!L73+RCV_RCY!L73+IMP!L73-EXP!L73+STK_CHG!L73-INTMARB!L73-INTAVI!L73</f>
        <v>0</v>
      </c>
      <c r="M73" s="10">
        <f>PPRD!M73+RCV_RCY!M73+IMP!M73-EXP!M73+STK_CHG!M73-INTMARB!M73-INTAVI!M73</f>
        <v>0</v>
      </c>
      <c r="N73" s="10">
        <f>PPRD!N73+RCV_RCY!N73+IMP!N73-EXP!N73+STK_CHG!N73-INTMARB!N73-INTAVI!N73</f>
        <v>0</v>
      </c>
      <c r="O73" s="10">
        <f>PPRD!O73+RCV_RCY!O73+IMP!O73-EXP!O73+STK_CHG!O73-INTMARB!O73-INTAVI!O73</f>
        <v>0</v>
      </c>
      <c r="P73" s="10">
        <f>PPRD!P73+RCV_RCY!P73+IMP!P73-EXP!P73+STK_CHG!P73-INTMARB!P73-INTAVI!P73</f>
        <v>0</v>
      </c>
      <c r="Q73" s="10">
        <f>PPRD!Q73+RCV_RCY!Q73+IMP!Q73-EXP!Q73+STK_CHG!Q73-INTMARB!Q73-INTAVI!Q73</f>
        <v>0</v>
      </c>
      <c r="R73" s="10">
        <f>PPRD!R73+RCV_RCY!R73+IMP!R73-EXP!R73+STK_CHG!R73-INTMARB!R73-INTAVI!R73</f>
        <v>0</v>
      </c>
      <c r="S73" s="10">
        <f>PPRD!S73+RCV_RCY!S73+IMP!S73-EXP!S73+STK_CHG!S73-INTMARB!S73-INTAVI!S73</f>
        <v>0</v>
      </c>
      <c r="T73" s="10">
        <f>PPRD!T73+RCV_RCY!T73+IMP!T73-EXP!T73+STK_CHG!T73-INTMARB!T73-INTAVI!T73</f>
        <v>0</v>
      </c>
      <c r="U73" s="10">
        <f>PPRD!U73+RCV_RCY!U73+IMP!U73-EXP!U73+STK_CHG!U73-INTMARB!U73-INTAVI!U73</f>
        <v>0</v>
      </c>
      <c r="V73" s="10">
        <f>PPRD!V73+RCV_RCY!V73+IMP!V73-EXP!V73+STK_CHG!V73-INTMARB!V73-INTAVI!V73</f>
        <v>0</v>
      </c>
      <c r="W73" s="10">
        <f>PPRD!W73+RCV_RCY!W73+IMP!W73-EXP!W73+STK_CHG!W73-INTMARB!W73-INTAVI!W73</f>
        <v>0</v>
      </c>
      <c r="X73" s="10">
        <f>PPRD!X73+RCV_RCY!X73+IMP!X73-EXP!X73+STK_CHG!X73-INTMARB!X73-INTAVI!X73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0</v>
      </c>
      <c r="D76" s="40">
        <f>PPRD!D76+RCV_RCY!D76+IMP!D76-EXP!D76+STK_CHG!D76-INTMARB!D76-INTAVI!D76</f>
        <v>0</v>
      </c>
      <c r="E76" s="40">
        <f>PPRD!E76+RCV_RCY!E76+IMP!E76-EXP!E76+STK_CHG!E76-INTMARB!E76-INTAVI!E76</f>
        <v>0</v>
      </c>
      <c r="F76" s="40">
        <f>PPRD!F76+RCV_RCY!F76+IMP!F76-EXP!F76+STK_CHG!F76-INTMARB!F76-INTAVI!F76</f>
        <v>0</v>
      </c>
      <c r="G76" s="40">
        <f>PPRD!G76+RCV_RCY!G76+IMP!G76-EXP!G76+STK_CHG!G76-INTMARB!G76-INTAVI!G76</f>
        <v>0</v>
      </c>
      <c r="H76" s="40">
        <f>PPRD!H76+RCV_RCY!H76+IMP!H76-EXP!H76+STK_CHG!H76-INTMARB!H76-INTAVI!H76</f>
        <v>0</v>
      </c>
      <c r="I76" s="40">
        <f>PPRD!I76+RCV_RCY!I76+IMP!I76-EXP!I76+STK_CHG!I76-INTMARB!I76-INTAVI!I76</f>
        <v>0</v>
      </c>
      <c r="J76" s="40">
        <f>PPRD!J76+RCV_RCY!J76+IMP!J76-EXP!J76+STK_CHG!J76-INTMARB!J76-INTAVI!J76</f>
        <v>0</v>
      </c>
      <c r="K76" s="40">
        <f>PPRD!K76+RCV_RCY!K76+IMP!K76-EXP!K76+STK_CHG!K76-INTMARB!K76-INTAVI!K76</f>
        <v>0</v>
      </c>
      <c r="L76" s="40">
        <f>PPRD!L76+RCV_RCY!L76+IMP!L76-EXP!L76+STK_CHG!L76-INTMARB!L76-INTAVI!L76</f>
        <v>0</v>
      </c>
      <c r="M76" s="40">
        <f>PPRD!M76+RCV_RCY!M76+IMP!M76-EXP!M76+STK_CHG!M76-INTMARB!M76-INTAVI!M76</f>
        <v>0</v>
      </c>
      <c r="N76" s="40">
        <f>PPRD!N76+RCV_RCY!N76+IMP!N76-EXP!N76+STK_CHG!N76-INTMARB!N76-INTAVI!N76</f>
        <v>0</v>
      </c>
      <c r="O76" s="40">
        <f>PPRD!O76+RCV_RCY!O76+IMP!O76-EXP!O76+STK_CHG!O76-INTMARB!O76-INTAVI!O76</f>
        <v>0</v>
      </c>
      <c r="P76" s="40">
        <f>PPRD!P76+RCV_RCY!P76+IMP!P76-EXP!P76+STK_CHG!P76-INTMARB!P76-INTAVI!P76</f>
        <v>0</v>
      </c>
      <c r="Q76" s="40">
        <f>PPRD!Q76+RCV_RCY!Q76+IMP!Q76-EXP!Q76+STK_CHG!Q76-INTMARB!Q76-INTAVI!Q76</f>
        <v>0</v>
      </c>
      <c r="R76" s="40">
        <f>PPRD!R76+RCV_RCY!R76+IMP!R76-EXP!R76+STK_CHG!R76-INTMARB!R76-INTAVI!R76</f>
        <v>90.627687016337049</v>
      </c>
      <c r="S76" s="40">
        <f>PPRD!S76+RCV_RCY!S76+IMP!S76-EXP!S76+STK_CHG!S76-INTMARB!S76-INTAVI!S76</f>
        <v>131.2715391229579</v>
      </c>
      <c r="T76" s="40">
        <f>PPRD!T76+RCV_RCY!T76+IMP!T76-EXP!T76+STK_CHG!T76-INTMARB!T76-INTAVI!T76</f>
        <v>74.064574376612214</v>
      </c>
      <c r="U76" s="40">
        <f>PPRD!U76+RCV_RCY!U76+IMP!U76-EXP!U76+STK_CHG!U76-INTMARB!U76-INTAVI!U76</f>
        <v>53.374376612209801</v>
      </c>
      <c r="V76" s="40">
        <f>PPRD!V76+RCV_RCY!V76+IMP!V76-EXP!V76+STK_CHG!V76-INTMARB!V76-INTAVI!V76</f>
        <v>54.712381771281159</v>
      </c>
      <c r="W76" s="40">
        <f>PPRD!W76+RCV_RCY!W76+IMP!W76-EXP!W76+STK_CHG!W76-INTMARB!W76-INTAVI!W76</f>
        <v>35.733190025795352</v>
      </c>
      <c r="X76" s="40">
        <f>PPRD!X76+RCV_RCY!X76+IMP!X76-EXP!X76+STK_CHG!X76-INTMARB!X76-INTAVI!X76</f>
        <v>43.969303525365426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808.73946689595869</v>
      </c>
      <c r="D2" s="31">
        <f t="shared" si="0"/>
        <v>889.32115219260572</v>
      </c>
      <c r="E2" s="31">
        <f t="shared" si="0"/>
        <v>832.38030954428132</v>
      </c>
      <c r="F2" s="31">
        <f t="shared" si="0"/>
        <v>915.12854686156504</v>
      </c>
      <c r="G2" s="31">
        <f t="shared" si="0"/>
        <v>941.80765262252839</v>
      </c>
      <c r="H2" s="31">
        <f t="shared" si="0"/>
        <v>935.64049871023178</v>
      </c>
      <c r="I2" s="31">
        <f t="shared" si="0"/>
        <v>937.03061049011137</v>
      </c>
      <c r="J2" s="31">
        <f t="shared" si="0"/>
        <v>958.67515047291477</v>
      </c>
      <c r="K2" s="31">
        <f t="shared" si="0"/>
        <v>976.25399828030902</v>
      </c>
      <c r="L2" s="31">
        <f t="shared" si="0"/>
        <v>894.40610490111749</v>
      </c>
      <c r="M2" s="31">
        <f t="shared" si="0"/>
        <v>938.34901117798802</v>
      </c>
      <c r="N2" s="31">
        <f t="shared" si="0"/>
        <v>936.51160791057578</v>
      </c>
      <c r="O2" s="31">
        <f t="shared" si="0"/>
        <v>981.10042992261413</v>
      </c>
      <c r="P2" s="31">
        <f t="shared" si="0"/>
        <v>881.73207222699875</v>
      </c>
      <c r="Q2" s="31">
        <f t="shared" si="0"/>
        <v>892.19707652622628</v>
      </c>
      <c r="R2" s="31">
        <f t="shared" si="0"/>
        <v>757.86491831470266</v>
      </c>
      <c r="S2" s="31">
        <f t="shared" si="0"/>
        <v>718.60533104041292</v>
      </c>
      <c r="T2" s="31">
        <f t="shared" si="0"/>
        <v>815.39432502149634</v>
      </c>
      <c r="U2" s="31">
        <f t="shared" si="0"/>
        <v>836.12278589853895</v>
      </c>
      <c r="V2" s="31">
        <f t="shared" si="0"/>
        <v>888.72020636285515</v>
      </c>
      <c r="W2" s="31">
        <f t="shared" si="0"/>
        <v>746.61797076526204</v>
      </c>
      <c r="X2" s="31">
        <f t="shared" ref="X2" si="1">SUM(X3,X17,X22,X25,X26,X51,X52,X71,X74,X75,X76)</f>
        <v>781.67867583834902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0</v>
      </c>
      <c r="D7" s="10">
        <f>PPRD!D7+RCV_RCY!D7+IMP!D7-EXP!D7+STK_CHG!D7-INTMARB!D7</f>
        <v>0</v>
      </c>
      <c r="E7" s="10">
        <f>PPRD!E7+RCV_RCY!E7+IMP!E7-EXP!E7+STK_CHG!E7-INTMARB!E7</f>
        <v>0</v>
      </c>
      <c r="F7" s="10">
        <f>PPRD!F7+RCV_RCY!F7+IMP!F7-EXP!F7+STK_CHG!F7-INTMARB!F7</f>
        <v>0</v>
      </c>
      <c r="G7" s="10">
        <f>PPRD!G7+RCV_RCY!G7+IMP!G7-EXP!G7+STK_CHG!G7-INTMARB!G7</f>
        <v>0</v>
      </c>
      <c r="H7" s="10">
        <f>PPRD!H7+RCV_RCY!H7+IMP!H7-EXP!H7+STK_CHG!H7-INTMARB!H7</f>
        <v>0</v>
      </c>
      <c r="I7" s="10">
        <f>PPRD!I7+RCV_RCY!I7+IMP!I7-EXP!I7+STK_CHG!I7-INTMARB!I7</f>
        <v>0</v>
      </c>
      <c r="J7" s="10">
        <f>PPRD!J7+RCV_RCY!J7+IMP!J7-EXP!J7+STK_CHG!J7-INTMARB!J7</f>
        <v>0</v>
      </c>
      <c r="K7" s="10">
        <f>PPRD!K7+RCV_RCY!K7+IMP!K7-EXP!K7+STK_CHG!K7-INTMARB!K7</f>
        <v>0</v>
      </c>
      <c r="L7" s="10">
        <f>PPRD!L7+RCV_RCY!L7+IMP!L7-EXP!L7+STK_CHG!L7-INTMARB!L7</f>
        <v>0</v>
      </c>
      <c r="M7" s="10">
        <f>PPRD!M7+RCV_RCY!M7+IMP!M7-EXP!M7+STK_CHG!M7-INTMARB!M7</f>
        <v>0</v>
      </c>
      <c r="N7" s="10">
        <f>PPRD!N7+RCV_RCY!N7+IMP!N7-EXP!N7+STK_CHG!N7-INTMARB!N7</f>
        <v>0</v>
      </c>
      <c r="O7" s="10">
        <f>PPRD!O7+RCV_RCY!O7+IMP!O7-EXP!O7+STK_CHG!O7-INTMARB!O7</f>
        <v>0</v>
      </c>
      <c r="P7" s="10">
        <f>PPRD!P7+RCV_RCY!P7+IMP!P7-EXP!P7+STK_CHG!P7-INTMARB!P7</f>
        <v>0</v>
      </c>
      <c r="Q7" s="10">
        <f>PPRD!Q7+RCV_RCY!Q7+IMP!Q7-EXP!Q7+STK_CHG!Q7-INTMARB!Q7</f>
        <v>0</v>
      </c>
      <c r="R7" s="10">
        <f>PPRD!R7+RCV_RCY!R7+IMP!R7-EXP!R7+STK_CHG!R7-INTMARB!R7</f>
        <v>0</v>
      </c>
      <c r="S7" s="10">
        <f>PPRD!S7+RCV_RCY!S7+IMP!S7-EXP!S7+STK_CHG!S7-INTMARB!S7</f>
        <v>0</v>
      </c>
      <c r="T7" s="10">
        <f>PPRD!T7+RCV_RCY!T7+IMP!T7-EXP!T7+STK_CHG!T7-INTMARB!T7</f>
        <v>0</v>
      </c>
      <c r="U7" s="10">
        <f>PPRD!U7+RCV_RCY!U7+IMP!U7-EXP!U7+STK_CHG!U7-INTMARB!U7</f>
        <v>0</v>
      </c>
      <c r="V7" s="10">
        <f>PPRD!V7+RCV_RCY!V7+IMP!V7-EXP!V7+STK_CHG!V7-INTMARB!V7</f>
        <v>0</v>
      </c>
      <c r="W7" s="10">
        <f>PPRD!W7+RCV_RCY!W7+IMP!W7-EXP!W7+STK_CHG!W7-INTMARB!W7</f>
        <v>0</v>
      </c>
      <c r="X7" s="10">
        <f>PPRD!X7+RCV_RCY!X7+IMP!X7-EXP!X7+STK_CHG!X7-INTMARB!X7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0</v>
      </c>
      <c r="D13" s="10">
        <f>PPRD!D13+RCV_RCY!D13+IMP!D13-EXP!D13+STK_CHG!D13-INTMARB!D13</f>
        <v>0</v>
      </c>
      <c r="E13" s="10">
        <f>PPRD!E13+RCV_RCY!E13+IMP!E13-EXP!E13+STK_CHG!E13-INTMARB!E13</f>
        <v>0</v>
      </c>
      <c r="F13" s="10">
        <f>PPRD!F13+RCV_RCY!F13+IMP!F13-EXP!F13+STK_CHG!F13-INTMARB!F13</f>
        <v>0</v>
      </c>
      <c r="G13" s="10">
        <f>PPRD!G13+RCV_RCY!G13+IMP!G13-EXP!G13+STK_CHG!G13-INTMARB!G13</f>
        <v>0</v>
      </c>
      <c r="H13" s="10">
        <f>PPRD!H13+RCV_RCY!H13+IMP!H13-EXP!H13+STK_CHG!H13-INTMARB!H13</f>
        <v>0</v>
      </c>
      <c r="I13" s="10">
        <f>PPRD!I13+RCV_RCY!I13+IMP!I13-EXP!I13+STK_CHG!I13-INTMARB!I13</f>
        <v>0</v>
      </c>
      <c r="J13" s="10">
        <f>PPRD!J13+RCV_RCY!J13+IMP!J13-EXP!J13+STK_CHG!J13-INTMARB!J13</f>
        <v>0</v>
      </c>
      <c r="K13" s="10">
        <f>PPRD!K13+RCV_RCY!K13+IMP!K13-EXP!K13+STK_CHG!K13-INTMARB!K13</f>
        <v>0</v>
      </c>
      <c r="L13" s="10">
        <f>PPRD!L13+RCV_RCY!L13+IMP!L13-EXP!L13+STK_CHG!L13-INTMARB!L13</f>
        <v>0</v>
      </c>
      <c r="M13" s="10">
        <f>PPRD!M13+RCV_RCY!M13+IMP!M13-EXP!M13+STK_CHG!M13-INTMARB!M13</f>
        <v>0</v>
      </c>
      <c r="N13" s="10">
        <f>PPRD!N13+RCV_RCY!N13+IMP!N13-EXP!N13+STK_CHG!N13-INTMARB!N13</f>
        <v>0</v>
      </c>
      <c r="O13" s="10">
        <f>PPRD!O13+RCV_RCY!O13+IMP!O13-EXP!O13+STK_CHG!O13-INTMARB!O13</f>
        <v>0</v>
      </c>
      <c r="P13" s="10">
        <f>PPRD!P13+RCV_RCY!P13+IMP!P13-EXP!P13+STK_CHG!P13-INTMARB!P13</f>
        <v>0</v>
      </c>
      <c r="Q13" s="10">
        <f>PPRD!Q13+RCV_RCY!Q13+IMP!Q13-EXP!Q13+STK_CHG!Q13-INTMARB!Q13</f>
        <v>0</v>
      </c>
      <c r="R13" s="10">
        <f>PPRD!R13+RCV_RCY!R13+IMP!R13-EXP!R13+STK_CHG!R13-INTMARB!R13</f>
        <v>0</v>
      </c>
      <c r="S13" s="10">
        <f>PPRD!S13+RCV_RCY!S13+IMP!S13-EXP!S13+STK_CHG!S13-INTMARB!S13</f>
        <v>0</v>
      </c>
      <c r="T13" s="10">
        <f>PPRD!T13+RCV_RCY!T13+IMP!T13-EXP!T13+STK_CHG!T13-INTMARB!T13</f>
        <v>0</v>
      </c>
      <c r="U13" s="10">
        <f>PPRD!U13+RCV_RCY!U13+IMP!U13-EXP!U13+STK_CHG!U13-INTMARB!U13</f>
        <v>0</v>
      </c>
      <c r="V13" s="10">
        <f>PPRD!V13+RCV_RCY!V13+IMP!V13-EXP!V13+STK_CHG!V13-INTMARB!V13</f>
        <v>0</v>
      </c>
      <c r="W13" s="10">
        <f>PPRD!W13+RCV_RCY!W13+IMP!W13-EXP!W13+STK_CHG!W13-INTMARB!W13</f>
        <v>0</v>
      </c>
      <c r="X13" s="10">
        <f>PPRD!X13+RCV_RCY!X13+IMP!X13-EXP!X13+STK_CHG!X13-INTMARB!X13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808.73946689595869</v>
      </c>
      <c r="D26" s="37">
        <f t="shared" si="14"/>
        <v>889.32115219260572</v>
      </c>
      <c r="E26" s="37">
        <f t="shared" si="14"/>
        <v>832.1414445399821</v>
      </c>
      <c r="F26" s="37">
        <f t="shared" si="14"/>
        <v>914.81805674978511</v>
      </c>
      <c r="G26" s="37">
        <f t="shared" si="14"/>
        <v>941.40163370593336</v>
      </c>
      <c r="H26" s="37">
        <f t="shared" si="14"/>
        <v>935.11504729148714</v>
      </c>
      <c r="I26" s="37">
        <f t="shared" si="14"/>
        <v>936.38572656921713</v>
      </c>
      <c r="J26" s="37">
        <f t="shared" si="14"/>
        <v>957.88693035253641</v>
      </c>
      <c r="K26" s="37">
        <f t="shared" si="14"/>
        <v>975.34634565778106</v>
      </c>
      <c r="L26" s="37">
        <f t="shared" si="14"/>
        <v>893.47463456577782</v>
      </c>
      <c r="M26" s="37">
        <f t="shared" si="14"/>
        <v>933.29054170249356</v>
      </c>
      <c r="N26" s="37">
        <f t="shared" si="14"/>
        <v>928.25047291487499</v>
      </c>
      <c r="O26" s="37">
        <f t="shared" si="14"/>
        <v>969.28443680137593</v>
      </c>
      <c r="P26" s="37">
        <f t="shared" si="14"/>
        <v>869.01702493551124</v>
      </c>
      <c r="Q26" s="37">
        <f t="shared" si="14"/>
        <v>873.62665520206463</v>
      </c>
      <c r="R26" s="37">
        <f t="shared" si="14"/>
        <v>646.12588134135785</v>
      </c>
      <c r="S26" s="37">
        <f t="shared" si="14"/>
        <v>562.7447979363717</v>
      </c>
      <c r="T26" s="37">
        <f t="shared" si="14"/>
        <v>470.05288048151363</v>
      </c>
      <c r="U26" s="37">
        <f t="shared" si="14"/>
        <v>455.03800515907216</v>
      </c>
      <c r="V26" s="37">
        <f t="shared" si="14"/>
        <v>491.41805674978553</v>
      </c>
      <c r="W26" s="37">
        <f t="shared" si="14"/>
        <v>349.71212381771255</v>
      </c>
      <c r="X26" s="37">
        <f t="shared" ref="X26" si="15">SUM(X27,X33)</f>
        <v>378.4619088564059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0</v>
      </c>
      <c r="D28" s="10">
        <f>PPRD!D28+RCV_RCY!D28+IMP!D28-EXP!D28+STK_CHG!D28-INTMARB!D28</f>
        <v>0</v>
      </c>
      <c r="E28" s="10">
        <f>PPRD!E28+RCV_RCY!E28+IMP!E28-EXP!E28+STK_CHG!E28-INTMARB!E28</f>
        <v>0</v>
      </c>
      <c r="F28" s="10">
        <f>PPRD!F28+RCV_RCY!F28+IMP!F28-EXP!F28+STK_CHG!F28-INTMARB!F28</f>
        <v>0</v>
      </c>
      <c r="G28" s="10">
        <f>PPRD!G28+RCV_RCY!G28+IMP!G28-EXP!G28+STK_CHG!G28-INTMARB!G28</f>
        <v>0</v>
      </c>
      <c r="H28" s="10">
        <f>PPRD!H28+RCV_RCY!H28+IMP!H28-EXP!H28+STK_CHG!H28-INTMARB!H28</f>
        <v>0</v>
      </c>
      <c r="I28" s="10">
        <f>PPRD!I28+RCV_RCY!I28+IMP!I28-EXP!I28+STK_CHG!I28-INTMARB!I28</f>
        <v>0</v>
      </c>
      <c r="J28" s="10">
        <f>PPRD!J28+RCV_RCY!J28+IMP!J28-EXP!J28+STK_CHG!J28-INTMARB!J28</f>
        <v>0</v>
      </c>
      <c r="K28" s="10">
        <f>PPRD!K28+RCV_RCY!K28+IMP!K28-EXP!K28+STK_CHG!K28-INTMARB!K28</f>
        <v>0</v>
      </c>
      <c r="L28" s="10">
        <f>PPRD!L28+RCV_RCY!L28+IMP!L28-EXP!L28+STK_CHG!L28-INTMARB!L28</f>
        <v>0</v>
      </c>
      <c r="M28" s="10">
        <f>PPRD!M28+RCV_RCY!M28+IMP!M28-EXP!M28+STK_CHG!M28-INTMARB!M28</f>
        <v>0</v>
      </c>
      <c r="N28" s="10">
        <f>PPRD!N28+RCV_RCY!N28+IMP!N28-EXP!N28+STK_CHG!N28-INTMARB!N28</f>
        <v>0</v>
      </c>
      <c r="O28" s="10">
        <f>PPRD!O28+RCV_RCY!O28+IMP!O28-EXP!O28+STK_CHG!O28-INTMARB!O28</f>
        <v>0</v>
      </c>
      <c r="P28" s="10">
        <f>PPRD!P28+RCV_RCY!P28+IMP!P28-EXP!P28+STK_CHG!P28-INTMARB!P28</f>
        <v>0</v>
      </c>
      <c r="Q28" s="10">
        <f>PPRD!Q28+RCV_RCY!Q28+IMP!Q28-EXP!Q28+STK_CHG!Q28-INTMARB!Q28</f>
        <v>0</v>
      </c>
      <c r="R28" s="10">
        <f>PPRD!R28+RCV_RCY!R28+IMP!R28-EXP!R28+STK_CHG!R28-INTMARB!R28</f>
        <v>0</v>
      </c>
      <c r="S28" s="10">
        <f>PPRD!S28+RCV_RCY!S28+IMP!S28-EXP!S28+STK_CHG!S28-INTMARB!S28</f>
        <v>0</v>
      </c>
      <c r="T28" s="10">
        <f>PPRD!T28+RCV_RCY!T28+IMP!T28-EXP!T28+STK_CHG!T28-INTMARB!T28</f>
        <v>0</v>
      </c>
      <c r="U28" s="10">
        <f>PPRD!U28+RCV_RCY!U28+IMP!U28-EXP!U28+STK_CHG!U28-INTMARB!U28</f>
        <v>0</v>
      </c>
      <c r="V28" s="10">
        <f>PPRD!V28+RCV_RCY!V28+IMP!V28-EXP!V28+STK_CHG!V28-INTMARB!V28</f>
        <v>0</v>
      </c>
      <c r="W28" s="10">
        <f>PPRD!W28+RCV_RCY!W28+IMP!W28-EXP!W28+STK_CHG!W28-INTMARB!W28</f>
        <v>0</v>
      </c>
      <c r="X28" s="10">
        <f>PPRD!X28+RCV_RCY!X28+IMP!X28-EXP!X28+STK_CHG!X28-INTMARB!X28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808.73946689595869</v>
      </c>
      <c r="D33" s="29">
        <f t="shared" si="18"/>
        <v>889.32115219260572</v>
      </c>
      <c r="E33" s="29">
        <f t="shared" si="18"/>
        <v>832.1414445399821</v>
      </c>
      <c r="F33" s="29">
        <f t="shared" si="18"/>
        <v>914.81805674978511</v>
      </c>
      <c r="G33" s="29">
        <f t="shared" si="18"/>
        <v>941.40163370593336</v>
      </c>
      <c r="H33" s="29">
        <f t="shared" si="18"/>
        <v>935.11504729148714</v>
      </c>
      <c r="I33" s="29">
        <f t="shared" si="18"/>
        <v>936.38572656921713</v>
      </c>
      <c r="J33" s="29">
        <f t="shared" si="18"/>
        <v>957.88693035253641</v>
      </c>
      <c r="K33" s="29">
        <f t="shared" si="18"/>
        <v>975.34634565778106</v>
      </c>
      <c r="L33" s="29">
        <f t="shared" si="18"/>
        <v>893.47463456577782</v>
      </c>
      <c r="M33" s="29">
        <f t="shared" si="18"/>
        <v>933.29054170249356</v>
      </c>
      <c r="N33" s="29">
        <f t="shared" si="18"/>
        <v>928.25047291487499</v>
      </c>
      <c r="O33" s="29">
        <f t="shared" si="18"/>
        <v>969.28443680137593</v>
      </c>
      <c r="P33" s="29">
        <f t="shared" si="18"/>
        <v>869.01702493551124</v>
      </c>
      <c r="Q33" s="29">
        <f t="shared" si="18"/>
        <v>873.62665520206463</v>
      </c>
      <c r="R33" s="29">
        <f t="shared" si="18"/>
        <v>646.12588134135785</v>
      </c>
      <c r="S33" s="29">
        <f t="shared" si="18"/>
        <v>562.7447979363717</v>
      </c>
      <c r="T33" s="29">
        <f t="shared" si="18"/>
        <v>470.05288048151363</v>
      </c>
      <c r="U33" s="29">
        <f t="shared" si="18"/>
        <v>455.03800515907216</v>
      </c>
      <c r="V33" s="29">
        <f t="shared" si="18"/>
        <v>491.41805674978553</v>
      </c>
      <c r="W33" s="29">
        <f t="shared" si="18"/>
        <v>349.71212381771255</v>
      </c>
      <c r="X33" s="29">
        <f t="shared" ref="X33" si="19">SUM(X34:X50)</f>
        <v>378.4619088564059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18.075838349097161</v>
      </c>
      <c r="D36" s="10">
        <f>PPRD!D36+RCV_RCY!D36+IMP!D36-EXP!D36+STK_CHG!D36-INTMARB!D36</f>
        <v>18.075838349097161</v>
      </c>
      <c r="E36" s="10">
        <f>PPRD!E36+RCV_RCY!E36+IMP!E36-EXP!E36+STK_CHG!E36-INTMARB!E36</f>
        <v>19.205588993981081</v>
      </c>
      <c r="F36" s="10">
        <f>PPRD!F36+RCV_RCY!F36+IMP!F36-EXP!F36+STK_CHG!F36-INTMARB!F36</f>
        <v>19.205588993981081</v>
      </c>
      <c r="G36" s="10">
        <f>PPRD!G36+RCV_RCY!G36+IMP!G36-EXP!G36+STK_CHG!G36-INTMARB!G36</f>
        <v>19.205588993981081</v>
      </c>
      <c r="H36" s="10">
        <f>PPRD!H36+RCV_RCY!H36+IMP!H36-EXP!H36+STK_CHG!H36-INTMARB!H36</f>
        <v>19.77644024075666</v>
      </c>
      <c r="I36" s="10">
        <f>PPRD!I36+RCV_RCY!I36+IMP!I36-EXP!I36+STK_CHG!I36-INTMARB!I36</f>
        <v>21.97386070507309</v>
      </c>
      <c r="J36" s="10">
        <f>PPRD!J36+RCV_RCY!J36+IMP!J36-EXP!J36+STK_CHG!J36-INTMARB!J36</f>
        <v>21.97386070507309</v>
      </c>
      <c r="K36" s="10">
        <f>PPRD!K36+RCV_RCY!K36+IMP!K36-EXP!K36+STK_CHG!K36-INTMARB!K36</f>
        <v>23.072484952708511</v>
      </c>
      <c r="L36" s="10">
        <f>PPRD!L36+RCV_RCY!L36+IMP!L36-EXP!L36+STK_CHG!L36-INTMARB!L36</f>
        <v>25.26990541702493</v>
      </c>
      <c r="M36" s="10">
        <f>PPRD!M36+RCV_RCY!M36+IMP!M36-EXP!M36+STK_CHG!M36-INTMARB!M36</f>
        <v>25.26990541702493</v>
      </c>
      <c r="N36" s="10">
        <f>PPRD!N36+RCV_RCY!N36+IMP!N36-EXP!N36+STK_CHG!N36-INTMARB!N36</f>
        <v>23.072484952708511</v>
      </c>
      <c r="O36" s="10">
        <f>PPRD!O36+RCV_RCY!O36+IMP!O36-EXP!O36+STK_CHG!O36-INTMARB!O36</f>
        <v>24.171195184866718</v>
      </c>
      <c r="P36" s="10">
        <f>PPRD!P36+RCV_RCY!P36+IMP!P36-EXP!P36+STK_CHG!P36-INTMARB!P36</f>
        <v>23.072484952708507</v>
      </c>
      <c r="Q36" s="10">
        <f>PPRD!Q36+RCV_RCY!Q36+IMP!Q36-EXP!Q36+STK_CHG!Q36-INTMARB!Q36</f>
        <v>23.072484952708507</v>
      </c>
      <c r="R36" s="10">
        <f>PPRD!R36+RCV_RCY!R36+IMP!R36-EXP!R36+STK_CHG!R36-INTMARB!R36</f>
        <v>25.26990541702493</v>
      </c>
      <c r="S36" s="10">
        <f>PPRD!S36+RCV_RCY!S36+IMP!S36-EXP!S36+STK_CHG!S36-INTMARB!S36</f>
        <v>17.579019776440237</v>
      </c>
      <c r="T36" s="10">
        <f>PPRD!T36+RCV_RCY!T36+IMP!T36-EXP!T36+STK_CHG!T36-INTMARB!T36</f>
        <v>28.542820292347379</v>
      </c>
      <c r="U36" s="10">
        <f>PPRD!U36+RCV_RCY!U36+IMP!U36-EXP!U36+STK_CHG!U36-INTMARB!U36</f>
        <v>27.937489251934654</v>
      </c>
      <c r="V36" s="10">
        <f>PPRD!V36+RCV_RCY!V36+IMP!V36-EXP!V36+STK_CHG!V36-INTMARB!V36</f>
        <v>29.324075666380054</v>
      </c>
      <c r="W36" s="10">
        <f>PPRD!W36+RCV_RCY!W36+IMP!W36-EXP!W36+STK_CHG!W36-INTMARB!W36</f>
        <v>25.954342218400683</v>
      </c>
      <c r="X36" s="10">
        <f>PPRD!X36+RCV_RCY!X36+IMP!X36-EXP!X36+STK_CHG!X36-INTMARB!X36</f>
        <v>26.043336199484092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75.124247635425618</v>
      </c>
      <c r="D37" s="10">
        <f>PPRD!D37+RCV_RCY!D37+IMP!D37-EXP!D37+STK_CHG!D37-INTMARB!D37</f>
        <v>70.891831470335333</v>
      </c>
      <c r="E37" s="10">
        <f>PPRD!E37+RCV_RCY!E37+IMP!E37-EXP!E37+STK_CHG!E37-INTMARB!E37</f>
        <v>79.35657781599312</v>
      </c>
      <c r="F37" s="10">
        <f>PPRD!F37+RCV_RCY!F37+IMP!F37-EXP!F37+STK_CHG!F37-INTMARB!F37</f>
        <v>74.066122098022348</v>
      </c>
      <c r="G37" s="10">
        <f>PPRD!G37+RCV_RCY!G37+IMP!G37-EXP!G37+STK_CHG!G37-INTMARB!G37</f>
        <v>61.369045571797074</v>
      </c>
      <c r="H37" s="10">
        <f>PPRD!H37+RCV_RCY!H37+IMP!H37-EXP!H37+STK_CHG!H37-INTMARB!H37</f>
        <v>67.784436801375747</v>
      </c>
      <c r="I37" s="10">
        <f>PPRD!I37+RCV_RCY!I37+IMP!I37-EXP!I37+STK_CHG!I37-INTMARB!I37</f>
        <v>67.784436801375747</v>
      </c>
      <c r="J37" s="10">
        <f>PPRD!J37+RCV_RCY!J37+IMP!J37-EXP!J37+STK_CHG!J37-INTMARB!J37</f>
        <v>70.865606190885643</v>
      </c>
      <c r="K37" s="10">
        <f>PPRD!K37+RCV_RCY!K37+IMP!K37-EXP!K37+STK_CHG!K37-INTMARB!K37</f>
        <v>87.298194325021498</v>
      </c>
      <c r="L37" s="10">
        <f>PPRD!L37+RCV_RCY!L37+IMP!L37-EXP!L37+STK_CHG!L37-INTMARB!L37</f>
        <v>74.973688736027512</v>
      </c>
      <c r="M37" s="10">
        <f>PPRD!M37+RCV_RCY!M37+IMP!M37-EXP!M37+STK_CHG!M37-INTMARB!M37</f>
        <v>74.973774720550296</v>
      </c>
      <c r="N37" s="10">
        <f>PPRD!N37+RCV_RCY!N37+IMP!N37-EXP!N37+STK_CHG!N37-INTMARB!N37</f>
        <v>74.973688736027512</v>
      </c>
      <c r="O37" s="10">
        <f>PPRD!O37+RCV_RCY!O37+IMP!O37-EXP!O37+STK_CHG!O37-INTMARB!O37</f>
        <v>74.973688736027512</v>
      </c>
      <c r="P37" s="10">
        <f>PPRD!P37+RCV_RCY!P37+IMP!P37-EXP!P37+STK_CHG!P37-INTMARB!P37</f>
        <v>73.946689595872741</v>
      </c>
      <c r="Q37" s="10">
        <f>PPRD!Q37+RCV_RCY!Q37+IMP!Q37-EXP!Q37+STK_CHG!Q37-INTMARB!Q37</f>
        <v>74.973774720550296</v>
      </c>
      <c r="R37" s="10">
        <f>PPRD!R37+RCV_RCY!R37+IMP!R37-EXP!R37+STK_CHG!R37-INTMARB!R37</f>
        <v>78.054858125537393</v>
      </c>
      <c r="S37" s="10">
        <f>PPRD!S37+RCV_RCY!S37+IMP!S37-EXP!S37+STK_CHG!S37-INTMARB!S37</f>
        <v>79.081857265692165</v>
      </c>
      <c r="T37" s="10">
        <f>PPRD!T37+RCV_RCY!T37+IMP!T37-EXP!T37+STK_CHG!T37-INTMARB!T37</f>
        <v>80.0164230438521</v>
      </c>
      <c r="U37" s="10">
        <f>PPRD!U37+RCV_RCY!U37+IMP!U37-EXP!U37+STK_CHG!U37-INTMARB!U37</f>
        <v>80.585468615649177</v>
      </c>
      <c r="V37" s="10">
        <f>PPRD!V37+RCV_RCY!V37+IMP!V37-EXP!V37+STK_CHG!V37-INTMARB!V37</f>
        <v>85.317024935511597</v>
      </c>
      <c r="W37" s="10">
        <f>PPRD!W37+RCV_RCY!W37+IMP!W37-EXP!W37+STK_CHG!W37-INTMARB!W37</f>
        <v>71.780653482373168</v>
      </c>
      <c r="X37" s="10">
        <f>PPRD!X37+RCV_RCY!X37+IMP!X37-EXP!X37+STK_CHG!X37-INTMARB!X37</f>
        <v>77.641960447119516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1.058125537403267</v>
      </c>
      <c r="D38" s="10">
        <f>PPRD!D38+RCV_RCY!D38+IMP!D38-EXP!D38+STK_CHG!D38-INTMARB!D38</f>
        <v>1.058125537403267</v>
      </c>
      <c r="E38" s="10">
        <f>PPRD!E38+RCV_RCY!E38+IMP!E38-EXP!E38+STK_CHG!E38-INTMARB!E38</f>
        <v>0</v>
      </c>
      <c r="F38" s="10">
        <f>PPRD!F38+RCV_RCY!F38+IMP!F38-EXP!F38+STK_CHG!F38-INTMARB!F38</f>
        <v>0</v>
      </c>
      <c r="G38" s="10">
        <f>PPRD!G38+RCV_RCY!G38+IMP!G38-EXP!G38+STK_CHG!G38-INTMARB!G38</f>
        <v>1.058125537403267</v>
      </c>
      <c r="H38" s="10">
        <f>PPRD!H38+RCV_RCY!H38+IMP!H38-EXP!H38+STK_CHG!H38-INTMARB!H38</f>
        <v>0</v>
      </c>
      <c r="I38" s="10">
        <f>PPRD!I38+RCV_RCY!I38+IMP!I38-EXP!I38+STK_CHG!I38-INTMARB!I38</f>
        <v>0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3.258813413585554E-2</v>
      </c>
      <c r="U38" s="10">
        <f>PPRD!U38+RCV_RCY!U38+IMP!U38-EXP!U38+STK_CHG!U38-INTMARB!U38</f>
        <v>5.2536543422184001E-2</v>
      </c>
      <c r="V38" s="10">
        <f>PPRD!V38+RCV_RCY!V38+IMP!V38-EXP!V38+STK_CHG!V38-INTMARB!V38</f>
        <v>5.1504729148753231E-2</v>
      </c>
      <c r="W38" s="10">
        <f>PPRD!W38+RCV_RCY!W38+IMP!W38-EXP!W38+STK_CHG!W38-INTMARB!W38</f>
        <v>2.9492691315563199E-2</v>
      </c>
      <c r="X38" s="10">
        <f>PPRD!X38+RCV_RCY!X38+IMP!X38-EXP!X38+STK_CHG!X38-INTMARB!X38</f>
        <v>6.6208082545141864E-2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125.34393809114358</v>
      </c>
      <c r="D40" s="10">
        <f>PPRD!D40+RCV_RCY!D40+IMP!D40-EXP!D40+STK_CHG!D40-INTMARB!D40</f>
        <v>93.744625967325874</v>
      </c>
      <c r="E40" s="10">
        <f>PPRD!E40+RCV_RCY!E40+IMP!E40-EXP!E40+STK_CHG!E40-INTMARB!E40</f>
        <v>91.638005159071355</v>
      </c>
      <c r="F40" s="10">
        <f>PPRD!F40+RCV_RCY!F40+IMP!F40-EXP!F40+STK_CHG!F40-INTMARB!F40</f>
        <v>81.104901117798789</v>
      </c>
      <c r="G40" s="10">
        <f>PPRD!G40+RCV_RCY!G40+IMP!G40-EXP!G40+STK_CHG!G40-INTMARB!G40</f>
        <v>103.22441960447119</v>
      </c>
      <c r="H40" s="10">
        <f>PPRD!H40+RCV_RCY!H40+IMP!H40-EXP!H40+STK_CHG!H40-INTMARB!H40</f>
        <v>89.35227858985381</v>
      </c>
      <c r="I40" s="10">
        <f>PPRD!I40+RCV_RCY!I40+IMP!I40-EXP!I40+STK_CHG!I40-INTMARB!I40</f>
        <v>90.379277730008596</v>
      </c>
      <c r="J40" s="10">
        <f>PPRD!J40+RCV_RCY!J40+IMP!J40-EXP!J40+STK_CHG!J40-INTMARB!J40</f>
        <v>94.487446259673249</v>
      </c>
      <c r="K40" s="10">
        <f>PPRD!K40+RCV_RCY!K40+IMP!K40-EXP!K40+STK_CHG!K40-INTMARB!K40</f>
        <v>97.568529664660346</v>
      </c>
      <c r="L40" s="10">
        <f>PPRD!L40+RCV_RCY!L40+IMP!L40-EXP!L40+STK_CHG!L40-INTMARB!L40</f>
        <v>91.406276870163367</v>
      </c>
      <c r="M40" s="10">
        <f>PPRD!M40+RCV_RCY!M40+IMP!M40-EXP!M40+STK_CHG!M40-INTMARB!M40</f>
        <v>101.67669819432503</v>
      </c>
      <c r="N40" s="10">
        <f>PPRD!N40+RCV_RCY!N40+IMP!N40-EXP!N40+STK_CHG!N40-INTMARB!N40</f>
        <v>105.78486672398964</v>
      </c>
      <c r="O40" s="10">
        <f>PPRD!O40+RCV_RCY!O40+IMP!O40-EXP!O40+STK_CHG!O40-INTMARB!O40</f>
        <v>101.67669819432503</v>
      </c>
      <c r="P40" s="10">
        <f>PPRD!P40+RCV_RCY!P40+IMP!P40-EXP!P40+STK_CHG!P40-INTMARB!P40</f>
        <v>105.78486672398964</v>
      </c>
      <c r="Q40" s="10">
        <f>PPRD!Q40+RCV_RCY!Q40+IMP!Q40-EXP!Q40+STK_CHG!Q40-INTMARB!Q40</f>
        <v>111.94703353396388</v>
      </c>
      <c r="R40" s="10">
        <f>PPRD!R40+RCV_RCY!R40+IMP!R40-EXP!R40+STK_CHG!R40-INTMARB!R40</f>
        <v>117.08228718830607</v>
      </c>
      <c r="S40" s="10">
        <f>PPRD!S40+RCV_RCY!S40+IMP!S40-EXP!S40+STK_CHG!S40-INTMARB!S40</f>
        <v>126.32562338779023</v>
      </c>
      <c r="T40" s="10">
        <f>PPRD!T40+RCV_RCY!T40+IMP!T40-EXP!T40+STK_CHG!T40-INTMARB!T40</f>
        <v>139.9030094582975</v>
      </c>
      <c r="U40" s="10">
        <f>PPRD!U40+RCV_RCY!U40+IMP!U40-EXP!U40+STK_CHG!U40-INTMARB!U40</f>
        <v>157.44282029234733</v>
      </c>
      <c r="V40" s="10">
        <f>PPRD!V40+RCV_RCY!V40+IMP!V40-EXP!V40+STK_CHG!V40-INTMARB!V40</f>
        <v>165.38796216680993</v>
      </c>
      <c r="W40" s="10">
        <f>PPRD!W40+RCV_RCY!W40+IMP!W40-EXP!W40+STK_CHG!W40-INTMARB!W40</f>
        <v>59.846431642304367</v>
      </c>
      <c r="X40" s="10">
        <f>PPRD!X40+RCV_RCY!X40+IMP!X40-EXP!X40+STK_CHG!X40-INTMARB!X40</f>
        <v>77.841272570937221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10.46147893379192</v>
      </c>
      <c r="D41" s="10">
        <f>PPRD!D41+RCV_RCY!D41+IMP!D41-EXP!D41+STK_CHG!D41-INTMARB!D41</f>
        <v>10.46147893379192</v>
      </c>
      <c r="E41" s="10">
        <f>PPRD!E41+RCV_RCY!E41+IMP!E41-EXP!E41+STK_CHG!E41-INTMARB!E41</f>
        <v>12.55374032674119</v>
      </c>
      <c r="F41" s="10">
        <f>PPRD!F41+RCV_RCY!F41+IMP!F41-EXP!F41+STK_CHG!F41-INTMARB!F41</f>
        <v>15.692175408426481</v>
      </c>
      <c r="G41" s="10">
        <f>PPRD!G41+RCV_RCY!G41+IMP!G41-EXP!G41+STK_CHG!G41-INTMARB!G41</f>
        <v>16.738349097162509</v>
      </c>
      <c r="H41" s="10">
        <f>PPRD!H41+RCV_RCY!H41+IMP!H41-EXP!H41+STK_CHG!H41-INTMARB!H41</f>
        <v>3.1384350816852971</v>
      </c>
      <c r="I41" s="10">
        <f>PPRD!I41+RCV_RCY!I41+IMP!I41-EXP!I41+STK_CHG!I41-INTMARB!I41</f>
        <v>2.0922613929492688</v>
      </c>
      <c r="J41" s="10">
        <f>PPRD!J41+RCV_RCY!J41+IMP!J41-EXP!J41+STK_CHG!J41-INTMARB!J41</f>
        <v>1.0461736887360269</v>
      </c>
      <c r="K41" s="10">
        <f>PPRD!K41+RCV_RCY!K41+IMP!K41-EXP!K41+STK_CHG!K41-INTMARB!K41</f>
        <v>1.0461736887360269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0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0.68916595012897675</v>
      </c>
      <c r="U41" s="10">
        <f>PPRD!U41+RCV_RCY!U41+IMP!U41-EXP!U41+STK_CHG!U41-INTMARB!U41</f>
        <v>0.73018056749785032</v>
      </c>
      <c r="V41" s="10">
        <f>PPRD!V41+RCV_RCY!V41+IMP!V41-EXP!V41+STK_CHG!V41-INTMARB!V41</f>
        <v>0.66500429922613924</v>
      </c>
      <c r="W41" s="10">
        <f>PPRD!W41+RCV_RCY!W41+IMP!W41-EXP!W41+STK_CHG!W41-INTMARB!W41</f>
        <v>0.51195184866723986</v>
      </c>
      <c r="X41" s="10">
        <f>PPRD!X41+RCV_RCY!X41+IMP!X41-EXP!X41+STK_CHG!X41-INTMARB!X41</f>
        <v>0.47730008598452278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0</v>
      </c>
      <c r="I42" s="10">
        <f>PPRD!I42+RCV_RCY!I42+IMP!I42-EXP!I42+STK_CHG!I42-INTMARB!I42</f>
        <v>0</v>
      </c>
      <c r="J42" s="10">
        <f>PPRD!J42+RCV_RCY!J42+IMP!J42-EXP!J42+STK_CHG!J42-INTMARB!J42</f>
        <v>0</v>
      </c>
      <c r="K42" s="10">
        <f>PPRD!K42+RCV_RCY!K42+IMP!K42-EXP!K42+STK_CHG!K42-INTMARB!K42</f>
        <v>0</v>
      </c>
      <c r="L42" s="10">
        <f>PPRD!L42+RCV_RCY!L42+IMP!L42-EXP!L42+STK_CHG!L42-INTMARB!L42</f>
        <v>0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155.08263112639727</v>
      </c>
      <c r="D43" s="10">
        <f>PPRD!D43+RCV_RCY!D43+IMP!D43-EXP!D43+STK_CHG!D43-INTMARB!D43</f>
        <v>165.35296646603609</v>
      </c>
      <c r="E43" s="10">
        <f>PPRD!E43+RCV_RCY!E43+IMP!E43-EXP!E43+STK_CHG!E43-INTMARB!E43</f>
        <v>116.05520206362849</v>
      </c>
      <c r="F43" s="10">
        <f>PPRD!F43+RCV_RCY!F43+IMP!F43-EXP!F43+STK_CHG!F43-INTMARB!F43</f>
        <v>193.08306104901106</v>
      </c>
      <c r="G43" s="10">
        <f>PPRD!G43+RCV_RCY!G43+IMP!G43-EXP!G43+STK_CHG!G43-INTMARB!G43</f>
        <v>171.51521926053309</v>
      </c>
      <c r="H43" s="10">
        <f>PPRD!H43+RCV_RCY!H43+IMP!H43-EXP!H43+STK_CHG!H43-INTMARB!H43</f>
        <v>157.13671539122961</v>
      </c>
      <c r="I43" s="10">
        <f>PPRD!I43+RCV_RCY!I43+IMP!I43-EXP!I43+STK_CHG!I43-INTMARB!I43</f>
        <v>155.08263112639716</v>
      </c>
      <c r="J43" s="10">
        <f>PPRD!J43+RCV_RCY!J43+IMP!J43-EXP!J43+STK_CHG!J43-INTMARB!J43</f>
        <v>156.10971625107481</v>
      </c>
      <c r="K43" s="10">
        <f>PPRD!K43+RCV_RCY!K43+IMP!K43-EXP!K43+STK_CHG!K43-INTMARB!K43</f>
        <v>195.13714531384349</v>
      </c>
      <c r="L43" s="10">
        <f>PPRD!L43+RCV_RCY!L43+IMP!L43-EXP!L43+STK_CHG!L43-INTMARB!L43</f>
        <v>184.86672398968187</v>
      </c>
      <c r="M43" s="10">
        <f>PPRD!M43+RCV_RCY!M43+IMP!M43-EXP!M43+STK_CHG!M43-INTMARB!M43</f>
        <v>211.56973344797927</v>
      </c>
      <c r="N43" s="10">
        <f>PPRD!N43+RCV_RCY!N43+IMP!N43-EXP!N43+STK_CHG!N43-INTMARB!N43</f>
        <v>193.08297506448838</v>
      </c>
      <c r="O43" s="10">
        <f>PPRD!O43+RCV_RCY!O43+IMP!O43-EXP!O43+STK_CHG!O43-INTMARB!O43</f>
        <v>196.16414445399823</v>
      </c>
      <c r="P43" s="10">
        <f>PPRD!P43+RCV_RCY!P43+IMP!P43-EXP!P43+STK_CHG!P43-INTMARB!P43</f>
        <v>196.16423043852097</v>
      </c>
      <c r="Q43" s="10">
        <f>PPRD!Q43+RCV_RCY!Q43+IMP!Q43-EXP!Q43+STK_CHG!Q43-INTMARB!Q43</f>
        <v>200.272312983663</v>
      </c>
      <c r="R43" s="10">
        <f>PPRD!R43+RCV_RCY!R43+IMP!R43-EXP!R43+STK_CHG!R43-INTMARB!R43</f>
        <v>169.46113499570072</v>
      </c>
      <c r="S43" s="10">
        <f>PPRD!S43+RCV_RCY!S43+IMP!S43-EXP!S43+STK_CHG!S43-INTMARB!S43</f>
        <v>156.10971625107487</v>
      </c>
      <c r="T43" s="10">
        <f>PPRD!T43+RCV_RCY!T43+IMP!T43-EXP!T43+STK_CHG!T43-INTMARB!T43</f>
        <v>159.82235597592438</v>
      </c>
      <c r="U43" s="10">
        <f>PPRD!U43+RCV_RCY!U43+IMP!U43-EXP!U43+STK_CHG!U43-INTMARB!U43</f>
        <v>171.51530524505597</v>
      </c>
      <c r="V43" s="10">
        <f>PPRD!V43+RCV_RCY!V43+IMP!V43-EXP!V43+STK_CHG!V43-INTMARB!V43</f>
        <v>189.33533963886498</v>
      </c>
      <c r="W43" s="10">
        <f>PPRD!W43+RCV_RCY!W43+IMP!W43-EXP!W43+STK_CHG!W43-INTMARB!W43</f>
        <v>179.36586414445406</v>
      </c>
      <c r="X43" s="10">
        <f>PPRD!X43+RCV_RCY!X43+IMP!X43-EXP!X43+STK_CHG!X43-INTMARB!X43</f>
        <v>174.36104901117795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420.71272570937231</v>
      </c>
      <c r="D44" s="10">
        <f>PPRD!D44+RCV_RCY!D44+IMP!D44-EXP!D44+STK_CHG!D44-INTMARB!D44</f>
        <v>526.85580395528848</v>
      </c>
      <c r="E44" s="10">
        <f>PPRD!E44+RCV_RCY!E44+IMP!E44-EXP!E44+STK_CHG!E44-INTMARB!E44</f>
        <v>510.45184866723935</v>
      </c>
      <c r="F44" s="10">
        <f>PPRD!F44+RCV_RCY!F44+IMP!F44-EXP!F44+STK_CHG!F44-INTMARB!F44</f>
        <v>528.78572656921779</v>
      </c>
      <c r="G44" s="10">
        <f>PPRD!G44+RCV_RCY!G44+IMP!G44-EXP!G44+STK_CHG!G44-INTMARB!G44</f>
        <v>556.76895958727471</v>
      </c>
      <c r="H44" s="10">
        <f>PPRD!H44+RCV_RCY!H44+IMP!H44-EXP!H44+STK_CHG!H44-INTMARB!H44</f>
        <v>578.00705073086806</v>
      </c>
      <c r="I44" s="10">
        <f>PPRD!I44+RCV_RCY!I44+IMP!I44-EXP!I44+STK_CHG!I44-INTMARB!I44</f>
        <v>586.60550300945795</v>
      </c>
      <c r="J44" s="10">
        <f>PPRD!J44+RCV_RCY!J44+IMP!J44-EXP!J44+STK_CHG!J44-INTMARB!J44</f>
        <v>603.80249355116064</v>
      </c>
      <c r="K44" s="10">
        <f>PPRD!K44+RCV_RCY!K44+IMP!K44-EXP!K44+STK_CHG!K44-INTMARB!K44</f>
        <v>553.16706792777245</v>
      </c>
      <c r="L44" s="10">
        <f>PPRD!L44+RCV_RCY!L44+IMP!L44-EXP!L44+STK_CHG!L44-INTMARB!L44</f>
        <v>506.35331040412689</v>
      </c>
      <c r="M44" s="10">
        <f>PPRD!M44+RCV_RCY!M44+IMP!M44-EXP!M44+STK_CHG!M44-INTMARB!M44</f>
        <v>511.13026655202066</v>
      </c>
      <c r="N44" s="10">
        <f>PPRD!N44+RCV_RCY!N44+IMP!N44-EXP!N44+STK_CHG!N44-INTMARB!N44</f>
        <v>522.59475494410981</v>
      </c>
      <c r="O44" s="10">
        <f>PPRD!O44+RCV_RCY!O44+IMP!O44-EXP!O44+STK_CHG!O44-INTMARB!O44</f>
        <v>561.76560619088582</v>
      </c>
      <c r="P44" s="10">
        <f>PPRD!P44+RCV_RCY!P44+IMP!P44-EXP!P44+STK_CHG!P44-INTMARB!P44</f>
        <v>463.16999140154758</v>
      </c>
      <c r="Q44" s="10">
        <f>PPRD!Q44+RCV_RCY!Q44+IMP!Q44-EXP!Q44+STK_CHG!Q44-INTMARB!Q44</f>
        <v>458.34531384350908</v>
      </c>
      <c r="R44" s="10">
        <f>PPRD!R44+RCV_RCY!R44+IMP!R44-EXP!R44+STK_CHG!R44-INTMARB!R44</f>
        <v>250.31049011177925</v>
      </c>
      <c r="S44" s="10">
        <f>PPRD!S44+RCV_RCY!S44+IMP!S44-EXP!S44+STK_CHG!S44-INTMARB!S44</f>
        <v>174.83516766981961</v>
      </c>
      <c r="T44" s="10">
        <f>PPRD!T44+RCV_RCY!T44+IMP!T44-EXP!T44+STK_CHG!T44-INTMARB!T44</f>
        <v>50.79105760963057</v>
      </c>
      <c r="U44" s="10">
        <f>PPRD!U44+RCV_RCY!U44+IMP!U44-EXP!U44+STK_CHG!U44-INTMARB!U44</f>
        <v>5.0262252794505002</v>
      </c>
      <c r="V44" s="10">
        <f>PPRD!V44+RCV_RCY!V44+IMP!V44-EXP!V44+STK_CHG!V44-INTMARB!V44</f>
        <v>5.801977644024646</v>
      </c>
      <c r="W44" s="10">
        <f>PPRD!W44+RCV_RCY!W44+IMP!W44-EXP!W44+STK_CHG!W44-INTMARB!W44</f>
        <v>6.7277730008595427</v>
      </c>
      <c r="X44" s="10">
        <f>PPRD!X44+RCV_RCY!X44+IMP!X44-EXP!X44+STK_CHG!X44-INTMARB!X44</f>
        <v>7.8819432502150448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</v>
      </c>
      <c r="I45" s="10">
        <f>PPRD!I45+RCV_RCY!I45+IMP!I45-EXP!I45+STK_CHG!I45-INTMARB!I45</f>
        <v>0</v>
      </c>
      <c r="J45" s="10">
        <f>PPRD!J45+RCV_RCY!J45+IMP!J45-EXP!J45+STK_CHG!J45-INTMARB!J45</f>
        <v>0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</v>
      </c>
      <c r="S45" s="10">
        <f>PPRD!S45+RCV_RCY!S45+IMP!S45-EXP!S45+STK_CHG!S45-INTMARB!S45</f>
        <v>0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0</v>
      </c>
      <c r="D46" s="10">
        <f>PPRD!D46+RCV_RCY!D46+IMP!D46-EXP!D46+STK_CHG!D46-INTMARB!D46</f>
        <v>0</v>
      </c>
      <c r="E46" s="10">
        <f>PPRD!E46+RCV_RCY!E46+IMP!E46-EXP!E46+STK_CHG!E46-INTMARB!E46</f>
        <v>0</v>
      </c>
      <c r="F46" s="10">
        <f>PPRD!F46+RCV_RCY!F46+IMP!F46-EXP!F46+STK_CHG!F46-INTMARB!F46</f>
        <v>0</v>
      </c>
      <c r="G46" s="10">
        <f>PPRD!G46+RCV_RCY!G46+IMP!G46-EXP!G46+STK_CHG!G46-INTMARB!G46</f>
        <v>4.8007738607050729</v>
      </c>
      <c r="H46" s="10">
        <f>PPRD!H46+RCV_RCY!H46+IMP!H46-EXP!H46+STK_CHG!H46-INTMARB!H46</f>
        <v>5.0157351676698188</v>
      </c>
      <c r="I46" s="10">
        <f>PPRD!I46+RCV_RCY!I46+IMP!I46-EXP!I46+STK_CHG!I46-INTMARB!I46</f>
        <v>5.0157351676698188</v>
      </c>
      <c r="J46" s="10">
        <f>PPRD!J46+RCV_RCY!J46+IMP!J46-EXP!J46+STK_CHG!J46-INTMARB!J46</f>
        <v>4.0126397248495271</v>
      </c>
      <c r="K46" s="10">
        <f>PPRD!K46+RCV_RCY!K46+IMP!K46-EXP!K46+STK_CHG!K46-INTMARB!K46</f>
        <v>5.0157351676698188</v>
      </c>
      <c r="L46" s="10">
        <f>PPRD!L46+RCV_RCY!L46+IMP!L46-EXP!L46+STK_CHG!L46-INTMARB!L46</f>
        <v>5.0157351676698188</v>
      </c>
      <c r="M46" s="10">
        <f>PPRD!M46+RCV_RCY!M46+IMP!M46-EXP!M46+STK_CHG!M46-INTMARB!M46</f>
        <v>4.0126397248495271</v>
      </c>
      <c r="N46" s="10">
        <f>PPRD!N46+RCV_RCY!N46+IMP!N46-EXP!N46+STK_CHG!N46-INTMARB!N46</f>
        <v>5.0157351676698188</v>
      </c>
      <c r="O46" s="10">
        <f>PPRD!O46+RCV_RCY!O46+IMP!O46-EXP!O46+STK_CHG!O46-INTMARB!O46</f>
        <v>4.0126397248495271</v>
      </c>
      <c r="P46" s="10">
        <f>PPRD!P46+RCV_RCY!P46+IMP!P46-EXP!P46+STK_CHG!P46-INTMARB!P46</f>
        <v>5.0157351676698188</v>
      </c>
      <c r="Q46" s="10">
        <f>PPRD!Q46+RCV_RCY!Q46+IMP!Q46-EXP!Q46+STK_CHG!Q46-INTMARB!Q46</f>
        <v>5.0157351676698188</v>
      </c>
      <c r="R46" s="10">
        <f>PPRD!R46+RCV_RCY!R46+IMP!R46-EXP!R46+STK_CHG!R46-INTMARB!R46</f>
        <v>5.0157351676698188</v>
      </c>
      <c r="S46" s="10">
        <f>PPRD!S46+RCV_RCY!S46+IMP!S46-EXP!S46+STK_CHG!S46-INTMARB!S46</f>
        <v>6.0189165950128984</v>
      </c>
      <c r="T46" s="10">
        <f>PPRD!T46+RCV_RCY!T46+IMP!T46-EXP!T46+STK_CHG!T46-INTMARB!T46</f>
        <v>6.385038693035253</v>
      </c>
      <c r="U46" s="10">
        <f>PPRD!U46+RCV_RCY!U46+IMP!U46-EXP!U46+STK_CHG!U46-INTMARB!U46</f>
        <v>7.1715391229578671</v>
      </c>
      <c r="V46" s="10">
        <f>PPRD!V46+RCV_RCY!V46+IMP!V46-EXP!V46+STK_CHG!V46-INTMARB!V46</f>
        <v>5.1070507308684432</v>
      </c>
      <c r="W46" s="10">
        <f>PPRD!W46+RCV_RCY!W46+IMP!W46-EXP!W46+STK_CHG!W46-INTMARB!W46</f>
        <v>5.4210662080825447</v>
      </c>
      <c r="X46" s="10">
        <f>PPRD!X46+RCV_RCY!X46+IMP!X46-EXP!X46+STK_CHG!X46-INTMARB!X46</f>
        <v>6.0690455717970764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0</v>
      </c>
      <c r="D47" s="10">
        <f>PPRD!D47+RCV_RCY!D47+IMP!D47-EXP!D47+STK_CHG!D47-INTMARB!D47</f>
        <v>0</v>
      </c>
      <c r="E47" s="10">
        <f>PPRD!E47+RCV_RCY!E47+IMP!E47-EXP!E47+STK_CHG!E47-INTMARB!E47</f>
        <v>0</v>
      </c>
      <c r="F47" s="10">
        <f>PPRD!F47+RCV_RCY!F47+IMP!F47-EXP!F47+STK_CHG!F47-INTMARB!F47</f>
        <v>0</v>
      </c>
      <c r="G47" s="10">
        <f>PPRD!G47+RCV_RCY!G47+IMP!G47-EXP!G47+STK_CHG!G47-INTMARB!G47</f>
        <v>3.8406706792777299</v>
      </c>
      <c r="H47" s="10">
        <f>PPRD!H47+RCV_RCY!H47+IMP!H47-EXP!H47+STK_CHG!H47-INTMARB!H47</f>
        <v>14.903955288048151</v>
      </c>
      <c r="I47" s="10">
        <f>PPRD!I47+RCV_RCY!I47+IMP!I47-EXP!I47+STK_CHG!I47-INTMARB!I47</f>
        <v>7.452020636285468</v>
      </c>
      <c r="J47" s="10">
        <f>PPRD!J47+RCV_RCY!J47+IMP!J47-EXP!J47+STK_CHG!J47-INTMARB!J47</f>
        <v>5.5889939810834042</v>
      </c>
      <c r="K47" s="10">
        <f>PPRD!K47+RCV_RCY!K47+IMP!K47-EXP!K47+STK_CHG!K47-INTMARB!K47</f>
        <v>13.041014617368869</v>
      </c>
      <c r="L47" s="10">
        <f>PPRD!L47+RCV_RCY!L47+IMP!L47-EXP!L47+STK_CHG!L47-INTMARB!L47</f>
        <v>5.5889939810834042</v>
      </c>
      <c r="M47" s="10">
        <f>PPRD!M47+RCV_RCY!M47+IMP!M47-EXP!M47+STK_CHG!M47-INTMARB!M47</f>
        <v>4.6575236457437663</v>
      </c>
      <c r="N47" s="10">
        <f>PPRD!N47+RCV_RCY!N47+IMP!N47-EXP!N47+STK_CHG!N47-INTMARB!N47</f>
        <v>3.7259673258813408</v>
      </c>
      <c r="O47" s="10">
        <f>PPRD!O47+RCV_RCY!O47+IMP!O47-EXP!O47+STK_CHG!O47-INTMARB!O47</f>
        <v>6.5204643164230429</v>
      </c>
      <c r="P47" s="10">
        <f>PPRD!P47+RCV_RCY!P47+IMP!P47-EXP!P47+STK_CHG!P47-INTMARB!P47</f>
        <v>1.863026655202064</v>
      </c>
      <c r="Q47" s="10">
        <f>PPRD!Q47+RCV_RCY!Q47+IMP!Q47-EXP!Q47+STK_CHG!Q47-INTMARB!Q47</f>
        <v>0</v>
      </c>
      <c r="R47" s="10">
        <f>PPRD!R47+RCV_RCY!R47+IMP!R47-EXP!R47+STK_CHG!R47-INTMARB!R47</f>
        <v>0.93147033533963886</v>
      </c>
      <c r="S47" s="10">
        <f>PPRD!S47+RCV_RCY!S47+IMP!S47-EXP!S47+STK_CHG!S47-INTMARB!S47</f>
        <v>2.7944969905417021</v>
      </c>
      <c r="T47" s="10">
        <f>PPRD!T47+RCV_RCY!T47+IMP!T47-EXP!T47+STK_CHG!T47-INTMARB!T47</f>
        <v>3.8704213241616499</v>
      </c>
      <c r="U47" s="10">
        <f>PPRD!U47+RCV_RCY!U47+IMP!U47-EXP!U47+STK_CHG!U47-INTMARB!U47</f>
        <v>4.5764402407566633</v>
      </c>
      <c r="V47" s="10">
        <f>PPRD!V47+RCV_RCY!V47+IMP!V47-EXP!V47+STK_CHG!V47-INTMARB!V47</f>
        <v>10.428116938950989</v>
      </c>
      <c r="W47" s="10">
        <f>PPRD!W47+RCV_RCY!W47+IMP!W47-EXP!W47+STK_CHG!W47-INTMARB!W47</f>
        <v>7.454858125537403E-2</v>
      </c>
      <c r="X47" s="10">
        <f>PPRD!X47+RCV_RCY!X47+IMP!X47-EXP!X47+STK_CHG!X47-INTMARB!X47</f>
        <v>8.079793637145313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0</v>
      </c>
      <c r="E48" s="10">
        <f>PPRD!E48+RCV_RCY!E48+IMP!E48-EXP!E48+STK_CHG!E48-INTMARB!E48</f>
        <v>0</v>
      </c>
      <c r="F48" s="10">
        <f>PPRD!F48+RCV_RCY!F48+IMP!F48-EXP!F48+STK_CHG!F48-INTMARB!F48</f>
        <v>0</v>
      </c>
      <c r="G48" s="10">
        <f>PPRD!G48+RCV_RCY!G48+IMP!G48-EXP!G48+STK_CHG!G48-INTMARB!G48</f>
        <v>0</v>
      </c>
      <c r="H48" s="10">
        <f>PPRD!H48+RCV_RCY!H48+IMP!H48-EXP!H48+STK_CHG!H48-INTMARB!H48</f>
        <v>0</v>
      </c>
      <c r="I48" s="10">
        <f>PPRD!I48+RCV_RCY!I48+IMP!I48-EXP!I48+STK_CHG!I48-INTMARB!I48</f>
        <v>0</v>
      </c>
      <c r="J48" s="10">
        <f>PPRD!J48+RCV_RCY!J48+IMP!J48-EXP!J48+STK_CHG!J48-INTMARB!J48</f>
        <v>0</v>
      </c>
      <c r="K48" s="10">
        <f>PPRD!K48+RCV_RCY!K48+IMP!K48-EXP!K48+STK_CHG!K48-INTMARB!K48</f>
        <v>0</v>
      </c>
      <c r="L48" s="10">
        <f>PPRD!L48+RCV_RCY!L48+IMP!L48-EXP!L48+STK_CHG!L48-INTMARB!L48</f>
        <v>0</v>
      </c>
      <c r="M48" s="10">
        <f>PPRD!M48+RCV_RCY!M48+IMP!M48-EXP!M48+STK_CHG!M48-INTMARB!M48</f>
        <v>0</v>
      </c>
      <c r="N48" s="10">
        <f>PPRD!N48+RCV_RCY!N48+IMP!N48-EXP!N48+STK_CHG!N48-INTMARB!N48</f>
        <v>0</v>
      </c>
      <c r="O48" s="10">
        <f>PPRD!O48+RCV_RCY!O48+IMP!O48-EXP!O48+STK_CHG!O48-INTMARB!O48</f>
        <v>0</v>
      </c>
      <c r="P48" s="10">
        <f>PPRD!P48+RCV_RCY!P48+IMP!P48-EXP!P48+STK_CHG!P48-INTMARB!P48</f>
        <v>0</v>
      </c>
      <c r="Q48" s="10">
        <f>PPRD!Q48+RCV_RCY!Q48+IMP!Q48-EXP!Q48+STK_CHG!Q48-INTMARB!Q48</f>
        <v>0</v>
      </c>
      <c r="R48" s="10">
        <f>PPRD!R48+RCV_RCY!R48+IMP!R48-EXP!R48+STK_CHG!R48-INTMARB!R48</f>
        <v>0</v>
      </c>
      <c r="S48" s="10">
        <f>PPRD!S48+RCV_RCY!S48+IMP!S48-EXP!S48+STK_CHG!S48-INTMARB!S48</f>
        <v>0</v>
      </c>
      <c r="T48" s="10">
        <f>PPRD!T48+RCV_RCY!T48+IMP!T48-EXP!T48+STK_CHG!T48-INTMARB!T48</f>
        <v>0</v>
      </c>
      <c r="U48" s="10">
        <f>PPRD!U48+RCV_RCY!U48+IMP!U48-EXP!U48+STK_CHG!U48-INTMARB!U48</f>
        <v>0</v>
      </c>
      <c r="V48" s="10">
        <f>PPRD!V48+RCV_RCY!V48+IMP!V48-EXP!V48+STK_CHG!V48-INTMARB!V48</f>
        <v>0</v>
      </c>
      <c r="W48" s="10">
        <f>PPRD!W48+RCV_RCY!W48+IMP!W48-EXP!W48+STK_CHG!W48-INTMARB!W48</f>
        <v>0</v>
      </c>
      <c r="X48" s="10">
        <f>PPRD!X48+RCV_RCY!X48+IMP!X48-EXP!X48+STK_CHG!X48-INTMARB!X48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2.8804815133276009</v>
      </c>
      <c r="D50" s="10">
        <f>PPRD!D50+RCV_RCY!D50+IMP!D50-EXP!D50+STK_CHG!D50-INTMARB!D50</f>
        <v>2.8804815133276009</v>
      </c>
      <c r="E50" s="10">
        <f>PPRD!E50+RCV_RCY!E50+IMP!E50-EXP!E50+STK_CHG!E50-INTMARB!E50</f>
        <v>2.8804815133276009</v>
      </c>
      <c r="F50" s="10">
        <f>PPRD!F50+RCV_RCY!F50+IMP!F50-EXP!F50+STK_CHG!F50-INTMARB!F50</f>
        <v>2.8804815133276009</v>
      </c>
      <c r="G50" s="10">
        <f>PPRD!G50+RCV_RCY!G50+IMP!G50-EXP!G50+STK_CHG!G50-INTMARB!G50</f>
        <v>2.8804815133276009</v>
      </c>
      <c r="H50" s="10">
        <f>PPRD!H50+RCV_RCY!H50+IMP!H50-EXP!H50+STK_CHG!H50-INTMARB!H50</f>
        <v>0</v>
      </c>
      <c r="I50" s="10">
        <f>PPRD!I50+RCV_RCY!I50+IMP!I50-EXP!I50+STK_CHG!I50-INTMARB!I50</f>
        <v>0</v>
      </c>
      <c r="J50" s="10">
        <f>PPRD!J50+RCV_RCY!J50+IMP!J50-EXP!J50+STK_CHG!J50-INTMARB!J50</f>
        <v>0</v>
      </c>
      <c r="K50" s="10">
        <f>PPRD!K50+RCV_RCY!K50+IMP!K50-EXP!K50+STK_CHG!K50-INTMARB!K50</f>
        <v>0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0</v>
      </c>
      <c r="D51" s="37">
        <f>PPRD!D51+RCV_RCY!D51+IMP!D51-EXP!D51+STK_CHG!D51-INTMARB!D51</f>
        <v>0</v>
      </c>
      <c r="E51" s="37">
        <f>PPRD!E51+RCV_RCY!E51+IMP!E51-EXP!E51+STK_CHG!E51-INTMARB!E51</f>
        <v>0</v>
      </c>
      <c r="F51" s="37">
        <f>PPRD!F51+RCV_RCY!F51+IMP!F51-EXP!F51+STK_CHG!F51-INTMARB!F51</f>
        <v>0</v>
      </c>
      <c r="G51" s="37">
        <f>PPRD!G51+RCV_RCY!G51+IMP!G51-EXP!G51+STK_CHG!G51-INTMARB!G51</f>
        <v>0</v>
      </c>
      <c r="H51" s="37">
        <f>PPRD!H51+RCV_RCY!H51+IMP!H51-EXP!H51+STK_CHG!H51-INTMARB!H51</f>
        <v>0</v>
      </c>
      <c r="I51" s="37">
        <f>PPRD!I51+RCV_RCY!I51+IMP!I51-EXP!I51+STK_CHG!I51-INTMARB!I51</f>
        <v>0</v>
      </c>
      <c r="J51" s="37">
        <f>PPRD!J51+RCV_RCY!J51+IMP!J51-EXP!J51+STK_CHG!J51-INTMARB!J51</f>
        <v>0</v>
      </c>
      <c r="K51" s="37">
        <f>PPRD!K51+RCV_RCY!K51+IMP!K51-EXP!K51+STK_CHG!K51-INTMARB!K51</f>
        <v>0</v>
      </c>
      <c r="L51" s="37">
        <f>PPRD!L51+RCV_RCY!L51+IMP!L51-EXP!L51+STK_CHG!L51-INTMARB!L51</f>
        <v>0</v>
      </c>
      <c r="M51" s="37">
        <f>PPRD!M51+RCV_RCY!M51+IMP!M51-EXP!M51+STK_CHG!M51-INTMARB!M51</f>
        <v>0</v>
      </c>
      <c r="N51" s="37">
        <f>PPRD!N51+RCV_RCY!N51+IMP!N51-EXP!N51+STK_CHG!N51-INTMARB!N51</f>
        <v>0</v>
      </c>
      <c r="O51" s="37">
        <f>PPRD!O51+RCV_RCY!O51+IMP!O51-EXP!O51+STK_CHG!O51-INTMARB!O51</f>
        <v>0</v>
      </c>
      <c r="P51" s="37">
        <f>PPRD!P51+RCV_RCY!P51+IMP!P51-EXP!P51+STK_CHG!P51-INTMARB!P51</f>
        <v>0</v>
      </c>
      <c r="Q51" s="37">
        <f>PPRD!Q51+RCV_RCY!Q51+IMP!Q51-EXP!Q51+STK_CHG!Q51-INTMARB!Q51</f>
        <v>0</v>
      </c>
      <c r="R51" s="37">
        <f>PPRD!R51+RCV_RCY!R51+IMP!R51-EXP!R51+STK_CHG!R51-INTMARB!R51</f>
        <v>0</v>
      </c>
      <c r="S51" s="37">
        <f>PPRD!S51+RCV_RCY!S51+IMP!S51-EXP!S51+STK_CHG!S51-INTMARB!S51</f>
        <v>0</v>
      </c>
      <c r="T51" s="37">
        <f>PPRD!T51+RCV_RCY!T51+IMP!T51-EXP!T51+STK_CHG!T51-INTMARB!T51</f>
        <v>241.7206362854686</v>
      </c>
      <c r="U51" s="37">
        <f>PPRD!U51+RCV_RCY!U51+IMP!U51-EXP!U51+STK_CHG!U51-INTMARB!U51</f>
        <v>292.92519346517628</v>
      </c>
      <c r="V51" s="37">
        <f>PPRD!V51+RCV_RCY!V51+IMP!V51-EXP!V51+STK_CHG!V51-INTMARB!V51</f>
        <v>306.20447119518485</v>
      </c>
      <c r="W51" s="37">
        <f>PPRD!W51+RCV_RCY!W51+IMP!W51-EXP!W51+STK_CHG!W51-INTMARB!W51</f>
        <v>318.24273430782455</v>
      </c>
      <c r="X51" s="37">
        <f>PPRD!X51+RCV_RCY!X51+IMP!X51-EXP!X51+STK_CHG!X51-INTMARB!X51</f>
        <v>319.11711092003435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0.23886500429922611</v>
      </c>
      <c r="F52" s="37">
        <f t="shared" si="20"/>
        <v>0.31049011177987962</v>
      </c>
      <c r="G52" s="37">
        <f t="shared" si="20"/>
        <v>0.40601891659501288</v>
      </c>
      <c r="H52" s="37">
        <f t="shared" si="20"/>
        <v>0.52545141874462586</v>
      </c>
      <c r="I52" s="37">
        <f t="shared" si="20"/>
        <v>0.64488392089423896</v>
      </c>
      <c r="J52" s="37">
        <f t="shared" si="20"/>
        <v>0.78822012037833178</v>
      </c>
      <c r="K52" s="37">
        <f t="shared" si="20"/>
        <v>0.90765262252794487</v>
      </c>
      <c r="L52" s="37">
        <f t="shared" si="20"/>
        <v>0.93147033533963886</v>
      </c>
      <c r="M52" s="37">
        <f t="shared" si="20"/>
        <v>5.0584694754944115</v>
      </c>
      <c r="N52" s="37">
        <f t="shared" si="20"/>
        <v>8.2611349957007754</v>
      </c>
      <c r="O52" s="37">
        <f t="shared" si="20"/>
        <v>11.815993121238176</v>
      </c>
      <c r="P52" s="37">
        <f t="shared" si="20"/>
        <v>12.715047291487531</v>
      </c>
      <c r="Q52" s="37">
        <f t="shared" si="20"/>
        <v>18.57042132416165</v>
      </c>
      <c r="R52" s="37">
        <f t="shared" si="20"/>
        <v>21.111349957007736</v>
      </c>
      <c r="S52" s="37">
        <f t="shared" si="20"/>
        <v>24.588993981083402</v>
      </c>
      <c r="T52" s="37">
        <f t="shared" si="20"/>
        <v>29.556233877901974</v>
      </c>
      <c r="U52" s="37">
        <f t="shared" si="20"/>
        <v>34.785210662080821</v>
      </c>
      <c r="V52" s="37">
        <f t="shared" si="20"/>
        <v>36.385296646603607</v>
      </c>
      <c r="W52" s="37">
        <f t="shared" si="20"/>
        <v>42.929922613929492</v>
      </c>
      <c r="X52" s="37">
        <f t="shared" ref="X52" si="21">SUM(X53:X70)</f>
        <v>40.130352536543427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0</v>
      </c>
      <c r="D53" s="10">
        <f>PPRD!D53+RCV_RCY!D53+IMP!D53-EXP!D53+STK_CHG!D53-INTMARB!D53</f>
        <v>0</v>
      </c>
      <c r="E53" s="10">
        <f>PPRD!E53+RCV_RCY!E53+IMP!E53-EXP!E53+STK_CHG!E53-INTMARB!E53</f>
        <v>0</v>
      </c>
      <c r="F53" s="10">
        <f>PPRD!F53+RCV_RCY!F53+IMP!F53-EXP!F53+STK_CHG!F53-INTMARB!F53</f>
        <v>0</v>
      </c>
      <c r="G53" s="10">
        <f>PPRD!G53+RCV_RCY!G53+IMP!G53-EXP!G53+STK_CHG!G53-INTMARB!G53</f>
        <v>0</v>
      </c>
      <c r="H53" s="10">
        <f>PPRD!H53+RCV_RCY!H53+IMP!H53-EXP!H53+STK_CHG!H53-INTMARB!H53</f>
        <v>0</v>
      </c>
      <c r="I53" s="10">
        <f>PPRD!I53+RCV_RCY!I53+IMP!I53-EXP!I53+STK_CHG!I53-INTMARB!I53</f>
        <v>0</v>
      </c>
      <c r="J53" s="10">
        <f>PPRD!J53+RCV_RCY!J53+IMP!J53-EXP!J53+STK_CHG!J53-INTMARB!J53</f>
        <v>0</v>
      </c>
      <c r="K53" s="10">
        <f>PPRD!K53+RCV_RCY!K53+IMP!K53-EXP!K53+STK_CHG!K53-INTMARB!K53</f>
        <v>0</v>
      </c>
      <c r="L53" s="10">
        <f>PPRD!L53+RCV_RCY!L53+IMP!L53-EXP!L53+STK_CHG!L53-INTMARB!L53</f>
        <v>0</v>
      </c>
      <c r="M53" s="10">
        <f>PPRD!M53+RCV_RCY!M53+IMP!M53-EXP!M53+STK_CHG!M53-INTMARB!M53</f>
        <v>0</v>
      </c>
      <c r="N53" s="10">
        <f>PPRD!N53+RCV_RCY!N53+IMP!N53-EXP!N53+STK_CHG!N53-INTMARB!N53</f>
        <v>0</v>
      </c>
      <c r="O53" s="10">
        <f>PPRD!O53+RCV_RCY!O53+IMP!O53-EXP!O53+STK_CHG!O53-INTMARB!O53</f>
        <v>0</v>
      </c>
      <c r="P53" s="10">
        <f>PPRD!P53+RCV_RCY!P53+IMP!P53-EXP!P53+STK_CHG!P53-INTMARB!P53</f>
        <v>0</v>
      </c>
      <c r="Q53" s="10">
        <f>PPRD!Q53+RCV_RCY!Q53+IMP!Q53-EXP!Q53+STK_CHG!Q53-INTMARB!Q53</f>
        <v>0</v>
      </c>
      <c r="R53" s="10">
        <f>PPRD!R53+RCV_RCY!R53+IMP!R53-EXP!R53+STK_CHG!R53-INTMARB!R53</f>
        <v>0</v>
      </c>
      <c r="S53" s="10">
        <f>PPRD!S53+RCV_RCY!S53+IMP!S53-EXP!S53+STK_CHG!S53-INTMARB!S53</f>
        <v>0</v>
      </c>
      <c r="T53" s="10">
        <f>PPRD!T53+RCV_RCY!T53+IMP!T53-EXP!T53+STK_CHG!T53-INTMARB!T53</f>
        <v>0</v>
      </c>
      <c r="U53" s="10">
        <f>PPRD!U53+RCV_RCY!U53+IMP!U53-EXP!U53+STK_CHG!U53-INTMARB!U53</f>
        <v>0</v>
      </c>
      <c r="V53" s="10">
        <f>PPRD!V53+RCV_RCY!V53+IMP!V53-EXP!V53+STK_CHG!V53-INTMARB!V53</f>
        <v>0</v>
      </c>
      <c r="W53" s="10">
        <f>PPRD!W53+RCV_RCY!W53+IMP!W53-EXP!W53+STK_CHG!W53-INTMARB!W53</f>
        <v>0</v>
      </c>
      <c r="X53" s="10">
        <f>PPRD!X53+RCV_RCY!X53+IMP!X53-EXP!X53+STK_CHG!X53-INTMARB!X53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0</v>
      </c>
      <c r="H55" s="10">
        <f>PPRD!H55+RCV_RCY!H55+IMP!H55-EXP!H55+STK_CHG!H55-INTMARB!H55</f>
        <v>0</v>
      </c>
      <c r="I55" s="10">
        <f>PPRD!I55+RCV_RCY!I55+IMP!I55-EXP!I55+STK_CHG!I55-INTMARB!I55</f>
        <v>0</v>
      </c>
      <c r="J55" s="10">
        <f>PPRD!J55+RCV_RCY!J55+IMP!J55-EXP!J55+STK_CHG!J55-INTMARB!J55</f>
        <v>0</v>
      </c>
      <c r="K55" s="10">
        <f>PPRD!K55+RCV_RCY!K55+IMP!K55-EXP!K55+STK_CHG!K55-INTMARB!K55</f>
        <v>0</v>
      </c>
      <c r="L55" s="10">
        <f>PPRD!L55+RCV_RCY!L55+IMP!L55-EXP!L55+STK_CHG!L55-INTMARB!L55</f>
        <v>0</v>
      </c>
      <c r="M55" s="10">
        <f>PPRD!M55+RCV_RCY!M55+IMP!M55-EXP!M55+STK_CHG!M55-INTMARB!M55</f>
        <v>0</v>
      </c>
      <c r="N55" s="10">
        <f>PPRD!N55+RCV_RCY!N55+IMP!N55-EXP!N55+STK_CHG!N55-INTMARB!N55</f>
        <v>0</v>
      </c>
      <c r="O55" s="10">
        <f>PPRD!O55+RCV_RCY!O55+IMP!O55-EXP!O55+STK_CHG!O55-INTMARB!O55</f>
        <v>6.4488392089423899E-3</v>
      </c>
      <c r="P55" s="10">
        <f>PPRD!P55+RCV_RCY!P55+IMP!P55-EXP!P55+STK_CHG!P55-INTMARB!P55</f>
        <v>7.3086844368013756E-3</v>
      </c>
      <c r="Q55" s="10">
        <f>PPRD!Q55+RCV_RCY!Q55+IMP!Q55-EXP!Q55+STK_CHG!Q55-INTMARB!Q55</f>
        <v>4.9871023215821153E-3</v>
      </c>
      <c r="R55" s="10">
        <f>PPRD!R55+RCV_RCY!R55+IMP!R55-EXP!R55+STK_CHG!R55-INTMARB!R55</f>
        <v>4.9871023215821153E-3</v>
      </c>
      <c r="S55" s="10">
        <f>PPRD!S55+RCV_RCY!S55+IMP!S55-EXP!S55+STK_CHG!S55-INTMARB!S55</f>
        <v>4.9871023215821153E-3</v>
      </c>
      <c r="T55" s="10">
        <f>PPRD!T55+RCV_RCY!T55+IMP!T55-EXP!T55+STK_CHG!T55-INTMARB!T55</f>
        <v>4.9871023215821153E-3</v>
      </c>
      <c r="U55" s="10">
        <f>PPRD!U55+RCV_RCY!U55+IMP!U55-EXP!U55+STK_CHG!U55-INTMARB!U55</f>
        <v>4.9871023215821153E-3</v>
      </c>
      <c r="V55" s="10">
        <f>PPRD!V55+RCV_RCY!V55+IMP!V55-EXP!V55+STK_CHG!V55-INTMARB!V55</f>
        <v>4.9871023215821153E-3</v>
      </c>
      <c r="W55" s="10">
        <f>PPRD!W55+RCV_RCY!W55+IMP!W55-EXP!W55+STK_CHG!W55-INTMARB!W55</f>
        <v>4.9871023215821153E-3</v>
      </c>
      <c r="X55" s="10">
        <f>PPRD!X55+RCV_RCY!X55+IMP!X55-EXP!X55+STK_CHG!X55-INTMARB!X55</f>
        <v>4.9871023215821153E-3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0</v>
      </c>
      <c r="M56" s="10">
        <f>PPRD!M56+RCV_RCY!M56+IMP!M56-EXP!M56+STK_CHG!M56-INTMARB!M56</f>
        <v>5.8469475494411012E-2</v>
      </c>
      <c r="N56" s="10">
        <f>PPRD!N56+RCV_RCY!N56+IMP!N56-EXP!N56+STK_CHG!N56-INTMARB!N56</f>
        <v>0.42906276870163368</v>
      </c>
      <c r="O56" s="10">
        <f>PPRD!O56+RCV_RCY!O56+IMP!O56-EXP!O56+STK_CHG!O56-INTMARB!O56</f>
        <v>1.435081685296647</v>
      </c>
      <c r="P56" s="10">
        <f>PPRD!P56+RCV_RCY!P56+IMP!P56-EXP!P56+STK_CHG!P56-INTMARB!P56</f>
        <v>2.533963886500429</v>
      </c>
      <c r="Q56" s="10">
        <f>PPRD!Q56+RCV_RCY!Q56+IMP!Q56-EXP!Q56+STK_CHG!Q56-INTMARB!Q56</f>
        <v>5.8796216680997411</v>
      </c>
      <c r="R56" s="10">
        <f>PPRD!R56+RCV_RCY!R56+IMP!R56-EXP!R56+STK_CHG!R56-INTMARB!R56</f>
        <v>8.1676698194325006</v>
      </c>
      <c r="S56" s="10">
        <f>PPRD!S56+RCV_RCY!S56+IMP!S56-EXP!S56+STK_CHG!S56-INTMARB!S56</f>
        <v>10.99613069647463</v>
      </c>
      <c r="T56" s="10">
        <f>PPRD!T56+RCV_RCY!T56+IMP!T56-EXP!T56+STK_CHG!T56-INTMARB!T56</f>
        <v>13.951934651762681</v>
      </c>
      <c r="U56" s="10">
        <f>PPRD!U56+RCV_RCY!U56+IMP!U56-EXP!U56+STK_CHG!U56-INTMARB!U56</f>
        <v>16.335425623387788</v>
      </c>
      <c r="V56" s="10">
        <f>PPRD!V56+RCV_RCY!V56+IMP!V56-EXP!V56+STK_CHG!V56-INTMARB!V56</f>
        <v>16.800171969045572</v>
      </c>
      <c r="W56" s="10">
        <f>PPRD!W56+RCV_RCY!W56+IMP!W56-EXP!W56+STK_CHG!W56-INTMARB!W56</f>
        <v>20.366809974204639</v>
      </c>
      <c r="X56" s="10">
        <f>PPRD!X56+RCV_RCY!X56+IMP!X56-EXP!X56+STK_CHG!X56-INTMARB!X56</f>
        <v>21.992261392949271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0.23886500429922611</v>
      </c>
      <c r="F57" s="10">
        <f>PPRD!F57+RCV_RCY!F57+IMP!F57-EXP!F57+STK_CHG!F57-INTMARB!F57</f>
        <v>0.31049011177987962</v>
      </c>
      <c r="G57" s="10">
        <f>PPRD!G57+RCV_RCY!G57+IMP!G57-EXP!G57+STK_CHG!G57-INTMARB!G57</f>
        <v>0.40601891659501288</v>
      </c>
      <c r="H57" s="10">
        <f>PPRD!H57+RCV_RCY!H57+IMP!H57-EXP!H57+STK_CHG!H57-INTMARB!H57</f>
        <v>0.52545141874462586</v>
      </c>
      <c r="I57" s="10">
        <f>PPRD!I57+RCV_RCY!I57+IMP!I57-EXP!I57+STK_CHG!I57-INTMARB!I57</f>
        <v>0.64488392089423896</v>
      </c>
      <c r="J57" s="10">
        <f>PPRD!J57+RCV_RCY!J57+IMP!J57-EXP!J57+STK_CHG!J57-INTMARB!J57</f>
        <v>0.78822012037833178</v>
      </c>
      <c r="K57" s="10">
        <f>PPRD!K57+RCV_RCY!K57+IMP!K57-EXP!K57+STK_CHG!K57-INTMARB!K57</f>
        <v>0.90765262252794487</v>
      </c>
      <c r="L57" s="10">
        <f>PPRD!L57+RCV_RCY!L57+IMP!L57-EXP!L57+STK_CHG!L57-INTMARB!L57</f>
        <v>0.93147033533963886</v>
      </c>
      <c r="M57" s="10">
        <f>PPRD!M57+RCV_RCY!M57+IMP!M57-EXP!M57+STK_CHG!M57-INTMARB!M57</f>
        <v>3.5772141014617369</v>
      </c>
      <c r="N57" s="10">
        <f>PPRD!N57+RCV_RCY!N57+IMP!N57-EXP!N57+STK_CHG!N57-INTMARB!N57</f>
        <v>3.7842648323301811</v>
      </c>
      <c r="O57" s="10">
        <f>PPRD!O57+RCV_RCY!O57+IMP!O57-EXP!O57+STK_CHG!O57-INTMARB!O57</f>
        <v>4.1453998280309543</v>
      </c>
      <c r="P57" s="10">
        <f>PPRD!P57+RCV_RCY!P57+IMP!P57-EXP!P57+STK_CHG!P57-INTMARB!P57</f>
        <v>4.3663800515907134</v>
      </c>
      <c r="Q57" s="10">
        <f>PPRD!Q57+RCV_RCY!Q57+IMP!Q57-EXP!Q57+STK_CHG!Q57-INTMARB!Q57</f>
        <v>4.6388650042992259</v>
      </c>
      <c r="R57" s="10">
        <f>PPRD!R57+RCV_RCY!R57+IMP!R57-EXP!R57+STK_CHG!R57-INTMARB!R57</f>
        <v>4.8055889939810834</v>
      </c>
      <c r="S57" s="10">
        <f>PPRD!S57+RCV_RCY!S57+IMP!S57-EXP!S57+STK_CHG!S57-INTMARB!S57</f>
        <v>4.9441100601891659</v>
      </c>
      <c r="T57" s="10">
        <f>PPRD!T57+RCV_RCY!T57+IMP!T57-EXP!T57+STK_CHG!T57-INTMARB!T57</f>
        <v>4.9887360275150474</v>
      </c>
      <c r="U57" s="10">
        <f>PPRD!U57+RCV_RCY!U57+IMP!U57-EXP!U57+STK_CHG!U57-INTMARB!U57</f>
        <v>5.0306104901117799</v>
      </c>
      <c r="V57" s="10">
        <f>PPRD!V57+RCV_RCY!V57+IMP!V57-EXP!V57+STK_CHG!V57-INTMARB!V57</f>
        <v>5.0680997420464324</v>
      </c>
      <c r="W57" s="10">
        <f>PPRD!W57+RCV_RCY!W57+IMP!W57-EXP!W57+STK_CHG!W57-INTMARB!W57</f>
        <v>5.1151332760103179</v>
      </c>
      <c r="X57" s="10">
        <f>PPRD!X57+RCV_RCY!X57+IMP!X57-EXP!X57+STK_CHG!X57-INTMARB!X57</f>
        <v>3.5998280309544279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0</v>
      </c>
      <c r="D59" s="10">
        <f>PPRD!D59+RCV_RCY!D59+IMP!D59-EXP!D59+STK_CHG!D59-INTMARB!D59</f>
        <v>0</v>
      </c>
      <c r="E59" s="10">
        <f>PPRD!E59+RCV_RCY!E59+IMP!E59-EXP!E59+STK_CHG!E59-INTMARB!E59</f>
        <v>0</v>
      </c>
      <c r="F59" s="10">
        <f>PPRD!F59+RCV_RCY!F59+IMP!F59-EXP!F59+STK_CHG!F59-INTMARB!F59</f>
        <v>0</v>
      </c>
      <c r="G59" s="10">
        <f>PPRD!G59+RCV_RCY!G59+IMP!G59-EXP!G59+STK_CHG!G59-INTMARB!G59</f>
        <v>0</v>
      </c>
      <c r="H59" s="10">
        <f>PPRD!H59+RCV_RCY!H59+IMP!H59-EXP!H59+STK_CHG!H59-INTMARB!H59</f>
        <v>0</v>
      </c>
      <c r="I59" s="10">
        <f>PPRD!I59+RCV_RCY!I59+IMP!I59-EXP!I59+STK_CHG!I59-INTMARB!I59</f>
        <v>0</v>
      </c>
      <c r="J59" s="10">
        <f>PPRD!J59+RCV_RCY!J59+IMP!J59-EXP!J59+STK_CHG!J59-INTMARB!J59</f>
        <v>0</v>
      </c>
      <c r="K59" s="10">
        <f>PPRD!K59+RCV_RCY!K59+IMP!K59-EXP!K59+STK_CHG!K59-INTMARB!K59</f>
        <v>0</v>
      </c>
      <c r="L59" s="10">
        <f>PPRD!L59+RCV_RCY!L59+IMP!L59-EXP!L59+STK_CHG!L59-INTMARB!L59</f>
        <v>0</v>
      </c>
      <c r="M59" s="10">
        <f>PPRD!M59+RCV_RCY!M59+IMP!M59-EXP!M59+STK_CHG!M59-INTMARB!M59</f>
        <v>0.74041272570937233</v>
      </c>
      <c r="N59" s="10">
        <f>PPRD!N59+RCV_RCY!N59+IMP!N59-EXP!N59+STK_CHG!N59-INTMARB!N59</f>
        <v>0.7165090283748925</v>
      </c>
      <c r="O59" s="10">
        <f>PPRD!O59+RCV_RCY!O59+IMP!O59-EXP!O59+STK_CHG!O59-INTMARB!O59</f>
        <v>0.95537403267411869</v>
      </c>
      <c r="P59" s="10">
        <f>PPRD!P59+RCV_RCY!P59+IMP!P59-EXP!P59+STK_CHG!P59-INTMARB!P59</f>
        <v>0.85984522785898532</v>
      </c>
      <c r="Q59" s="10">
        <f>PPRD!Q59+RCV_RCY!Q59+IMP!Q59-EXP!Q59+STK_CHG!Q59-INTMARB!Q59</f>
        <v>1.0748065348237319</v>
      </c>
      <c r="R59" s="10">
        <f>PPRD!R59+RCV_RCY!R59+IMP!R59-EXP!R59+STK_CHG!R59-INTMARB!R59</f>
        <v>1.146431642304385</v>
      </c>
      <c r="S59" s="10">
        <f>PPRD!S59+RCV_RCY!S59+IMP!S59-EXP!S59+STK_CHG!S59-INTMARB!S59</f>
        <v>1.086758383490972</v>
      </c>
      <c r="T59" s="10">
        <f>PPRD!T59+RCV_RCY!T59+IMP!T59-EXP!T59+STK_CHG!T59-INTMARB!T59</f>
        <v>1.3545141874462601</v>
      </c>
      <c r="U59" s="10">
        <f>PPRD!U59+RCV_RCY!U59+IMP!U59-EXP!U59+STK_CHG!U59-INTMARB!U59</f>
        <v>1.3377472055030091</v>
      </c>
      <c r="V59" s="10">
        <f>PPRD!V59+RCV_RCY!V59+IMP!V59-EXP!V59+STK_CHG!V59-INTMARB!V59</f>
        <v>1.674118658641444</v>
      </c>
      <c r="W59" s="10">
        <f>PPRD!W59+RCV_RCY!W59+IMP!W59-EXP!W59+STK_CHG!W59-INTMARB!W59</f>
        <v>1.441616509028375</v>
      </c>
      <c r="X59" s="10">
        <f>PPRD!X59+RCV_RCY!X59+IMP!X59-EXP!X59+STK_CHG!X59-INTMARB!X59</f>
        <v>1.565520206362855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0</v>
      </c>
      <c r="E61" s="10">
        <f>PPRD!E61+RCV_RCY!E61+IMP!E61-EXP!E61+STK_CHG!E61-INTMARB!E61</f>
        <v>0</v>
      </c>
      <c r="F61" s="10">
        <f>PPRD!F61+RCV_RCY!F61+IMP!F61-EXP!F61+STK_CHG!F61-INTMARB!F61</f>
        <v>0</v>
      </c>
      <c r="G61" s="10">
        <f>PPRD!G61+RCV_RCY!G61+IMP!G61-EXP!G61+STK_CHG!G61-INTMARB!G61</f>
        <v>0</v>
      </c>
      <c r="H61" s="10">
        <f>PPRD!H61+RCV_RCY!H61+IMP!H61-EXP!H61+STK_CHG!H61-INTMARB!H61</f>
        <v>0</v>
      </c>
      <c r="I61" s="10">
        <f>PPRD!I61+RCV_RCY!I61+IMP!I61-EXP!I61+STK_CHG!I61-INTMARB!I61</f>
        <v>0</v>
      </c>
      <c r="J61" s="10">
        <f>PPRD!J61+RCV_RCY!J61+IMP!J61-EXP!J61+STK_CHG!J61-INTMARB!J61</f>
        <v>0</v>
      </c>
      <c r="K61" s="10">
        <f>PPRD!K61+RCV_RCY!K61+IMP!K61-EXP!K61+STK_CHG!K61-INTMARB!K61</f>
        <v>0</v>
      </c>
      <c r="L61" s="10">
        <f>PPRD!L61+RCV_RCY!L61+IMP!L61-EXP!L61+STK_CHG!L61-INTMARB!L61</f>
        <v>0</v>
      </c>
      <c r="M61" s="10">
        <f>PPRD!M61+RCV_RCY!M61+IMP!M61-EXP!M61+STK_CHG!M61-INTMARB!M61</f>
        <v>0.14333619948409279</v>
      </c>
      <c r="N61" s="10">
        <f>PPRD!N61+RCV_RCY!N61+IMP!N61-EXP!N61+STK_CHG!N61-INTMARB!N61</f>
        <v>1.4092003439380909</v>
      </c>
      <c r="O61" s="10">
        <f>PPRD!O61+RCV_RCY!O61+IMP!O61-EXP!O61+STK_CHG!O61-INTMARB!O61</f>
        <v>2.2212381771281171</v>
      </c>
      <c r="P61" s="10">
        <f>PPRD!P61+RCV_RCY!P61+IMP!P61-EXP!P61+STK_CHG!P61-INTMARB!P61</f>
        <v>1.4092003439380909</v>
      </c>
      <c r="Q61" s="10">
        <f>PPRD!Q61+RCV_RCY!Q61+IMP!Q61-EXP!Q61+STK_CHG!Q61-INTMARB!Q61</f>
        <v>1.7435941530524499</v>
      </c>
      <c r="R61" s="10">
        <f>PPRD!R61+RCV_RCY!R61+IMP!R61-EXP!R61+STK_CHG!R61-INTMARB!R61</f>
        <v>1.8391229578675841</v>
      </c>
      <c r="S61" s="10">
        <f>PPRD!S61+RCV_RCY!S61+IMP!S61-EXP!S61+STK_CHG!S61-INTMARB!S61</f>
        <v>1.9107480653482369</v>
      </c>
      <c r="T61" s="10">
        <f>PPRD!T61+RCV_RCY!T61+IMP!T61-EXP!T61+STK_CHG!T61-INTMARB!T61</f>
        <v>1.8391229578675841</v>
      </c>
      <c r="U61" s="10">
        <f>PPRD!U61+RCV_RCY!U61+IMP!U61-EXP!U61+STK_CHG!U61-INTMARB!U61</f>
        <v>1.6679277730008599</v>
      </c>
      <c r="V61" s="10">
        <f>PPRD!V61+RCV_RCY!V61+IMP!V61-EXP!V61+STK_CHG!V61-INTMARB!V61</f>
        <v>1.7527085124677559</v>
      </c>
      <c r="W61" s="10">
        <f>PPRD!W61+RCV_RCY!W61+IMP!W61-EXP!W61+STK_CHG!W61-INTMARB!W61</f>
        <v>1.4425623387790201</v>
      </c>
      <c r="X61" s="10">
        <f>PPRD!X61+RCV_RCY!X61+IMP!X61-EXP!X61+STK_CHG!X61-INTMARB!X61</f>
        <v>1.9245915735167669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0</v>
      </c>
      <c r="Q62" s="10">
        <f>PPRD!Q62+RCV_RCY!Q62+IMP!Q62-EXP!Q62+STK_CHG!Q62-INTMARB!Q62</f>
        <v>0</v>
      </c>
      <c r="R62" s="10">
        <f>PPRD!R62+RCV_RCY!R62+IMP!R62-EXP!R62+STK_CHG!R62-INTMARB!R62</f>
        <v>0</v>
      </c>
      <c r="S62" s="10">
        <f>PPRD!S62+RCV_RCY!S62+IMP!S62-EXP!S62+STK_CHG!S62-INTMARB!S62</f>
        <v>0</v>
      </c>
      <c r="T62" s="10">
        <f>PPRD!T62+RCV_RCY!T62+IMP!T62-EXP!T62+STK_CHG!T62-INTMARB!T62</f>
        <v>0</v>
      </c>
      <c r="U62" s="10">
        <f>PPRD!U62+RCV_RCY!U62+IMP!U62-EXP!U62+STK_CHG!U62-INTMARB!U62</f>
        <v>0</v>
      </c>
      <c r="V62" s="10">
        <f>PPRD!V62+RCV_RCY!V62+IMP!V62-EXP!V62+STK_CHG!V62-INTMARB!V62</f>
        <v>0</v>
      </c>
      <c r="W62" s="10">
        <f>PPRD!W62+RCV_RCY!W62+IMP!W62-EXP!W62+STK_CHG!W62-INTMARB!W62</f>
        <v>0</v>
      </c>
      <c r="X62" s="10">
        <f>PPRD!X62+RCV_RCY!X62+IMP!X62-EXP!X62+STK_CHG!X62-INTMARB!X62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0</v>
      </c>
      <c r="U63" s="10">
        <f>PPRD!U63+RCV_RCY!U63+IMP!U63-EXP!U63+STK_CHG!U63-INTMARB!U63</f>
        <v>0</v>
      </c>
      <c r="V63" s="10">
        <f>PPRD!V63+RCV_RCY!V63+IMP!V63-EXP!V63+STK_CHG!V63-INTMARB!V63</f>
        <v>0</v>
      </c>
      <c r="W63" s="10">
        <f>PPRD!W63+RCV_RCY!W63+IMP!W63-EXP!W63+STK_CHG!W63-INTMARB!W63</f>
        <v>0</v>
      </c>
      <c r="X63" s="10">
        <f>PPRD!X63+RCV_RCY!X63+IMP!X63-EXP!X63+STK_CHG!X63-INTMARB!X63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0</v>
      </c>
      <c r="U64" s="10">
        <f>PPRD!U64+RCV_RCY!U64+IMP!U64-EXP!U64+STK_CHG!U64-INTMARB!U64</f>
        <v>0</v>
      </c>
      <c r="V64" s="10">
        <f>PPRD!V64+RCV_RCY!V64+IMP!V64-EXP!V64+STK_CHG!V64-INTMARB!V64</f>
        <v>0</v>
      </c>
      <c r="W64" s="10">
        <f>PPRD!W64+RCV_RCY!W64+IMP!W64-EXP!W64+STK_CHG!W64-INTMARB!W64</f>
        <v>0</v>
      </c>
      <c r="X64" s="10">
        <f>PPRD!X64+RCV_RCY!X64+IMP!X64-EXP!X64+STK_CHG!X64-INTMARB!X64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0</v>
      </c>
      <c r="L65" s="10">
        <f>PPRD!L65+RCV_RCY!L65+IMP!L65-EXP!L65+STK_CHG!L65-INTMARB!L65</f>
        <v>0</v>
      </c>
      <c r="M65" s="10">
        <f>PPRD!M65+RCV_RCY!M65+IMP!M65-EXP!M65+STK_CHG!M65-INTMARB!M65</f>
        <v>0.53903697334479794</v>
      </c>
      <c r="N65" s="10">
        <f>PPRD!N65+RCV_RCY!N65+IMP!N65-EXP!N65+STK_CHG!N65-INTMARB!N65</f>
        <v>1.9220980223559758</v>
      </c>
      <c r="O65" s="10">
        <f>PPRD!O65+RCV_RCY!O65+IMP!O65-EXP!O65+STK_CHG!O65-INTMARB!O65</f>
        <v>3.0524505588993973</v>
      </c>
      <c r="P65" s="10">
        <f>PPRD!P65+RCV_RCY!P65+IMP!P65-EXP!P65+STK_CHG!P65-INTMARB!P65</f>
        <v>3.5383490971625111</v>
      </c>
      <c r="Q65" s="10">
        <f>PPRD!Q65+RCV_RCY!Q65+IMP!Q65-EXP!Q65+STK_CHG!Q65-INTMARB!Q65</f>
        <v>5.2285468615649169</v>
      </c>
      <c r="R65" s="10">
        <f>PPRD!R65+RCV_RCY!R65+IMP!R65-EXP!R65+STK_CHG!R65-INTMARB!R65</f>
        <v>5.1475494411006011</v>
      </c>
      <c r="S65" s="10">
        <f>PPRD!S65+RCV_RCY!S65+IMP!S65-EXP!S65+STK_CHG!S65-INTMARB!S65</f>
        <v>5.6462596732588137</v>
      </c>
      <c r="T65" s="10">
        <f>PPRD!T65+RCV_RCY!T65+IMP!T65-EXP!T65+STK_CHG!T65-INTMARB!T65</f>
        <v>7.4169389509888219</v>
      </c>
      <c r="U65" s="10">
        <f>PPRD!U65+RCV_RCY!U65+IMP!U65-EXP!U65+STK_CHG!U65-INTMARB!U65</f>
        <v>10.408512467755804</v>
      </c>
      <c r="V65" s="10">
        <f>PPRD!V65+RCV_RCY!V65+IMP!V65-EXP!V65+STK_CHG!V65-INTMARB!V65</f>
        <v>11.085210662080822</v>
      </c>
      <c r="W65" s="10">
        <f>PPRD!W65+RCV_RCY!W65+IMP!W65-EXP!W65+STK_CHG!W65-INTMARB!W65</f>
        <v>14.558813413585554</v>
      </c>
      <c r="X65" s="10">
        <f>PPRD!X65+RCV_RCY!X65+IMP!X65-EXP!X65+STK_CHG!X65-INTMARB!X65</f>
        <v>11.043164230438524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0</v>
      </c>
      <c r="M72" s="10">
        <f>PPRD!M72+RCV_RCY!M72+IMP!M72-EXP!M72+STK_CHG!M72-INTMARB!M72</f>
        <v>0</v>
      </c>
      <c r="N72" s="10">
        <f>PPRD!N72+RCV_RCY!N72+IMP!N72-EXP!N72+STK_CHG!N72-INTMARB!N72</f>
        <v>0</v>
      </c>
      <c r="O72" s="10">
        <f>PPRD!O72+RCV_RCY!O72+IMP!O72-EXP!O72+STK_CHG!O72-INTMARB!O72</f>
        <v>0</v>
      </c>
      <c r="P72" s="10">
        <f>PPRD!P72+RCV_RCY!P72+IMP!P72-EXP!P72+STK_CHG!P72-INTMARB!P72</f>
        <v>0</v>
      </c>
      <c r="Q72" s="10">
        <f>PPRD!Q72+RCV_RCY!Q72+IMP!Q72-EXP!Q72+STK_CHG!Q72-INTMARB!Q72</f>
        <v>0</v>
      </c>
      <c r="R72" s="10">
        <f>PPRD!R72+RCV_RCY!R72+IMP!R72-EXP!R72+STK_CHG!R72-INTMARB!R72</f>
        <v>0</v>
      </c>
      <c r="S72" s="10">
        <f>PPRD!S72+RCV_RCY!S72+IMP!S72-EXP!S72+STK_CHG!S72-INTMARB!S72</f>
        <v>0</v>
      </c>
      <c r="T72" s="10">
        <f>PPRD!T72+RCV_RCY!T72+IMP!T72-EXP!T72+STK_CHG!T72-INTMARB!T72</f>
        <v>0</v>
      </c>
      <c r="U72" s="10">
        <f>PPRD!U72+RCV_RCY!U72+IMP!U72-EXP!U72+STK_CHG!U72-INTMARB!U72</f>
        <v>0</v>
      </c>
      <c r="V72" s="10">
        <f>PPRD!V72+RCV_RCY!V72+IMP!V72-EXP!V72+STK_CHG!V72-INTMARB!V72</f>
        <v>0</v>
      </c>
      <c r="W72" s="10">
        <f>PPRD!W72+RCV_RCY!W72+IMP!W72-EXP!W72+STK_CHG!W72-INTMARB!W72</f>
        <v>0</v>
      </c>
      <c r="X72" s="10">
        <f>PPRD!X72+RCV_RCY!X72+IMP!X72-EXP!X72+STK_CHG!X72-INTMARB!X72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0</v>
      </c>
      <c r="Q73" s="10">
        <f>PPRD!Q73+RCV_RCY!Q73+IMP!Q73-EXP!Q73+STK_CHG!Q73-INTMARB!Q73</f>
        <v>0</v>
      </c>
      <c r="R73" s="10">
        <f>PPRD!R73+RCV_RCY!R73+IMP!R73-EXP!R73+STK_CHG!R73-INTMARB!R73</f>
        <v>0</v>
      </c>
      <c r="S73" s="10">
        <f>PPRD!S73+RCV_RCY!S73+IMP!S73-EXP!S73+STK_CHG!S73-INTMARB!S73</f>
        <v>0</v>
      </c>
      <c r="T73" s="10">
        <f>PPRD!T73+RCV_RCY!T73+IMP!T73-EXP!T73+STK_CHG!T73-INTMARB!T73</f>
        <v>0</v>
      </c>
      <c r="U73" s="10">
        <f>PPRD!U73+RCV_RCY!U73+IMP!U73-EXP!U73+STK_CHG!U73-INTMARB!U73</f>
        <v>0</v>
      </c>
      <c r="V73" s="10">
        <f>PPRD!V73+RCV_RCY!V73+IMP!V73-EXP!V73+STK_CHG!V73-INTMARB!V73</f>
        <v>0</v>
      </c>
      <c r="W73" s="10">
        <f>PPRD!W73+RCV_RCY!W73+IMP!W73-EXP!W73+STK_CHG!W73-INTMARB!W73</f>
        <v>0</v>
      </c>
      <c r="X73" s="10">
        <f>PPRD!X73+RCV_RCY!X73+IMP!X73-EXP!X73+STK_CHG!X73-INTMARB!X73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0</v>
      </c>
      <c r="D76" s="40">
        <f>PPRD!D76+RCV_RCY!D76+IMP!D76-EXP!D76+STK_CHG!D76-INTMARB!D76</f>
        <v>0</v>
      </c>
      <c r="E76" s="40">
        <f>PPRD!E76+RCV_RCY!E76+IMP!E76-EXP!E76+STK_CHG!E76-INTMARB!E76</f>
        <v>0</v>
      </c>
      <c r="F76" s="40">
        <f>PPRD!F76+RCV_RCY!F76+IMP!F76-EXP!F76+STK_CHG!F76-INTMARB!F76</f>
        <v>0</v>
      </c>
      <c r="G76" s="40">
        <f>PPRD!G76+RCV_RCY!G76+IMP!G76-EXP!G76+STK_CHG!G76-INTMARB!G76</f>
        <v>0</v>
      </c>
      <c r="H76" s="40">
        <f>PPRD!H76+RCV_RCY!H76+IMP!H76-EXP!H76+STK_CHG!H76-INTMARB!H76</f>
        <v>0</v>
      </c>
      <c r="I76" s="40">
        <f>PPRD!I76+RCV_RCY!I76+IMP!I76-EXP!I76+STK_CHG!I76-INTMARB!I76</f>
        <v>0</v>
      </c>
      <c r="J76" s="40">
        <f>PPRD!J76+RCV_RCY!J76+IMP!J76-EXP!J76+STK_CHG!J76-INTMARB!J76</f>
        <v>0</v>
      </c>
      <c r="K76" s="40">
        <f>PPRD!K76+RCV_RCY!K76+IMP!K76-EXP!K76+STK_CHG!K76-INTMARB!K76</f>
        <v>0</v>
      </c>
      <c r="L76" s="40">
        <f>PPRD!L76+RCV_RCY!L76+IMP!L76-EXP!L76+STK_CHG!L76-INTMARB!L76</f>
        <v>0</v>
      </c>
      <c r="M76" s="40">
        <f>PPRD!M76+RCV_RCY!M76+IMP!M76-EXP!M76+STK_CHG!M76-INTMARB!M76</f>
        <v>0</v>
      </c>
      <c r="N76" s="40">
        <f>PPRD!N76+RCV_RCY!N76+IMP!N76-EXP!N76+STK_CHG!N76-INTMARB!N76</f>
        <v>0</v>
      </c>
      <c r="O76" s="40">
        <f>PPRD!O76+RCV_RCY!O76+IMP!O76-EXP!O76+STK_CHG!O76-INTMARB!O76</f>
        <v>0</v>
      </c>
      <c r="P76" s="40">
        <f>PPRD!P76+RCV_RCY!P76+IMP!P76-EXP!P76+STK_CHG!P76-INTMARB!P76</f>
        <v>0</v>
      </c>
      <c r="Q76" s="40">
        <f>PPRD!Q76+RCV_RCY!Q76+IMP!Q76-EXP!Q76+STK_CHG!Q76-INTMARB!Q76</f>
        <v>0</v>
      </c>
      <c r="R76" s="40">
        <f>PPRD!R76+RCV_RCY!R76+IMP!R76-EXP!R76+STK_CHG!R76-INTMARB!R76</f>
        <v>90.627687016337049</v>
      </c>
      <c r="S76" s="40">
        <f>PPRD!S76+RCV_RCY!S76+IMP!S76-EXP!S76+STK_CHG!S76-INTMARB!S76</f>
        <v>131.2715391229579</v>
      </c>
      <c r="T76" s="40">
        <f>PPRD!T76+RCV_RCY!T76+IMP!T76-EXP!T76+STK_CHG!T76-INTMARB!T76</f>
        <v>74.064574376612214</v>
      </c>
      <c r="U76" s="40">
        <f>PPRD!U76+RCV_RCY!U76+IMP!U76-EXP!U76+STK_CHG!U76-INTMARB!U76</f>
        <v>53.374376612209801</v>
      </c>
      <c r="V76" s="40">
        <f>PPRD!V76+RCV_RCY!V76+IMP!V76-EXP!V76+STK_CHG!V76-INTMARB!V76</f>
        <v>54.712381771281159</v>
      </c>
      <c r="W76" s="40">
        <f>PPRD!W76+RCV_RCY!W76+IMP!W76-EXP!W76+STK_CHG!W76-INTMARB!W76</f>
        <v>35.733190025795352</v>
      </c>
      <c r="X76" s="40">
        <f>PPRD!X76+RCV_RCY!X76+IMP!X76-EXP!X76+STK_CHG!X76-INTMARB!X76</f>
        <v>43.969303525365426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808.73946689595869</v>
      </c>
      <c r="D2" s="31">
        <f>'GIC2020-2030'!D2-FC_NE!D2</f>
        <v>889.32115219260572</v>
      </c>
      <c r="E2" s="31">
        <f>'GIC2020-2030'!E2-FC_NE!E2</f>
        <v>832.38030954428132</v>
      </c>
      <c r="F2" s="31">
        <f>'GIC2020-2030'!F2-FC_NE!F2</f>
        <v>915.12854686156504</v>
      </c>
      <c r="G2" s="31">
        <f>'GIC2020-2030'!G2-FC_NE!G2</f>
        <v>933.16620808254561</v>
      </c>
      <c r="H2" s="31">
        <f>'GIC2020-2030'!H2-FC_NE!H2</f>
        <v>915.72080825451383</v>
      </c>
      <c r="I2" s="31">
        <f>'GIC2020-2030'!I2-FC_NE!I2</f>
        <v>924.56285468615613</v>
      </c>
      <c r="J2" s="31">
        <f>'GIC2020-2030'!J2-FC_NE!J2</f>
        <v>949.07351676698181</v>
      </c>
      <c r="K2" s="31">
        <f>'GIC2020-2030'!K2-FC_NE!K2</f>
        <v>958.19724849527029</v>
      </c>
      <c r="L2" s="31">
        <f>'GIC2020-2030'!L2-FC_NE!L2</f>
        <v>883.80137575236427</v>
      </c>
      <c r="M2" s="31">
        <f>'GIC2020-2030'!M2-FC_NE!M2</f>
        <v>929.67884780739473</v>
      </c>
      <c r="N2" s="31">
        <f>'GIC2020-2030'!N2-FC_NE!N2</f>
        <v>927.76990541702457</v>
      </c>
      <c r="O2" s="31">
        <f>'GIC2020-2030'!O2-FC_NE!O2</f>
        <v>970.5673258813415</v>
      </c>
      <c r="P2" s="31">
        <f>'GIC2020-2030'!P2-FC_NE!P2</f>
        <v>874.85331040412689</v>
      </c>
      <c r="Q2" s="31">
        <f>'GIC2020-2030'!Q2-FC_NE!Q2</f>
        <v>887.18134135855644</v>
      </c>
      <c r="R2" s="31">
        <f>'GIC2020-2030'!R2-FC_NE!R2</f>
        <v>751.91771281169315</v>
      </c>
      <c r="S2" s="31">
        <f>'GIC2020-2030'!S2-FC_NE!S2</f>
        <v>709.79191745485832</v>
      </c>
      <c r="T2" s="31">
        <f>'GIC2020-2030'!T2-FC_NE!T2</f>
        <v>805.13886500429942</v>
      </c>
      <c r="U2" s="31">
        <f>'GIC2020-2030'!U2-FC_NE!U2</f>
        <v>824.37480653482442</v>
      </c>
      <c r="V2" s="31">
        <f>'GIC2020-2030'!V2-FC_NE!V2</f>
        <v>873.18503869303572</v>
      </c>
      <c r="W2" s="31">
        <f>'GIC2020-2030'!W2-FC_NE!W2</f>
        <v>741.12235597592417</v>
      </c>
      <c r="X2" s="31">
        <f>'GIC2020-2030'!X2-FC_NE!X2</f>
        <v>767.52983662940665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445.73662940670675</v>
      </c>
      <c r="D2" s="31">
        <f>FC_E!D2-FC_E!D70+INTAVI!D2+TI_BF_E!D2-TO_BF!D2+(NRG_BF_E!D3+NRG_BF_E!D17+NRG_BF_E!D22+NRG_BF_E!D25+NRG_BF_E!D26+NRG_BF_E!D51)</f>
        <v>403.91470335339636</v>
      </c>
      <c r="E2" s="31">
        <f>FC_E!E2-FC_E!E70+INTAVI!E2+TI_BF_E!E2-TO_BF!E2+(NRG_BF_E!E3+NRG_BF_E!E17+NRG_BF_E!E22+NRG_BF_E!E25+NRG_BF_E!E26+NRG_BF_E!E51)</f>
        <v>366.83628546861564</v>
      </c>
      <c r="F2" s="31">
        <f>FC_E!F2-FC_E!F70+INTAVI!F2+TI_BF_E!F2-TO_BF!F2+(NRG_BF_E!F3+NRG_BF_E!F17+NRG_BF_E!F22+NRG_BF_E!F25+NRG_BF_E!F26+NRG_BF_E!F51)</f>
        <v>397.84557179707645</v>
      </c>
      <c r="G2" s="31">
        <f>FC_E!G2-FC_E!G70+INTAVI!G2+TI_BF_E!G2-TO_BF!G2+(NRG_BF_E!G3+NRG_BF_E!G17+NRG_BF_E!G22+NRG_BF_E!G25+NRG_BF_E!G26+NRG_BF_E!G51)</f>
        <v>446.09251934651763</v>
      </c>
      <c r="H2" s="31">
        <f>FC_E!H2-FC_E!H70+INTAVI!H2+TI_BF_E!H2-TO_BF!H2+(NRG_BF_E!H3+NRG_BF_E!H17+NRG_BF_E!H22+NRG_BF_E!H25+NRG_BF_E!H26+NRG_BF_E!H51)</f>
        <v>464.34496990541703</v>
      </c>
      <c r="I2" s="31">
        <f>FC_E!I2-FC_E!I70+INTAVI!I2+TI_BF_E!I2-TO_BF!I2+(NRG_BF_E!I3+NRG_BF_E!I17+NRG_BF_E!I22+NRG_BF_E!I25+NRG_BF_E!I26+NRG_BF_E!I51)</f>
        <v>466.28435081685291</v>
      </c>
      <c r="J2" s="31">
        <f>FC_E!J2-FC_E!J70+INTAVI!J2+TI_BF_E!J2-TO_BF!J2+(NRG_BF_E!J3+NRG_BF_E!J17+NRG_BF_E!J22+NRG_BF_E!J25+NRG_BF_E!J26+NRG_BF_E!J51)</f>
        <v>480.32854686156486</v>
      </c>
      <c r="K2" s="31">
        <f>FC_E!K2-FC_E!K70+INTAVI!K2+TI_BF_E!K2-TO_BF!K2+(NRG_BF_E!K3+NRG_BF_E!K17+NRG_BF_E!K22+NRG_BF_E!K25+NRG_BF_E!K26+NRG_BF_E!K51)</f>
        <v>501.16079105760957</v>
      </c>
      <c r="L2" s="31">
        <f>FC_E!L2-FC_E!L70+INTAVI!L2+TI_BF_E!L2-TO_BF!L2+(NRG_BF_E!L3+NRG_BF_E!L17+NRG_BF_E!L22+NRG_BF_E!L25+NRG_BF_E!L26+NRG_BF_E!L51)</f>
        <v>452.87558039552874</v>
      </c>
      <c r="M2" s="31">
        <f>FC_E!M2-FC_E!M70+INTAVI!M2+TI_BF_E!M2-TO_BF!M2+(NRG_BF_E!M3+NRG_BF_E!M17+NRG_BF_E!M22+NRG_BF_E!M25+NRG_BF_E!M26+NRG_BF_E!M51)</f>
        <v>503.02717110920025</v>
      </c>
      <c r="N2" s="31">
        <f>FC_E!N2-FC_E!N70+INTAVI!N2+TI_BF_E!N2-TO_BF!N2+(NRG_BF_E!N3+NRG_BF_E!N17+NRG_BF_E!N22+NRG_BF_E!N25+NRG_BF_E!N26+NRG_BF_E!N51)</f>
        <v>493.21865864144445</v>
      </c>
      <c r="O2" s="31">
        <f>FC_E!O2-FC_E!O70+INTAVI!O2+TI_BF_E!O2-TO_BF!O2+(NRG_BF_E!O3+NRG_BF_E!O17+NRG_BF_E!O22+NRG_BF_E!O25+NRG_BF_E!O26+NRG_BF_E!O51)</f>
        <v>506.87970765262241</v>
      </c>
      <c r="P2" s="31">
        <f>FC_E!P2-FC_E!P70+INTAVI!P2+TI_BF_E!P2-TO_BF!P2+(NRG_BF_E!P3+NRG_BF_E!P17+NRG_BF_E!P22+NRG_BF_E!P25+NRG_BF_E!P26+NRG_BF_E!P51)</f>
        <v>525.87136715391227</v>
      </c>
      <c r="Q2" s="31">
        <f>FC_E!Q2-FC_E!Q70+INTAVI!Q2+TI_BF_E!Q2-TO_BF!Q2+(NRG_BF_E!Q3+NRG_BF_E!Q17+NRG_BF_E!Q22+NRG_BF_E!Q25+NRG_BF_E!Q26+NRG_BF_E!Q51)</f>
        <v>547.66294067067929</v>
      </c>
      <c r="R2" s="31">
        <f>FC_E!R2-FC_E!R70+INTAVI!R2+TI_BF_E!R2-TO_BF!R2+(NRG_BF_E!R3+NRG_BF_E!R17+NRG_BF_E!R22+NRG_BF_E!R25+NRG_BF_E!R26+NRG_BF_E!R51)</f>
        <v>578.39828030954413</v>
      </c>
      <c r="S2" s="31">
        <f>FC_E!S2-FC_E!S70+INTAVI!S2+TI_BF_E!S2-TO_BF!S2+(NRG_BF_E!S3+NRG_BF_E!S17+NRG_BF_E!S22+NRG_BF_E!S25+NRG_BF_E!S26+NRG_BF_E!S51)</f>
        <v>583.03043852106623</v>
      </c>
      <c r="T2" s="31">
        <f>FC_E!T2-FC_E!T70+INTAVI!T2+TI_BF_E!T2-TO_BF!T2+(NRG_BF_E!T3+NRG_BF_E!T17+NRG_BF_E!T22+NRG_BF_E!T25+NRG_BF_E!T26+NRG_BF_E!T51)</f>
        <v>622.2776143272439</v>
      </c>
      <c r="U2" s="31">
        <f>FC_E!U2-FC_E!U70+INTAVI!U2+TI_BF_E!U2-TO_BF!U2+(NRG_BF_E!U3+NRG_BF_E!U17+NRG_BF_E!U22+NRG_BF_E!U25+NRG_BF_E!U26+NRG_BF_E!U51)</f>
        <v>660.6647463456577</v>
      </c>
      <c r="V2" s="31">
        <f>FC_E!V2-FC_E!V70+INTAVI!V2+TI_BF_E!V2-TO_BF!V2+(NRG_BF_E!V3+NRG_BF_E!V17+NRG_BF_E!V22+NRG_BF_E!V25+NRG_BF_E!V26+NRG_BF_E!V51)</f>
        <v>697.69226139294926</v>
      </c>
      <c r="W2" s="31">
        <f>FC_E!W2-FC_E!W70+INTAVI!W2+TI_BF_E!W2-TO_BF!W2+(NRG_BF_E!W3+NRG_BF_E!W17+NRG_BF_E!W22+NRG_BF_E!W25+NRG_BF_E!W26+NRG_BF_E!W51)</f>
        <v>545.4735167669819</v>
      </c>
      <c r="X2" s="31">
        <f>FC_E!X2-FC_E!X70+INTAVI!X2+TI_BF_E!X2-TO_BF!X2+(NRG_BF_E!X3+NRG_BF_E!X17+NRG_BF_E!X22+NRG_BF_E!X25+NRG_BF_E!X26+NRG_BF_E!X51)</f>
        <v>585.75657781599307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497.74049871023215</v>
      </c>
      <c r="D2" s="31">
        <f t="shared" si="0"/>
        <v>620.31616509028368</v>
      </c>
      <c r="E2" s="31">
        <f t="shared" si="0"/>
        <v>608.02046431642293</v>
      </c>
      <c r="F2" s="31">
        <f t="shared" si="0"/>
        <v>672.57093723129833</v>
      </c>
      <c r="G2" s="31">
        <f t="shared" si="0"/>
        <v>640.98589853826309</v>
      </c>
      <c r="H2" s="31">
        <f t="shared" si="0"/>
        <v>611.13499570077374</v>
      </c>
      <c r="I2" s="31">
        <f t="shared" si="0"/>
        <v>617.60765262252789</v>
      </c>
      <c r="J2" s="31">
        <f t="shared" si="0"/>
        <v>627.90197764402399</v>
      </c>
      <c r="K2" s="31">
        <f t="shared" si="0"/>
        <v>616.36569217540841</v>
      </c>
      <c r="L2" s="31">
        <f t="shared" si="0"/>
        <v>578.74746345657775</v>
      </c>
      <c r="M2" s="31">
        <f t="shared" si="0"/>
        <v>578.28048151332769</v>
      </c>
      <c r="N2" s="31">
        <f t="shared" si="0"/>
        <v>593.91332760103182</v>
      </c>
      <c r="O2" s="31">
        <f t="shared" si="0"/>
        <v>630.80042992261383</v>
      </c>
      <c r="P2" s="31">
        <f t="shared" si="0"/>
        <v>518.32416165090274</v>
      </c>
      <c r="Q2" s="31">
        <f t="shared" si="0"/>
        <v>511.79372312983662</v>
      </c>
      <c r="R2" s="31">
        <f t="shared" si="0"/>
        <v>277.18478073946693</v>
      </c>
      <c r="S2" s="31">
        <f t="shared" si="0"/>
        <v>189.83465176268271</v>
      </c>
      <c r="T2" s="31">
        <f t="shared" si="0"/>
        <v>305.36938950988821</v>
      </c>
      <c r="U2" s="31">
        <f t="shared" si="0"/>
        <v>325.51083404987094</v>
      </c>
      <c r="V2" s="31">
        <f t="shared" si="0"/>
        <v>344.01083404987105</v>
      </c>
      <c r="W2" s="31">
        <f t="shared" si="0"/>
        <v>377.52321582115212</v>
      </c>
      <c r="X2" s="31">
        <f t="shared" ref="X2" si="1">SUM(X3,X17,X22,X25,X26,X51,X52,X71,X74,X75,X76)</f>
        <v>362.49509888220115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0</v>
      </c>
      <c r="D6" s="10">
        <f>TI_EHG_E!D6+TI_CO_E!D6+TI_BF_E!D6+TI_GW_E!D6+TI_RPI_E!D6+TI_PF_E!D6+TI_BKBPB_E!D6+TI_CL_E!D6+TI_BNG_E!D6+TI_LBB_E!D6+TI_CPP_E!D6+TI_GTL_E!D6+TI_NSP_E!D6</f>
        <v>0</v>
      </c>
      <c r="E6" s="10">
        <f>TI_EHG_E!E6+TI_CO_E!E6+TI_BF_E!E6+TI_GW_E!E6+TI_RPI_E!E6+TI_PF_E!E6+TI_BKBPB_E!E6+TI_CL_E!E6+TI_BNG_E!E6+TI_LBB_E!E6+TI_CPP_E!E6+TI_GTL_E!E6+TI_NSP_E!E6</f>
        <v>0</v>
      </c>
      <c r="F6" s="10">
        <f>TI_EHG_E!F6+TI_CO_E!F6+TI_BF_E!F6+TI_GW_E!F6+TI_RPI_E!F6+TI_PF_E!F6+TI_BKBPB_E!F6+TI_CL_E!F6+TI_BNG_E!F6+TI_LBB_E!F6+TI_CPP_E!F6+TI_GTL_E!F6+TI_NSP_E!F6</f>
        <v>0</v>
      </c>
      <c r="G6" s="10">
        <f>TI_EHG_E!G6+TI_CO_E!G6+TI_BF_E!G6+TI_GW_E!G6+TI_RPI_E!G6+TI_PF_E!G6+TI_BKBPB_E!G6+TI_CL_E!G6+TI_BNG_E!G6+TI_LBB_E!G6+TI_CPP_E!G6+TI_GTL_E!G6+TI_NSP_E!G6</f>
        <v>0</v>
      </c>
      <c r="H6" s="10">
        <f>TI_EHG_E!H6+TI_CO_E!H6+TI_BF_E!H6+TI_GW_E!H6+TI_RPI_E!H6+TI_PF_E!H6+TI_BKBPB_E!H6+TI_CL_E!H6+TI_BNG_E!H6+TI_LBB_E!H6+TI_CPP_E!H6+TI_GTL_E!H6+TI_NSP_E!H6</f>
        <v>0</v>
      </c>
      <c r="I6" s="10">
        <f>TI_EHG_E!I6+TI_CO_E!I6+TI_BF_E!I6+TI_GW_E!I6+TI_RPI_E!I6+TI_PF_E!I6+TI_BKBPB_E!I6+TI_CL_E!I6+TI_BNG_E!I6+TI_LBB_E!I6+TI_CPP_E!I6+TI_GTL_E!I6+TI_NSP_E!I6</f>
        <v>0</v>
      </c>
      <c r="J6" s="10">
        <f>TI_EHG_E!J6+TI_CO_E!J6+TI_BF_E!J6+TI_GW_E!J6+TI_RPI_E!J6+TI_PF_E!J6+TI_BKBPB_E!J6+TI_CL_E!J6+TI_BNG_E!J6+TI_LBB_E!J6+TI_CPP_E!J6+TI_GTL_E!J6+TI_NSP_E!J6</f>
        <v>0</v>
      </c>
      <c r="K6" s="10">
        <f>TI_EHG_E!K6+TI_CO_E!K6+TI_BF_E!K6+TI_GW_E!K6+TI_RPI_E!K6+TI_PF_E!K6+TI_BKBPB_E!K6+TI_CL_E!K6+TI_BNG_E!K6+TI_LBB_E!K6+TI_CPP_E!K6+TI_GTL_E!K6+TI_NSP_E!K6</f>
        <v>0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0</v>
      </c>
      <c r="D7" s="10">
        <f>TI_EHG_E!D7+TI_CO_E!D7+TI_BF_E!D7+TI_GW_E!D7+TI_RPI_E!D7+TI_PF_E!D7+TI_BKBPB_E!D7+TI_CL_E!D7+TI_BNG_E!D7+TI_LBB_E!D7+TI_CPP_E!D7+TI_GTL_E!D7+TI_NSP_E!D7</f>
        <v>0</v>
      </c>
      <c r="E7" s="10">
        <f>TI_EHG_E!E7+TI_CO_E!E7+TI_BF_E!E7+TI_GW_E!E7+TI_RPI_E!E7+TI_PF_E!E7+TI_BKBPB_E!E7+TI_CL_E!E7+TI_BNG_E!E7+TI_LBB_E!E7+TI_CPP_E!E7+TI_GTL_E!E7+TI_NSP_E!E7</f>
        <v>0</v>
      </c>
      <c r="F7" s="10">
        <f>TI_EHG_E!F7+TI_CO_E!F7+TI_BF_E!F7+TI_GW_E!F7+TI_RPI_E!F7+TI_PF_E!F7+TI_BKBPB_E!F7+TI_CL_E!F7+TI_BNG_E!F7+TI_LBB_E!F7+TI_CPP_E!F7+TI_GTL_E!F7+TI_NSP_E!F7</f>
        <v>0</v>
      </c>
      <c r="G7" s="10">
        <f>TI_EHG_E!G7+TI_CO_E!G7+TI_BF_E!G7+TI_GW_E!G7+TI_RPI_E!G7+TI_PF_E!G7+TI_BKBPB_E!G7+TI_CL_E!G7+TI_BNG_E!G7+TI_LBB_E!G7+TI_CPP_E!G7+TI_GTL_E!G7+TI_NSP_E!G7</f>
        <v>0</v>
      </c>
      <c r="H7" s="10">
        <f>TI_EHG_E!H7+TI_CO_E!H7+TI_BF_E!H7+TI_GW_E!H7+TI_RPI_E!H7+TI_PF_E!H7+TI_BKBPB_E!H7+TI_CL_E!H7+TI_BNG_E!H7+TI_LBB_E!H7+TI_CPP_E!H7+TI_GTL_E!H7+TI_NSP_E!H7</f>
        <v>0</v>
      </c>
      <c r="I7" s="10">
        <f>TI_EHG_E!I7+TI_CO_E!I7+TI_BF_E!I7+TI_GW_E!I7+TI_RPI_E!I7+TI_PF_E!I7+TI_BKBPB_E!I7+TI_CL_E!I7+TI_BNG_E!I7+TI_LBB_E!I7+TI_CPP_E!I7+TI_GTL_E!I7+TI_NSP_E!I7</f>
        <v>0</v>
      </c>
      <c r="J7" s="10">
        <f>TI_EHG_E!J7+TI_CO_E!J7+TI_BF_E!J7+TI_GW_E!J7+TI_RPI_E!J7+TI_PF_E!J7+TI_BKBPB_E!J7+TI_CL_E!J7+TI_BNG_E!J7+TI_LBB_E!J7+TI_CPP_E!J7+TI_GTL_E!J7+TI_NSP_E!J7</f>
        <v>0</v>
      </c>
      <c r="K7" s="10">
        <f>TI_EHG_E!K7+TI_CO_E!K7+TI_BF_E!K7+TI_GW_E!K7+TI_RPI_E!K7+TI_PF_E!K7+TI_BKBPB_E!K7+TI_CL_E!K7+TI_BNG_E!K7+TI_LBB_E!K7+TI_CPP_E!K7+TI_GTL_E!K7+TI_NSP_E!K7</f>
        <v>0</v>
      </c>
      <c r="L7" s="10">
        <f>TI_EHG_E!L7+TI_CO_E!L7+TI_BF_E!L7+TI_GW_E!L7+TI_RPI_E!L7+TI_PF_E!L7+TI_BKBPB_E!L7+TI_CL_E!L7+TI_BNG_E!L7+TI_LBB_E!L7+TI_CPP_E!L7+TI_GTL_E!L7+TI_NSP_E!L7</f>
        <v>0</v>
      </c>
      <c r="M7" s="10">
        <f>TI_EHG_E!M7+TI_CO_E!M7+TI_BF_E!M7+TI_GW_E!M7+TI_RPI_E!M7+TI_PF_E!M7+TI_BKBPB_E!M7+TI_CL_E!M7+TI_BNG_E!M7+TI_LBB_E!M7+TI_CPP_E!M7+TI_GTL_E!M7+TI_NSP_E!M7</f>
        <v>0</v>
      </c>
      <c r="N7" s="10">
        <f>TI_EHG_E!N7+TI_CO_E!N7+TI_BF_E!N7+TI_GW_E!N7+TI_RPI_E!N7+TI_PF_E!N7+TI_BKBPB_E!N7+TI_CL_E!N7+TI_BNG_E!N7+TI_LBB_E!N7+TI_CPP_E!N7+TI_GTL_E!N7+TI_NSP_E!N7</f>
        <v>0</v>
      </c>
      <c r="O7" s="10">
        <f>TI_EHG_E!O7+TI_CO_E!O7+TI_BF_E!O7+TI_GW_E!O7+TI_RPI_E!O7+TI_PF_E!O7+TI_BKBPB_E!O7+TI_CL_E!O7+TI_BNG_E!O7+TI_LBB_E!O7+TI_CPP_E!O7+TI_GTL_E!O7+TI_NSP_E!O7</f>
        <v>0</v>
      </c>
      <c r="P7" s="10">
        <f>TI_EHG_E!P7+TI_CO_E!P7+TI_BF_E!P7+TI_GW_E!P7+TI_RPI_E!P7+TI_PF_E!P7+TI_BKBPB_E!P7+TI_CL_E!P7+TI_BNG_E!P7+TI_LBB_E!P7+TI_CPP_E!P7+TI_GTL_E!P7+TI_NSP_E!P7</f>
        <v>0</v>
      </c>
      <c r="Q7" s="10">
        <f>TI_EHG_E!Q7+TI_CO_E!Q7+TI_BF_E!Q7+TI_GW_E!Q7+TI_RPI_E!Q7+TI_PF_E!Q7+TI_BKBPB_E!Q7+TI_CL_E!Q7+TI_BNG_E!Q7+TI_LBB_E!Q7+TI_CPP_E!Q7+TI_GTL_E!Q7+TI_NSP_E!Q7</f>
        <v>0</v>
      </c>
      <c r="R7" s="10">
        <f>TI_EHG_E!R7+TI_CO_E!R7+TI_BF_E!R7+TI_GW_E!R7+TI_RPI_E!R7+TI_PF_E!R7+TI_BKBPB_E!R7+TI_CL_E!R7+TI_BNG_E!R7+TI_LBB_E!R7+TI_CPP_E!R7+TI_GTL_E!R7+TI_NSP_E!R7</f>
        <v>0</v>
      </c>
      <c r="S7" s="10">
        <f>TI_EHG_E!S7+TI_CO_E!S7+TI_BF_E!S7+TI_GW_E!S7+TI_RPI_E!S7+TI_PF_E!S7+TI_BKBPB_E!S7+TI_CL_E!S7+TI_BNG_E!S7+TI_LBB_E!S7+TI_CPP_E!S7+TI_GTL_E!S7+TI_NSP_E!S7</f>
        <v>0</v>
      </c>
      <c r="T7" s="10">
        <f>TI_EHG_E!T7+TI_CO_E!T7+TI_BF_E!T7+TI_GW_E!T7+TI_RPI_E!T7+TI_PF_E!T7+TI_BKBPB_E!T7+TI_CL_E!T7+TI_BNG_E!T7+TI_LBB_E!T7+TI_CPP_E!T7+TI_GTL_E!T7+TI_NSP_E!T7</f>
        <v>0</v>
      </c>
      <c r="U7" s="10">
        <f>TI_EHG_E!U7+TI_CO_E!U7+TI_BF_E!U7+TI_GW_E!U7+TI_RPI_E!U7+TI_PF_E!U7+TI_BKBPB_E!U7+TI_CL_E!U7+TI_BNG_E!U7+TI_LBB_E!U7+TI_CPP_E!U7+TI_GTL_E!U7+TI_NSP_E!U7</f>
        <v>0</v>
      </c>
      <c r="V7" s="10">
        <f>TI_EHG_E!V7+TI_CO_E!V7+TI_BF_E!V7+TI_GW_E!V7+TI_RPI_E!V7+TI_PF_E!V7+TI_BKBPB_E!V7+TI_CL_E!V7+TI_BNG_E!V7+TI_LBB_E!V7+TI_CPP_E!V7+TI_GTL_E!V7+TI_NSP_E!V7</f>
        <v>0</v>
      </c>
      <c r="W7" s="10">
        <f>TI_EHG_E!W7+TI_CO_E!W7+TI_BF_E!W7+TI_GW_E!W7+TI_RPI_E!W7+TI_PF_E!W7+TI_BKBPB_E!W7+TI_CL_E!W7+TI_BNG_E!W7+TI_LBB_E!W7+TI_CPP_E!W7+TI_GTL_E!W7+TI_NSP_E!W7</f>
        <v>0</v>
      </c>
      <c r="X7" s="10">
        <f>TI_EHG_E!X7+TI_CO_E!X7+TI_BF_E!X7+TI_GW_E!X7+TI_RPI_E!X7+TI_PF_E!X7+TI_BKBPB_E!X7+TI_CL_E!X7+TI_BNG_E!X7+TI_LBB_E!X7+TI_CPP_E!X7+TI_GTL_E!X7+TI_NSP_E!X7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0</v>
      </c>
      <c r="D13" s="10">
        <f>TI_EHG_E!D13+TI_CO_E!D13+TI_BF_E!D13+TI_GW_E!D13+TI_RPI_E!D13+TI_PF_E!D13+TI_BKBPB_E!D13+TI_CL_E!D13+TI_BNG_E!D13+TI_LBB_E!D13+TI_CPP_E!D13+TI_GTL_E!D13+TI_NSP_E!D13</f>
        <v>0</v>
      </c>
      <c r="E13" s="10">
        <f>TI_EHG_E!E13+TI_CO_E!E13+TI_BF_E!E13+TI_GW_E!E13+TI_RPI_E!E13+TI_PF_E!E13+TI_BKBPB_E!E13+TI_CL_E!E13+TI_BNG_E!E13+TI_LBB_E!E13+TI_CPP_E!E13+TI_GTL_E!E13+TI_NSP_E!E13</f>
        <v>0</v>
      </c>
      <c r="F13" s="10">
        <f>TI_EHG_E!F13+TI_CO_E!F13+TI_BF_E!F13+TI_GW_E!F13+TI_RPI_E!F13+TI_PF_E!F13+TI_BKBPB_E!F13+TI_CL_E!F13+TI_BNG_E!F13+TI_LBB_E!F13+TI_CPP_E!F13+TI_GTL_E!F13+TI_NSP_E!F13</f>
        <v>0</v>
      </c>
      <c r="G13" s="10">
        <f>TI_EHG_E!G13+TI_CO_E!G13+TI_BF_E!G13+TI_GW_E!G13+TI_RPI_E!G13+TI_PF_E!G13+TI_BKBPB_E!G13+TI_CL_E!G13+TI_BNG_E!G13+TI_LBB_E!G13+TI_CPP_E!G13+TI_GTL_E!G13+TI_NSP_E!G13</f>
        <v>0</v>
      </c>
      <c r="H13" s="10">
        <f>TI_EHG_E!H13+TI_CO_E!H13+TI_BF_E!H13+TI_GW_E!H13+TI_RPI_E!H13+TI_PF_E!H13+TI_BKBPB_E!H13+TI_CL_E!H13+TI_BNG_E!H13+TI_LBB_E!H13+TI_CPP_E!H13+TI_GTL_E!H13+TI_NSP_E!H13</f>
        <v>0</v>
      </c>
      <c r="I13" s="10">
        <f>TI_EHG_E!I13+TI_CO_E!I13+TI_BF_E!I13+TI_GW_E!I13+TI_RPI_E!I13+TI_PF_E!I13+TI_BKBPB_E!I13+TI_CL_E!I13+TI_BNG_E!I13+TI_LBB_E!I13+TI_CPP_E!I13+TI_GTL_E!I13+TI_NSP_E!I13</f>
        <v>0</v>
      </c>
      <c r="J13" s="10">
        <f>TI_EHG_E!J13+TI_CO_E!J13+TI_BF_E!J13+TI_GW_E!J13+TI_RPI_E!J13+TI_PF_E!J13+TI_BKBPB_E!J13+TI_CL_E!J13+TI_BNG_E!J13+TI_LBB_E!J13+TI_CPP_E!J13+TI_GTL_E!J13+TI_NSP_E!J13</f>
        <v>0</v>
      </c>
      <c r="K13" s="10">
        <f>TI_EHG_E!K13+TI_CO_E!K13+TI_BF_E!K13+TI_GW_E!K13+TI_RPI_E!K13+TI_PF_E!K13+TI_BKBPB_E!K13+TI_CL_E!K13+TI_BNG_E!K13+TI_LBB_E!K13+TI_CPP_E!K13+TI_GTL_E!K13+TI_NSP_E!K13</f>
        <v>0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0</v>
      </c>
      <c r="D19" s="10">
        <f>TI_EHG_E!D19+TI_CO_E!D19+TI_BF_E!D19+TI_GW_E!D19+TI_RPI_E!D19+TI_PF_E!D19+TI_BKBPB_E!D19+TI_CL_E!D19+TI_BNG_E!D19+TI_LBB_E!D19+TI_CPP_E!D19+TI_GTL_E!D19+TI_NSP_E!D19</f>
        <v>0</v>
      </c>
      <c r="E19" s="10">
        <f>TI_EHG_E!E19+TI_CO_E!E19+TI_BF_E!E19+TI_GW_E!E19+TI_RPI_E!E19+TI_PF_E!E19+TI_BKBPB_E!E19+TI_CL_E!E19+TI_BNG_E!E19+TI_LBB_E!E19+TI_CPP_E!E19+TI_GTL_E!E19+TI_NSP_E!E19</f>
        <v>0</v>
      </c>
      <c r="F19" s="10">
        <f>TI_EHG_E!F19+TI_CO_E!F19+TI_BF_E!F19+TI_GW_E!F19+TI_RPI_E!F19+TI_PF_E!F19+TI_BKBPB_E!F19+TI_CL_E!F19+TI_BNG_E!F19+TI_LBB_E!F19+TI_CPP_E!F19+TI_GTL_E!F19+TI_NSP_E!F19</f>
        <v>0</v>
      </c>
      <c r="G19" s="10">
        <f>TI_EHG_E!G19+TI_CO_E!G19+TI_BF_E!G19+TI_GW_E!G19+TI_RPI_E!G19+TI_PF_E!G19+TI_BKBPB_E!G19+TI_CL_E!G19+TI_BNG_E!G19+TI_LBB_E!G19+TI_CPP_E!G19+TI_GTL_E!G19+TI_NSP_E!G19</f>
        <v>0</v>
      </c>
      <c r="H19" s="10">
        <f>TI_EHG_E!H19+TI_CO_E!H19+TI_BF_E!H19+TI_GW_E!H19+TI_RPI_E!H19+TI_PF_E!H19+TI_BKBPB_E!H19+TI_CL_E!H19+TI_BNG_E!H19+TI_LBB_E!H19+TI_CPP_E!H19+TI_GTL_E!H19+TI_NSP_E!H19</f>
        <v>0</v>
      </c>
      <c r="I19" s="10">
        <f>TI_EHG_E!I19+TI_CO_E!I19+TI_BF_E!I19+TI_GW_E!I19+TI_RPI_E!I19+TI_PF_E!I19+TI_BKBPB_E!I19+TI_CL_E!I19+TI_BNG_E!I19+TI_LBB_E!I19+TI_CPP_E!I19+TI_GTL_E!I19+TI_NSP_E!I19</f>
        <v>0</v>
      </c>
      <c r="J19" s="10">
        <f>TI_EHG_E!J19+TI_CO_E!J19+TI_BF_E!J19+TI_GW_E!J19+TI_RPI_E!J19+TI_PF_E!J19+TI_BKBPB_E!J19+TI_CL_E!J19+TI_BNG_E!J19+TI_LBB_E!J19+TI_CPP_E!J19+TI_GTL_E!J19+TI_NSP_E!J19</f>
        <v>0</v>
      </c>
      <c r="K19" s="10">
        <f>TI_EHG_E!K19+TI_CO_E!K19+TI_BF_E!K19+TI_GW_E!K19+TI_RPI_E!K19+TI_PF_E!K19+TI_BKBPB_E!K19+TI_CL_E!K19+TI_BNG_E!K19+TI_LBB_E!K19+TI_CPP_E!K19+TI_GTL_E!K19+TI_NSP_E!K19</f>
        <v>0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0</v>
      </c>
      <c r="D20" s="10">
        <f>TI_EHG_E!D20+TI_CO_E!D20+TI_BF_E!D20+TI_GW_E!D20+TI_RPI_E!D20+TI_PF_E!D20+TI_BKBPB_E!D20+TI_CL_E!D20+TI_BNG_E!D20+TI_LBB_E!D20+TI_CPP_E!D20+TI_GTL_E!D20+TI_NSP_E!D20</f>
        <v>0</v>
      </c>
      <c r="E20" s="10">
        <f>TI_EHG_E!E20+TI_CO_E!E20+TI_BF_E!E20+TI_GW_E!E20+TI_RPI_E!E20+TI_PF_E!E20+TI_BKBPB_E!E20+TI_CL_E!E20+TI_BNG_E!E20+TI_LBB_E!E20+TI_CPP_E!E20+TI_GTL_E!E20+TI_NSP_E!E20</f>
        <v>0</v>
      </c>
      <c r="F20" s="10">
        <f>TI_EHG_E!F20+TI_CO_E!F20+TI_BF_E!F20+TI_GW_E!F20+TI_RPI_E!F20+TI_PF_E!F20+TI_BKBPB_E!F20+TI_CL_E!F20+TI_BNG_E!F20+TI_LBB_E!F20+TI_CPP_E!F20+TI_GTL_E!F20+TI_NSP_E!F20</f>
        <v>0</v>
      </c>
      <c r="G20" s="10">
        <f>TI_EHG_E!G20+TI_CO_E!G20+TI_BF_E!G20+TI_GW_E!G20+TI_RPI_E!G20+TI_PF_E!G20+TI_BKBPB_E!G20+TI_CL_E!G20+TI_BNG_E!G20+TI_LBB_E!G20+TI_CPP_E!G20+TI_GTL_E!G20+TI_NSP_E!G20</f>
        <v>0</v>
      </c>
      <c r="H20" s="10">
        <f>TI_EHG_E!H20+TI_CO_E!H20+TI_BF_E!H20+TI_GW_E!H20+TI_RPI_E!H20+TI_PF_E!H20+TI_BKBPB_E!H20+TI_CL_E!H20+TI_BNG_E!H20+TI_LBB_E!H20+TI_CPP_E!H20+TI_GTL_E!H20+TI_NSP_E!H20</f>
        <v>0</v>
      </c>
      <c r="I20" s="10">
        <f>TI_EHG_E!I20+TI_CO_E!I20+TI_BF_E!I20+TI_GW_E!I20+TI_RPI_E!I20+TI_PF_E!I20+TI_BKBPB_E!I20+TI_CL_E!I20+TI_BNG_E!I20+TI_LBB_E!I20+TI_CPP_E!I20+TI_GTL_E!I20+TI_NSP_E!I20</f>
        <v>0</v>
      </c>
      <c r="J20" s="10">
        <f>TI_EHG_E!J20+TI_CO_E!J20+TI_BF_E!J20+TI_GW_E!J20+TI_RPI_E!J20+TI_PF_E!J20+TI_BKBPB_E!J20+TI_CL_E!J20+TI_BNG_E!J20+TI_LBB_E!J20+TI_CPP_E!J20+TI_GTL_E!J20+TI_NSP_E!J20</f>
        <v>0</v>
      </c>
      <c r="K20" s="10">
        <f>TI_EHG_E!K20+TI_CO_E!K20+TI_BF_E!K20+TI_GW_E!K20+TI_RPI_E!K20+TI_PF_E!K20+TI_BKBPB_E!K20+TI_CL_E!K20+TI_BNG_E!K20+TI_LBB_E!K20+TI_CPP_E!K20+TI_GTL_E!K20+TI_NSP_E!K20</f>
        <v>0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497.74049871023215</v>
      </c>
      <c r="D26" s="37">
        <f t="shared" si="14"/>
        <v>620.31616509028368</v>
      </c>
      <c r="E26" s="37">
        <f t="shared" si="14"/>
        <v>608.02046431642293</v>
      </c>
      <c r="F26" s="37">
        <f t="shared" si="14"/>
        <v>672.57093723129833</v>
      </c>
      <c r="G26" s="37">
        <f t="shared" si="14"/>
        <v>640.98589853826309</v>
      </c>
      <c r="H26" s="37">
        <f t="shared" si="14"/>
        <v>611.13499570077374</v>
      </c>
      <c r="I26" s="37">
        <f t="shared" si="14"/>
        <v>617.60765262252789</v>
      </c>
      <c r="J26" s="37">
        <f t="shared" si="14"/>
        <v>627.90197764402399</v>
      </c>
      <c r="K26" s="37">
        <f t="shared" si="14"/>
        <v>616.36569217540841</v>
      </c>
      <c r="L26" s="37">
        <f t="shared" si="14"/>
        <v>578.74746345657775</v>
      </c>
      <c r="M26" s="37">
        <f t="shared" si="14"/>
        <v>578.22201203783322</v>
      </c>
      <c r="N26" s="37">
        <f t="shared" si="14"/>
        <v>591.83619948409284</v>
      </c>
      <c r="O26" s="37">
        <f t="shared" si="14"/>
        <v>626.23000859845217</v>
      </c>
      <c r="P26" s="37">
        <f t="shared" si="14"/>
        <v>513.08873602751498</v>
      </c>
      <c r="Q26" s="37">
        <f t="shared" si="14"/>
        <v>501.26113499570079</v>
      </c>
      <c r="R26" s="37">
        <f t="shared" si="14"/>
        <v>263.2081685296647</v>
      </c>
      <c r="S26" s="37">
        <f t="shared" si="14"/>
        <v>172.18400687876181</v>
      </c>
      <c r="T26" s="37">
        <f t="shared" si="14"/>
        <v>51.261478933791913</v>
      </c>
      <c r="U26" s="37">
        <f t="shared" si="14"/>
        <v>5.3509028374892518</v>
      </c>
      <c r="V26" s="37">
        <f t="shared" si="14"/>
        <v>9.7927773000859837</v>
      </c>
      <c r="W26" s="37">
        <f t="shared" si="14"/>
        <v>23.810834049871019</v>
      </c>
      <c r="X26" s="37">
        <f t="shared" ref="X26" si="15">SUM(X27,X33)</f>
        <v>10.482975064488389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0</v>
      </c>
      <c r="D28" s="10">
        <f>TI_EHG_E!D28+TI_CO_E!D28+TI_BF_E!D28+TI_GW_E!D28+TI_RPI_E!D28+TI_PF_E!D28+TI_BKBPB_E!D28+TI_CL_E!D28+TI_BNG_E!D28+TI_LBB_E!D28+TI_CPP_E!D28+TI_GTL_E!D28+TI_NSP_E!D28</f>
        <v>0</v>
      </c>
      <c r="E28" s="10">
        <f>TI_EHG_E!E28+TI_CO_E!E28+TI_BF_E!E28+TI_GW_E!E28+TI_RPI_E!E28+TI_PF_E!E28+TI_BKBPB_E!E28+TI_CL_E!E28+TI_BNG_E!E28+TI_LBB_E!E28+TI_CPP_E!E28+TI_GTL_E!E28+TI_NSP_E!E28</f>
        <v>0</v>
      </c>
      <c r="F28" s="10">
        <f>TI_EHG_E!F28+TI_CO_E!F28+TI_BF_E!F28+TI_GW_E!F28+TI_RPI_E!F28+TI_PF_E!F28+TI_BKBPB_E!F28+TI_CL_E!F28+TI_BNG_E!F28+TI_LBB_E!F28+TI_CPP_E!F28+TI_GTL_E!F28+TI_NSP_E!F28</f>
        <v>0</v>
      </c>
      <c r="G28" s="10">
        <f>TI_EHG_E!G28+TI_CO_E!G28+TI_BF_E!G28+TI_GW_E!G28+TI_RPI_E!G28+TI_PF_E!G28+TI_BKBPB_E!G28+TI_CL_E!G28+TI_BNG_E!G28+TI_LBB_E!G28+TI_CPP_E!G28+TI_GTL_E!G28+TI_NSP_E!G28</f>
        <v>0</v>
      </c>
      <c r="H28" s="10">
        <f>TI_EHG_E!H28+TI_CO_E!H28+TI_BF_E!H28+TI_GW_E!H28+TI_RPI_E!H28+TI_PF_E!H28+TI_BKBPB_E!H28+TI_CL_E!H28+TI_BNG_E!H28+TI_LBB_E!H28+TI_CPP_E!H28+TI_GTL_E!H28+TI_NSP_E!H28</f>
        <v>0</v>
      </c>
      <c r="I28" s="10">
        <f>TI_EHG_E!I28+TI_CO_E!I28+TI_BF_E!I28+TI_GW_E!I28+TI_RPI_E!I28+TI_PF_E!I28+TI_BKBPB_E!I28+TI_CL_E!I28+TI_BNG_E!I28+TI_LBB_E!I28+TI_CPP_E!I28+TI_GTL_E!I28+TI_NSP_E!I28</f>
        <v>0</v>
      </c>
      <c r="J28" s="10">
        <f>TI_EHG_E!J28+TI_CO_E!J28+TI_BF_E!J28+TI_GW_E!J28+TI_RPI_E!J28+TI_PF_E!J28+TI_BKBPB_E!J28+TI_CL_E!J28+TI_BNG_E!J28+TI_LBB_E!J28+TI_CPP_E!J28+TI_GTL_E!J28+TI_NSP_E!J28</f>
        <v>0</v>
      </c>
      <c r="K28" s="10">
        <f>TI_EHG_E!K28+TI_CO_E!K28+TI_BF_E!K28+TI_GW_E!K28+TI_RPI_E!K28+TI_PF_E!K28+TI_BKBPB_E!K28+TI_CL_E!K28+TI_BNG_E!K28+TI_LBB_E!K28+TI_CPP_E!K28+TI_GTL_E!K28+TI_NSP_E!K28</f>
        <v>0</v>
      </c>
      <c r="L28" s="10">
        <f>TI_EHG_E!L28+TI_CO_E!L28+TI_BF_E!L28+TI_GW_E!L28+TI_RPI_E!L28+TI_PF_E!L28+TI_BKBPB_E!L28+TI_CL_E!L28+TI_BNG_E!L28+TI_LBB_E!L28+TI_CPP_E!L28+TI_GTL_E!L28+TI_NSP_E!L28</f>
        <v>0</v>
      </c>
      <c r="M28" s="10">
        <f>TI_EHG_E!M28+TI_CO_E!M28+TI_BF_E!M28+TI_GW_E!M28+TI_RPI_E!M28+TI_PF_E!M28+TI_BKBPB_E!M28+TI_CL_E!M28+TI_BNG_E!M28+TI_LBB_E!M28+TI_CPP_E!M28+TI_GTL_E!M28+TI_NSP_E!M28</f>
        <v>0</v>
      </c>
      <c r="N28" s="10">
        <f>TI_EHG_E!N28+TI_CO_E!N28+TI_BF_E!N28+TI_GW_E!N28+TI_RPI_E!N28+TI_PF_E!N28+TI_BKBPB_E!N28+TI_CL_E!N28+TI_BNG_E!N28+TI_LBB_E!N28+TI_CPP_E!N28+TI_GTL_E!N28+TI_NSP_E!N28</f>
        <v>0</v>
      </c>
      <c r="O28" s="10">
        <f>TI_EHG_E!O28+TI_CO_E!O28+TI_BF_E!O28+TI_GW_E!O28+TI_RPI_E!O28+TI_PF_E!O28+TI_BKBPB_E!O28+TI_CL_E!O28+TI_BNG_E!O28+TI_LBB_E!O28+TI_CPP_E!O28+TI_GTL_E!O28+TI_NSP_E!O28</f>
        <v>0</v>
      </c>
      <c r="P28" s="10">
        <f>TI_EHG_E!P28+TI_CO_E!P28+TI_BF_E!P28+TI_GW_E!P28+TI_RPI_E!P28+TI_PF_E!P28+TI_BKBPB_E!P28+TI_CL_E!P28+TI_BNG_E!P28+TI_LBB_E!P28+TI_CPP_E!P28+TI_GTL_E!P28+TI_NSP_E!P28</f>
        <v>0</v>
      </c>
      <c r="Q28" s="10">
        <f>TI_EHG_E!Q28+TI_CO_E!Q28+TI_BF_E!Q28+TI_GW_E!Q28+TI_RPI_E!Q28+TI_PF_E!Q28+TI_BKBPB_E!Q28+TI_CL_E!Q28+TI_BNG_E!Q28+TI_LBB_E!Q28+TI_CPP_E!Q28+TI_GTL_E!Q28+TI_NSP_E!Q28</f>
        <v>0</v>
      </c>
      <c r="R28" s="10">
        <f>TI_EHG_E!R28+TI_CO_E!R28+TI_BF_E!R28+TI_GW_E!R28+TI_RPI_E!R28+TI_PF_E!R28+TI_BKBPB_E!R28+TI_CL_E!R28+TI_BNG_E!R28+TI_LBB_E!R28+TI_CPP_E!R28+TI_GTL_E!R28+TI_NSP_E!R28</f>
        <v>0</v>
      </c>
      <c r="S28" s="10">
        <f>TI_EHG_E!S28+TI_CO_E!S28+TI_BF_E!S28+TI_GW_E!S28+TI_RPI_E!S28+TI_PF_E!S28+TI_BKBPB_E!S28+TI_CL_E!S28+TI_BNG_E!S28+TI_LBB_E!S28+TI_CPP_E!S28+TI_GTL_E!S28+TI_NSP_E!S28</f>
        <v>0</v>
      </c>
      <c r="T28" s="10">
        <f>TI_EHG_E!T28+TI_CO_E!T28+TI_BF_E!T28+TI_GW_E!T28+TI_RPI_E!T28+TI_PF_E!T28+TI_BKBPB_E!T28+TI_CL_E!T28+TI_BNG_E!T28+TI_LBB_E!T28+TI_CPP_E!T28+TI_GTL_E!T28+TI_NSP_E!T28</f>
        <v>0</v>
      </c>
      <c r="U28" s="10">
        <f>TI_EHG_E!U28+TI_CO_E!U28+TI_BF_E!U28+TI_GW_E!U28+TI_RPI_E!U28+TI_PF_E!U28+TI_BKBPB_E!U28+TI_CL_E!U28+TI_BNG_E!U28+TI_LBB_E!U28+TI_CPP_E!U28+TI_GTL_E!U28+TI_NSP_E!U28</f>
        <v>0</v>
      </c>
      <c r="V28" s="10">
        <f>TI_EHG_E!V28+TI_CO_E!V28+TI_BF_E!V28+TI_GW_E!V28+TI_RPI_E!V28+TI_PF_E!V28+TI_BKBPB_E!V28+TI_CL_E!V28+TI_BNG_E!V28+TI_LBB_E!V28+TI_CPP_E!V28+TI_GTL_E!V28+TI_NSP_E!V28</f>
        <v>0</v>
      </c>
      <c r="W28" s="10">
        <f>TI_EHG_E!W28+TI_CO_E!W28+TI_BF_E!W28+TI_GW_E!W28+TI_RPI_E!W28+TI_PF_E!W28+TI_BKBPB_E!W28+TI_CL_E!W28+TI_BNG_E!W28+TI_LBB_E!W28+TI_CPP_E!W28+TI_GTL_E!W28+TI_NSP_E!W28</f>
        <v>0</v>
      </c>
      <c r="X28" s="10">
        <f>TI_EHG_E!X28+TI_CO_E!X28+TI_BF_E!X28+TI_GW_E!X28+TI_RPI_E!X28+TI_PF_E!X28+TI_BKBPB_E!X28+TI_CL_E!X28+TI_BNG_E!X28+TI_LBB_E!X28+TI_CPP_E!X28+TI_GTL_E!X28+TI_NSP_E!X28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0</v>
      </c>
      <c r="D30" s="10">
        <f>TI_EHG_E!D30+TI_CO_E!D30+TI_BF_E!D30+TI_GW_E!D30+TI_RPI_E!D30+TI_PF_E!D30+TI_BKBPB_E!D30+TI_CL_E!D30+TI_BNG_E!D30+TI_LBB_E!D30+TI_CPP_E!D30+TI_GTL_E!D30+TI_NSP_E!D30</f>
        <v>0</v>
      </c>
      <c r="E30" s="10">
        <f>TI_EHG_E!E30+TI_CO_E!E30+TI_BF_E!E30+TI_GW_E!E30+TI_RPI_E!E30+TI_PF_E!E30+TI_BKBPB_E!E30+TI_CL_E!E30+TI_BNG_E!E30+TI_LBB_E!E30+TI_CPP_E!E30+TI_GTL_E!E30+TI_NSP_E!E30</f>
        <v>0</v>
      </c>
      <c r="F30" s="10">
        <f>TI_EHG_E!F30+TI_CO_E!F30+TI_BF_E!F30+TI_GW_E!F30+TI_RPI_E!F30+TI_PF_E!F30+TI_BKBPB_E!F30+TI_CL_E!F30+TI_BNG_E!F30+TI_LBB_E!F30+TI_CPP_E!F30+TI_GTL_E!F30+TI_NSP_E!F30</f>
        <v>0</v>
      </c>
      <c r="G30" s="10">
        <f>TI_EHG_E!G30+TI_CO_E!G30+TI_BF_E!G30+TI_GW_E!G30+TI_RPI_E!G30+TI_PF_E!G30+TI_BKBPB_E!G30+TI_CL_E!G30+TI_BNG_E!G30+TI_LBB_E!G30+TI_CPP_E!G30+TI_GTL_E!G30+TI_NSP_E!G30</f>
        <v>0</v>
      </c>
      <c r="H30" s="10">
        <f>TI_EHG_E!H30+TI_CO_E!H30+TI_BF_E!H30+TI_GW_E!H30+TI_RPI_E!H30+TI_PF_E!H30+TI_BKBPB_E!H30+TI_CL_E!H30+TI_BNG_E!H30+TI_LBB_E!H30+TI_CPP_E!H30+TI_GTL_E!H30+TI_NSP_E!H30</f>
        <v>0</v>
      </c>
      <c r="I30" s="10">
        <f>TI_EHG_E!I30+TI_CO_E!I30+TI_BF_E!I30+TI_GW_E!I30+TI_RPI_E!I30+TI_PF_E!I30+TI_BKBPB_E!I30+TI_CL_E!I30+TI_BNG_E!I30+TI_LBB_E!I30+TI_CPP_E!I30+TI_GTL_E!I30+TI_NSP_E!I30</f>
        <v>0</v>
      </c>
      <c r="J30" s="10">
        <f>TI_EHG_E!J30+TI_CO_E!J30+TI_BF_E!J30+TI_GW_E!J30+TI_RPI_E!J30+TI_PF_E!J30+TI_BKBPB_E!J30+TI_CL_E!J30+TI_BNG_E!J30+TI_LBB_E!J30+TI_CPP_E!J30+TI_GTL_E!J30+TI_NSP_E!J30</f>
        <v>0</v>
      </c>
      <c r="K30" s="10">
        <f>TI_EHG_E!K30+TI_CO_E!K30+TI_BF_E!K30+TI_GW_E!K30+TI_RPI_E!K30+TI_PF_E!K30+TI_BKBPB_E!K30+TI_CL_E!K30+TI_BNG_E!K30+TI_LBB_E!K30+TI_CPP_E!K30+TI_GTL_E!K30+TI_NSP_E!K30</f>
        <v>0</v>
      </c>
      <c r="L30" s="10">
        <f>TI_EHG_E!L30+TI_CO_E!L30+TI_BF_E!L30+TI_GW_E!L30+TI_RPI_E!L30+TI_PF_E!L30+TI_BKBPB_E!L30+TI_CL_E!L30+TI_BNG_E!L30+TI_LBB_E!L30+TI_CPP_E!L30+TI_GTL_E!L30+TI_NSP_E!L30</f>
        <v>0</v>
      </c>
      <c r="M30" s="10">
        <f>TI_EHG_E!M30+TI_CO_E!M30+TI_BF_E!M30+TI_GW_E!M30+TI_RPI_E!M30+TI_PF_E!M30+TI_BKBPB_E!M30+TI_CL_E!M30+TI_BNG_E!M30+TI_LBB_E!M30+TI_CPP_E!M30+TI_GTL_E!M30+TI_NSP_E!M30</f>
        <v>0</v>
      </c>
      <c r="N30" s="10">
        <f>TI_EHG_E!N30+TI_CO_E!N30+TI_BF_E!N30+TI_GW_E!N30+TI_RPI_E!N30+TI_PF_E!N30+TI_BKBPB_E!N30+TI_CL_E!N30+TI_BNG_E!N30+TI_LBB_E!N30+TI_CPP_E!N30+TI_GTL_E!N30+TI_NSP_E!N30</f>
        <v>0</v>
      </c>
      <c r="O30" s="10">
        <f>TI_EHG_E!O30+TI_CO_E!O30+TI_BF_E!O30+TI_GW_E!O30+TI_RPI_E!O30+TI_PF_E!O30+TI_BKBPB_E!O30+TI_CL_E!O30+TI_BNG_E!O30+TI_LBB_E!O30+TI_CPP_E!O30+TI_GTL_E!O30+TI_NSP_E!O30</f>
        <v>0</v>
      </c>
      <c r="P30" s="10">
        <f>TI_EHG_E!P30+TI_CO_E!P30+TI_BF_E!P30+TI_GW_E!P30+TI_RPI_E!P30+TI_PF_E!P30+TI_BKBPB_E!P30+TI_CL_E!P30+TI_BNG_E!P30+TI_LBB_E!P30+TI_CPP_E!P30+TI_GTL_E!P30+TI_NSP_E!P30</f>
        <v>0</v>
      </c>
      <c r="Q30" s="10">
        <f>TI_EHG_E!Q30+TI_CO_E!Q30+TI_BF_E!Q30+TI_GW_E!Q30+TI_RPI_E!Q30+TI_PF_E!Q30+TI_BKBPB_E!Q30+TI_CL_E!Q30+TI_BNG_E!Q30+TI_LBB_E!Q30+TI_CPP_E!Q30+TI_GTL_E!Q30+TI_NSP_E!Q30</f>
        <v>0</v>
      </c>
      <c r="R30" s="10">
        <f>TI_EHG_E!R30+TI_CO_E!R30+TI_BF_E!R30+TI_GW_E!R30+TI_RPI_E!R30+TI_PF_E!R30+TI_BKBPB_E!R30+TI_CL_E!R30+TI_BNG_E!R30+TI_LBB_E!R30+TI_CPP_E!R30+TI_GTL_E!R30+TI_NSP_E!R30</f>
        <v>0</v>
      </c>
      <c r="S30" s="10">
        <f>TI_EHG_E!S30+TI_CO_E!S30+TI_BF_E!S30+TI_GW_E!S30+TI_RPI_E!S30+TI_PF_E!S30+TI_BKBPB_E!S30+TI_CL_E!S30+TI_BNG_E!S30+TI_LBB_E!S30+TI_CPP_E!S30+TI_GTL_E!S30+TI_NSP_E!S30</f>
        <v>0</v>
      </c>
      <c r="T30" s="10">
        <f>TI_EHG_E!T30+TI_CO_E!T30+TI_BF_E!T30+TI_GW_E!T30+TI_RPI_E!T30+TI_PF_E!T30+TI_BKBPB_E!T30+TI_CL_E!T30+TI_BNG_E!T30+TI_LBB_E!T30+TI_CPP_E!T30+TI_GTL_E!T30+TI_NSP_E!T30</f>
        <v>0</v>
      </c>
      <c r="U30" s="10">
        <f>TI_EHG_E!U30+TI_CO_E!U30+TI_BF_E!U30+TI_GW_E!U30+TI_RPI_E!U30+TI_PF_E!U30+TI_BKBPB_E!U30+TI_CL_E!U30+TI_BNG_E!U30+TI_LBB_E!U30+TI_CPP_E!U30+TI_GTL_E!U30+TI_NSP_E!U30</f>
        <v>0</v>
      </c>
      <c r="V30" s="10">
        <f>TI_EHG_E!V30+TI_CO_E!V30+TI_BF_E!V30+TI_GW_E!V30+TI_RPI_E!V30+TI_PF_E!V30+TI_BKBPB_E!V30+TI_CL_E!V30+TI_BNG_E!V30+TI_LBB_E!V30+TI_CPP_E!V30+TI_GTL_E!V30+TI_NSP_E!V30</f>
        <v>0</v>
      </c>
      <c r="W30" s="10">
        <f>TI_EHG_E!W30+TI_CO_E!W30+TI_BF_E!W30+TI_GW_E!W30+TI_RPI_E!W30+TI_PF_E!W30+TI_BKBPB_E!W30+TI_CL_E!W30+TI_BNG_E!W30+TI_LBB_E!W30+TI_CPP_E!W30+TI_GTL_E!W30+TI_NSP_E!W30</f>
        <v>0</v>
      </c>
      <c r="X30" s="10">
        <f>TI_EHG_E!X30+TI_CO_E!X30+TI_BF_E!X30+TI_GW_E!X30+TI_RPI_E!X30+TI_PF_E!X30+TI_BKBPB_E!X30+TI_CL_E!X30+TI_BNG_E!X30+TI_LBB_E!X30+TI_CPP_E!X30+TI_GTL_E!X30+TI_NSP_E!X30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0</v>
      </c>
      <c r="D31" s="10">
        <f>TI_EHG_E!D31+TI_CO_E!D31+TI_BF_E!D31+TI_GW_E!D31+TI_RPI_E!D31+TI_PF_E!D31+TI_BKBPB_E!D31+TI_CL_E!D31+TI_BNG_E!D31+TI_LBB_E!D31+TI_CPP_E!D31+TI_GTL_E!D31+TI_NSP_E!D31</f>
        <v>0</v>
      </c>
      <c r="E31" s="10">
        <f>TI_EHG_E!E31+TI_CO_E!E31+TI_BF_E!E31+TI_GW_E!E31+TI_RPI_E!E31+TI_PF_E!E31+TI_BKBPB_E!E31+TI_CL_E!E31+TI_BNG_E!E31+TI_LBB_E!E31+TI_CPP_E!E31+TI_GTL_E!E31+TI_NSP_E!E31</f>
        <v>0</v>
      </c>
      <c r="F31" s="10">
        <f>TI_EHG_E!F31+TI_CO_E!F31+TI_BF_E!F31+TI_GW_E!F31+TI_RPI_E!F31+TI_PF_E!F31+TI_BKBPB_E!F31+TI_CL_E!F31+TI_BNG_E!F31+TI_LBB_E!F31+TI_CPP_E!F31+TI_GTL_E!F31+TI_NSP_E!F31</f>
        <v>0</v>
      </c>
      <c r="G31" s="10">
        <f>TI_EHG_E!G31+TI_CO_E!G31+TI_BF_E!G31+TI_GW_E!G31+TI_RPI_E!G31+TI_PF_E!G31+TI_BKBPB_E!G31+TI_CL_E!G31+TI_BNG_E!G31+TI_LBB_E!G31+TI_CPP_E!G31+TI_GTL_E!G31+TI_NSP_E!G31</f>
        <v>0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0</v>
      </c>
      <c r="J31" s="10">
        <f>TI_EHG_E!J31+TI_CO_E!J31+TI_BF_E!J31+TI_GW_E!J31+TI_RPI_E!J31+TI_PF_E!J31+TI_BKBPB_E!J31+TI_CL_E!J31+TI_BNG_E!J31+TI_LBB_E!J31+TI_CPP_E!J31+TI_GTL_E!J31+TI_NSP_E!J31</f>
        <v>0</v>
      </c>
      <c r="K31" s="10">
        <f>TI_EHG_E!K31+TI_CO_E!K31+TI_BF_E!K31+TI_GW_E!K31+TI_RPI_E!K31+TI_PF_E!K31+TI_BKBPB_E!K31+TI_CL_E!K31+TI_BNG_E!K31+TI_LBB_E!K31+TI_CPP_E!K31+TI_GTL_E!K31+TI_NSP_E!K31</f>
        <v>0</v>
      </c>
      <c r="L31" s="10">
        <f>TI_EHG_E!L31+TI_CO_E!L31+TI_BF_E!L31+TI_GW_E!L31+TI_RPI_E!L31+TI_PF_E!L31+TI_BKBPB_E!L31+TI_CL_E!L31+TI_BNG_E!L31+TI_LBB_E!L31+TI_CPP_E!L31+TI_GTL_E!L31+TI_NSP_E!L31</f>
        <v>0</v>
      </c>
      <c r="M31" s="10">
        <f>TI_EHG_E!M31+TI_CO_E!M31+TI_BF_E!M31+TI_GW_E!M31+TI_RPI_E!M31+TI_PF_E!M31+TI_BKBPB_E!M31+TI_CL_E!M31+TI_BNG_E!M31+TI_LBB_E!M31+TI_CPP_E!M31+TI_GTL_E!M31+TI_NSP_E!M31</f>
        <v>0</v>
      </c>
      <c r="N31" s="10">
        <f>TI_EHG_E!N31+TI_CO_E!N31+TI_BF_E!N31+TI_GW_E!N31+TI_RPI_E!N31+TI_PF_E!N31+TI_BKBPB_E!N31+TI_CL_E!N31+TI_BNG_E!N31+TI_LBB_E!N31+TI_CPP_E!N31+TI_GTL_E!N31+TI_NSP_E!N31</f>
        <v>0</v>
      </c>
      <c r="O31" s="10">
        <f>TI_EHG_E!O31+TI_CO_E!O31+TI_BF_E!O31+TI_GW_E!O31+TI_RPI_E!O31+TI_PF_E!O31+TI_BKBPB_E!O31+TI_CL_E!O31+TI_BNG_E!O31+TI_LBB_E!O31+TI_CPP_E!O31+TI_GTL_E!O31+TI_NSP_E!O31</f>
        <v>0</v>
      </c>
      <c r="P31" s="10">
        <f>TI_EHG_E!P31+TI_CO_E!P31+TI_BF_E!P31+TI_GW_E!P31+TI_RPI_E!P31+TI_PF_E!P31+TI_BKBPB_E!P31+TI_CL_E!P31+TI_BNG_E!P31+TI_LBB_E!P31+TI_CPP_E!P31+TI_GTL_E!P31+TI_NSP_E!P31</f>
        <v>0</v>
      </c>
      <c r="Q31" s="10">
        <f>TI_EHG_E!Q31+TI_CO_E!Q31+TI_BF_E!Q31+TI_GW_E!Q31+TI_RPI_E!Q31+TI_PF_E!Q31+TI_BKBPB_E!Q31+TI_CL_E!Q31+TI_BNG_E!Q31+TI_LBB_E!Q31+TI_CPP_E!Q31+TI_GTL_E!Q31+TI_NSP_E!Q31</f>
        <v>0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0</v>
      </c>
      <c r="T31" s="10">
        <f>TI_EHG_E!T31+TI_CO_E!T31+TI_BF_E!T31+TI_GW_E!T31+TI_RPI_E!T31+TI_PF_E!T31+TI_BKBPB_E!T31+TI_CL_E!T31+TI_BNG_E!T31+TI_LBB_E!T31+TI_CPP_E!T31+TI_GTL_E!T31+TI_NSP_E!T31</f>
        <v>0</v>
      </c>
      <c r="U31" s="10">
        <f>TI_EHG_E!U31+TI_CO_E!U31+TI_BF_E!U31+TI_GW_E!U31+TI_RPI_E!U31+TI_PF_E!U31+TI_BKBPB_E!U31+TI_CL_E!U31+TI_BNG_E!U31+TI_LBB_E!U31+TI_CPP_E!U31+TI_GTL_E!U31+TI_NSP_E!U31</f>
        <v>0</v>
      </c>
      <c r="V31" s="10">
        <f>TI_EHG_E!V31+TI_CO_E!V31+TI_BF_E!V31+TI_GW_E!V31+TI_RPI_E!V31+TI_PF_E!V31+TI_BKBPB_E!V31+TI_CL_E!V31+TI_BNG_E!V31+TI_LBB_E!V31+TI_CPP_E!V31+TI_GTL_E!V31+TI_NSP_E!V31</f>
        <v>0</v>
      </c>
      <c r="W31" s="10">
        <f>TI_EHG_E!W31+TI_CO_E!W31+TI_BF_E!W31+TI_GW_E!W31+TI_RPI_E!W31+TI_PF_E!W31+TI_BKBPB_E!W31+TI_CL_E!W31+TI_BNG_E!W31+TI_LBB_E!W31+TI_CPP_E!W31+TI_GTL_E!W31+TI_NSP_E!W31</f>
        <v>0</v>
      </c>
      <c r="X31" s="10">
        <f>TI_EHG_E!X31+TI_CO_E!X31+TI_BF_E!X31+TI_GW_E!X31+TI_RPI_E!X31+TI_PF_E!X31+TI_BKBPB_E!X31+TI_CL_E!X31+TI_BNG_E!X31+TI_LBB_E!X31+TI_CPP_E!X31+TI_GTL_E!X31+TI_NSP_E!X31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497.74049871023215</v>
      </c>
      <c r="D33" s="29">
        <f t="shared" si="18"/>
        <v>620.31616509028368</v>
      </c>
      <c r="E33" s="29">
        <f t="shared" si="18"/>
        <v>608.02046431642293</v>
      </c>
      <c r="F33" s="29">
        <f t="shared" si="18"/>
        <v>672.57093723129833</v>
      </c>
      <c r="G33" s="29">
        <f t="shared" si="18"/>
        <v>640.98589853826309</v>
      </c>
      <c r="H33" s="29">
        <f t="shared" si="18"/>
        <v>611.13499570077374</v>
      </c>
      <c r="I33" s="29">
        <f t="shared" si="18"/>
        <v>617.60765262252789</v>
      </c>
      <c r="J33" s="29">
        <f t="shared" si="18"/>
        <v>627.90197764402399</v>
      </c>
      <c r="K33" s="29">
        <f t="shared" si="18"/>
        <v>616.36569217540841</v>
      </c>
      <c r="L33" s="29">
        <f t="shared" si="18"/>
        <v>578.74746345657775</v>
      </c>
      <c r="M33" s="29">
        <f t="shared" si="18"/>
        <v>578.22201203783322</v>
      </c>
      <c r="N33" s="29">
        <f t="shared" si="18"/>
        <v>591.83619948409284</v>
      </c>
      <c r="O33" s="29">
        <f t="shared" si="18"/>
        <v>626.23000859845217</v>
      </c>
      <c r="P33" s="29">
        <f t="shared" si="18"/>
        <v>513.08873602751498</v>
      </c>
      <c r="Q33" s="29">
        <f t="shared" si="18"/>
        <v>501.26113499570079</v>
      </c>
      <c r="R33" s="29">
        <f t="shared" si="18"/>
        <v>263.2081685296647</v>
      </c>
      <c r="S33" s="29">
        <f t="shared" si="18"/>
        <v>172.18400687876181</v>
      </c>
      <c r="T33" s="29">
        <f t="shared" si="18"/>
        <v>51.261478933791913</v>
      </c>
      <c r="U33" s="29">
        <f t="shared" si="18"/>
        <v>5.3509028374892518</v>
      </c>
      <c r="V33" s="29">
        <f t="shared" si="18"/>
        <v>9.7927773000859837</v>
      </c>
      <c r="W33" s="29">
        <f t="shared" si="18"/>
        <v>23.810834049871019</v>
      </c>
      <c r="X33" s="29">
        <f t="shared" ref="X33" si="19">SUM(X34:X50)</f>
        <v>10.482975064488389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0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0</v>
      </c>
      <c r="H34" s="10">
        <f>TI_EHG_E!H34+TI_CO_E!H34+TI_BF_E!H34+TI_GW_E!H34+TI_RPI_E!H34+TI_PF_E!H34+TI_BKBPB_E!H34+TI_CL_E!H34+TI_BNG_E!H34+TI_LBB_E!H34+TI_CPP_E!H34+TI_GTL_E!H34+TI_NSP_E!H34</f>
        <v>0</v>
      </c>
      <c r="I34" s="10">
        <f>TI_EHG_E!I34+TI_CO_E!I34+TI_BF_E!I34+TI_GW_E!I34+TI_RPI_E!I34+TI_PF_E!I34+TI_BKBPB_E!I34+TI_CL_E!I34+TI_BNG_E!I34+TI_LBB_E!I34+TI_CPP_E!I34+TI_GTL_E!I34+TI_NSP_E!I34</f>
        <v>0</v>
      </c>
      <c r="J34" s="10">
        <f>TI_EHG_E!J34+TI_CO_E!J34+TI_BF_E!J34+TI_GW_E!J34+TI_RPI_E!J34+TI_PF_E!J34+TI_BKBPB_E!J34+TI_CL_E!J34+TI_BNG_E!J34+TI_LBB_E!J34+TI_CPP_E!J34+TI_GTL_E!J34+TI_NSP_E!J34</f>
        <v>0</v>
      </c>
      <c r="K34" s="10">
        <f>TI_EHG_E!K34+TI_CO_E!K34+TI_BF_E!K34+TI_GW_E!K34+TI_RPI_E!K34+TI_PF_E!K34+TI_BKBPB_E!K34+TI_CL_E!K34+TI_BNG_E!K34+TI_LBB_E!K34+TI_CPP_E!K34+TI_GTL_E!K34+TI_NSP_E!K34</f>
        <v>0</v>
      </c>
      <c r="L34" s="10">
        <f>TI_EHG_E!L34+TI_CO_E!L34+TI_BF_E!L34+TI_GW_E!L34+TI_RPI_E!L34+TI_PF_E!L34+TI_BKBPB_E!L34+TI_CL_E!L34+TI_BNG_E!L34+TI_LBB_E!L34+TI_CPP_E!L34+TI_GTL_E!L34+TI_NSP_E!L34</f>
        <v>0</v>
      </c>
      <c r="M34" s="10">
        <f>TI_EHG_E!M34+TI_CO_E!M34+TI_BF_E!M34+TI_GW_E!M34+TI_RPI_E!M34+TI_PF_E!M34+TI_BKBPB_E!M34+TI_CL_E!M34+TI_BNG_E!M34+TI_LBB_E!M34+TI_CPP_E!M34+TI_GTL_E!M34+TI_NSP_E!M34</f>
        <v>0</v>
      </c>
      <c r="N34" s="10">
        <f>TI_EHG_E!N34+TI_CO_E!N34+TI_BF_E!N34+TI_GW_E!N34+TI_RPI_E!N34+TI_PF_E!N34+TI_BKBPB_E!N34+TI_CL_E!N34+TI_BNG_E!N34+TI_LBB_E!N34+TI_CPP_E!N34+TI_GTL_E!N34+TI_NSP_E!N34</f>
        <v>0</v>
      </c>
      <c r="O34" s="10">
        <f>TI_EHG_E!O34+TI_CO_E!O34+TI_BF_E!O34+TI_GW_E!O34+TI_RPI_E!O34+TI_PF_E!O34+TI_BKBPB_E!O34+TI_CL_E!O34+TI_BNG_E!O34+TI_LBB_E!O34+TI_CPP_E!O34+TI_GTL_E!O34+TI_NSP_E!O34</f>
        <v>0</v>
      </c>
      <c r="P34" s="10">
        <f>TI_EHG_E!P34+TI_CO_E!P34+TI_BF_E!P34+TI_GW_E!P34+TI_RPI_E!P34+TI_PF_E!P34+TI_BKBPB_E!P34+TI_CL_E!P34+TI_BNG_E!P34+TI_LBB_E!P34+TI_CPP_E!P34+TI_GTL_E!P34+TI_NSP_E!P34</f>
        <v>0</v>
      </c>
      <c r="Q34" s="10">
        <f>TI_EHG_E!Q34+TI_CO_E!Q34+TI_BF_E!Q34+TI_GW_E!Q34+TI_RPI_E!Q34+TI_PF_E!Q34+TI_BKBPB_E!Q34+TI_CL_E!Q34+TI_BNG_E!Q34+TI_LBB_E!Q34+TI_CPP_E!Q34+TI_GTL_E!Q34+TI_NSP_E!Q34</f>
        <v>0</v>
      </c>
      <c r="R34" s="10">
        <f>TI_EHG_E!R34+TI_CO_E!R34+TI_BF_E!R34+TI_GW_E!R34+TI_RPI_E!R34+TI_PF_E!R34+TI_BKBPB_E!R34+TI_CL_E!R34+TI_BNG_E!R34+TI_LBB_E!R34+TI_CPP_E!R34+TI_GTL_E!R34+TI_NSP_E!R34</f>
        <v>0</v>
      </c>
      <c r="S34" s="10">
        <f>TI_EHG_E!S34+TI_CO_E!S34+TI_BF_E!S34+TI_GW_E!S34+TI_RPI_E!S34+TI_PF_E!S34+TI_BKBPB_E!S34+TI_CL_E!S34+TI_BNG_E!S34+TI_LBB_E!S34+TI_CPP_E!S34+TI_GTL_E!S34+TI_NSP_E!S34</f>
        <v>0</v>
      </c>
      <c r="T34" s="10">
        <f>TI_EHG_E!T34+TI_CO_E!T34+TI_BF_E!T34+TI_GW_E!T34+TI_RPI_E!T34+TI_PF_E!T34+TI_BKBPB_E!T34+TI_CL_E!T34+TI_BNG_E!T34+TI_LBB_E!T34+TI_CPP_E!T34+TI_GTL_E!T34+TI_NSP_E!T34</f>
        <v>0</v>
      </c>
      <c r="U34" s="10">
        <f>TI_EHG_E!U34+TI_CO_E!U34+TI_BF_E!U34+TI_GW_E!U34+TI_RPI_E!U34+TI_PF_E!U34+TI_BKBPB_E!U34+TI_CL_E!U34+TI_BNG_E!U34+TI_LBB_E!U34+TI_CPP_E!U34+TI_GTL_E!U34+TI_NSP_E!U34</f>
        <v>0</v>
      </c>
      <c r="V34" s="10">
        <f>TI_EHG_E!V34+TI_CO_E!V34+TI_BF_E!V34+TI_GW_E!V34+TI_RPI_E!V34+TI_PF_E!V34+TI_BKBPB_E!V34+TI_CL_E!V34+TI_BNG_E!V34+TI_LBB_E!V34+TI_CPP_E!V34+TI_GTL_E!V34+TI_NSP_E!V34</f>
        <v>0</v>
      </c>
      <c r="W34" s="10">
        <f>TI_EHG_E!W34+TI_CO_E!W34+TI_BF_E!W34+TI_GW_E!W34+TI_RPI_E!W34+TI_PF_E!W34+TI_BKBPB_E!W34+TI_CL_E!W34+TI_BNG_E!W34+TI_LBB_E!W34+TI_CPP_E!W34+TI_GTL_E!W34+TI_NSP_E!W34</f>
        <v>0</v>
      </c>
      <c r="X34" s="10">
        <f>TI_EHG_E!X34+TI_CO_E!X34+TI_BF_E!X34+TI_GW_E!X34+TI_RPI_E!X34+TI_PF_E!X34+TI_BKBPB_E!X34+TI_CL_E!X34+TI_BNG_E!X34+TI_LBB_E!X34+TI_CPP_E!X34+TI_GTL_E!X34+TI_NSP_E!X34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0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0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0</v>
      </c>
      <c r="J36" s="10">
        <f>TI_EHG_E!J36+TI_CO_E!J36+TI_BF_E!J36+TI_GW_E!J36+TI_RPI_E!J36+TI_PF_E!J36+TI_BKBPB_E!J36+TI_CL_E!J36+TI_BNG_E!J36+TI_LBB_E!J36+TI_CPP_E!J36+TI_GTL_E!J36+TI_NSP_E!J36</f>
        <v>0</v>
      </c>
      <c r="K36" s="10">
        <f>TI_EHG_E!K36+TI_CO_E!K36+TI_BF_E!K36+TI_GW_E!K36+TI_RPI_E!K36+TI_PF_E!K36+TI_BKBPB_E!K36+TI_CL_E!K36+TI_BNG_E!K36+TI_LBB_E!K36+TI_CPP_E!K36+TI_GTL_E!K36+TI_NSP_E!K36</f>
        <v>0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0</v>
      </c>
      <c r="N36" s="10">
        <f>TI_EHG_E!N36+TI_CO_E!N36+TI_BF_E!N36+TI_GW_E!N36+TI_RPI_E!N36+TI_PF_E!N36+TI_BKBPB_E!N36+TI_CL_E!N36+TI_BNG_E!N36+TI_LBB_E!N36+TI_CPP_E!N36+TI_GTL_E!N36+TI_NSP_E!N36</f>
        <v>0</v>
      </c>
      <c r="O36" s="10">
        <f>TI_EHG_E!O36+TI_CO_E!O36+TI_BF_E!O36+TI_GW_E!O36+TI_RPI_E!O36+TI_PF_E!O36+TI_BKBPB_E!O36+TI_CL_E!O36+TI_BNG_E!O36+TI_LBB_E!O36+TI_CPP_E!O36+TI_GTL_E!O36+TI_NSP_E!O36</f>
        <v>0</v>
      </c>
      <c r="P36" s="10">
        <f>TI_EHG_E!P36+TI_CO_E!P36+TI_BF_E!P36+TI_GW_E!P36+TI_RPI_E!P36+TI_PF_E!P36+TI_BKBPB_E!P36+TI_CL_E!P36+TI_BNG_E!P36+TI_LBB_E!P36+TI_CPP_E!P36+TI_GTL_E!P36+TI_NSP_E!P36</f>
        <v>0</v>
      </c>
      <c r="Q36" s="10">
        <f>TI_EHG_E!Q36+TI_CO_E!Q36+TI_BF_E!Q36+TI_GW_E!Q36+TI_RPI_E!Q36+TI_PF_E!Q36+TI_BKBPB_E!Q36+TI_CL_E!Q36+TI_BNG_E!Q36+TI_LBB_E!Q36+TI_CPP_E!Q36+TI_GTL_E!Q36+TI_NSP_E!Q36</f>
        <v>0</v>
      </c>
      <c r="R36" s="10">
        <f>TI_EHG_E!R36+TI_CO_E!R36+TI_BF_E!R36+TI_GW_E!R36+TI_RPI_E!R36+TI_PF_E!R36+TI_BKBPB_E!R36+TI_CL_E!R36+TI_BNG_E!R36+TI_LBB_E!R36+TI_CPP_E!R36+TI_GTL_E!R36+TI_NSP_E!R36</f>
        <v>0</v>
      </c>
      <c r="S36" s="10">
        <f>TI_EHG_E!S36+TI_CO_E!S36+TI_BF_E!S36+TI_GW_E!S36+TI_RPI_E!S36+TI_PF_E!S36+TI_BKBPB_E!S36+TI_CL_E!S36+TI_BNG_E!S36+TI_LBB_E!S36+TI_CPP_E!S36+TI_GTL_E!S36+TI_NSP_E!S36</f>
        <v>0</v>
      </c>
      <c r="T36" s="10">
        <f>TI_EHG_E!T36+TI_CO_E!T36+TI_BF_E!T36+TI_GW_E!T36+TI_RPI_E!T36+TI_PF_E!T36+TI_BKBPB_E!T36+TI_CL_E!T36+TI_BNG_E!T36+TI_LBB_E!T36+TI_CPP_E!T36+TI_GTL_E!T36+TI_NSP_E!T36</f>
        <v>0</v>
      </c>
      <c r="U36" s="10">
        <f>TI_EHG_E!U36+TI_CO_E!U36+TI_BF_E!U36+TI_GW_E!U36+TI_RPI_E!U36+TI_PF_E!U36+TI_BKBPB_E!U36+TI_CL_E!U36+TI_BNG_E!U36+TI_LBB_E!U36+TI_CPP_E!U36+TI_GTL_E!U36+TI_NSP_E!U36</f>
        <v>0</v>
      </c>
      <c r="V36" s="10">
        <f>TI_EHG_E!V36+TI_CO_E!V36+TI_BF_E!V36+TI_GW_E!V36+TI_RPI_E!V36+TI_PF_E!V36+TI_BKBPB_E!V36+TI_CL_E!V36+TI_BNG_E!V36+TI_LBB_E!V36+TI_CPP_E!V36+TI_GTL_E!V36+TI_NSP_E!V36</f>
        <v>0</v>
      </c>
      <c r="W36" s="10">
        <f>TI_EHG_E!W36+TI_CO_E!W36+TI_BF_E!W36+TI_GW_E!W36+TI_RPI_E!W36+TI_PF_E!W36+TI_BKBPB_E!W36+TI_CL_E!W36+TI_BNG_E!W36+TI_LBB_E!W36+TI_CPP_E!W36+TI_GTL_E!W36+TI_NSP_E!W36</f>
        <v>0</v>
      </c>
      <c r="X36" s="10">
        <f>TI_EHG_E!X36+TI_CO_E!X36+TI_BF_E!X36+TI_GW_E!X36+TI_RPI_E!X36+TI_PF_E!X36+TI_BKBPB_E!X36+TI_CL_E!X36+TI_BNG_E!X36+TI_LBB_E!X36+TI_CPP_E!X36+TI_GTL_E!X36+TI_NSP_E!X36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0</v>
      </c>
      <c r="L42" s="10">
        <f>TI_EHG_E!L42+TI_CO_E!L42+TI_BF_E!L42+TI_GW_E!L42+TI_RPI_E!L42+TI_PF_E!L42+TI_BKBPB_E!L42+TI_CL_E!L42+TI_BNG_E!L42+TI_LBB_E!L42+TI_CPP_E!L42+TI_GTL_E!L42+TI_NSP_E!L42</f>
        <v>0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0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77.027773000859838</v>
      </c>
      <c r="D43" s="10">
        <f>TI_EHG_E!D43+TI_CO_E!D43+TI_BF_E!D43+TI_GW_E!D43+TI_RPI_E!D43+TI_PF_E!D43+TI_BKBPB_E!D43+TI_CL_E!D43+TI_BNG_E!D43+TI_LBB_E!D43+TI_CPP_E!D43+TI_GTL_E!D43+TI_NSP_E!D43</f>
        <v>93.460361134995694</v>
      </c>
      <c r="E43" s="10">
        <f>TI_EHG_E!E43+TI_CO_E!E43+TI_BF_E!E43+TI_GW_E!E43+TI_RPI_E!E43+TI_PF_E!E43+TI_BKBPB_E!E43+TI_CL_E!E43+TI_BNG_E!E43+TI_LBB_E!E43+TI_CPP_E!E43+TI_GTL_E!E43+TI_NSP_E!E43</f>
        <v>97.568529664660346</v>
      </c>
      <c r="F43" s="10">
        <f>TI_EHG_E!F43+TI_CO_E!F43+TI_BF_E!F43+TI_GW_E!F43+TI_RPI_E!F43+TI_PF_E!F43+TI_BKBPB_E!F43+TI_CL_E!F43+TI_BNG_E!F43+TI_LBB_E!F43+TI_CPP_E!F43+TI_GTL_E!F43+TI_NSP_E!F43</f>
        <v>143.7852106620808</v>
      </c>
      <c r="G43" s="10">
        <f>TI_EHG_E!G43+TI_CO_E!G43+TI_BF_E!G43+TI_GW_E!G43+TI_RPI_E!G43+TI_PF_E!G43+TI_BKBPB_E!G43+TI_CL_E!G43+TI_BNG_E!G43+TI_LBB_E!G43+TI_CPP_E!G43+TI_GTL_E!G43+TI_NSP_E!G43</f>
        <v>84.217024935511603</v>
      </c>
      <c r="H43" s="10">
        <f>TI_EHG_E!H43+TI_CO_E!H43+TI_BF_E!H43+TI_GW_E!H43+TI_RPI_E!H43+TI_PF_E!H43+TI_BKBPB_E!H43+TI_CL_E!H43+TI_BNG_E!H43+TI_LBB_E!H43+TI_CPP_E!H43+TI_GTL_E!H43+TI_NSP_E!H43</f>
        <v>50.324849527085121</v>
      </c>
      <c r="I43" s="10">
        <f>TI_EHG_E!I43+TI_CO_E!I43+TI_BF_E!I43+TI_GW_E!I43+TI_RPI_E!I43+TI_PF_E!I43+TI_BKBPB_E!I43+TI_CL_E!I43+TI_BNG_E!I43+TI_LBB_E!I43+TI_CPP_E!I43+TI_GTL_E!I43+TI_NSP_E!I43</f>
        <v>47.243680137575232</v>
      </c>
      <c r="J43" s="10">
        <f>TI_EHG_E!J43+TI_CO_E!J43+TI_BF_E!J43+TI_GW_E!J43+TI_RPI_E!J43+TI_PF_E!J43+TI_BKBPB_E!J43+TI_CL_E!J43+TI_BNG_E!J43+TI_LBB_E!J43+TI_CPP_E!J43+TI_GTL_E!J43+TI_NSP_E!J43</f>
        <v>44.162596732588128</v>
      </c>
      <c r="K43" s="10">
        <f>TI_EHG_E!K43+TI_CO_E!K43+TI_BF_E!K43+TI_GW_E!K43+TI_RPI_E!K43+TI_PF_E!K43+TI_BKBPB_E!K43+TI_CL_E!K43+TI_BNG_E!K43+TI_LBB_E!K43+TI_CPP_E!K43+TI_GTL_E!K43+TI_NSP_E!K43</f>
        <v>84.217024935511603</v>
      </c>
      <c r="L43" s="10">
        <f>TI_EHG_E!L43+TI_CO_E!L43+TI_BF_E!L43+TI_GW_E!L43+TI_RPI_E!L43+TI_PF_E!L43+TI_BKBPB_E!L43+TI_CL_E!L43+TI_BNG_E!L43+TI_LBB_E!L43+TI_CPP_E!L43+TI_GTL_E!L43+TI_NSP_E!L43</f>
        <v>79.081857265692165</v>
      </c>
      <c r="M43" s="10">
        <f>TI_EHG_E!M43+TI_CO_E!M43+TI_BF_E!M43+TI_GW_E!M43+TI_RPI_E!M43+TI_PF_E!M43+TI_BKBPB_E!M43+TI_CL_E!M43+TI_BNG_E!M43+TI_LBB_E!M43+TI_CPP_E!M43+TI_GTL_E!M43+TI_NSP_E!M43</f>
        <v>85.244110060189158</v>
      </c>
      <c r="N43" s="10">
        <f>TI_EHG_E!N43+TI_CO_E!N43+TI_BF_E!N43+TI_GW_E!N43+TI_RPI_E!N43+TI_PF_E!N43+TI_BKBPB_E!N43+TI_CL_E!N43+TI_BNG_E!N43+TI_LBB_E!N43+TI_CPP_E!N43+TI_GTL_E!N43+TI_NSP_E!N43</f>
        <v>74.973688736027512</v>
      </c>
      <c r="O43" s="10">
        <f>TI_EHG_E!O43+TI_CO_E!O43+TI_BF_E!O43+TI_GW_E!O43+TI_RPI_E!O43+TI_PF_E!O43+TI_BKBPB_E!O43+TI_CL_E!O43+TI_BNG_E!O43+TI_LBB_E!O43+TI_CPP_E!O43+TI_GTL_E!O43+TI_NSP_E!O43</f>
        <v>74.973688736027512</v>
      </c>
      <c r="P43" s="10">
        <f>TI_EHG_E!P43+TI_CO_E!P43+TI_BF_E!P43+TI_GW_E!P43+TI_RPI_E!P43+TI_PF_E!P43+TI_BKBPB_E!P43+TI_CL_E!P43+TI_BNG_E!P43+TI_LBB_E!P43+TI_CPP_E!P43+TI_GTL_E!P43+TI_NSP_E!P43</f>
        <v>59.568185726569219</v>
      </c>
      <c r="Q43" s="10">
        <f>TI_EHG_E!Q43+TI_CO_E!Q43+TI_BF_E!Q43+TI_GW_E!Q43+TI_RPI_E!Q43+TI_PF_E!Q43+TI_BKBPB_E!Q43+TI_CL_E!Q43+TI_BNG_E!Q43+TI_LBB_E!Q43+TI_CPP_E!Q43+TI_GTL_E!Q43+TI_NSP_E!Q43</f>
        <v>55.460017196904552</v>
      </c>
      <c r="R43" s="10">
        <f>TI_EHG_E!R43+TI_CO_E!R43+TI_BF_E!R43+TI_GW_E!R43+TI_RPI_E!R43+TI_PF_E!R43+TI_BKBPB_E!R43+TI_CL_E!R43+TI_BNG_E!R43+TI_LBB_E!R43+TI_CPP_E!R43+TI_GTL_E!R43+TI_NSP_E!R43</f>
        <v>20.540756663800519</v>
      </c>
      <c r="S43" s="10">
        <f>TI_EHG_E!S43+TI_CO_E!S43+TI_BF_E!S43+TI_GW_E!S43+TI_RPI_E!S43+TI_PF_E!S43+TI_BKBPB_E!S43+TI_CL_E!S43+TI_BNG_E!S43+TI_LBB_E!S43+TI_CPP_E!S43+TI_GTL_E!S43+TI_NSP_E!S43</f>
        <v>3.0810834049871021</v>
      </c>
      <c r="T43" s="10">
        <f>TI_EHG_E!T43+TI_CO_E!T43+TI_BF_E!T43+TI_GW_E!T43+TI_RPI_E!T43+TI_PF_E!T43+TI_BKBPB_E!T43+TI_CL_E!T43+TI_BNG_E!T43+TI_LBB_E!T43+TI_CPP_E!T43+TI_GTL_E!T43+TI_NSP_E!T43</f>
        <v>6.0307824591573516</v>
      </c>
      <c r="U43" s="10">
        <f>TI_EHG_E!U43+TI_CO_E!U43+TI_BF_E!U43+TI_GW_E!U43+TI_RPI_E!U43+TI_PF_E!U43+TI_BKBPB_E!U43+TI_CL_E!U43+TI_BNG_E!U43+TI_LBB_E!U43+TI_CPP_E!U43+TI_GTL_E!U43+TI_NSP_E!U43</f>
        <v>5.3509028374892518</v>
      </c>
      <c r="V43" s="10">
        <f>TI_EHG_E!V43+TI_CO_E!V43+TI_BF_E!V43+TI_GW_E!V43+TI_RPI_E!V43+TI_PF_E!V43+TI_BKBPB_E!V43+TI_CL_E!V43+TI_BNG_E!V43+TI_LBB_E!V43+TI_CPP_E!V43+TI_GTL_E!V43+TI_NSP_E!V43</f>
        <v>9.7927773000859837</v>
      </c>
      <c r="W43" s="10">
        <f>TI_EHG_E!W43+TI_CO_E!W43+TI_BF_E!W43+TI_GW_E!W43+TI_RPI_E!W43+TI_PF_E!W43+TI_BKBPB_E!W43+TI_CL_E!W43+TI_BNG_E!W43+TI_LBB_E!W43+TI_CPP_E!W43+TI_GTL_E!W43+TI_NSP_E!W43</f>
        <v>23.810834049871019</v>
      </c>
      <c r="X43" s="10">
        <f>TI_EHG_E!X43+TI_CO_E!X43+TI_BF_E!X43+TI_GW_E!X43+TI_RPI_E!X43+TI_PF_E!X43+TI_BKBPB_E!X43+TI_CL_E!X43+TI_BNG_E!X43+TI_LBB_E!X43+TI_CPP_E!X43+TI_GTL_E!X43+TI_NSP_E!X43</f>
        <v>10.482975064488389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420.71272570937231</v>
      </c>
      <c r="D44" s="10">
        <f>TI_EHG_E!D44+TI_CO_E!D44+TI_BF_E!D44+TI_GW_E!D44+TI_RPI_E!D44+TI_PF_E!D44+TI_BKBPB_E!D44+TI_CL_E!D44+TI_BNG_E!D44+TI_LBB_E!D44+TI_CPP_E!D44+TI_GTL_E!D44+TI_NSP_E!D44</f>
        <v>526.85580395528802</v>
      </c>
      <c r="E44" s="10">
        <f>TI_EHG_E!E44+TI_CO_E!E44+TI_BF_E!E44+TI_GW_E!E44+TI_RPI_E!E44+TI_PF_E!E44+TI_BKBPB_E!E44+TI_CL_E!E44+TI_BNG_E!E44+TI_LBB_E!E44+TI_CPP_E!E44+TI_GTL_E!E44+TI_NSP_E!E44</f>
        <v>510.4519346517626</v>
      </c>
      <c r="F44" s="10">
        <f>TI_EHG_E!F44+TI_CO_E!F44+TI_BF_E!F44+TI_GW_E!F44+TI_RPI_E!F44+TI_PF_E!F44+TI_BKBPB_E!F44+TI_CL_E!F44+TI_BNG_E!F44+TI_LBB_E!F44+TI_CPP_E!F44+TI_GTL_E!F44+TI_NSP_E!F44</f>
        <v>528.78572656921756</v>
      </c>
      <c r="G44" s="10">
        <f>TI_EHG_E!G44+TI_CO_E!G44+TI_BF_E!G44+TI_GW_E!G44+TI_RPI_E!G44+TI_PF_E!G44+TI_BKBPB_E!G44+TI_CL_E!G44+TI_BNG_E!G44+TI_LBB_E!G44+TI_CPP_E!G44+TI_GTL_E!G44+TI_NSP_E!G44</f>
        <v>556.76887360275146</v>
      </c>
      <c r="H44" s="10">
        <f>TI_EHG_E!H44+TI_CO_E!H44+TI_BF_E!H44+TI_GW_E!H44+TI_RPI_E!H44+TI_PF_E!H44+TI_BKBPB_E!H44+TI_CL_E!H44+TI_BNG_E!H44+TI_LBB_E!H44+TI_CPP_E!H44+TI_GTL_E!H44+TI_NSP_E!H44</f>
        <v>560.81014617368862</v>
      </c>
      <c r="I44" s="10">
        <f>TI_EHG_E!I44+TI_CO_E!I44+TI_BF_E!I44+TI_GW_E!I44+TI_RPI_E!I44+TI_PF_E!I44+TI_BKBPB_E!I44+TI_CL_E!I44+TI_BNG_E!I44+TI_LBB_E!I44+TI_CPP_E!I44+TI_GTL_E!I44+TI_NSP_E!I44</f>
        <v>570.36397248495268</v>
      </c>
      <c r="J44" s="10">
        <f>TI_EHG_E!J44+TI_CO_E!J44+TI_BF_E!J44+TI_GW_E!J44+TI_RPI_E!J44+TI_PF_E!J44+TI_BKBPB_E!J44+TI_CL_E!J44+TI_BNG_E!J44+TI_LBB_E!J44+TI_CPP_E!J44+TI_GTL_E!J44+TI_NSP_E!J44</f>
        <v>583.73938091143589</v>
      </c>
      <c r="K44" s="10">
        <f>TI_EHG_E!K44+TI_CO_E!K44+TI_BF_E!K44+TI_GW_E!K44+TI_RPI_E!K44+TI_PF_E!K44+TI_BKBPB_E!K44+TI_CL_E!K44+TI_BNG_E!K44+TI_LBB_E!K44+TI_CPP_E!K44+TI_GTL_E!K44+TI_NSP_E!K44</f>
        <v>532.14866723989678</v>
      </c>
      <c r="L44" s="10">
        <f>TI_EHG_E!L44+TI_CO_E!L44+TI_BF_E!L44+TI_GW_E!L44+TI_RPI_E!L44+TI_PF_E!L44+TI_BKBPB_E!L44+TI_CL_E!L44+TI_BNG_E!L44+TI_LBB_E!L44+TI_CPP_E!L44+TI_GTL_E!L44+TI_NSP_E!L44</f>
        <v>499.66560619088563</v>
      </c>
      <c r="M44" s="10">
        <f>TI_EHG_E!M44+TI_CO_E!M44+TI_BF_E!M44+TI_GW_E!M44+TI_RPI_E!M44+TI_PF_E!M44+TI_BKBPB_E!M44+TI_CL_E!M44+TI_BNG_E!M44+TI_LBB_E!M44+TI_CPP_E!M44+TI_GTL_E!M44+TI_NSP_E!M44</f>
        <v>492.97790197764402</v>
      </c>
      <c r="N44" s="10">
        <f>TI_EHG_E!N44+TI_CO_E!N44+TI_BF_E!N44+TI_GW_E!N44+TI_RPI_E!N44+TI_PF_E!N44+TI_BKBPB_E!N44+TI_CL_E!N44+TI_BNG_E!N44+TI_LBB_E!N44+TI_CPP_E!N44+TI_GTL_E!N44+TI_NSP_E!N44</f>
        <v>516.86251074806535</v>
      </c>
      <c r="O44" s="10">
        <f>TI_EHG_E!O44+TI_CO_E!O44+TI_BF_E!O44+TI_GW_E!O44+TI_RPI_E!O44+TI_PF_E!O44+TI_BKBPB_E!O44+TI_CL_E!O44+TI_BNG_E!O44+TI_LBB_E!O44+TI_CPP_E!O44+TI_GTL_E!O44+TI_NSP_E!O44</f>
        <v>551.25631986242468</v>
      </c>
      <c r="P44" s="10">
        <f>TI_EHG_E!P44+TI_CO_E!P44+TI_BF_E!P44+TI_GW_E!P44+TI_RPI_E!P44+TI_PF_E!P44+TI_BKBPB_E!P44+TI_CL_E!P44+TI_BNG_E!P44+TI_LBB_E!P44+TI_CPP_E!P44+TI_GTL_E!P44+TI_NSP_E!P44</f>
        <v>453.52055030094579</v>
      </c>
      <c r="Q44" s="10">
        <f>TI_EHG_E!Q44+TI_CO_E!Q44+TI_BF_E!Q44+TI_GW_E!Q44+TI_RPI_E!Q44+TI_PF_E!Q44+TI_BKBPB_E!Q44+TI_CL_E!Q44+TI_BNG_E!Q44+TI_LBB_E!Q44+TI_CPP_E!Q44+TI_GTL_E!Q44+TI_NSP_E!Q44</f>
        <v>445.80111779879621</v>
      </c>
      <c r="R44" s="10">
        <f>TI_EHG_E!R44+TI_CO_E!R44+TI_BF_E!R44+TI_GW_E!R44+TI_RPI_E!R44+TI_PF_E!R44+TI_BKBPB_E!R44+TI_CL_E!R44+TI_BNG_E!R44+TI_LBB_E!R44+TI_CPP_E!R44+TI_GTL_E!R44+TI_NSP_E!R44</f>
        <v>242.66741186586421</v>
      </c>
      <c r="S44" s="10">
        <f>TI_EHG_E!S44+TI_CO_E!S44+TI_BF_E!S44+TI_GW_E!S44+TI_RPI_E!S44+TI_PF_E!S44+TI_BKBPB_E!S44+TI_CL_E!S44+TI_BNG_E!S44+TI_LBB_E!S44+TI_CPP_E!S44+TI_GTL_E!S44+TI_NSP_E!S44</f>
        <v>169.10292347377469</v>
      </c>
      <c r="T44" s="10">
        <f>TI_EHG_E!T44+TI_CO_E!T44+TI_BF_E!T44+TI_GW_E!T44+TI_RPI_E!T44+TI_PF_E!T44+TI_BKBPB_E!T44+TI_CL_E!T44+TI_BNG_E!T44+TI_LBB_E!T44+TI_CPP_E!T44+TI_GTL_E!T44+TI_NSP_E!T44</f>
        <v>45.230696474634563</v>
      </c>
      <c r="U44" s="10">
        <f>TI_EHG_E!U44+TI_CO_E!U44+TI_BF_E!U44+TI_GW_E!U44+TI_RPI_E!U44+TI_PF_E!U44+TI_BKBPB_E!U44+TI_CL_E!U44+TI_BNG_E!U44+TI_LBB_E!U44+TI_CPP_E!U44+TI_GTL_E!U44+TI_NSP_E!U44</f>
        <v>0</v>
      </c>
      <c r="V44" s="10">
        <f>TI_EHG_E!V44+TI_CO_E!V44+TI_BF_E!V44+TI_GW_E!V44+TI_RPI_E!V44+TI_PF_E!V44+TI_BKBPB_E!V44+TI_CL_E!V44+TI_BNG_E!V44+TI_LBB_E!V44+TI_CPP_E!V44+TI_GTL_E!V44+TI_NSP_E!V44</f>
        <v>0</v>
      </c>
      <c r="W44" s="10">
        <f>TI_EHG_E!W44+TI_CO_E!W44+TI_BF_E!W44+TI_GW_E!W44+TI_RPI_E!W44+TI_PF_E!W44+TI_BKBPB_E!W44+TI_CL_E!W44+TI_BNG_E!W44+TI_LBB_E!W44+TI_CPP_E!W44+TI_GTL_E!W44+TI_NSP_E!W44</f>
        <v>0</v>
      </c>
      <c r="X44" s="10">
        <f>TI_EHG_E!X44+TI_CO_E!X44+TI_BF_E!X44+TI_GW_E!X44+TI_RPI_E!X44+TI_PF_E!X44+TI_BKBPB_E!X44+TI_CL_E!X44+TI_BNG_E!X44+TI_LBB_E!X44+TI_CPP_E!X44+TI_GTL_E!X44+TI_NSP_E!X44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0</v>
      </c>
      <c r="D50" s="10">
        <f>TI_EHG_E!D50+TI_CO_E!D50+TI_BF_E!D50+TI_GW_E!D50+TI_RPI_E!D50+TI_PF_E!D50+TI_BKBPB_E!D50+TI_CL_E!D50+TI_BNG_E!D50+TI_LBB_E!D50+TI_CPP_E!D50+TI_GTL_E!D50+TI_NSP_E!D50</f>
        <v>0</v>
      </c>
      <c r="E50" s="10">
        <f>TI_EHG_E!E50+TI_CO_E!E50+TI_BF_E!E50+TI_GW_E!E50+TI_RPI_E!E50+TI_PF_E!E50+TI_BKBPB_E!E50+TI_CL_E!E50+TI_BNG_E!E50+TI_LBB_E!E50+TI_CPP_E!E50+TI_GTL_E!E50+TI_NSP_E!E50</f>
        <v>0</v>
      </c>
      <c r="F50" s="10">
        <f>TI_EHG_E!F50+TI_CO_E!F50+TI_BF_E!F50+TI_GW_E!F50+TI_RPI_E!F50+TI_PF_E!F50+TI_BKBPB_E!F50+TI_CL_E!F50+TI_BNG_E!F50+TI_LBB_E!F50+TI_CPP_E!F50+TI_GTL_E!F50+TI_NSP_E!F50</f>
        <v>0</v>
      </c>
      <c r="G50" s="10">
        <f>TI_EHG_E!G50+TI_CO_E!G50+TI_BF_E!G50+TI_GW_E!G50+TI_RPI_E!G50+TI_PF_E!G50+TI_BKBPB_E!G50+TI_CL_E!G50+TI_BNG_E!G50+TI_LBB_E!G50+TI_CPP_E!G50+TI_GTL_E!G50+TI_NSP_E!G50</f>
        <v>0</v>
      </c>
      <c r="H50" s="10">
        <f>TI_EHG_E!H50+TI_CO_E!H50+TI_BF_E!H50+TI_GW_E!H50+TI_RPI_E!H50+TI_PF_E!H50+TI_BKBPB_E!H50+TI_CL_E!H50+TI_BNG_E!H50+TI_LBB_E!H50+TI_CPP_E!H50+TI_GTL_E!H50+TI_NSP_E!H50</f>
        <v>0</v>
      </c>
      <c r="I50" s="10">
        <f>TI_EHG_E!I50+TI_CO_E!I50+TI_BF_E!I50+TI_GW_E!I50+TI_RPI_E!I50+TI_PF_E!I50+TI_BKBPB_E!I50+TI_CL_E!I50+TI_BNG_E!I50+TI_LBB_E!I50+TI_CPP_E!I50+TI_GTL_E!I50+TI_NSP_E!I50</f>
        <v>0</v>
      </c>
      <c r="J50" s="10">
        <f>TI_EHG_E!J50+TI_CO_E!J50+TI_BF_E!J50+TI_GW_E!J50+TI_RPI_E!J50+TI_PF_E!J50+TI_BKBPB_E!J50+TI_CL_E!J50+TI_BNG_E!J50+TI_LBB_E!J50+TI_CPP_E!J50+TI_GTL_E!J50+TI_NSP_E!J50</f>
        <v>0</v>
      </c>
      <c r="K50" s="10">
        <f>TI_EHG_E!K50+TI_CO_E!K50+TI_BF_E!K50+TI_GW_E!K50+TI_RPI_E!K50+TI_PF_E!K50+TI_BKBPB_E!K50+TI_CL_E!K50+TI_BNG_E!K50+TI_LBB_E!K50+TI_CPP_E!K50+TI_GTL_E!K50+TI_NSP_E!K50</f>
        <v>0</v>
      </c>
      <c r="L50" s="10">
        <f>TI_EHG_E!L50+TI_CO_E!L50+TI_BF_E!L50+TI_GW_E!L50+TI_RPI_E!L50+TI_PF_E!L50+TI_BKBPB_E!L50+TI_CL_E!L50+TI_BNG_E!L50+TI_LBB_E!L50+TI_CPP_E!L50+TI_GTL_E!L50+TI_NSP_E!L50</f>
        <v>0</v>
      </c>
      <c r="M50" s="10">
        <f>TI_EHG_E!M50+TI_CO_E!M50+TI_BF_E!M50+TI_GW_E!M50+TI_RPI_E!M50+TI_PF_E!M50+TI_BKBPB_E!M50+TI_CL_E!M50+TI_BNG_E!M50+TI_LBB_E!M50+TI_CPP_E!M50+TI_GTL_E!M50+TI_NSP_E!M50</f>
        <v>0</v>
      </c>
      <c r="N50" s="10">
        <f>TI_EHG_E!N50+TI_CO_E!N50+TI_BF_E!N50+TI_GW_E!N50+TI_RPI_E!N50+TI_PF_E!N50+TI_BKBPB_E!N50+TI_CL_E!N50+TI_BNG_E!N50+TI_LBB_E!N50+TI_CPP_E!N50+TI_GTL_E!N50+TI_NSP_E!N50</f>
        <v>0</v>
      </c>
      <c r="O50" s="10">
        <f>TI_EHG_E!O50+TI_CO_E!O50+TI_BF_E!O50+TI_GW_E!O50+TI_RPI_E!O50+TI_PF_E!O50+TI_BKBPB_E!O50+TI_CL_E!O50+TI_BNG_E!O50+TI_LBB_E!O50+TI_CPP_E!O50+TI_GTL_E!O50+TI_NSP_E!O50</f>
        <v>0</v>
      </c>
      <c r="P50" s="10">
        <f>TI_EHG_E!P50+TI_CO_E!P50+TI_BF_E!P50+TI_GW_E!P50+TI_RPI_E!P50+TI_PF_E!P50+TI_BKBPB_E!P50+TI_CL_E!P50+TI_BNG_E!P50+TI_LBB_E!P50+TI_CPP_E!P50+TI_GTL_E!P50+TI_NSP_E!P50</f>
        <v>0</v>
      </c>
      <c r="Q50" s="10">
        <f>TI_EHG_E!Q50+TI_CO_E!Q50+TI_BF_E!Q50+TI_GW_E!Q50+TI_RPI_E!Q50+TI_PF_E!Q50+TI_BKBPB_E!Q50+TI_CL_E!Q50+TI_BNG_E!Q50+TI_LBB_E!Q50+TI_CPP_E!Q50+TI_GTL_E!Q50+TI_NSP_E!Q50</f>
        <v>0</v>
      </c>
      <c r="R50" s="10">
        <f>TI_EHG_E!R50+TI_CO_E!R50+TI_BF_E!R50+TI_GW_E!R50+TI_RPI_E!R50+TI_PF_E!R50+TI_BKBPB_E!R50+TI_CL_E!R50+TI_BNG_E!R50+TI_LBB_E!R50+TI_CPP_E!R50+TI_GTL_E!R50+TI_NSP_E!R50</f>
        <v>0</v>
      </c>
      <c r="S50" s="10">
        <f>TI_EHG_E!S50+TI_CO_E!S50+TI_BF_E!S50+TI_GW_E!S50+TI_RPI_E!S50+TI_PF_E!S50+TI_BKBPB_E!S50+TI_CL_E!S50+TI_BNG_E!S50+TI_LBB_E!S50+TI_CPP_E!S50+TI_GTL_E!S50+TI_NSP_E!S50</f>
        <v>0</v>
      </c>
      <c r="T50" s="10">
        <f>TI_EHG_E!T50+TI_CO_E!T50+TI_BF_E!T50+TI_GW_E!T50+TI_RPI_E!T50+TI_PF_E!T50+TI_BKBPB_E!T50+TI_CL_E!T50+TI_BNG_E!T50+TI_LBB_E!T50+TI_CPP_E!T50+TI_GTL_E!T50+TI_NSP_E!T50</f>
        <v>0</v>
      </c>
      <c r="U50" s="10">
        <f>TI_EHG_E!U50+TI_CO_E!U50+TI_BF_E!U50+TI_GW_E!U50+TI_RPI_E!U50+TI_PF_E!U50+TI_BKBPB_E!U50+TI_CL_E!U50+TI_BNG_E!U50+TI_LBB_E!U50+TI_CPP_E!U50+TI_GTL_E!U50+TI_NSP_E!U50</f>
        <v>0</v>
      </c>
      <c r="V50" s="10">
        <f>TI_EHG_E!V50+TI_CO_E!V50+TI_BF_E!V50+TI_GW_E!V50+TI_RPI_E!V50+TI_PF_E!V50+TI_BKBPB_E!V50+TI_CL_E!V50+TI_BNG_E!V50+TI_LBB_E!V50+TI_CPP_E!V50+TI_GTL_E!V50+TI_NSP_E!V50</f>
        <v>0</v>
      </c>
      <c r="W50" s="10">
        <f>TI_EHG_E!W50+TI_CO_E!W50+TI_BF_E!W50+TI_GW_E!W50+TI_RPI_E!W50+TI_PF_E!W50+TI_BKBPB_E!W50+TI_CL_E!W50+TI_BNG_E!W50+TI_LBB_E!W50+TI_CPP_E!W50+TI_GTL_E!W50+TI_NSP_E!W50</f>
        <v>0</v>
      </c>
      <c r="X50" s="10">
        <f>TI_EHG_E!X50+TI_CO_E!X50+TI_BF_E!X50+TI_GW_E!X50+TI_RPI_E!X50+TI_PF_E!X50+TI_BKBPB_E!X50+TI_CL_E!X50+TI_BNG_E!X50+TI_LBB_E!X50+TI_CPP_E!X50+TI_GTL_E!X50+TI_NSP_E!X50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0</v>
      </c>
      <c r="D51" s="37">
        <f>TI_EHG_E!D51+TI_CO_E!D51+TI_BF_E!D51+TI_GW_E!D51+TI_RPI_E!D51+TI_PF_E!D51+TI_BKBPB_E!D51+TI_CL_E!D51+TI_BNG_E!D51+TI_LBB_E!D51+TI_CPP_E!D51+TI_GTL_E!D51+TI_NSP_E!D51</f>
        <v>0</v>
      </c>
      <c r="E51" s="37">
        <f>TI_EHG_E!E51+TI_CO_E!E51+TI_BF_E!E51+TI_GW_E!E51+TI_RPI_E!E51+TI_PF_E!E51+TI_BKBPB_E!E51+TI_CL_E!E51+TI_BNG_E!E51+TI_LBB_E!E51+TI_CPP_E!E51+TI_GTL_E!E51+TI_NSP_E!E51</f>
        <v>0</v>
      </c>
      <c r="F51" s="37">
        <f>TI_EHG_E!F51+TI_CO_E!F51+TI_BF_E!F51+TI_GW_E!F51+TI_RPI_E!F51+TI_PF_E!F51+TI_BKBPB_E!F51+TI_CL_E!F51+TI_BNG_E!F51+TI_LBB_E!F51+TI_CPP_E!F51+TI_GTL_E!F51+TI_NSP_E!F51</f>
        <v>0</v>
      </c>
      <c r="G51" s="37">
        <f>TI_EHG_E!G51+TI_CO_E!G51+TI_BF_E!G51+TI_GW_E!G51+TI_RPI_E!G51+TI_PF_E!G51+TI_BKBPB_E!G51+TI_CL_E!G51+TI_BNG_E!G51+TI_LBB_E!G51+TI_CPP_E!G51+TI_GTL_E!G51+TI_NSP_E!G51</f>
        <v>0</v>
      </c>
      <c r="H51" s="37">
        <f>TI_EHG_E!H51+TI_CO_E!H51+TI_BF_E!H51+TI_GW_E!H51+TI_RPI_E!H51+TI_PF_E!H51+TI_BKBPB_E!H51+TI_CL_E!H51+TI_BNG_E!H51+TI_LBB_E!H51+TI_CPP_E!H51+TI_GTL_E!H51+TI_NSP_E!H51</f>
        <v>0</v>
      </c>
      <c r="I51" s="37">
        <f>TI_EHG_E!I51+TI_CO_E!I51+TI_BF_E!I51+TI_GW_E!I51+TI_RPI_E!I51+TI_PF_E!I51+TI_BKBPB_E!I51+TI_CL_E!I51+TI_BNG_E!I51+TI_LBB_E!I51+TI_CPP_E!I51+TI_GTL_E!I51+TI_NSP_E!I51</f>
        <v>0</v>
      </c>
      <c r="J51" s="37">
        <f>TI_EHG_E!J51+TI_CO_E!J51+TI_BF_E!J51+TI_GW_E!J51+TI_RPI_E!J51+TI_PF_E!J51+TI_BKBPB_E!J51+TI_CL_E!J51+TI_BNG_E!J51+TI_LBB_E!J51+TI_CPP_E!J51+TI_GTL_E!J51+TI_NSP_E!J51</f>
        <v>0</v>
      </c>
      <c r="K51" s="37">
        <f>TI_EHG_E!K51+TI_CO_E!K51+TI_BF_E!K51+TI_GW_E!K51+TI_RPI_E!K51+TI_PF_E!K51+TI_BKBPB_E!K51+TI_CL_E!K51+TI_BNG_E!K51+TI_LBB_E!K51+TI_CPP_E!K51+TI_GTL_E!K51+TI_NSP_E!K51</f>
        <v>0</v>
      </c>
      <c r="L51" s="37">
        <f>TI_EHG_E!L51+TI_CO_E!L51+TI_BF_E!L51+TI_GW_E!L51+TI_RPI_E!L51+TI_PF_E!L51+TI_BKBPB_E!L51+TI_CL_E!L51+TI_BNG_E!L51+TI_LBB_E!L51+TI_CPP_E!L51+TI_GTL_E!L51+TI_NSP_E!L51</f>
        <v>0</v>
      </c>
      <c r="M51" s="37">
        <f>TI_EHG_E!M51+TI_CO_E!M51+TI_BF_E!M51+TI_GW_E!M51+TI_RPI_E!M51+TI_PF_E!M51+TI_BKBPB_E!M51+TI_CL_E!M51+TI_BNG_E!M51+TI_LBB_E!M51+TI_CPP_E!M51+TI_GTL_E!M51+TI_NSP_E!M51</f>
        <v>0</v>
      </c>
      <c r="N51" s="37">
        <f>TI_EHG_E!N51+TI_CO_E!N51+TI_BF_E!N51+TI_GW_E!N51+TI_RPI_E!N51+TI_PF_E!N51+TI_BKBPB_E!N51+TI_CL_E!N51+TI_BNG_E!N51+TI_LBB_E!N51+TI_CPP_E!N51+TI_GTL_E!N51+TI_NSP_E!N51</f>
        <v>0</v>
      </c>
      <c r="O51" s="37">
        <f>TI_EHG_E!O51+TI_CO_E!O51+TI_BF_E!O51+TI_GW_E!O51+TI_RPI_E!O51+TI_PF_E!O51+TI_BKBPB_E!O51+TI_CL_E!O51+TI_BNG_E!O51+TI_LBB_E!O51+TI_CPP_E!O51+TI_GTL_E!O51+TI_NSP_E!O51</f>
        <v>0</v>
      </c>
      <c r="P51" s="37">
        <f>TI_EHG_E!P51+TI_CO_E!P51+TI_BF_E!P51+TI_GW_E!P51+TI_RPI_E!P51+TI_PF_E!P51+TI_BKBPB_E!P51+TI_CL_E!P51+TI_BNG_E!P51+TI_LBB_E!P51+TI_CPP_E!P51+TI_GTL_E!P51+TI_NSP_E!P51</f>
        <v>0</v>
      </c>
      <c r="Q51" s="37">
        <f>TI_EHG_E!Q51+TI_CO_E!Q51+TI_BF_E!Q51+TI_GW_E!Q51+TI_RPI_E!Q51+TI_PF_E!Q51+TI_BKBPB_E!Q51+TI_CL_E!Q51+TI_BNG_E!Q51+TI_LBB_E!Q51+TI_CPP_E!Q51+TI_GTL_E!Q51+TI_NSP_E!Q51</f>
        <v>0</v>
      </c>
      <c r="R51" s="37">
        <f>TI_EHG_E!R51+TI_CO_E!R51+TI_BF_E!R51+TI_GW_E!R51+TI_RPI_E!R51+TI_PF_E!R51+TI_BKBPB_E!R51+TI_CL_E!R51+TI_BNG_E!R51+TI_LBB_E!R51+TI_CPP_E!R51+TI_GTL_E!R51+TI_NSP_E!R51</f>
        <v>0</v>
      </c>
      <c r="S51" s="37">
        <f>TI_EHG_E!S51+TI_CO_E!S51+TI_BF_E!S51+TI_GW_E!S51+TI_RPI_E!S51+TI_PF_E!S51+TI_BKBPB_E!S51+TI_CL_E!S51+TI_BNG_E!S51+TI_LBB_E!S51+TI_CPP_E!S51+TI_GTL_E!S51+TI_NSP_E!S51</f>
        <v>0</v>
      </c>
      <c r="T51" s="37">
        <f>TI_EHG_E!T51+TI_CO_E!T51+TI_BF_E!T51+TI_GW_E!T51+TI_RPI_E!T51+TI_PF_E!T51+TI_BKBPB_E!T51+TI_CL_E!T51+TI_BNG_E!T51+TI_LBB_E!T51+TI_CPP_E!T51+TI_GTL_E!T51+TI_NSP_E!T51</f>
        <v>231.63533963886499</v>
      </c>
      <c r="U51" s="37">
        <f>TI_EHG_E!U51+TI_CO_E!U51+TI_BF_E!U51+TI_GW_E!U51+TI_RPI_E!U51+TI_PF_E!U51+TI_BKBPB_E!U51+TI_CL_E!U51+TI_BNG_E!U51+TI_LBB_E!U51+TI_CPP_E!U51+TI_GTL_E!U51+TI_NSP_E!U51</f>
        <v>292.380309544282</v>
      </c>
      <c r="V51" s="37">
        <f>TI_EHG_E!V51+TI_CO_E!V51+TI_BF_E!V51+TI_GW_E!V51+TI_RPI_E!V51+TI_PF_E!V51+TI_BKBPB_E!V51+TI_CL_E!V51+TI_BNG_E!V51+TI_LBB_E!V51+TI_CPP_E!V51+TI_GTL_E!V51+TI_NSP_E!V51</f>
        <v>305.59888220120382</v>
      </c>
      <c r="W51" s="37">
        <f>TI_EHG_E!W51+TI_CO_E!W51+TI_BF_E!W51+TI_GW_E!W51+TI_RPI_E!W51+TI_PF_E!W51+TI_BKBPB_E!W51+TI_CL_E!W51+TI_BNG_E!W51+TI_LBB_E!W51+TI_CPP_E!W51+TI_GTL_E!W51+TI_NSP_E!W51</f>
        <v>318.12295786758381</v>
      </c>
      <c r="X51" s="37">
        <f>TI_EHG_E!X51+TI_CO_E!X51+TI_BF_E!X51+TI_GW_E!X51+TI_RPI_E!X51+TI_PF_E!X51+TI_BKBPB_E!X51+TI_CL_E!X51+TI_BNG_E!X51+TI_LBB_E!X51+TI_CPP_E!X51+TI_GTL_E!X51+TI_NSP_E!X51</f>
        <v>317.64239036973339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5.8469475494411012E-2</v>
      </c>
      <c r="N52" s="37">
        <f t="shared" si="20"/>
        <v>2.0771281169389511</v>
      </c>
      <c r="O52" s="37">
        <f t="shared" si="20"/>
        <v>4.5704213241616509</v>
      </c>
      <c r="P52" s="37">
        <f t="shared" si="20"/>
        <v>5.2354256233877896</v>
      </c>
      <c r="Q52" s="37">
        <f t="shared" si="20"/>
        <v>10.532588134135855</v>
      </c>
      <c r="R52" s="37">
        <f t="shared" si="20"/>
        <v>13.976612209802234</v>
      </c>
      <c r="S52" s="37">
        <f t="shared" si="20"/>
        <v>17.65064488392089</v>
      </c>
      <c r="T52" s="37">
        <f t="shared" si="20"/>
        <v>22.472570937231296</v>
      </c>
      <c r="U52" s="37">
        <f t="shared" si="20"/>
        <v>27.779621668099736</v>
      </c>
      <c r="V52" s="37">
        <f t="shared" si="20"/>
        <v>28.619174548581249</v>
      </c>
      <c r="W52" s="37">
        <f t="shared" si="20"/>
        <v>35.589423903697323</v>
      </c>
      <c r="X52" s="37">
        <f t="shared" ref="X52" si="21">SUM(X53:X70)</f>
        <v>34.369733447979364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0</v>
      </c>
      <c r="D53" s="10">
        <f>TI_EHG_E!D53+TI_CO_E!D53+TI_BF_E!D53+TI_GW_E!D53+TI_RPI_E!D53+TI_PF_E!D53+TI_BKBPB_E!D53+TI_CL_E!D53+TI_BNG_E!D53+TI_LBB_E!D53+TI_CPP_E!D53+TI_GTL_E!D53+TI_NSP_E!D53</f>
        <v>0</v>
      </c>
      <c r="E53" s="10">
        <f>TI_EHG_E!E53+TI_CO_E!E53+TI_BF_E!E53+TI_GW_E!E53+TI_RPI_E!E53+TI_PF_E!E53+TI_BKBPB_E!E53+TI_CL_E!E53+TI_BNG_E!E53+TI_LBB_E!E53+TI_CPP_E!E53+TI_GTL_E!E53+TI_NSP_E!E53</f>
        <v>0</v>
      </c>
      <c r="F53" s="10">
        <f>TI_EHG_E!F53+TI_CO_E!F53+TI_BF_E!F53+TI_GW_E!F53+TI_RPI_E!F53+TI_PF_E!F53+TI_BKBPB_E!F53+TI_CL_E!F53+TI_BNG_E!F53+TI_LBB_E!F53+TI_CPP_E!F53+TI_GTL_E!F53+TI_NSP_E!F53</f>
        <v>0</v>
      </c>
      <c r="G53" s="10">
        <f>TI_EHG_E!G53+TI_CO_E!G53+TI_BF_E!G53+TI_GW_E!G53+TI_RPI_E!G53+TI_PF_E!G53+TI_BKBPB_E!G53+TI_CL_E!G53+TI_BNG_E!G53+TI_LBB_E!G53+TI_CPP_E!G53+TI_GTL_E!G53+TI_NSP_E!G53</f>
        <v>0</v>
      </c>
      <c r="H53" s="10">
        <f>TI_EHG_E!H53+TI_CO_E!H53+TI_BF_E!H53+TI_GW_E!H53+TI_RPI_E!H53+TI_PF_E!H53+TI_BKBPB_E!H53+TI_CL_E!H53+TI_BNG_E!H53+TI_LBB_E!H53+TI_CPP_E!H53+TI_GTL_E!H53+TI_NSP_E!H53</f>
        <v>0</v>
      </c>
      <c r="I53" s="10">
        <f>TI_EHG_E!I53+TI_CO_E!I53+TI_BF_E!I53+TI_GW_E!I53+TI_RPI_E!I53+TI_PF_E!I53+TI_BKBPB_E!I53+TI_CL_E!I53+TI_BNG_E!I53+TI_LBB_E!I53+TI_CPP_E!I53+TI_GTL_E!I53+TI_NSP_E!I53</f>
        <v>0</v>
      </c>
      <c r="J53" s="10">
        <f>TI_EHG_E!J53+TI_CO_E!J53+TI_BF_E!J53+TI_GW_E!J53+TI_RPI_E!J53+TI_PF_E!J53+TI_BKBPB_E!J53+TI_CL_E!J53+TI_BNG_E!J53+TI_LBB_E!J53+TI_CPP_E!J53+TI_GTL_E!J53+TI_NSP_E!J53</f>
        <v>0</v>
      </c>
      <c r="K53" s="10">
        <f>TI_EHG_E!K53+TI_CO_E!K53+TI_BF_E!K53+TI_GW_E!K53+TI_RPI_E!K53+TI_PF_E!K53+TI_BKBPB_E!K53+TI_CL_E!K53+TI_BNG_E!K53+TI_LBB_E!K53+TI_CPP_E!K53+TI_GTL_E!K53+TI_NSP_E!K53</f>
        <v>0</v>
      </c>
      <c r="L53" s="10">
        <f>TI_EHG_E!L53+TI_CO_E!L53+TI_BF_E!L53+TI_GW_E!L53+TI_RPI_E!L53+TI_PF_E!L53+TI_BKBPB_E!L53+TI_CL_E!L53+TI_BNG_E!L53+TI_LBB_E!L53+TI_CPP_E!L53+TI_GTL_E!L53+TI_NSP_E!L53</f>
        <v>0</v>
      </c>
      <c r="M53" s="10">
        <f>TI_EHG_E!M53+TI_CO_E!M53+TI_BF_E!M53+TI_GW_E!M53+TI_RPI_E!M53+TI_PF_E!M53+TI_BKBPB_E!M53+TI_CL_E!M53+TI_BNG_E!M53+TI_LBB_E!M53+TI_CPP_E!M53+TI_GTL_E!M53+TI_NSP_E!M53</f>
        <v>0</v>
      </c>
      <c r="N53" s="10">
        <f>TI_EHG_E!N53+TI_CO_E!N53+TI_BF_E!N53+TI_GW_E!N53+TI_RPI_E!N53+TI_PF_E!N53+TI_BKBPB_E!N53+TI_CL_E!N53+TI_BNG_E!N53+TI_LBB_E!N53+TI_CPP_E!N53+TI_GTL_E!N53+TI_NSP_E!N53</f>
        <v>0</v>
      </c>
      <c r="O53" s="10">
        <f>TI_EHG_E!O53+TI_CO_E!O53+TI_BF_E!O53+TI_GW_E!O53+TI_RPI_E!O53+TI_PF_E!O53+TI_BKBPB_E!O53+TI_CL_E!O53+TI_BNG_E!O53+TI_LBB_E!O53+TI_CPP_E!O53+TI_GTL_E!O53+TI_NSP_E!O53</f>
        <v>0</v>
      </c>
      <c r="P53" s="10">
        <f>TI_EHG_E!P53+TI_CO_E!P53+TI_BF_E!P53+TI_GW_E!P53+TI_RPI_E!P53+TI_PF_E!P53+TI_BKBPB_E!P53+TI_CL_E!P53+TI_BNG_E!P53+TI_LBB_E!P53+TI_CPP_E!P53+TI_GTL_E!P53+TI_NSP_E!P53</f>
        <v>0</v>
      </c>
      <c r="Q53" s="10">
        <f>TI_EHG_E!Q53+TI_CO_E!Q53+TI_BF_E!Q53+TI_GW_E!Q53+TI_RPI_E!Q53+TI_PF_E!Q53+TI_BKBPB_E!Q53+TI_CL_E!Q53+TI_BNG_E!Q53+TI_LBB_E!Q53+TI_CPP_E!Q53+TI_GTL_E!Q53+TI_NSP_E!Q53</f>
        <v>0</v>
      </c>
      <c r="R53" s="10">
        <f>TI_EHG_E!R53+TI_CO_E!R53+TI_BF_E!R53+TI_GW_E!R53+TI_RPI_E!R53+TI_PF_E!R53+TI_BKBPB_E!R53+TI_CL_E!R53+TI_BNG_E!R53+TI_LBB_E!R53+TI_CPP_E!R53+TI_GTL_E!R53+TI_NSP_E!R53</f>
        <v>0</v>
      </c>
      <c r="S53" s="10">
        <f>TI_EHG_E!S53+TI_CO_E!S53+TI_BF_E!S53+TI_GW_E!S53+TI_RPI_E!S53+TI_PF_E!S53+TI_BKBPB_E!S53+TI_CL_E!S53+TI_BNG_E!S53+TI_LBB_E!S53+TI_CPP_E!S53+TI_GTL_E!S53+TI_NSP_E!S53</f>
        <v>0</v>
      </c>
      <c r="T53" s="10">
        <f>TI_EHG_E!T53+TI_CO_E!T53+TI_BF_E!T53+TI_GW_E!T53+TI_RPI_E!T53+TI_PF_E!T53+TI_BKBPB_E!T53+TI_CL_E!T53+TI_BNG_E!T53+TI_LBB_E!T53+TI_CPP_E!T53+TI_GTL_E!T53+TI_NSP_E!T53</f>
        <v>0</v>
      </c>
      <c r="U53" s="10">
        <f>TI_EHG_E!U53+TI_CO_E!U53+TI_BF_E!U53+TI_GW_E!U53+TI_RPI_E!U53+TI_PF_E!U53+TI_BKBPB_E!U53+TI_CL_E!U53+TI_BNG_E!U53+TI_LBB_E!U53+TI_CPP_E!U53+TI_GTL_E!U53+TI_NSP_E!U53</f>
        <v>0</v>
      </c>
      <c r="V53" s="10">
        <f>TI_EHG_E!V53+TI_CO_E!V53+TI_BF_E!V53+TI_GW_E!V53+TI_RPI_E!V53+TI_PF_E!V53+TI_BKBPB_E!V53+TI_CL_E!V53+TI_BNG_E!V53+TI_LBB_E!V53+TI_CPP_E!V53+TI_GTL_E!V53+TI_NSP_E!V53</f>
        <v>0</v>
      </c>
      <c r="W53" s="10">
        <f>TI_EHG_E!W53+TI_CO_E!W53+TI_BF_E!W53+TI_GW_E!W53+TI_RPI_E!W53+TI_PF_E!W53+TI_BKBPB_E!W53+TI_CL_E!W53+TI_BNG_E!W53+TI_LBB_E!W53+TI_CPP_E!W53+TI_GTL_E!W53+TI_NSP_E!W53</f>
        <v>0</v>
      </c>
      <c r="X53" s="10">
        <f>TI_EHG_E!X53+TI_CO_E!X53+TI_BF_E!X53+TI_GW_E!X53+TI_RPI_E!X53+TI_PF_E!X53+TI_BKBPB_E!X53+TI_CL_E!X53+TI_BNG_E!X53+TI_LBB_E!X53+TI_CPP_E!X53+TI_GTL_E!X53+TI_NSP_E!X53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0</v>
      </c>
      <c r="D55" s="10">
        <f>TI_EHG_E!D55+TI_CO_E!D55+TI_BF_E!D55+TI_GW_E!D55+TI_RPI_E!D55+TI_PF_E!D55+TI_BKBPB_E!D55+TI_CL_E!D55+TI_BNG_E!D55+TI_LBB_E!D55+TI_CPP_E!D55+TI_GTL_E!D55+TI_NSP_E!D55</f>
        <v>0</v>
      </c>
      <c r="E55" s="10">
        <f>TI_EHG_E!E55+TI_CO_E!E55+TI_BF_E!E55+TI_GW_E!E55+TI_RPI_E!E55+TI_PF_E!E55+TI_BKBPB_E!E55+TI_CL_E!E55+TI_BNG_E!E55+TI_LBB_E!E55+TI_CPP_E!E55+TI_GTL_E!E55+TI_NSP_E!E55</f>
        <v>0</v>
      </c>
      <c r="F55" s="10">
        <f>TI_EHG_E!F55+TI_CO_E!F55+TI_BF_E!F55+TI_GW_E!F55+TI_RPI_E!F55+TI_PF_E!F55+TI_BKBPB_E!F55+TI_CL_E!F55+TI_BNG_E!F55+TI_LBB_E!F55+TI_CPP_E!F55+TI_GTL_E!F55+TI_NSP_E!F55</f>
        <v>0</v>
      </c>
      <c r="G55" s="10">
        <f>TI_EHG_E!G55+TI_CO_E!G55+TI_BF_E!G55+TI_GW_E!G55+TI_RPI_E!G55+TI_PF_E!G55+TI_BKBPB_E!G55+TI_CL_E!G55+TI_BNG_E!G55+TI_LBB_E!G55+TI_CPP_E!G55+TI_GTL_E!G55+TI_NSP_E!G55</f>
        <v>0</v>
      </c>
      <c r="H55" s="10">
        <f>TI_EHG_E!H55+TI_CO_E!H55+TI_BF_E!H55+TI_GW_E!H55+TI_RPI_E!H55+TI_PF_E!H55+TI_BKBPB_E!H55+TI_CL_E!H55+TI_BNG_E!H55+TI_LBB_E!H55+TI_CPP_E!H55+TI_GTL_E!H55+TI_NSP_E!H55</f>
        <v>0</v>
      </c>
      <c r="I55" s="10">
        <f>TI_EHG_E!I55+TI_CO_E!I55+TI_BF_E!I55+TI_GW_E!I55+TI_RPI_E!I55+TI_PF_E!I55+TI_BKBPB_E!I55+TI_CL_E!I55+TI_BNG_E!I55+TI_LBB_E!I55+TI_CPP_E!I55+TI_GTL_E!I55+TI_NSP_E!I55</f>
        <v>0</v>
      </c>
      <c r="J55" s="10">
        <f>TI_EHG_E!J55+TI_CO_E!J55+TI_BF_E!J55+TI_GW_E!J55+TI_RPI_E!J55+TI_PF_E!J55+TI_BKBPB_E!J55+TI_CL_E!J55+TI_BNG_E!J55+TI_LBB_E!J55+TI_CPP_E!J55+TI_GTL_E!J55+TI_NSP_E!J55</f>
        <v>0</v>
      </c>
      <c r="K55" s="10">
        <f>TI_EHG_E!K55+TI_CO_E!K55+TI_BF_E!K55+TI_GW_E!K55+TI_RPI_E!K55+TI_PF_E!K55+TI_BKBPB_E!K55+TI_CL_E!K55+TI_BNG_E!K55+TI_LBB_E!K55+TI_CPP_E!K55+TI_GTL_E!K55+TI_NSP_E!K55</f>
        <v>0</v>
      </c>
      <c r="L55" s="10">
        <f>TI_EHG_E!L55+TI_CO_E!L55+TI_BF_E!L55+TI_GW_E!L55+TI_RPI_E!L55+TI_PF_E!L55+TI_BKBPB_E!L55+TI_CL_E!L55+TI_BNG_E!L55+TI_LBB_E!L55+TI_CPP_E!L55+TI_GTL_E!L55+TI_NSP_E!L55</f>
        <v>0</v>
      </c>
      <c r="M55" s="10">
        <f>TI_EHG_E!M55+TI_CO_E!M55+TI_BF_E!M55+TI_GW_E!M55+TI_RPI_E!M55+TI_PF_E!M55+TI_BKBPB_E!M55+TI_CL_E!M55+TI_BNG_E!M55+TI_LBB_E!M55+TI_CPP_E!M55+TI_GTL_E!M55+TI_NSP_E!M55</f>
        <v>0</v>
      </c>
      <c r="N55" s="10">
        <f>TI_EHG_E!N55+TI_CO_E!N55+TI_BF_E!N55+TI_GW_E!N55+TI_RPI_E!N55+TI_PF_E!N55+TI_BKBPB_E!N55+TI_CL_E!N55+TI_BNG_E!N55+TI_LBB_E!N55+TI_CPP_E!N55+TI_GTL_E!N55+TI_NSP_E!N55</f>
        <v>0</v>
      </c>
      <c r="O55" s="10">
        <f>TI_EHG_E!O55+TI_CO_E!O55+TI_BF_E!O55+TI_GW_E!O55+TI_RPI_E!O55+TI_PF_E!O55+TI_BKBPB_E!O55+TI_CL_E!O55+TI_BNG_E!O55+TI_LBB_E!O55+TI_CPP_E!O55+TI_GTL_E!O55+TI_NSP_E!O55</f>
        <v>6.4488392089423899E-3</v>
      </c>
      <c r="P55" s="10">
        <f>TI_EHG_E!P55+TI_CO_E!P55+TI_BF_E!P55+TI_GW_E!P55+TI_RPI_E!P55+TI_PF_E!P55+TI_BKBPB_E!P55+TI_CL_E!P55+TI_BNG_E!P55+TI_LBB_E!P55+TI_CPP_E!P55+TI_GTL_E!P55+TI_NSP_E!P55</f>
        <v>7.3086844368013756E-3</v>
      </c>
      <c r="Q55" s="10">
        <f>TI_EHG_E!Q55+TI_CO_E!Q55+TI_BF_E!Q55+TI_GW_E!Q55+TI_RPI_E!Q55+TI_PF_E!Q55+TI_BKBPB_E!Q55+TI_CL_E!Q55+TI_BNG_E!Q55+TI_LBB_E!Q55+TI_CPP_E!Q55+TI_GTL_E!Q55+TI_NSP_E!Q55</f>
        <v>4.9871023215821153E-3</v>
      </c>
      <c r="R55" s="10">
        <f>TI_EHG_E!R55+TI_CO_E!R55+TI_BF_E!R55+TI_GW_E!R55+TI_RPI_E!R55+TI_PF_E!R55+TI_BKBPB_E!R55+TI_CL_E!R55+TI_BNG_E!R55+TI_LBB_E!R55+TI_CPP_E!R55+TI_GTL_E!R55+TI_NSP_E!R55</f>
        <v>4.9871023215821153E-3</v>
      </c>
      <c r="S55" s="10">
        <f>TI_EHG_E!S55+TI_CO_E!S55+TI_BF_E!S55+TI_GW_E!S55+TI_RPI_E!S55+TI_PF_E!S55+TI_BKBPB_E!S55+TI_CL_E!S55+TI_BNG_E!S55+TI_LBB_E!S55+TI_CPP_E!S55+TI_GTL_E!S55+TI_NSP_E!S55</f>
        <v>4.9871023215821153E-3</v>
      </c>
      <c r="T55" s="10">
        <f>TI_EHG_E!T55+TI_CO_E!T55+TI_BF_E!T55+TI_GW_E!T55+TI_RPI_E!T55+TI_PF_E!T55+TI_BKBPB_E!T55+TI_CL_E!T55+TI_BNG_E!T55+TI_LBB_E!T55+TI_CPP_E!T55+TI_GTL_E!T55+TI_NSP_E!T55</f>
        <v>4.9871023215821153E-3</v>
      </c>
      <c r="U55" s="10">
        <f>TI_EHG_E!U55+TI_CO_E!U55+TI_BF_E!U55+TI_GW_E!U55+TI_RPI_E!U55+TI_PF_E!U55+TI_BKBPB_E!U55+TI_CL_E!U55+TI_BNG_E!U55+TI_LBB_E!U55+TI_CPP_E!U55+TI_GTL_E!U55+TI_NSP_E!U55</f>
        <v>4.9871023215821153E-3</v>
      </c>
      <c r="V55" s="10">
        <f>TI_EHG_E!V55+TI_CO_E!V55+TI_BF_E!V55+TI_GW_E!V55+TI_RPI_E!V55+TI_PF_E!V55+TI_BKBPB_E!V55+TI_CL_E!V55+TI_BNG_E!V55+TI_LBB_E!V55+TI_CPP_E!V55+TI_GTL_E!V55+TI_NSP_E!V55</f>
        <v>4.9871023215821153E-3</v>
      </c>
      <c r="W55" s="10">
        <f>TI_EHG_E!W55+TI_CO_E!W55+TI_BF_E!W55+TI_GW_E!W55+TI_RPI_E!W55+TI_PF_E!W55+TI_BKBPB_E!W55+TI_CL_E!W55+TI_BNG_E!W55+TI_LBB_E!W55+TI_CPP_E!W55+TI_GTL_E!W55+TI_NSP_E!W55</f>
        <v>4.9871023215821153E-3</v>
      </c>
      <c r="X55" s="10">
        <f>TI_EHG_E!X55+TI_CO_E!X55+TI_BF_E!X55+TI_GW_E!X55+TI_RPI_E!X55+TI_PF_E!X55+TI_BKBPB_E!X55+TI_CL_E!X55+TI_BNG_E!X55+TI_LBB_E!X55+TI_CPP_E!X55+TI_GTL_E!X55+TI_NSP_E!X55</f>
        <v>4.9871023215821153E-3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0</v>
      </c>
      <c r="H56" s="10">
        <f>TI_EHG_E!H56+TI_CO_E!H56+TI_BF_E!H56+TI_GW_E!H56+TI_RPI_E!H56+TI_PF_E!H56+TI_BKBPB_E!H56+TI_CL_E!H56+TI_BNG_E!H56+TI_LBB_E!H56+TI_CPP_E!H56+TI_GTL_E!H56+TI_NSP_E!H56</f>
        <v>0</v>
      </c>
      <c r="I56" s="10">
        <f>TI_EHG_E!I56+TI_CO_E!I56+TI_BF_E!I56+TI_GW_E!I56+TI_RPI_E!I56+TI_PF_E!I56+TI_BKBPB_E!I56+TI_CL_E!I56+TI_BNG_E!I56+TI_LBB_E!I56+TI_CPP_E!I56+TI_GTL_E!I56+TI_NSP_E!I56</f>
        <v>0</v>
      </c>
      <c r="J56" s="10">
        <f>TI_EHG_E!J56+TI_CO_E!J56+TI_BF_E!J56+TI_GW_E!J56+TI_RPI_E!J56+TI_PF_E!J56+TI_BKBPB_E!J56+TI_CL_E!J56+TI_BNG_E!J56+TI_LBB_E!J56+TI_CPP_E!J56+TI_GTL_E!J56+TI_NSP_E!J56</f>
        <v>0</v>
      </c>
      <c r="K56" s="10">
        <f>TI_EHG_E!K56+TI_CO_E!K56+TI_BF_E!K56+TI_GW_E!K56+TI_RPI_E!K56+TI_PF_E!K56+TI_BKBPB_E!K56+TI_CL_E!K56+TI_BNG_E!K56+TI_LBB_E!K56+TI_CPP_E!K56+TI_GTL_E!K56+TI_NSP_E!K56</f>
        <v>0</v>
      </c>
      <c r="L56" s="10">
        <f>TI_EHG_E!L56+TI_CO_E!L56+TI_BF_E!L56+TI_GW_E!L56+TI_RPI_E!L56+TI_PF_E!L56+TI_BKBPB_E!L56+TI_CL_E!L56+TI_BNG_E!L56+TI_LBB_E!L56+TI_CPP_E!L56+TI_GTL_E!L56+TI_NSP_E!L56</f>
        <v>0</v>
      </c>
      <c r="M56" s="10">
        <f>TI_EHG_E!M56+TI_CO_E!M56+TI_BF_E!M56+TI_GW_E!M56+TI_RPI_E!M56+TI_PF_E!M56+TI_BKBPB_E!M56+TI_CL_E!M56+TI_BNG_E!M56+TI_LBB_E!M56+TI_CPP_E!M56+TI_GTL_E!M56+TI_NSP_E!M56</f>
        <v>5.8469475494411012E-2</v>
      </c>
      <c r="N56" s="10">
        <f>TI_EHG_E!N56+TI_CO_E!N56+TI_BF_E!N56+TI_GW_E!N56+TI_RPI_E!N56+TI_PF_E!N56+TI_BKBPB_E!N56+TI_CL_E!N56+TI_BNG_E!N56+TI_LBB_E!N56+TI_CPP_E!N56+TI_GTL_E!N56+TI_NSP_E!N56</f>
        <v>0.42906276870163368</v>
      </c>
      <c r="O56" s="10">
        <f>TI_EHG_E!O56+TI_CO_E!O56+TI_BF_E!O56+TI_GW_E!O56+TI_RPI_E!O56+TI_PF_E!O56+TI_BKBPB_E!O56+TI_CL_E!O56+TI_BNG_E!O56+TI_LBB_E!O56+TI_CPP_E!O56+TI_GTL_E!O56+TI_NSP_E!O56</f>
        <v>1.435081685296647</v>
      </c>
      <c r="P56" s="10">
        <f>TI_EHG_E!P56+TI_CO_E!P56+TI_BF_E!P56+TI_GW_E!P56+TI_RPI_E!P56+TI_PF_E!P56+TI_BKBPB_E!P56+TI_CL_E!P56+TI_BNG_E!P56+TI_LBB_E!P56+TI_CPP_E!P56+TI_GTL_E!P56+TI_NSP_E!P56</f>
        <v>2.533963886500429</v>
      </c>
      <c r="Q56" s="10">
        <f>TI_EHG_E!Q56+TI_CO_E!Q56+TI_BF_E!Q56+TI_GW_E!Q56+TI_RPI_E!Q56+TI_PF_E!Q56+TI_BKBPB_E!Q56+TI_CL_E!Q56+TI_BNG_E!Q56+TI_LBB_E!Q56+TI_CPP_E!Q56+TI_GTL_E!Q56+TI_NSP_E!Q56</f>
        <v>5.8796216680997411</v>
      </c>
      <c r="R56" s="10">
        <f>TI_EHG_E!R56+TI_CO_E!R56+TI_BF_E!R56+TI_GW_E!R56+TI_RPI_E!R56+TI_PF_E!R56+TI_BKBPB_E!R56+TI_CL_E!R56+TI_BNG_E!R56+TI_LBB_E!R56+TI_CPP_E!R56+TI_GTL_E!R56+TI_NSP_E!R56</f>
        <v>8.1676698194325006</v>
      </c>
      <c r="S56" s="10">
        <f>TI_EHG_E!S56+TI_CO_E!S56+TI_BF_E!S56+TI_GW_E!S56+TI_RPI_E!S56+TI_PF_E!S56+TI_BKBPB_E!S56+TI_CL_E!S56+TI_BNG_E!S56+TI_LBB_E!S56+TI_CPP_E!S56+TI_GTL_E!S56+TI_NSP_E!S56</f>
        <v>10.99613069647463</v>
      </c>
      <c r="T56" s="10">
        <f>TI_EHG_E!T56+TI_CO_E!T56+TI_BF_E!T56+TI_GW_E!T56+TI_RPI_E!T56+TI_PF_E!T56+TI_BKBPB_E!T56+TI_CL_E!T56+TI_BNG_E!T56+TI_LBB_E!T56+TI_CPP_E!T56+TI_GTL_E!T56+TI_NSP_E!T56</f>
        <v>13.951934651762681</v>
      </c>
      <c r="U56" s="10">
        <f>TI_EHG_E!U56+TI_CO_E!U56+TI_BF_E!U56+TI_GW_E!U56+TI_RPI_E!U56+TI_PF_E!U56+TI_BKBPB_E!U56+TI_CL_E!U56+TI_BNG_E!U56+TI_LBB_E!U56+TI_CPP_E!U56+TI_GTL_E!U56+TI_NSP_E!U56</f>
        <v>16.335425623387788</v>
      </c>
      <c r="V56" s="10">
        <f>TI_EHG_E!V56+TI_CO_E!V56+TI_BF_E!V56+TI_GW_E!V56+TI_RPI_E!V56+TI_PF_E!V56+TI_BKBPB_E!V56+TI_CL_E!V56+TI_BNG_E!V56+TI_LBB_E!V56+TI_CPP_E!V56+TI_GTL_E!V56+TI_NSP_E!V56</f>
        <v>16.800171969045572</v>
      </c>
      <c r="W56" s="10">
        <f>TI_EHG_E!W56+TI_CO_E!W56+TI_BF_E!W56+TI_GW_E!W56+TI_RPI_E!W56+TI_PF_E!W56+TI_BKBPB_E!W56+TI_CL_E!W56+TI_BNG_E!W56+TI_LBB_E!W56+TI_CPP_E!W56+TI_GTL_E!W56+TI_NSP_E!W56</f>
        <v>20.366809974204639</v>
      </c>
      <c r="X56" s="10">
        <f>TI_EHG_E!X56+TI_CO_E!X56+TI_BF_E!X56+TI_GW_E!X56+TI_RPI_E!X56+TI_PF_E!X56+TI_BKBPB_E!X56+TI_CL_E!X56+TI_BNG_E!X56+TI_LBB_E!X56+TI_CPP_E!X56+TI_GTL_E!X56+TI_NSP_E!X56</f>
        <v>21.992261392949271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0</v>
      </c>
      <c r="D59" s="10">
        <f>TI_EHG_E!D59+TI_CO_E!D59+TI_BF_E!D59+TI_GW_E!D59+TI_RPI_E!D59+TI_PF_E!D59+TI_BKBPB_E!D59+TI_CL_E!D59+TI_BNG_E!D59+TI_LBB_E!D59+TI_CPP_E!D59+TI_GTL_E!D59+TI_NSP_E!D59</f>
        <v>0</v>
      </c>
      <c r="E59" s="10">
        <f>TI_EHG_E!E59+TI_CO_E!E59+TI_BF_E!E59+TI_GW_E!E59+TI_RPI_E!E59+TI_PF_E!E59+TI_BKBPB_E!E59+TI_CL_E!E59+TI_BNG_E!E59+TI_LBB_E!E59+TI_CPP_E!E59+TI_GTL_E!E59+TI_NSP_E!E59</f>
        <v>0</v>
      </c>
      <c r="F59" s="10">
        <f>TI_EHG_E!F59+TI_CO_E!F59+TI_BF_E!F59+TI_GW_E!F59+TI_RPI_E!F59+TI_PF_E!F59+TI_BKBPB_E!F59+TI_CL_E!F59+TI_BNG_E!F59+TI_LBB_E!F59+TI_CPP_E!F59+TI_GTL_E!F59+TI_NSP_E!F59</f>
        <v>0</v>
      </c>
      <c r="G59" s="10">
        <f>TI_EHG_E!G59+TI_CO_E!G59+TI_BF_E!G59+TI_GW_E!G59+TI_RPI_E!G59+TI_PF_E!G59+TI_BKBPB_E!G59+TI_CL_E!G59+TI_BNG_E!G59+TI_LBB_E!G59+TI_CPP_E!G59+TI_GTL_E!G59+TI_NSP_E!G59</f>
        <v>0</v>
      </c>
      <c r="H59" s="10">
        <f>TI_EHG_E!H59+TI_CO_E!H59+TI_BF_E!H59+TI_GW_E!H59+TI_RPI_E!H59+TI_PF_E!H59+TI_BKBPB_E!H59+TI_CL_E!H59+TI_BNG_E!H59+TI_LBB_E!H59+TI_CPP_E!H59+TI_GTL_E!H59+TI_NSP_E!H59</f>
        <v>0</v>
      </c>
      <c r="I59" s="10">
        <f>TI_EHG_E!I59+TI_CO_E!I59+TI_BF_E!I59+TI_GW_E!I59+TI_RPI_E!I59+TI_PF_E!I59+TI_BKBPB_E!I59+TI_CL_E!I59+TI_BNG_E!I59+TI_LBB_E!I59+TI_CPP_E!I59+TI_GTL_E!I59+TI_NSP_E!I59</f>
        <v>0</v>
      </c>
      <c r="J59" s="10">
        <f>TI_EHG_E!J59+TI_CO_E!J59+TI_BF_E!J59+TI_GW_E!J59+TI_RPI_E!J59+TI_PF_E!J59+TI_BKBPB_E!J59+TI_CL_E!J59+TI_BNG_E!J59+TI_LBB_E!J59+TI_CPP_E!J59+TI_GTL_E!J59+TI_NSP_E!J59</f>
        <v>0</v>
      </c>
      <c r="K59" s="10">
        <f>TI_EHG_E!K59+TI_CO_E!K59+TI_BF_E!K59+TI_GW_E!K59+TI_RPI_E!K59+TI_PF_E!K59+TI_BKBPB_E!K59+TI_CL_E!K59+TI_BNG_E!K59+TI_LBB_E!K59+TI_CPP_E!K59+TI_GTL_E!K59+TI_NSP_E!K59</f>
        <v>0</v>
      </c>
      <c r="L59" s="10">
        <f>TI_EHG_E!L59+TI_CO_E!L59+TI_BF_E!L59+TI_GW_E!L59+TI_RPI_E!L59+TI_PF_E!L59+TI_BKBPB_E!L59+TI_CL_E!L59+TI_BNG_E!L59+TI_LBB_E!L59+TI_CPP_E!L59+TI_GTL_E!L59+TI_NSP_E!L59</f>
        <v>0</v>
      </c>
      <c r="M59" s="10">
        <f>TI_EHG_E!M59+TI_CO_E!M59+TI_BF_E!M59+TI_GW_E!M59+TI_RPI_E!M59+TI_PF_E!M59+TI_BKBPB_E!M59+TI_CL_E!M59+TI_BNG_E!M59+TI_LBB_E!M59+TI_CPP_E!M59+TI_GTL_E!M59+TI_NSP_E!M59</f>
        <v>0</v>
      </c>
      <c r="N59" s="10">
        <f>TI_EHG_E!N59+TI_CO_E!N59+TI_BF_E!N59+TI_GW_E!N59+TI_RPI_E!N59+TI_PF_E!N59+TI_BKBPB_E!N59+TI_CL_E!N59+TI_BNG_E!N59+TI_LBB_E!N59+TI_CPP_E!N59+TI_GTL_E!N59+TI_NSP_E!N59</f>
        <v>0</v>
      </c>
      <c r="O59" s="10">
        <f>TI_EHG_E!O59+TI_CO_E!O59+TI_BF_E!O59+TI_GW_E!O59+TI_RPI_E!O59+TI_PF_E!O59+TI_BKBPB_E!O59+TI_CL_E!O59+TI_BNG_E!O59+TI_LBB_E!O59+TI_CPP_E!O59+TI_GTL_E!O59+TI_NSP_E!O59</f>
        <v>0</v>
      </c>
      <c r="P59" s="10">
        <f>TI_EHG_E!P59+TI_CO_E!P59+TI_BF_E!P59+TI_GW_E!P59+TI_RPI_E!P59+TI_PF_E!P59+TI_BKBPB_E!P59+TI_CL_E!P59+TI_BNG_E!P59+TI_LBB_E!P59+TI_CPP_E!P59+TI_GTL_E!P59+TI_NSP_E!P59</f>
        <v>0</v>
      </c>
      <c r="Q59" s="10">
        <f>TI_EHG_E!Q59+TI_CO_E!Q59+TI_BF_E!Q59+TI_GW_E!Q59+TI_RPI_E!Q59+TI_PF_E!Q59+TI_BKBPB_E!Q59+TI_CL_E!Q59+TI_BNG_E!Q59+TI_LBB_E!Q59+TI_CPP_E!Q59+TI_GTL_E!Q59+TI_NSP_E!Q59</f>
        <v>0</v>
      </c>
      <c r="R59" s="10">
        <f>TI_EHG_E!R59+TI_CO_E!R59+TI_BF_E!R59+TI_GW_E!R59+TI_RPI_E!R59+TI_PF_E!R59+TI_BKBPB_E!R59+TI_CL_E!R59+TI_BNG_E!R59+TI_LBB_E!R59+TI_CPP_E!R59+TI_GTL_E!R59+TI_NSP_E!R59</f>
        <v>0</v>
      </c>
      <c r="S59" s="10">
        <f>TI_EHG_E!S59+TI_CO_E!S59+TI_BF_E!S59+TI_GW_E!S59+TI_RPI_E!S59+TI_PF_E!S59+TI_BKBPB_E!S59+TI_CL_E!S59+TI_BNG_E!S59+TI_LBB_E!S59+TI_CPP_E!S59+TI_GTL_E!S59+TI_NSP_E!S59</f>
        <v>0</v>
      </c>
      <c r="T59" s="10">
        <f>TI_EHG_E!T59+TI_CO_E!T59+TI_BF_E!T59+TI_GW_E!T59+TI_RPI_E!T59+TI_PF_E!T59+TI_BKBPB_E!T59+TI_CL_E!T59+TI_BNG_E!T59+TI_LBB_E!T59+TI_CPP_E!T59+TI_GTL_E!T59+TI_NSP_E!T59</f>
        <v>0</v>
      </c>
      <c r="U59" s="10">
        <f>TI_EHG_E!U59+TI_CO_E!U59+TI_BF_E!U59+TI_GW_E!U59+TI_RPI_E!U59+TI_PF_E!U59+TI_BKBPB_E!U59+TI_CL_E!U59+TI_BNG_E!U59+TI_LBB_E!U59+TI_CPP_E!U59+TI_GTL_E!U59+TI_NSP_E!U59</f>
        <v>0</v>
      </c>
      <c r="V59" s="10">
        <f>TI_EHG_E!V59+TI_CO_E!V59+TI_BF_E!V59+TI_GW_E!V59+TI_RPI_E!V59+TI_PF_E!V59+TI_BKBPB_E!V59+TI_CL_E!V59+TI_BNG_E!V59+TI_LBB_E!V59+TI_CPP_E!V59+TI_GTL_E!V59+TI_NSP_E!V59</f>
        <v>0</v>
      </c>
      <c r="W59" s="10">
        <f>TI_EHG_E!W59+TI_CO_E!W59+TI_BF_E!W59+TI_GW_E!W59+TI_RPI_E!W59+TI_PF_E!W59+TI_BKBPB_E!W59+TI_CL_E!W59+TI_BNG_E!W59+TI_LBB_E!W59+TI_CPP_E!W59+TI_GTL_E!W59+TI_NSP_E!W59</f>
        <v>0</v>
      </c>
      <c r="X59" s="10">
        <f>TI_EHG_E!X59+TI_CO_E!X59+TI_BF_E!X59+TI_GW_E!X59+TI_RPI_E!X59+TI_PF_E!X59+TI_BKBPB_E!X59+TI_CL_E!X59+TI_BNG_E!X59+TI_LBB_E!X59+TI_CPP_E!X59+TI_GTL_E!X59+TI_NSP_E!X59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0</v>
      </c>
      <c r="D61" s="10">
        <f>TI_EHG_E!D61+TI_CO_E!D61+TI_BF_E!D61+TI_GW_E!D61+TI_RPI_E!D61+TI_PF_E!D61+TI_BKBPB_E!D61+TI_CL_E!D61+TI_BNG_E!D61+TI_LBB_E!D61+TI_CPP_E!D61+TI_GTL_E!D61+TI_NSP_E!D61</f>
        <v>0</v>
      </c>
      <c r="E61" s="10">
        <f>TI_EHG_E!E61+TI_CO_E!E61+TI_BF_E!E61+TI_GW_E!E61+TI_RPI_E!E61+TI_PF_E!E61+TI_BKBPB_E!E61+TI_CL_E!E61+TI_BNG_E!E61+TI_LBB_E!E61+TI_CPP_E!E61+TI_GTL_E!E61+TI_NSP_E!E61</f>
        <v>0</v>
      </c>
      <c r="F61" s="10">
        <f>TI_EHG_E!F61+TI_CO_E!F61+TI_BF_E!F61+TI_GW_E!F61+TI_RPI_E!F61+TI_PF_E!F61+TI_BKBPB_E!F61+TI_CL_E!F61+TI_BNG_E!F61+TI_LBB_E!F61+TI_CPP_E!F61+TI_GTL_E!F61+TI_NSP_E!F61</f>
        <v>0</v>
      </c>
      <c r="G61" s="10">
        <f>TI_EHG_E!G61+TI_CO_E!G61+TI_BF_E!G61+TI_GW_E!G61+TI_RPI_E!G61+TI_PF_E!G61+TI_BKBPB_E!G61+TI_CL_E!G61+TI_BNG_E!G61+TI_LBB_E!G61+TI_CPP_E!G61+TI_GTL_E!G61+TI_NSP_E!G61</f>
        <v>0</v>
      </c>
      <c r="H61" s="10">
        <f>TI_EHG_E!H61+TI_CO_E!H61+TI_BF_E!H61+TI_GW_E!H61+TI_RPI_E!H61+TI_PF_E!H61+TI_BKBPB_E!H61+TI_CL_E!H61+TI_BNG_E!H61+TI_LBB_E!H61+TI_CPP_E!H61+TI_GTL_E!H61+TI_NSP_E!H61</f>
        <v>0</v>
      </c>
      <c r="I61" s="10">
        <f>TI_EHG_E!I61+TI_CO_E!I61+TI_BF_E!I61+TI_GW_E!I61+TI_RPI_E!I61+TI_PF_E!I61+TI_BKBPB_E!I61+TI_CL_E!I61+TI_BNG_E!I61+TI_LBB_E!I61+TI_CPP_E!I61+TI_GTL_E!I61+TI_NSP_E!I61</f>
        <v>0</v>
      </c>
      <c r="J61" s="10">
        <f>TI_EHG_E!J61+TI_CO_E!J61+TI_BF_E!J61+TI_GW_E!J61+TI_RPI_E!J61+TI_PF_E!J61+TI_BKBPB_E!J61+TI_CL_E!J61+TI_BNG_E!J61+TI_LBB_E!J61+TI_CPP_E!J61+TI_GTL_E!J61+TI_NSP_E!J61</f>
        <v>0</v>
      </c>
      <c r="K61" s="10">
        <f>TI_EHG_E!K61+TI_CO_E!K61+TI_BF_E!K61+TI_GW_E!K61+TI_RPI_E!K61+TI_PF_E!K61+TI_BKBPB_E!K61+TI_CL_E!K61+TI_BNG_E!K61+TI_LBB_E!K61+TI_CPP_E!K61+TI_GTL_E!K61+TI_NSP_E!K61</f>
        <v>0</v>
      </c>
      <c r="L61" s="10">
        <f>TI_EHG_E!L61+TI_CO_E!L61+TI_BF_E!L61+TI_GW_E!L61+TI_RPI_E!L61+TI_PF_E!L61+TI_BKBPB_E!L61+TI_CL_E!L61+TI_BNG_E!L61+TI_LBB_E!L61+TI_CPP_E!L61+TI_GTL_E!L61+TI_NSP_E!L61</f>
        <v>0</v>
      </c>
      <c r="M61" s="10">
        <f>TI_EHG_E!M61+TI_CO_E!M61+TI_BF_E!M61+TI_GW_E!M61+TI_RPI_E!M61+TI_PF_E!M61+TI_BKBPB_E!M61+TI_CL_E!M61+TI_BNG_E!M61+TI_LBB_E!M61+TI_CPP_E!M61+TI_GTL_E!M61+TI_NSP_E!M61</f>
        <v>0</v>
      </c>
      <c r="N61" s="10">
        <f>TI_EHG_E!N61+TI_CO_E!N61+TI_BF_E!N61+TI_GW_E!N61+TI_RPI_E!N61+TI_PF_E!N61+TI_BKBPB_E!N61+TI_CL_E!N61+TI_BNG_E!N61+TI_LBB_E!N61+TI_CPP_E!N61+TI_GTL_E!N61+TI_NSP_E!N61</f>
        <v>0.76431642304385194</v>
      </c>
      <c r="O61" s="10">
        <f>TI_EHG_E!O61+TI_CO_E!O61+TI_BF_E!O61+TI_GW_E!O61+TI_RPI_E!O61+TI_PF_E!O61+TI_BKBPB_E!O61+TI_CL_E!O61+TI_BNG_E!O61+TI_LBB_E!O61+TI_CPP_E!O61+TI_GTL_E!O61+TI_NSP_E!O61</f>
        <v>1.361392949269131</v>
      </c>
      <c r="P61" s="10">
        <f>TI_EHG_E!P61+TI_CO_E!P61+TI_BF_E!P61+TI_GW_E!P61+TI_RPI_E!P61+TI_PF_E!P61+TI_BKBPB_E!P61+TI_CL_E!P61+TI_BNG_E!P61+TI_LBB_E!P61+TI_CPP_E!P61+TI_GTL_E!P61+TI_NSP_E!P61</f>
        <v>0.81203783319002576</v>
      </c>
      <c r="Q61" s="10">
        <f>TI_EHG_E!Q61+TI_CO_E!Q61+TI_BF_E!Q61+TI_GW_E!Q61+TI_RPI_E!Q61+TI_PF_E!Q61+TI_BKBPB_E!Q61+TI_CL_E!Q61+TI_BNG_E!Q61+TI_LBB_E!Q61+TI_CPP_E!Q61+TI_GTL_E!Q61+TI_NSP_E!Q61</f>
        <v>0.88374892519346515</v>
      </c>
      <c r="R61" s="10">
        <f>TI_EHG_E!R61+TI_CO_E!R61+TI_BF_E!R61+TI_GW_E!R61+TI_RPI_E!R61+TI_PF_E!R61+TI_BKBPB_E!R61+TI_CL_E!R61+TI_BNG_E!R61+TI_LBB_E!R61+TI_CPP_E!R61+TI_GTL_E!R61+TI_NSP_E!R61</f>
        <v>1.098710232158211</v>
      </c>
      <c r="S61" s="10">
        <f>TI_EHG_E!S61+TI_CO_E!S61+TI_BF_E!S61+TI_GW_E!S61+TI_RPI_E!S61+TI_PF_E!S61+TI_BKBPB_E!S61+TI_CL_E!S61+TI_BNG_E!S61+TI_LBB_E!S61+TI_CPP_E!S61+TI_GTL_E!S61+TI_NSP_E!S61</f>
        <v>1.0031814273430779</v>
      </c>
      <c r="T61" s="10">
        <f>TI_EHG_E!T61+TI_CO_E!T61+TI_BF_E!T61+TI_GW_E!T61+TI_RPI_E!T61+TI_PF_E!T61+TI_BKBPB_E!T61+TI_CL_E!T61+TI_BNG_E!T61+TI_LBB_E!T61+TI_CPP_E!T61+TI_GTL_E!T61+TI_NSP_E!T61</f>
        <v>1.098710232158211</v>
      </c>
      <c r="U61" s="10">
        <f>TI_EHG_E!U61+TI_CO_E!U61+TI_BF_E!U61+TI_GW_E!U61+TI_RPI_E!U61+TI_PF_E!U61+TI_BKBPB_E!U61+TI_CL_E!U61+TI_BNG_E!U61+TI_LBB_E!U61+TI_CPP_E!U61+TI_GTL_E!U61+TI_NSP_E!U61</f>
        <v>1.0306964746345659</v>
      </c>
      <c r="V61" s="10">
        <f>TI_EHG_E!V61+TI_CO_E!V61+TI_BF_E!V61+TI_GW_E!V61+TI_RPI_E!V61+TI_PF_E!V61+TI_BKBPB_E!V61+TI_CL_E!V61+TI_BNG_E!V61+TI_LBB_E!V61+TI_CPP_E!V61+TI_GTL_E!V61+TI_NSP_E!V61</f>
        <v>0.728804815133276</v>
      </c>
      <c r="W61" s="10">
        <f>TI_EHG_E!W61+TI_CO_E!W61+TI_BF_E!W61+TI_GW_E!W61+TI_RPI_E!W61+TI_PF_E!W61+TI_BKBPB_E!W61+TI_CL_E!W61+TI_BNG_E!W61+TI_LBB_E!W61+TI_CPP_E!W61+TI_GTL_E!W61+TI_NSP_E!W61</f>
        <v>0.65881341358555456</v>
      </c>
      <c r="X61" s="10">
        <f>TI_EHG_E!X61+TI_CO_E!X61+TI_BF_E!X61+TI_GW_E!X61+TI_RPI_E!X61+TI_PF_E!X61+TI_BKBPB_E!X61+TI_CL_E!X61+TI_BNG_E!X61+TI_LBB_E!X61+TI_CPP_E!X61+TI_GTL_E!X61+TI_NSP_E!X61</f>
        <v>1.329320722269991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0</v>
      </c>
      <c r="D62" s="10">
        <f>TI_EHG_E!D62+TI_CO_E!D62+TI_BF_E!D62+TI_GW_E!D62+TI_RPI_E!D62+TI_PF_E!D62+TI_BKBPB_E!D62+TI_CL_E!D62+TI_BNG_E!D62+TI_LBB_E!D62+TI_CPP_E!D62+TI_GTL_E!D62+TI_NSP_E!D62</f>
        <v>0</v>
      </c>
      <c r="E62" s="10">
        <f>TI_EHG_E!E62+TI_CO_E!E62+TI_BF_E!E62+TI_GW_E!E62+TI_RPI_E!E62+TI_PF_E!E62+TI_BKBPB_E!E62+TI_CL_E!E62+TI_BNG_E!E62+TI_LBB_E!E62+TI_CPP_E!E62+TI_GTL_E!E62+TI_NSP_E!E62</f>
        <v>0</v>
      </c>
      <c r="F62" s="10">
        <f>TI_EHG_E!F62+TI_CO_E!F62+TI_BF_E!F62+TI_GW_E!F62+TI_RPI_E!F62+TI_PF_E!F62+TI_BKBPB_E!F62+TI_CL_E!F62+TI_BNG_E!F62+TI_LBB_E!F62+TI_CPP_E!F62+TI_GTL_E!F62+TI_NSP_E!F62</f>
        <v>0</v>
      </c>
      <c r="G62" s="10">
        <f>TI_EHG_E!G62+TI_CO_E!G62+TI_BF_E!G62+TI_GW_E!G62+TI_RPI_E!G62+TI_PF_E!G62+TI_BKBPB_E!G62+TI_CL_E!G62+TI_BNG_E!G62+TI_LBB_E!G62+TI_CPP_E!G62+TI_GTL_E!G62+TI_NSP_E!G62</f>
        <v>0</v>
      </c>
      <c r="H62" s="10">
        <f>TI_EHG_E!H62+TI_CO_E!H62+TI_BF_E!H62+TI_GW_E!H62+TI_RPI_E!H62+TI_PF_E!H62+TI_BKBPB_E!H62+TI_CL_E!H62+TI_BNG_E!H62+TI_LBB_E!H62+TI_CPP_E!H62+TI_GTL_E!H62+TI_NSP_E!H62</f>
        <v>0</v>
      </c>
      <c r="I62" s="10">
        <f>TI_EHG_E!I62+TI_CO_E!I62+TI_BF_E!I62+TI_GW_E!I62+TI_RPI_E!I62+TI_PF_E!I62+TI_BKBPB_E!I62+TI_CL_E!I62+TI_BNG_E!I62+TI_LBB_E!I62+TI_CPP_E!I62+TI_GTL_E!I62+TI_NSP_E!I62</f>
        <v>0</v>
      </c>
      <c r="J62" s="10">
        <f>TI_EHG_E!J62+TI_CO_E!J62+TI_BF_E!J62+TI_GW_E!J62+TI_RPI_E!J62+TI_PF_E!J62+TI_BKBPB_E!J62+TI_CL_E!J62+TI_BNG_E!J62+TI_LBB_E!J62+TI_CPP_E!J62+TI_GTL_E!J62+TI_NSP_E!J62</f>
        <v>0</v>
      </c>
      <c r="K62" s="10">
        <f>TI_EHG_E!K62+TI_CO_E!K62+TI_BF_E!K62+TI_GW_E!K62+TI_RPI_E!K62+TI_PF_E!K62+TI_BKBPB_E!K62+TI_CL_E!K62+TI_BNG_E!K62+TI_LBB_E!K62+TI_CPP_E!K62+TI_GTL_E!K62+TI_NSP_E!K62</f>
        <v>0</v>
      </c>
      <c r="L62" s="10">
        <f>TI_EHG_E!L62+TI_CO_E!L62+TI_BF_E!L62+TI_GW_E!L62+TI_RPI_E!L62+TI_PF_E!L62+TI_BKBPB_E!L62+TI_CL_E!L62+TI_BNG_E!L62+TI_LBB_E!L62+TI_CPP_E!L62+TI_GTL_E!L62+TI_NSP_E!L62</f>
        <v>0</v>
      </c>
      <c r="M62" s="10">
        <f>TI_EHG_E!M62+TI_CO_E!M62+TI_BF_E!M62+TI_GW_E!M62+TI_RPI_E!M62+TI_PF_E!M62+TI_BKBPB_E!M62+TI_CL_E!M62+TI_BNG_E!M62+TI_LBB_E!M62+TI_CPP_E!M62+TI_GTL_E!M62+TI_NSP_E!M62</f>
        <v>0</v>
      </c>
      <c r="N62" s="10">
        <f>TI_EHG_E!N62+TI_CO_E!N62+TI_BF_E!N62+TI_GW_E!N62+TI_RPI_E!N62+TI_PF_E!N62+TI_BKBPB_E!N62+TI_CL_E!N62+TI_BNG_E!N62+TI_LBB_E!N62+TI_CPP_E!N62+TI_GTL_E!N62+TI_NSP_E!N62</f>
        <v>0</v>
      </c>
      <c r="O62" s="10">
        <f>TI_EHG_E!O62+TI_CO_E!O62+TI_BF_E!O62+TI_GW_E!O62+TI_RPI_E!O62+TI_PF_E!O62+TI_BKBPB_E!O62+TI_CL_E!O62+TI_BNG_E!O62+TI_LBB_E!O62+TI_CPP_E!O62+TI_GTL_E!O62+TI_NSP_E!O62</f>
        <v>0</v>
      </c>
      <c r="P62" s="10">
        <f>TI_EHG_E!P62+TI_CO_E!P62+TI_BF_E!P62+TI_GW_E!P62+TI_RPI_E!P62+TI_PF_E!P62+TI_BKBPB_E!P62+TI_CL_E!P62+TI_BNG_E!P62+TI_LBB_E!P62+TI_CPP_E!P62+TI_GTL_E!P62+TI_NSP_E!P62</f>
        <v>0</v>
      </c>
      <c r="Q62" s="10">
        <f>TI_EHG_E!Q62+TI_CO_E!Q62+TI_BF_E!Q62+TI_GW_E!Q62+TI_RPI_E!Q62+TI_PF_E!Q62+TI_BKBPB_E!Q62+TI_CL_E!Q62+TI_BNG_E!Q62+TI_LBB_E!Q62+TI_CPP_E!Q62+TI_GTL_E!Q62+TI_NSP_E!Q62</f>
        <v>0</v>
      </c>
      <c r="R62" s="10">
        <f>TI_EHG_E!R62+TI_CO_E!R62+TI_BF_E!R62+TI_GW_E!R62+TI_RPI_E!R62+TI_PF_E!R62+TI_BKBPB_E!R62+TI_CL_E!R62+TI_BNG_E!R62+TI_LBB_E!R62+TI_CPP_E!R62+TI_GTL_E!R62+TI_NSP_E!R62</f>
        <v>0</v>
      </c>
      <c r="S62" s="10">
        <f>TI_EHG_E!S62+TI_CO_E!S62+TI_BF_E!S62+TI_GW_E!S62+TI_RPI_E!S62+TI_PF_E!S62+TI_BKBPB_E!S62+TI_CL_E!S62+TI_BNG_E!S62+TI_LBB_E!S62+TI_CPP_E!S62+TI_GTL_E!S62+TI_NSP_E!S62</f>
        <v>0</v>
      </c>
      <c r="T62" s="10">
        <f>TI_EHG_E!T62+TI_CO_E!T62+TI_BF_E!T62+TI_GW_E!T62+TI_RPI_E!T62+TI_PF_E!T62+TI_BKBPB_E!T62+TI_CL_E!T62+TI_BNG_E!T62+TI_LBB_E!T62+TI_CPP_E!T62+TI_GTL_E!T62+TI_NSP_E!T62</f>
        <v>0</v>
      </c>
      <c r="U62" s="10">
        <f>TI_EHG_E!U62+TI_CO_E!U62+TI_BF_E!U62+TI_GW_E!U62+TI_RPI_E!U62+TI_PF_E!U62+TI_BKBPB_E!U62+TI_CL_E!U62+TI_BNG_E!U62+TI_LBB_E!U62+TI_CPP_E!U62+TI_GTL_E!U62+TI_NSP_E!U62</f>
        <v>0</v>
      </c>
      <c r="V62" s="10">
        <f>TI_EHG_E!V62+TI_CO_E!V62+TI_BF_E!V62+TI_GW_E!V62+TI_RPI_E!V62+TI_PF_E!V62+TI_BKBPB_E!V62+TI_CL_E!V62+TI_BNG_E!V62+TI_LBB_E!V62+TI_CPP_E!V62+TI_GTL_E!V62+TI_NSP_E!V62</f>
        <v>0</v>
      </c>
      <c r="W62" s="10">
        <f>TI_EHG_E!W62+TI_CO_E!W62+TI_BF_E!W62+TI_GW_E!W62+TI_RPI_E!W62+TI_PF_E!W62+TI_BKBPB_E!W62+TI_CL_E!W62+TI_BNG_E!W62+TI_LBB_E!W62+TI_CPP_E!W62+TI_GTL_E!W62+TI_NSP_E!W62</f>
        <v>0</v>
      </c>
      <c r="X62" s="10">
        <f>TI_EHG_E!X62+TI_CO_E!X62+TI_BF_E!X62+TI_GW_E!X62+TI_RPI_E!X62+TI_PF_E!X62+TI_BKBPB_E!X62+TI_CL_E!X62+TI_BNG_E!X62+TI_LBB_E!X62+TI_CPP_E!X62+TI_GTL_E!X62+TI_NSP_E!X62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0</v>
      </c>
      <c r="L63" s="10">
        <f>TI_EHG_E!L63+TI_CO_E!L63+TI_BF_E!L63+TI_GW_E!L63+TI_RPI_E!L63+TI_PF_E!L63+TI_BKBPB_E!L63+TI_CL_E!L63+TI_BNG_E!L63+TI_LBB_E!L63+TI_CPP_E!L63+TI_GTL_E!L63+TI_NSP_E!L63</f>
        <v>0</v>
      </c>
      <c r="M63" s="10">
        <f>TI_EHG_E!M63+TI_CO_E!M63+TI_BF_E!M63+TI_GW_E!M63+TI_RPI_E!M63+TI_PF_E!M63+TI_BKBPB_E!M63+TI_CL_E!M63+TI_BNG_E!M63+TI_LBB_E!M63+TI_CPP_E!M63+TI_GTL_E!M63+TI_NSP_E!M63</f>
        <v>0</v>
      </c>
      <c r="N63" s="10">
        <f>TI_EHG_E!N63+TI_CO_E!N63+TI_BF_E!N63+TI_GW_E!N63+TI_RPI_E!N63+TI_PF_E!N63+TI_BKBPB_E!N63+TI_CL_E!N63+TI_BNG_E!N63+TI_LBB_E!N63+TI_CPP_E!N63+TI_GTL_E!N63+TI_NSP_E!N63</f>
        <v>0</v>
      </c>
      <c r="O63" s="10">
        <f>TI_EHG_E!O63+TI_CO_E!O63+TI_BF_E!O63+TI_GW_E!O63+TI_RPI_E!O63+TI_PF_E!O63+TI_BKBPB_E!O63+TI_CL_E!O63+TI_BNG_E!O63+TI_LBB_E!O63+TI_CPP_E!O63+TI_GTL_E!O63+TI_NSP_E!O63</f>
        <v>0</v>
      </c>
      <c r="P63" s="10">
        <f>TI_EHG_E!P63+TI_CO_E!P63+TI_BF_E!P63+TI_GW_E!P63+TI_RPI_E!P63+TI_PF_E!P63+TI_BKBPB_E!P63+TI_CL_E!P63+TI_BNG_E!P63+TI_LBB_E!P63+TI_CPP_E!P63+TI_GTL_E!P63+TI_NSP_E!P63</f>
        <v>0</v>
      </c>
      <c r="Q63" s="10">
        <f>TI_EHG_E!Q63+TI_CO_E!Q63+TI_BF_E!Q63+TI_GW_E!Q63+TI_RPI_E!Q63+TI_PF_E!Q63+TI_BKBPB_E!Q63+TI_CL_E!Q63+TI_BNG_E!Q63+TI_LBB_E!Q63+TI_CPP_E!Q63+TI_GTL_E!Q63+TI_NSP_E!Q63</f>
        <v>0</v>
      </c>
      <c r="R63" s="10">
        <f>TI_EHG_E!R63+TI_CO_E!R63+TI_BF_E!R63+TI_GW_E!R63+TI_RPI_E!R63+TI_PF_E!R63+TI_BKBPB_E!R63+TI_CL_E!R63+TI_BNG_E!R63+TI_LBB_E!R63+TI_CPP_E!R63+TI_GTL_E!R63+TI_NSP_E!R63</f>
        <v>0</v>
      </c>
      <c r="S63" s="10">
        <f>TI_EHG_E!S63+TI_CO_E!S63+TI_BF_E!S63+TI_GW_E!S63+TI_RPI_E!S63+TI_PF_E!S63+TI_BKBPB_E!S63+TI_CL_E!S63+TI_BNG_E!S63+TI_LBB_E!S63+TI_CPP_E!S63+TI_GTL_E!S63+TI_NSP_E!S63</f>
        <v>0</v>
      </c>
      <c r="T63" s="10">
        <f>TI_EHG_E!T63+TI_CO_E!T63+TI_BF_E!T63+TI_GW_E!T63+TI_RPI_E!T63+TI_PF_E!T63+TI_BKBPB_E!T63+TI_CL_E!T63+TI_BNG_E!T63+TI_LBB_E!T63+TI_CPP_E!T63+TI_GTL_E!T63+TI_NSP_E!T63</f>
        <v>0</v>
      </c>
      <c r="U63" s="10">
        <f>TI_EHG_E!U63+TI_CO_E!U63+TI_BF_E!U63+TI_GW_E!U63+TI_RPI_E!U63+TI_PF_E!U63+TI_BKBPB_E!U63+TI_CL_E!U63+TI_BNG_E!U63+TI_LBB_E!U63+TI_CPP_E!U63+TI_GTL_E!U63+TI_NSP_E!U63</f>
        <v>0</v>
      </c>
      <c r="V63" s="10">
        <f>TI_EHG_E!V63+TI_CO_E!V63+TI_BF_E!V63+TI_GW_E!V63+TI_RPI_E!V63+TI_PF_E!V63+TI_BKBPB_E!V63+TI_CL_E!V63+TI_BNG_E!V63+TI_LBB_E!V63+TI_CPP_E!V63+TI_GTL_E!V63+TI_NSP_E!V63</f>
        <v>0</v>
      </c>
      <c r="W63" s="10">
        <f>TI_EHG_E!W63+TI_CO_E!W63+TI_BF_E!W63+TI_GW_E!W63+TI_RPI_E!W63+TI_PF_E!W63+TI_BKBPB_E!W63+TI_CL_E!W63+TI_BNG_E!W63+TI_LBB_E!W63+TI_CPP_E!W63+TI_GTL_E!W63+TI_NSP_E!W63</f>
        <v>0</v>
      </c>
      <c r="X63" s="10">
        <f>TI_EHG_E!X63+TI_CO_E!X63+TI_BF_E!X63+TI_GW_E!X63+TI_RPI_E!X63+TI_PF_E!X63+TI_BKBPB_E!X63+TI_CL_E!X63+TI_BNG_E!X63+TI_LBB_E!X63+TI_CPP_E!X63+TI_GTL_E!X63+TI_NSP_E!X63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0</v>
      </c>
      <c r="J65" s="10">
        <f>TI_EHG_E!J65+TI_CO_E!J65+TI_BF_E!J65+TI_GW_E!J65+TI_RPI_E!J65+TI_PF_E!J65+TI_BKBPB_E!J65+TI_CL_E!J65+TI_BNG_E!J65+TI_LBB_E!J65+TI_CPP_E!J65+TI_GTL_E!J65+TI_NSP_E!J65</f>
        <v>0</v>
      </c>
      <c r="K65" s="10">
        <f>TI_EHG_E!K65+TI_CO_E!K65+TI_BF_E!K65+TI_GW_E!K65+TI_RPI_E!K65+TI_PF_E!K65+TI_BKBPB_E!K65+TI_CL_E!K65+TI_BNG_E!K65+TI_LBB_E!K65+TI_CPP_E!K65+TI_GTL_E!K65+TI_NSP_E!K65</f>
        <v>0</v>
      </c>
      <c r="L65" s="10">
        <f>TI_EHG_E!L65+TI_CO_E!L65+TI_BF_E!L65+TI_GW_E!L65+TI_RPI_E!L65+TI_PF_E!L65+TI_BKBPB_E!L65+TI_CL_E!L65+TI_BNG_E!L65+TI_LBB_E!L65+TI_CPP_E!L65+TI_GTL_E!L65+TI_NSP_E!L65</f>
        <v>0</v>
      </c>
      <c r="M65" s="10">
        <f>TI_EHG_E!M65+TI_CO_E!M65+TI_BF_E!M65+TI_GW_E!M65+TI_RPI_E!M65+TI_PF_E!M65+TI_BKBPB_E!M65+TI_CL_E!M65+TI_BNG_E!M65+TI_LBB_E!M65+TI_CPP_E!M65+TI_GTL_E!M65+TI_NSP_E!M65</f>
        <v>0</v>
      </c>
      <c r="N65" s="10">
        <f>TI_EHG_E!N65+TI_CO_E!N65+TI_BF_E!N65+TI_GW_E!N65+TI_RPI_E!N65+TI_PF_E!N65+TI_BKBPB_E!N65+TI_CL_E!N65+TI_BNG_E!N65+TI_LBB_E!N65+TI_CPP_E!N65+TI_GTL_E!N65+TI_NSP_E!N65</f>
        <v>0.88374892519346515</v>
      </c>
      <c r="O65" s="10">
        <f>TI_EHG_E!O65+TI_CO_E!O65+TI_BF_E!O65+TI_GW_E!O65+TI_RPI_E!O65+TI_PF_E!O65+TI_BKBPB_E!O65+TI_CL_E!O65+TI_BNG_E!O65+TI_LBB_E!O65+TI_CPP_E!O65+TI_GTL_E!O65+TI_NSP_E!O65</f>
        <v>1.7674978503869301</v>
      </c>
      <c r="P65" s="10">
        <f>TI_EHG_E!P65+TI_CO_E!P65+TI_BF_E!P65+TI_GW_E!P65+TI_RPI_E!P65+TI_PF_E!P65+TI_BKBPB_E!P65+TI_CL_E!P65+TI_BNG_E!P65+TI_LBB_E!P65+TI_CPP_E!P65+TI_GTL_E!P65+TI_NSP_E!P65</f>
        <v>1.882115219260533</v>
      </c>
      <c r="Q65" s="10">
        <f>TI_EHG_E!Q65+TI_CO_E!Q65+TI_BF_E!Q65+TI_GW_E!Q65+TI_RPI_E!Q65+TI_PF_E!Q65+TI_BKBPB_E!Q65+TI_CL_E!Q65+TI_BNG_E!Q65+TI_LBB_E!Q65+TI_CPP_E!Q65+TI_GTL_E!Q65+TI_NSP_E!Q65</f>
        <v>3.7642304385210661</v>
      </c>
      <c r="R65" s="10">
        <f>TI_EHG_E!R65+TI_CO_E!R65+TI_BF_E!R65+TI_GW_E!R65+TI_RPI_E!R65+TI_PF_E!R65+TI_BKBPB_E!R65+TI_CL_E!R65+TI_BNG_E!R65+TI_LBB_E!R65+TI_CPP_E!R65+TI_GTL_E!R65+TI_NSP_E!R65</f>
        <v>4.7052450558899386</v>
      </c>
      <c r="S65" s="10">
        <f>TI_EHG_E!S65+TI_CO_E!S65+TI_BF_E!S65+TI_GW_E!S65+TI_RPI_E!S65+TI_PF_E!S65+TI_BKBPB_E!S65+TI_CL_E!S65+TI_BNG_E!S65+TI_LBB_E!S65+TI_CPP_E!S65+TI_GTL_E!S65+TI_NSP_E!S65</f>
        <v>5.6463456577815991</v>
      </c>
      <c r="T65" s="10">
        <f>TI_EHG_E!T65+TI_CO_E!T65+TI_BF_E!T65+TI_GW_E!T65+TI_RPI_E!T65+TI_PF_E!T65+TI_BKBPB_E!T65+TI_CL_E!T65+TI_BNG_E!T65+TI_LBB_E!T65+TI_CPP_E!T65+TI_GTL_E!T65+TI_NSP_E!T65</f>
        <v>7.4169389509888219</v>
      </c>
      <c r="U65" s="10">
        <f>TI_EHG_E!U65+TI_CO_E!U65+TI_BF_E!U65+TI_GW_E!U65+TI_RPI_E!U65+TI_PF_E!U65+TI_BKBPB_E!U65+TI_CL_E!U65+TI_BNG_E!U65+TI_LBB_E!U65+TI_CPP_E!U65+TI_GTL_E!U65+TI_NSP_E!U65</f>
        <v>10.4085124677558</v>
      </c>
      <c r="V65" s="10">
        <f>TI_EHG_E!V65+TI_CO_E!V65+TI_BF_E!V65+TI_GW_E!V65+TI_RPI_E!V65+TI_PF_E!V65+TI_BKBPB_E!V65+TI_CL_E!V65+TI_BNG_E!V65+TI_LBB_E!V65+TI_CPP_E!V65+TI_GTL_E!V65+TI_NSP_E!V65</f>
        <v>11.08521066208082</v>
      </c>
      <c r="W65" s="10">
        <f>TI_EHG_E!W65+TI_CO_E!W65+TI_BF_E!W65+TI_GW_E!W65+TI_RPI_E!W65+TI_PF_E!W65+TI_BKBPB_E!W65+TI_CL_E!W65+TI_BNG_E!W65+TI_LBB_E!W65+TI_CPP_E!W65+TI_GTL_E!W65+TI_NSP_E!W65</f>
        <v>14.55881341358555</v>
      </c>
      <c r="X65" s="10">
        <f>TI_EHG_E!X65+TI_CO_E!X65+TI_BF_E!X65+TI_GW_E!X65+TI_RPI_E!X65+TI_PF_E!X65+TI_BKBPB_E!X65+TI_CL_E!X65+TI_BNG_E!X65+TI_LBB_E!X65+TI_CPP_E!X65+TI_GTL_E!X65+TI_NSP_E!X65</f>
        <v>11.043164230438521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0</v>
      </c>
      <c r="K72" s="10">
        <f>TI_EHG_E!K72+TI_CO_E!K72+TI_BF_E!K72+TI_GW_E!K72+TI_RPI_E!K72+TI_PF_E!K72+TI_BKBPB_E!K72+TI_CL_E!K72+TI_BNG_E!K72+TI_LBB_E!K72+TI_CPP_E!K72+TI_GTL_E!K72+TI_NSP_E!K72</f>
        <v>0</v>
      </c>
      <c r="L72" s="10">
        <f>TI_EHG_E!L72+TI_CO_E!L72+TI_BF_E!L72+TI_GW_E!L72+TI_RPI_E!L72+TI_PF_E!L72+TI_BKBPB_E!L72+TI_CL_E!L72+TI_BNG_E!L72+TI_LBB_E!L72+TI_CPP_E!L72+TI_GTL_E!L72+TI_NSP_E!L72</f>
        <v>0</v>
      </c>
      <c r="M72" s="10">
        <f>TI_EHG_E!M72+TI_CO_E!M72+TI_BF_E!M72+TI_GW_E!M72+TI_RPI_E!M72+TI_PF_E!M72+TI_BKBPB_E!M72+TI_CL_E!M72+TI_BNG_E!M72+TI_LBB_E!M72+TI_CPP_E!M72+TI_GTL_E!M72+TI_NSP_E!M72</f>
        <v>0</v>
      </c>
      <c r="N72" s="10">
        <f>TI_EHG_E!N72+TI_CO_E!N72+TI_BF_E!N72+TI_GW_E!N72+TI_RPI_E!N72+TI_PF_E!N72+TI_BKBPB_E!N72+TI_CL_E!N72+TI_BNG_E!N72+TI_LBB_E!N72+TI_CPP_E!N72+TI_GTL_E!N72+TI_NSP_E!N72</f>
        <v>0</v>
      </c>
      <c r="O72" s="10">
        <f>TI_EHG_E!O72+TI_CO_E!O72+TI_BF_E!O72+TI_GW_E!O72+TI_RPI_E!O72+TI_PF_E!O72+TI_BKBPB_E!O72+TI_CL_E!O72+TI_BNG_E!O72+TI_LBB_E!O72+TI_CPP_E!O72+TI_GTL_E!O72+TI_NSP_E!O72</f>
        <v>0</v>
      </c>
      <c r="P72" s="10">
        <f>TI_EHG_E!P72+TI_CO_E!P72+TI_BF_E!P72+TI_GW_E!P72+TI_RPI_E!P72+TI_PF_E!P72+TI_BKBPB_E!P72+TI_CL_E!P72+TI_BNG_E!P72+TI_LBB_E!P72+TI_CPP_E!P72+TI_GTL_E!P72+TI_NSP_E!P72</f>
        <v>0</v>
      </c>
      <c r="Q72" s="10">
        <f>TI_EHG_E!Q72+TI_CO_E!Q72+TI_BF_E!Q72+TI_GW_E!Q72+TI_RPI_E!Q72+TI_PF_E!Q72+TI_BKBPB_E!Q72+TI_CL_E!Q72+TI_BNG_E!Q72+TI_LBB_E!Q72+TI_CPP_E!Q72+TI_GTL_E!Q72+TI_NSP_E!Q72</f>
        <v>0</v>
      </c>
      <c r="R72" s="10">
        <f>TI_EHG_E!R72+TI_CO_E!R72+TI_BF_E!R72+TI_GW_E!R72+TI_RPI_E!R72+TI_PF_E!R72+TI_BKBPB_E!R72+TI_CL_E!R72+TI_BNG_E!R72+TI_LBB_E!R72+TI_CPP_E!R72+TI_GTL_E!R72+TI_NSP_E!R72</f>
        <v>0</v>
      </c>
      <c r="S72" s="10">
        <f>TI_EHG_E!S72+TI_CO_E!S72+TI_BF_E!S72+TI_GW_E!S72+TI_RPI_E!S72+TI_PF_E!S72+TI_BKBPB_E!S72+TI_CL_E!S72+TI_BNG_E!S72+TI_LBB_E!S72+TI_CPP_E!S72+TI_GTL_E!S72+TI_NSP_E!S72</f>
        <v>0</v>
      </c>
      <c r="T72" s="10">
        <f>TI_EHG_E!T72+TI_CO_E!T72+TI_BF_E!T72+TI_GW_E!T72+TI_RPI_E!T72+TI_PF_E!T72+TI_BKBPB_E!T72+TI_CL_E!T72+TI_BNG_E!T72+TI_LBB_E!T72+TI_CPP_E!T72+TI_GTL_E!T72+TI_NSP_E!T72</f>
        <v>0</v>
      </c>
      <c r="U72" s="10">
        <f>TI_EHG_E!U72+TI_CO_E!U72+TI_BF_E!U72+TI_GW_E!U72+TI_RPI_E!U72+TI_PF_E!U72+TI_BKBPB_E!U72+TI_CL_E!U72+TI_BNG_E!U72+TI_LBB_E!U72+TI_CPP_E!U72+TI_GTL_E!U72+TI_NSP_E!U72</f>
        <v>0</v>
      </c>
      <c r="V72" s="10">
        <f>TI_EHG_E!V72+TI_CO_E!V72+TI_BF_E!V72+TI_GW_E!V72+TI_RPI_E!V72+TI_PF_E!V72+TI_BKBPB_E!V72+TI_CL_E!V72+TI_BNG_E!V72+TI_LBB_E!V72+TI_CPP_E!V72+TI_GTL_E!V72+TI_NSP_E!V72</f>
        <v>0</v>
      </c>
      <c r="W72" s="10">
        <f>TI_EHG_E!W72+TI_CO_E!W72+TI_BF_E!W72+TI_GW_E!W72+TI_RPI_E!W72+TI_PF_E!W72+TI_BKBPB_E!W72+TI_CL_E!W72+TI_BNG_E!W72+TI_LBB_E!W72+TI_CPP_E!W72+TI_GTL_E!W72+TI_NSP_E!W72</f>
        <v>0</v>
      </c>
      <c r="X72" s="10">
        <f>TI_EHG_E!X72+TI_CO_E!X72+TI_BF_E!X72+TI_GW_E!X72+TI_RPI_E!X72+TI_PF_E!X72+TI_BKBPB_E!X72+TI_CL_E!X72+TI_BNG_E!X72+TI_LBB_E!X72+TI_CPP_E!X72+TI_GTL_E!X72+TI_NSP_E!X72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0</v>
      </c>
      <c r="D73" s="10">
        <f>TI_EHG_E!D73+TI_CO_E!D73+TI_BF_E!D73+TI_GW_E!D73+TI_RPI_E!D73+TI_PF_E!D73+TI_BKBPB_E!D73+TI_CL_E!D73+TI_BNG_E!D73+TI_LBB_E!D73+TI_CPP_E!D73+TI_GTL_E!D73+TI_NSP_E!D73</f>
        <v>0</v>
      </c>
      <c r="E73" s="10">
        <f>TI_EHG_E!E73+TI_CO_E!E73+TI_BF_E!E73+TI_GW_E!E73+TI_RPI_E!E73+TI_PF_E!E73+TI_BKBPB_E!E73+TI_CL_E!E73+TI_BNG_E!E73+TI_LBB_E!E73+TI_CPP_E!E73+TI_GTL_E!E73+TI_NSP_E!E73</f>
        <v>0</v>
      </c>
      <c r="F73" s="10">
        <f>TI_EHG_E!F73+TI_CO_E!F73+TI_BF_E!F73+TI_GW_E!F73+TI_RPI_E!F73+TI_PF_E!F73+TI_BKBPB_E!F73+TI_CL_E!F73+TI_BNG_E!F73+TI_LBB_E!F73+TI_CPP_E!F73+TI_GTL_E!F73+TI_NSP_E!F73</f>
        <v>0</v>
      </c>
      <c r="G73" s="10">
        <f>TI_EHG_E!G73+TI_CO_E!G73+TI_BF_E!G73+TI_GW_E!G73+TI_RPI_E!G73+TI_PF_E!G73+TI_BKBPB_E!G73+TI_CL_E!G73+TI_BNG_E!G73+TI_LBB_E!G73+TI_CPP_E!G73+TI_GTL_E!G73+TI_NSP_E!G73</f>
        <v>0</v>
      </c>
      <c r="H73" s="10">
        <f>TI_EHG_E!H73+TI_CO_E!H73+TI_BF_E!H73+TI_GW_E!H73+TI_RPI_E!H73+TI_PF_E!H73+TI_BKBPB_E!H73+TI_CL_E!H73+TI_BNG_E!H73+TI_LBB_E!H73+TI_CPP_E!H73+TI_GTL_E!H73+TI_NSP_E!H73</f>
        <v>0</v>
      </c>
      <c r="I73" s="10">
        <f>TI_EHG_E!I73+TI_CO_E!I73+TI_BF_E!I73+TI_GW_E!I73+TI_RPI_E!I73+TI_PF_E!I73+TI_BKBPB_E!I73+TI_CL_E!I73+TI_BNG_E!I73+TI_LBB_E!I73+TI_CPP_E!I73+TI_GTL_E!I73+TI_NSP_E!I73</f>
        <v>0</v>
      </c>
      <c r="J73" s="10">
        <f>TI_EHG_E!J73+TI_CO_E!J73+TI_BF_E!J73+TI_GW_E!J73+TI_RPI_E!J73+TI_PF_E!J73+TI_BKBPB_E!J73+TI_CL_E!J73+TI_BNG_E!J73+TI_LBB_E!J73+TI_CPP_E!J73+TI_GTL_E!J73+TI_NSP_E!J73</f>
        <v>0</v>
      </c>
      <c r="K73" s="10">
        <f>TI_EHG_E!K73+TI_CO_E!K73+TI_BF_E!K73+TI_GW_E!K73+TI_RPI_E!K73+TI_PF_E!K73+TI_BKBPB_E!K73+TI_CL_E!K73+TI_BNG_E!K73+TI_LBB_E!K73+TI_CPP_E!K73+TI_GTL_E!K73+TI_NSP_E!K73</f>
        <v>0</v>
      </c>
      <c r="L73" s="10">
        <f>TI_EHG_E!L73+TI_CO_E!L73+TI_BF_E!L73+TI_GW_E!L73+TI_RPI_E!L73+TI_PF_E!L73+TI_BKBPB_E!L73+TI_CL_E!L73+TI_BNG_E!L73+TI_LBB_E!L73+TI_CPP_E!L73+TI_GTL_E!L73+TI_NSP_E!L73</f>
        <v>0</v>
      </c>
      <c r="M73" s="10">
        <f>TI_EHG_E!M73+TI_CO_E!M73+TI_BF_E!M73+TI_GW_E!M73+TI_RPI_E!M73+TI_PF_E!M73+TI_BKBPB_E!M73+TI_CL_E!M73+TI_BNG_E!M73+TI_LBB_E!M73+TI_CPP_E!M73+TI_GTL_E!M73+TI_NSP_E!M73</f>
        <v>0</v>
      </c>
      <c r="N73" s="10">
        <f>TI_EHG_E!N73+TI_CO_E!N73+TI_BF_E!N73+TI_GW_E!N73+TI_RPI_E!N73+TI_PF_E!N73+TI_BKBPB_E!N73+TI_CL_E!N73+TI_BNG_E!N73+TI_LBB_E!N73+TI_CPP_E!N73+TI_GTL_E!N73+TI_NSP_E!N73</f>
        <v>0</v>
      </c>
      <c r="O73" s="10">
        <f>TI_EHG_E!O73+TI_CO_E!O73+TI_BF_E!O73+TI_GW_E!O73+TI_RPI_E!O73+TI_PF_E!O73+TI_BKBPB_E!O73+TI_CL_E!O73+TI_BNG_E!O73+TI_LBB_E!O73+TI_CPP_E!O73+TI_GTL_E!O73+TI_NSP_E!O73</f>
        <v>0</v>
      </c>
      <c r="P73" s="10">
        <f>TI_EHG_E!P73+TI_CO_E!P73+TI_BF_E!P73+TI_GW_E!P73+TI_RPI_E!P73+TI_PF_E!P73+TI_BKBPB_E!P73+TI_CL_E!P73+TI_BNG_E!P73+TI_LBB_E!P73+TI_CPP_E!P73+TI_GTL_E!P73+TI_NSP_E!P73</f>
        <v>0</v>
      </c>
      <c r="Q73" s="10">
        <f>TI_EHG_E!Q73+TI_CO_E!Q73+TI_BF_E!Q73+TI_GW_E!Q73+TI_RPI_E!Q73+TI_PF_E!Q73+TI_BKBPB_E!Q73+TI_CL_E!Q73+TI_BNG_E!Q73+TI_LBB_E!Q73+TI_CPP_E!Q73+TI_GTL_E!Q73+TI_NSP_E!Q73</f>
        <v>0</v>
      </c>
      <c r="R73" s="10">
        <f>TI_EHG_E!R73+TI_CO_E!R73+TI_BF_E!R73+TI_GW_E!R73+TI_RPI_E!R73+TI_PF_E!R73+TI_BKBPB_E!R73+TI_CL_E!R73+TI_BNG_E!R73+TI_LBB_E!R73+TI_CPP_E!R73+TI_GTL_E!R73+TI_NSP_E!R73</f>
        <v>0</v>
      </c>
      <c r="S73" s="10">
        <f>TI_EHG_E!S73+TI_CO_E!S73+TI_BF_E!S73+TI_GW_E!S73+TI_RPI_E!S73+TI_PF_E!S73+TI_BKBPB_E!S73+TI_CL_E!S73+TI_BNG_E!S73+TI_LBB_E!S73+TI_CPP_E!S73+TI_GTL_E!S73+TI_NSP_E!S73</f>
        <v>0</v>
      </c>
      <c r="T73" s="10">
        <f>TI_EHG_E!T73+TI_CO_E!T73+TI_BF_E!T73+TI_GW_E!T73+TI_RPI_E!T73+TI_PF_E!T73+TI_BKBPB_E!T73+TI_CL_E!T73+TI_BNG_E!T73+TI_LBB_E!T73+TI_CPP_E!T73+TI_GTL_E!T73+TI_NSP_E!T73</f>
        <v>0</v>
      </c>
      <c r="U73" s="10">
        <f>TI_EHG_E!U73+TI_CO_E!U73+TI_BF_E!U73+TI_GW_E!U73+TI_RPI_E!U73+TI_PF_E!U73+TI_BKBPB_E!U73+TI_CL_E!U73+TI_BNG_E!U73+TI_LBB_E!U73+TI_CPP_E!U73+TI_GTL_E!U73+TI_NSP_E!U73</f>
        <v>0</v>
      </c>
      <c r="V73" s="10">
        <f>TI_EHG_E!V73+TI_CO_E!V73+TI_BF_E!V73+TI_GW_E!V73+TI_RPI_E!V73+TI_PF_E!V73+TI_BKBPB_E!V73+TI_CL_E!V73+TI_BNG_E!V73+TI_LBB_E!V73+TI_CPP_E!V73+TI_GTL_E!V73+TI_NSP_E!V73</f>
        <v>0</v>
      </c>
      <c r="W73" s="10">
        <f>TI_EHG_E!W73+TI_CO_E!W73+TI_BF_E!W73+TI_GW_E!W73+TI_RPI_E!W73+TI_PF_E!W73+TI_BKBPB_E!W73+TI_CL_E!W73+TI_BNG_E!W73+TI_LBB_E!W73+TI_CPP_E!W73+TI_GTL_E!W73+TI_NSP_E!W73</f>
        <v>0</v>
      </c>
      <c r="X73" s="10">
        <f>TI_EHG_E!X73+TI_CO_E!X73+TI_BF_E!X73+TI_GW_E!X73+TI_RPI_E!X73+TI_PF_E!X73+TI_BKBPB_E!X73+TI_CL_E!X73+TI_BNG_E!X73+TI_LBB_E!X73+TI_CPP_E!X73+TI_GTL_E!X73+TI_NSP_E!X73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0</v>
      </c>
      <c r="D76" s="40">
        <f>TI_EHG_E!D76+TI_CO_E!D76+TI_BF_E!D76+TI_GW_E!D76+TI_RPI_E!D76+TI_PF_E!D76+TI_BKBPB_E!D76+TI_CL_E!D76+TI_BNG_E!D76+TI_LBB_E!D76+TI_CPP_E!D76+TI_GTL_E!D76+TI_NSP_E!D76</f>
        <v>0</v>
      </c>
      <c r="E76" s="40">
        <f>TI_EHG_E!E76+TI_CO_E!E76+TI_BF_E!E76+TI_GW_E!E76+TI_RPI_E!E76+TI_PF_E!E76+TI_BKBPB_E!E76+TI_CL_E!E76+TI_BNG_E!E76+TI_LBB_E!E76+TI_CPP_E!E76+TI_GTL_E!E76+TI_NSP_E!E76</f>
        <v>0</v>
      </c>
      <c r="F76" s="40">
        <f>TI_EHG_E!F76+TI_CO_E!F76+TI_BF_E!F76+TI_GW_E!F76+TI_RPI_E!F76+TI_PF_E!F76+TI_BKBPB_E!F76+TI_CL_E!F76+TI_BNG_E!F76+TI_LBB_E!F76+TI_CPP_E!F76+TI_GTL_E!F76+TI_NSP_E!F76</f>
        <v>0</v>
      </c>
      <c r="G76" s="40">
        <f>TI_EHG_E!G76+TI_CO_E!G76+TI_BF_E!G76+TI_GW_E!G76+TI_RPI_E!G76+TI_PF_E!G76+TI_BKBPB_E!G76+TI_CL_E!G76+TI_BNG_E!G76+TI_LBB_E!G76+TI_CPP_E!G76+TI_GTL_E!G76+TI_NSP_E!G76</f>
        <v>0</v>
      </c>
      <c r="H76" s="40">
        <f>TI_EHG_E!H76+TI_CO_E!H76+TI_BF_E!H76+TI_GW_E!H76+TI_RPI_E!H76+TI_PF_E!H76+TI_BKBPB_E!H76+TI_CL_E!H76+TI_BNG_E!H76+TI_LBB_E!H76+TI_CPP_E!H76+TI_GTL_E!H76+TI_NSP_E!H76</f>
        <v>0</v>
      </c>
      <c r="I76" s="40">
        <f>TI_EHG_E!I76+TI_CO_E!I76+TI_BF_E!I76+TI_GW_E!I76+TI_RPI_E!I76+TI_PF_E!I76+TI_BKBPB_E!I76+TI_CL_E!I76+TI_BNG_E!I76+TI_LBB_E!I76+TI_CPP_E!I76+TI_GTL_E!I76+TI_NSP_E!I76</f>
        <v>0</v>
      </c>
      <c r="J76" s="40">
        <f>TI_EHG_E!J76+TI_CO_E!J76+TI_BF_E!J76+TI_GW_E!J76+TI_RPI_E!J76+TI_PF_E!J76+TI_BKBPB_E!J76+TI_CL_E!J76+TI_BNG_E!J76+TI_LBB_E!J76+TI_CPP_E!J76+TI_GTL_E!J76+TI_NSP_E!J76</f>
        <v>0</v>
      </c>
      <c r="K76" s="40">
        <f>TI_EHG_E!K76+TI_CO_E!K76+TI_BF_E!K76+TI_GW_E!K76+TI_RPI_E!K76+TI_PF_E!K76+TI_BKBPB_E!K76+TI_CL_E!K76+TI_BNG_E!K76+TI_LBB_E!K76+TI_CPP_E!K76+TI_GTL_E!K76+TI_NSP_E!K76</f>
        <v>0</v>
      </c>
      <c r="L76" s="40">
        <f>TI_EHG_E!L76+TI_CO_E!L76+TI_BF_E!L76+TI_GW_E!L76+TI_RPI_E!L76+TI_PF_E!L76+TI_BKBPB_E!L76+TI_CL_E!L76+TI_BNG_E!L76+TI_LBB_E!L76+TI_CPP_E!L76+TI_GTL_E!L76+TI_NSP_E!L76</f>
        <v>0</v>
      </c>
      <c r="M76" s="40">
        <f>TI_EHG_E!M76+TI_CO_E!M76+TI_BF_E!M76+TI_GW_E!M76+TI_RPI_E!M76+TI_PF_E!M76+TI_BKBPB_E!M76+TI_CL_E!M76+TI_BNG_E!M76+TI_LBB_E!M76+TI_CPP_E!M76+TI_GTL_E!M76+TI_NSP_E!M76</f>
        <v>0</v>
      </c>
      <c r="N76" s="40">
        <f>TI_EHG_E!N76+TI_CO_E!N76+TI_BF_E!N76+TI_GW_E!N76+TI_RPI_E!N76+TI_PF_E!N76+TI_BKBPB_E!N76+TI_CL_E!N76+TI_BNG_E!N76+TI_LBB_E!N76+TI_CPP_E!N76+TI_GTL_E!N76+TI_NSP_E!N76</f>
        <v>0</v>
      </c>
      <c r="O76" s="40">
        <f>TI_EHG_E!O76+TI_CO_E!O76+TI_BF_E!O76+TI_GW_E!O76+TI_RPI_E!O76+TI_PF_E!O76+TI_BKBPB_E!O76+TI_CL_E!O76+TI_BNG_E!O76+TI_LBB_E!O76+TI_CPP_E!O76+TI_GTL_E!O76+TI_NSP_E!O76</f>
        <v>0</v>
      </c>
      <c r="P76" s="40">
        <f>TI_EHG_E!P76+TI_CO_E!P76+TI_BF_E!P76+TI_GW_E!P76+TI_RPI_E!P76+TI_PF_E!P76+TI_BKBPB_E!P76+TI_CL_E!P76+TI_BNG_E!P76+TI_LBB_E!P76+TI_CPP_E!P76+TI_GTL_E!P76+TI_NSP_E!P76</f>
        <v>0</v>
      </c>
      <c r="Q76" s="40">
        <f>TI_EHG_E!Q76+TI_CO_E!Q76+TI_BF_E!Q76+TI_GW_E!Q76+TI_RPI_E!Q76+TI_PF_E!Q76+TI_BKBPB_E!Q76+TI_CL_E!Q76+TI_BNG_E!Q76+TI_LBB_E!Q76+TI_CPP_E!Q76+TI_GTL_E!Q76+TI_NSP_E!Q76</f>
        <v>0</v>
      </c>
      <c r="R76" s="40">
        <f>TI_EHG_E!R76+TI_CO_E!R76+TI_BF_E!R76+TI_GW_E!R76+TI_RPI_E!R76+TI_PF_E!R76+TI_BKBPB_E!R76+TI_CL_E!R76+TI_BNG_E!R76+TI_LBB_E!R76+TI_CPP_E!R76+TI_GTL_E!R76+TI_NSP_E!R76</f>
        <v>0</v>
      </c>
      <c r="S76" s="40">
        <f>TI_EHG_E!S76+TI_CO_E!S76+TI_BF_E!S76+TI_GW_E!S76+TI_RPI_E!S76+TI_PF_E!S76+TI_BKBPB_E!S76+TI_CL_E!S76+TI_BNG_E!S76+TI_LBB_E!S76+TI_CPP_E!S76+TI_GTL_E!S76+TI_NSP_E!S76</f>
        <v>0</v>
      </c>
      <c r="T76" s="40">
        <f>TI_EHG_E!T76+TI_CO_E!T76+TI_BF_E!T76+TI_GW_E!T76+TI_RPI_E!T76+TI_PF_E!T76+TI_BKBPB_E!T76+TI_CL_E!T76+TI_BNG_E!T76+TI_LBB_E!T76+TI_CPP_E!T76+TI_GTL_E!T76+TI_NSP_E!T76</f>
        <v>0</v>
      </c>
      <c r="U76" s="40">
        <f>TI_EHG_E!U76+TI_CO_E!U76+TI_BF_E!U76+TI_GW_E!U76+TI_RPI_E!U76+TI_PF_E!U76+TI_BKBPB_E!U76+TI_CL_E!U76+TI_BNG_E!U76+TI_LBB_E!U76+TI_CPP_E!U76+TI_GTL_E!U76+TI_NSP_E!U76</f>
        <v>0</v>
      </c>
      <c r="V76" s="40">
        <f>TI_EHG_E!V76+TI_CO_E!V76+TI_BF_E!V76+TI_GW_E!V76+TI_RPI_E!V76+TI_PF_E!V76+TI_BKBPB_E!V76+TI_CL_E!V76+TI_BNG_E!V76+TI_LBB_E!V76+TI_CPP_E!V76+TI_GTL_E!V76+TI_NSP_E!V76</f>
        <v>0</v>
      </c>
      <c r="W76" s="40">
        <f>TI_EHG_E!W76+TI_CO_E!W76+TI_BF_E!W76+TI_GW_E!W76+TI_RPI_E!W76+TI_PF_E!W76+TI_BKBPB_E!W76+TI_CL_E!W76+TI_BNG_E!W76+TI_LBB_E!W76+TI_CPP_E!W76+TI_GTL_E!W76+TI_NSP_E!W76</f>
        <v>0</v>
      </c>
      <c r="X76" s="40">
        <f>TI_EHG_E!X76+TI_CO_E!X76+TI_BF_E!X76+TI_GW_E!X76+TI_RPI_E!X76+TI_PF_E!X76+TI_BKBPB_E!X76+TI_CL_E!X76+TI_BNG_E!X76+TI_LBB_E!X76+TI_CPP_E!X76+TI_GTL_E!X76+TI_NSP_E!X76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497.74049871023215</v>
      </c>
      <c r="D2" s="31">
        <f t="shared" ref="D2:W2" si="1">SUM(D3,D17,D22,D25,D26,D51,D52,D71,D74,D75,D76)</f>
        <v>620.31616509028368</v>
      </c>
      <c r="E2" s="31">
        <f t="shared" si="1"/>
        <v>608.02046431642293</v>
      </c>
      <c r="F2" s="31">
        <f t="shared" si="1"/>
        <v>672.57093723129833</v>
      </c>
      <c r="G2" s="31">
        <f t="shared" si="1"/>
        <v>640.98589853826309</v>
      </c>
      <c r="H2" s="31">
        <f t="shared" si="1"/>
        <v>611.13499570077374</v>
      </c>
      <c r="I2" s="31">
        <f t="shared" si="1"/>
        <v>617.60765262252789</v>
      </c>
      <c r="J2" s="31">
        <f t="shared" si="1"/>
        <v>627.90197764402399</v>
      </c>
      <c r="K2" s="31">
        <f t="shared" si="1"/>
        <v>616.36569217540841</v>
      </c>
      <c r="L2" s="31">
        <f t="shared" si="1"/>
        <v>578.74746345657775</v>
      </c>
      <c r="M2" s="31">
        <f t="shared" si="1"/>
        <v>578.28048151332769</v>
      </c>
      <c r="N2" s="31">
        <f t="shared" si="1"/>
        <v>593.02957867583837</v>
      </c>
      <c r="O2" s="31">
        <f t="shared" si="1"/>
        <v>629.03293207222691</v>
      </c>
      <c r="P2" s="31">
        <f t="shared" si="1"/>
        <v>516.44204643164221</v>
      </c>
      <c r="Q2" s="31">
        <f t="shared" si="1"/>
        <v>508.02949269131557</v>
      </c>
      <c r="R2" s="31">
        <f t="shared" si="1"/>
        <v>272.47953568357701</v>
      </c>
      <c r="S2" s="31">
        <f t="shared" si="1"/>
        <v>184.1883061049011</v>
      </c>
      <c r="T2" s="31">
        <f t="shared" si="1"/>
        <v>297.95245055889939</v>
      </c>
      <c r="U2" s="31">
        <f t="shared" si="1"/>
        <v>315.10232158211517</v>
      </c>
      <c r="V2" s="31">
        <f t="shared" si="1"/>
        <v>332.92562338779021</v>
      </c>
      <c r="W2" s="31">
        <f t="shared" si="1"/>
        <v>362.96440240756658</v>
      </c>
      <c r="X2" s="31">
        <f t="shared" ref="X2" si="2">SUM(X3,X17,X22,X25,X26,X51,X52,X71,X74,X75,X76)</f>
        <v>351.45193465176266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0</v>
      </c>
      <c r="D7" s="10">
        <f>TI_EHG_E_E!D7+TI_EHG_CHP_E!D7+TI_EHG_H_E!D7+TI_EHG_EDHP!D7+TI_EHG_EB!D7+TI_EHG_EPS!D7+TI_EHG_DHEP!D7</f>
        <v>0</v>
      </c>
      <c r="E7" s="10">
        <f>TI_EHG_E_E!E7+TI_EHG_CHP_E!E7+TI_EHG_H_E!E7+TI_EHG_EDHP!E7+TI_EHG_EB!E7+TI_EHG_EPS!E7+TI_EHG_DHEP!E7</f>
        <v>0</v>
      </c>
      <c r="F7" s="10">
        <f>TI_EHG_E_E!F7+TI_EHG_CHP_E!F7+TI_EHG_H_E!F7+TI_EHG_EDHP!F7+TI_EHG_EB!F7+TI_EHG_EPS!F7+TI_EHG_DHEP!F7</f>
        <v>0</v>
      </c>
      <c r="G7" s="10">
        <f>TI_EHG_E_E!G7+TI_EHG_CHP_E!G7+TI_EHG_H_E!G7+TI_EHG_EDHP!G7+TI_EHG_EB!G7+TI_EHG_EPS!G7+TI_EHG_DHEP!G7</f>
        <v>0</v>
      </c>
      <c r="H7" s="10">
        <f>TI_EHG_E_E!H7+TI_EHG_CHP_E!H7+TI_EHG_H_E!H7+TI_EHG_EDHP!H7+TI_EHG_EB!H7+TI_EHG_EPS!H7+TI_EHG_DHEP!H7</f>
        <v>0</v>
      </c>
      <c r="I7" s="10">
        <f>TI_EHG_E_E!I7+TI_EHG_CHP_E!I7+TI_EHG_H_E!I7+TI_EHG_EDHP!I7+TI_EHG_EB!I7+TI_EHG_EPS!I7+TI_EHG_DHEP!I7</f>
        <v>0</v>
      </c>
      <c r="J7" s="10">
        <f>TI_EHG_E_E!J7+TI_EHG_CHP_E!J7+TI_EHG_H_E!J7+TI_EHG_EDHP!J7+TI_EHG_EB!J7+TI_EHG_EPS!J7+TI_EHG_DHEP!J7</f>
        <v>0</v>
      </c>
      <c r="K7" s="10">
        <f>TI_EHG_E_E!K7+TI_EHG_CHP_E!K7+TI_EHG_H_E!K7+TI_EHG_EDHP!K7+TI_EHG_EB!K7+TI_EHG_EPS!K7+TI_EHG_DHEP!K7</f>
        <v>0</v>
      </c>
      <c r="L7" s="10">
        <f>TI_EHG_E_E!L7+TI_EHG_CHP_E!L7+TI_EHG_H_E!L7+TI_EHG_EDHP!L7+TI_EHG_EB!L7+TI_EHG_EPS!L7+TI_EHG_DHEP!L7</f>
        <v>0</v>
      </c>
      <c r="M7" s="10">
        <f>TI_EHG_E_E!M7+TI_EHG_CHP_E!M7+TI_EHG_H_E!M7+TI_EHG_EDHP!M7+TI_EHG_EB!M7+TI_EHG_EPS!M7+TI_EHG_DHEP!M7</f>
        <v>0</v>
      </c>
      <c r="N7" s="10">
        <f>TI_EHG_E_E!N7+TI_EHG_CHP_E!N7+TI_EHG_H_E!N7+TI_EHG_EDHP!N7+TI_EHG_EB!N7+TI_EHG_EPS!N7+TI_EHG_DHEP!N7</f>
        <v>0</v>
      </c>
      <c r="O7" s="10">
        <f>TI_EHG_E_E!O7+TI_EHG_CHP_E!O7+TI_EHG_H_E!O7+TI_EHG_EDHP!O7+TI_EHG_EB!O7+TI_EHG_EPS!O7+TI_EHG_DHEP!O7</f>
        <v>0</v>
      </c>
      <c r="P7" s="10">
        <f>TI_EHG_E_E!P7+TI_EHG_CHP_E!P7+TI_EHG_H_E!P7+TI_EHG_EDHP!P7+TI_EHG_EB!P7+TI_EHG_EPS!P7+TI_EHG_DHEP!P7</f>
        <v>0</v>
      </c>
      <c r="Q7" s="10">
        <f>TI_EHG_E_E!Q7+TI_EHG_CHP_E!Q7+TI_EHG_H_E!Q7+TI_EHG_EDHP!Q7+TI_EHG_EB!Q7+TI_EHG_EPS!Q7+TI_EHG_DHEP!Q7</f>
        <v>0</v>
      </c>
      <c r="R7" s="10">
        <f>TI_EHG_E_E!R7+TI_EHG_CHP_E!R7+TI_EHG_H_E!R7+TI_EHG_EDHP!R7+TI_EHG_EB!R7+TI_EHG_EPS!R7+TI_EHG_DHEP!R7</f>
        <v>0</v>
      </c>
      <c r="S7" s="10">
        <f>TI_EHG_E_E!S7+TI_EHG_CHP_E!S7+TI_EHG_H_E!S7+TI_EHG_EDHP!S7+TI_EHG_EB!S7+TI_EHG_EPS!S7+TI_EHG_DHEP!S7</f>
        <v>0</v>
      </c>
      <c r="T7" s="10">
        <f>TI_EHG_E_E!T7+TI_EHG_CHP_E!T7+TI_EHG_H_E!T7+TI_EHG_EDHP!T7+TI_EHG_EB!T7+TI_EHG_EPS!T7+TI_EHG_DHEP!T7</f>
        <v>0</v>
      </c>
      <c r="U7" s="10">
        <f>TI_EHG_E_E!U7+TI_EHG_CHP_E!U7+TI_EHG_H_E!U7+TI_EHG_EDHP!U7+TI_EHG_EB!U7+TI_EHG_EPS!U7+TI_EHG_DHEP!U7</f>
        <v>0</v>
      </c>
      <c r="V7" s="10">
        <f>TI_EHG_E_E!V7+TI_EHG_CHP_E!V7+TI_EHG_H_E!V7+TI_EHG_EDHP!V7+TI_EHG_EB!V7+TI_EHG_EPS!V7+TI_EHG_DHEP!V7</f>
        <v>0</v>
      </c>
      <c r="W7" s="10">
        <f>TI_EHG_E_E!W7+TI_EHG_CHP_E!W7+TI_EHG_H_E!W7+TI_EHG_EDHP!W7+TI_EHG_EB!W7+TI_EHG_EPS!W7+TI_EHG_DHEP!W7</f>
        <v>0</v>
      </c>
      <c r="X7" s="10">
        <f>TI_EHG_E_E!X7+TI_EHG_CHP_E!X7+TI_EHG_H_E!X7+TI_EHG_EDHP!X7+TI_EHG_EB!X7+TI_EHG_EPS!X7+TI_EHG_DHEP!X7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0</v>
      </c>
      <c r="D19" s="10">
        <f>TI_EHG_E_E!D19+TI_EHG_CHP_E!D19+TI_EHG_H_E!D19+TI_EHG_EDHP!D19+TI_EHG_EB!D19+TI_EHG_EPS!D19+TI_EHG_DHEP!D19</f>
        <v>0</v>
      </c>
      <c r="E19" s="10">
        <f>TI_EHG_E_E!E19+TI_EHG_CHP_E!E19+TI_EHG_H_E!E19+TI_EHG_EDHP!E19+TI_EHG_EB!E19+TI_EHG_EPS!E19+TI_EHG_DHEP!E19</f>
        <v>0</v>
      </c>
      <c r="F19" s="10">
        <f>TI_EHG_E_E!F19+TI_EHG_CHP_E!F19+TI_EHG_H_E!F19+TI_EHG_EDHP!F19+TI_EHG_EB!F19+TI_EHG_EPS!F19+TI_EHG_DHEP!F19</f>
        <v>0</v>
      </c>
      <c r="G19" s="10">
        <f>TI_EHG_E_E!G19+TI_EHG_CHP_E!G19+TI_EHG_H_E!G19+TI_EHG_EDHP!G19+TI_EHG_EB!G19+TI_EHG_EPS!G19+TI_EHG_DHEP!G19</f>
        <v>0</v>
      </c>
      <c r="H19" s="10">
        <f>TI_EHG_E_E!H19+TI_EHG_CHP_E!H19+TI_EHG_H_E!H19+TI_EHG_EDHP!H19+TI_EHG_EB!H19+TI_EHG_EPS!H19+TI_EHG_DHEP!H19</f>
        <v>0</v>
      </c>
      <c r="I19" s="10">
        <f>TI_EHG_E_E!I19+TI_EHG_CHP_E!I19+TI_EHG_H_E!I19+TI_EHG_EDHP!I19+TI_EHG_EB!I19+TI_EHG_EPS!I19+TI_EHG_DHEP!I19</f>
        <v>0</v>
      </c>
      <c r="J19" s="10">
        <f>TI_EHG_E_E!J19+TI_EHG_CHP_E!J19+TI_EHG_H_E!J19+TI_EHG_EDHP!J19+TI_EHG_EB!J19+TI_EHG_EPS!J19+TI_EHG_DHEP!J19</f>
        <v>0</v>
      </c>
      <c r="K19" s="10">
        <f>TI_EHG_E_E!K19+TI_EHG_CHP_E!K19+TI_EHG_H_E!K19+TI_EHG_EDHP!K19+TI_EHG_EB!K19+TI_EHG_EPS!K19+TI_EHG_DHEP!K19</f>
        <v>0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0</v>
      </c>
      <c r="D20" s="10">
        <f>TI_EHG_E_E!D20+TI_EHG_CHP_E!D20+TI_EHG_H_E!D20+TI_EHG_EDHP!D20+TI_EHG_EB!D20+TI_EHG_EPS!D20+TI_EHG_DHEP!D20</f>
        <v>0</v>
      </c>
      <c r="E20" s="10">
        <f>TI_EHG_E_E!E20+TI_EHG_CHP_E!E20+TI_EHG_H_E!E20+TI_EHG_EDHP!E20+TI_EHG_EB!E20+TI_EHG_EPS!E20+TI_EHG_DHEP!E20</f>
        <v>0</v>
      </c>
      <c r="F20" s="10">
        <f>TI_EHG_E_E!F20+TI_EHG_CHP_E!F20+TI_EHG_H_E!F20+TI_EHG_EDHP!F20+TI_EHG_EB!F20+TI_EHG_EPS!F20+TI_EHG_DHEP!F20</f>
        <v>0</v>
      </c>
      <c r="G20" s="10">
        <f>TI_EHG_E_E!G20+TI_EHG_CHP_E!G20+TI_EHG_H_E!G20+TI_EHG_EDHP!G20+TI_EHG_EB!G20+TI_EHG_EPS!G20+TI_EHG_DHEP!G20</f>
        <v>0</v>
      </c>
      <c r="H20" s="10">
        <f>TI_EHG_E_E!H20+TI_EHG_CHP_E!H20+TI_EHG_H_E!H20+TI_EHG_EDHP!H20+TI_EHG_EB!H20+TI_EHG_EPS!H20+TI_EHG_DHEP!H20</f>
        <v>0</v>
      </c>
      <c r="I20" s="10">
        <f>TI_EHG_E_E!I20+TI_EHG_CHP_E!I20+TI_EHG_H_E!I20+TI_EHG_EDHP!I20+TI_EHG_EB!I20+TI_EHG_EPS!I20+TI_EHG_DHEP!I20</f>
        <v>0</v>
      </c>
      <c r="J20" s="10">
        <f>TI_EHG_E_E!J20+TI_EHG_CHP_E!J20+TI_EHG_H_E!J20+TI_EHG_EDHP!J20+TI_EHG_EB!J20+TI_EHG_EPS!J20+TI_EHG_DHEP!J20</f>
        <v>0</v>
      </c>
      <c r="K20" s="10">
        <f>TI_EHG_E_E!K20+TI_EHG_CHP_E!K20+TI_EHG_H_E!K20+TI_EHG_EDHP!K20+TI_EHG_EB!K20+TI_EHG_EPS!K20+TI_EHG_DHEP!K20</f>
        <v>0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497.74049871023215</v>
      </c>
      <c r="D26" s="37">
        <f t="shared" ref="D26:W26" si="22">SUM(D27,D33)</f>
        <v>620.31616509028368</v>
      </c>
      <c r="E26" s="37">
        <f t="shared" si="22"/>
        <v>608.02046431642293</v>
      </c>
      <c r="F26" s="37">
        <f t="shared" si="22"/>
        <v>672.57093723129833</v>
      </c>
      <c r="G26" s="37">
        <f t="shared" si="22"/>
        <v>640.98589853826309</v>
      </c>
      <c r="H26" s="37">
        <f t="shared" si="22"/>
        <v>611.13499570077374</v>
      </c>
      <c r="I26" s="37">
        <f t="shared" si="22"/>
        <v>617.60765262252789</v>
      </c>
      <c r="J26" s="37">
        <f t="shared" si="22"/>
        <v>627.90197764402399</v>
      </c>
      <c r="K26" s="37">
        <f t="shared" si="22"/>
        <v>616.36569217540841</v>
      </c>
      <c r="L26" s="37">
        <f t="shared" si="22"/>
        <v>578.74746345657775</v>
      </c>
      <c r="M26" s="37">
        <f t="shared" si="22"/>
        <v>578.22201203783322</v>
      </c>
      <c r="N26" s="37">
        <f t="shared" si="22"/>
        <v>591.83619948409284</v>
      </c>
      <c r="O26" s="37">
        <f t="shared" si="22"/>
        <v>626.23000859845217</v>
      </c>
      <c r="P26" s="37">
        <f t="shared" si="22"/>
        <v>513.08873602751498</v>
      </c>
      <c r="Q26" s="37">
        <f t="shared" si="22"/>
        <v>501.26113499570079</v>
      </c>
      <c r="R26" s="37">
        <f t="shared" si="22"/>
        <v>263.2081685296647</v>
      </c>
      <c r="S26" s="37">
        <f t="shared" si="22"/>
        <v>172.18400687876181</v>
      </c>
      <c r="T26" s="37">
        <f t="shared" si="22"/>
        <v>51.261478933791913</v>
      </c>
      <c r="U26" s="37">
        <f t="shared" si="22"/>
        <v>5.3509028374892518</v>
      </c>
      <c r="V26" s="37">
        <f t="shared" si="22"/>
        <v>9.7927773000859837</v>
      </c>
      <c r="W26" s="37">
        <f t="shared" si="22"/>
        <v>23.810834049871019</v>
      </c>
      <c r="X26" s="37">
        <f t="shared" ref="X26" si="23">SUM(X27,X33)</f>
        <v>10.482975064488389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497.74049871023215</v>
      </c>
      <c r="D33" s="29">
        <f t="shared" ref="D33:W33" si="28">SUM(D34:D50)</f>
        <v>620.31616509028368</v>
      </c>
      <c r="E33" s="29">
        <f t="shared" si="28"/>
        <v>608.02046431642293</v>
      </c>
      <c r="F33" s="29">
        <f t="shared" si="28"/>
        <v>672.57093723129833</v>
      </c>
      <c r="G33" s="29">
        <f t="shared" si="28"/>
        <v>640.98589853826309</v>
      </c>
      <c r="H33" s="29">
        <f t="shared" si="28"/>
        <v>611.13499570077374</v>
      </c>
      <c r="I33" s="29">
        <f t="shared" si="28"/>
        <v>617.60765262252789</v>
      </c>
      <c r="J33" s="29">
        <f t="shared" si="28"/>
        <v>627.90197764402399</v>
      </c>
      <c r="K33" s="29">
        <f t="shared" si="28"/>
        <v>616.36569217540841</v>
      </c>
      <c r="L33" s="29">
        <f t="shared" si="28"/>
        <v>578.74746345657775</v>
      </c>
      <c r="M33" s="29">
        <f t="shared" si="28"/>
        <v>578.22201203783322</v>
      </c>
      <c r="N33" s="29">
        <f t="shared" si="28"/>
        <v>591.83619948409284</v>
      </c>
      <c r="O33" s="29">
        <f t="shared" si="28"/>
        <v>626.23000859845217</v>
      </c>
      <c r="P33" s="29">
        <f t="shared" si="28"/>
        <v>513.08873602751498</v>
      </c>
      <c r="Q33" s="29">
        <f t="shared" si="28"/>
        <v>501.26113499570079</v>
      </c>
      <c r="R33" s="29">
        <f t="shared" si="28"/>
        <v>263.2081685296647</v>
      </c>
      <c r="S33" s="29">
        <f t="shared" si="28"/>
        <v>172.18400687876181</v>
      </c>
      <c r="T33" s="29">
        <f t="shared" si="28"/>
        <v>51.261478933791913</v>
      </c>
      <c r="U33" s="29">
        <f t="shared" si="28"/>
        <v>5.3509028374892518</v>
      </c>
      <c r="V33" s="29">
        <f t="shared" si="28"/>
        <v>9.7927773000859837</v>
      </c>
      <c r="W33" s="29">
        <f t="shared" si="28"/>
        <v>23.810834049871019</v>
      </c>
      <c r="X33" s="29">
        <f t="shared" ref="X33" si="29">SUM(X34:X50)</f>
        <v>10.482975064488389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0</v>
      </c>
      <c r="H34" s="10">
        <f>TI_EHG_E_E!H34+TI_EHG_CHP_E!H34+TI_EHG_H_E!H34+TI_EHG_EDHP!H34+TI_EHG_EB!H34+TI_EHG_EPS!H34+TI_EHG_DHEP!H34</f>
        <v>0</v>
      </c>
      <c r="I34" s="10">
        <f>TI_EHG_E_E!I34+TI_EHG_CHP_E!I34+TI_EHG_H_E!I34+TI_EHG_EDHP!I34+TI_EHG_EB!I34+TI_EHG_EPS!I34+TI_EHG_DHEP!I34</f>
        <v>0</v>
      </c>
      <c r="J34" s="10">
        <f>TI_EHG_E_E!J34+TI_EHG_CHP_E!J34+TI_EHG_H_E!J34+TI_EHG_EDHP!J34+TI_EHG_EB!J34+TI_EHG_EPS!J34+TI_EHG_DHEP!J34</f>
        <v>0</v>
      </c>
      <c r="K34" s="10">
        <f>TI_EHG_E_E!K34+TI_EHG_CHP_E!K34+TI_EHG_H_E!K34+TI_EHG_EDHP!K34+TI_EHG_EB!K34+TI_EHG_EPS!K34+TI_EHG_DHEP!K34</f>
        <v>0</v>
      </c>
      <c r="L34" s="10">
        <f>TI_EHG_E_E!L34+TI_EHG_CHP_E!L34+TI_EHG_H_E!L34+TI_EHG_EDHP!L34+TI_EHG_EB!L34+TI_EHG_EPS!L34+TI_EHG_DHEP!L34</f>
        <v>0</v>
      </c>
      <c r="M34" s="10">
        <f>TI_EHG_E_E!M34+TI_EHG_CHP_E!M34+TI_EHG_H_E!M34+TI_EHG_EDHP!M34+TI_EHG_EB!M34+TI_EHG_EPS!M34+TI_EHG_DHEP!M34</f>
        <v>0</v>
      </c>
      <c r="N34" s="10">
        <f>TI_EHG_E_E!N34+TI_EHG_CHP_E!N34+TI_EHG_H_E!N34+TI_EHG_EDHP!N34+TI_EHG_EB!N34+TI_EHG_EPS!N34+TI_EHG_DHEP!N34</f>
        <v>0</v>
      </c>
      <c r="O34" s="10">
        <f>TI_EHG_E_E!O34+TI_EHG_CHP_E!O34+TI_EHG_H_E!O34+TI_EHG_EDHP!O34+TI_EHG_EB!O34+TI_EHG_EPS!O34+TI_EHG_DHEP!O34</f>
        <v>0</v>
      </c>
      <c r="P34" s="10">
        <f>TI_EHG_E_E!P34+TI_EHG_CHP_E!P34+TI_EHG_H_E!P34+TI_EHG_EDHP!P34+TI_EHG_EB!P34+TI_EHG_EPS!P34+TI_EHG_DHEP!P34</f>
        <v>0</v>
      </c>
      <c r="Q34" s="10">
        <f>TI_EHG_E_E!Q34+TI_EHG_CHP_E!Q34+TI_EHG_H_E!Q34+TI_EHG_EDHP!Q34+TI_EHG_EB!Q34+TI_EHG_EPS!Q34+TI_EHG_DHEP!Q34</f>
        <v>0</v>
      </c>
      <c r="R34" s="10">
        <f>TI_EHG_E_E!R34+TI_EHG_CHP_E!R34+TI_EHG_H_E!R34+TI_EHG_EDHP!R34+TI_EHG_EB!R34+TI_EHG_EPS!R34+TI_EHG_DHEP!R34</f>
        <v>0</v>
      </c>
      <c r="S34" s="10">
        <f>TI_EHG_E_E!S34+TI_EHG_CHP_E!S34+TI_EHG_H_E!S34+TI_EHG_EDHP!S34+TI_EHG_EB!S34+TI_EHG_EPS!S34+TI_EHG_DHEP!S34</f>
        <v>0</v>
      </c>
      <c r="T34" s="10">
        <f>TI_EHG_E_E!T34+TI_EHG_CHP_E!T34+TI_EHG_H_E!T34+TI_EHG_EDHP!T34+TI_EHG_EB!T34+TI_EHG_EPS!T34+TI_EHG_DHEP!T34</f>
        <v>0</v>
      </c>
      <c r="U34" s="10">
        <f>TI_EHG_E_E!U34+TI_EHG_CHP_E!U34+TI_EHG_H_E!U34+TI_EHG_EDHP!U34+TI_EHG_EB!U34+TI_EHG_EPS!U34+TI_EHG_DHEP!U34</f>
        <v>0</v>
      </c>
      <c r="V34" s="10">
        <f>TI_EHG_E_E!V34+TI_EHG_CHP_E!V34+TI_EHG_H_E!V34+TI_EHG_EDHP!V34+TI_EHG_EB!V34+TI_EHG_EPS!V34+TI_EHG_DHEP!V34</f>
        <v>0</v>
      </c>
      <c r="W34" s="10">
        <f>TI_EHG_E_E!W34+TI_EHG_CHP_E!W34+TI_EHG_H_E!W34+TI_EHG_EDHP!W34+TI_EHG_EB!W34+TI_EHG_EPS!W34+TI_EHG_DHEP!W34</f>
        <v>0</v>
      </c>
      <c r="X34" s="10">
        <f>TI_EHG_E_E!X34+TI_EHG_CHP_E!X34+TI_EHG_H_E!X34+TI_EHG_EDHP!X34+TI_EHG_EB!X34+TI_EHG_EPS!X34+TI_EHG_DHEP!X34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0</v>
      </c>
      <c r="U36" s="10">
        <f>TI_EHG_E_E!U36+TI_EHG_CHP_E!U36+TI_EHG_H_E!U36+TI_EHG_EDHP!U36+TI_EHG_EB!U36+TI_EHG_EPS!U36+TI_EHG_DHEP!U36</f>
        <v>0</v>
      </c>
      <c r="V36" s="10">
        <f>TI_EHG_E_E!V36+TI_EHG_CHP_E!V36+TI_EHG_H_E!V36+TI_EHG_EDHP!V36+TI_EHG_EB!V36+TI_EHG_EPS!V36+TI_EHG_DHEP!V36</f>
        <v>0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77.027773000859838</v>
      </c>
      <c r="D43" s="10">
        <f>TI_EHG_E_E!D43+TI_EHG_CHP_E!D43+TI_EHG_H_E!D43+TI_EHG_EDHP!D43+TI_EHG_EB!D43+TI_EHG_EPS!D43+TI_EHG_DHEP!D43</f>
        <v>93.460361134995694</v>
      </c>
      <c r="E43" s="10">
        <f>TI_EHG_E_E!E43+TI_EHG_CHP_E!E43+TI_EHG_H_E!E43+TI_EHG_EDHP!E43+TI_EHG_EB!E43+TI_EHG_EPS!E43+TI_EHG_DHEP!E43</f>
        <v>97.568529664660346</v>
      </c>
      <c r="F43" s="10">
        <f>TI_EHG_E_E!F43+TI_EHG_CHP_E!F43+TI_EHG_H_E!F43+TI_EHG_EDHP!F43+TI_EHG_EB!F43+TI_EHG_EPS!F43+TI_EHG_DHEP!F43</f>
        <v>143.7852106620808</v>
      </c>
      <c r="G43" s="10">
        <f>TI_EHG_E_E!G43+TI_EHG_CHP_E!G43+TI_EHG_H_E!G43+TI_EHG_EDHP!G43+TI_EHG_EB!G43+TI_EHG_EPS!G43+TI_EHG_DHEP!G43</f>
        <v>84.217024935511603</v>
      </c>
      <c r="H43" s="10">
        <f>TI_EHG_E_E!H43+TI_EHG_CHP_E!H43+TI_EHG_H_E!H43+TI_EHG_EDHP!H43+TI_EHG_EB!H43+TI_EHG_EPS!H43+TI_EHG_DHEP!H43</f>
        <v>50.324849527085121</v>
      </c>
      <c r="I43" s="10">
        <f>TI_EHG_E_E!I43+TI_EHG_CHP_E!I43+TI_EHG_H_E!I43+TI_EHG_EDHP!I43+TI_EHG_EB!I43+TI_EHG_EPS!I43+TI_EHG_DHEP!I43</f>
        <v>47.243680137575232</v>
      </c>
      <c r="J43" s="10">
        <f>TI_EHG_E_E!J43+TI_EHG_CHP_E!J43+TI_EHG_H_E!J43+TI_EHG_EDHP!J43+TI_EHG_EB!J43+TI_EHG_EPS!J43+TI_EHG_DHEP!J43</f>
        <v>44.162596732588128</v>
      </c>
      <c r="K43" s="10">
        <f>TI_EHG_E_E!K43+TI_EHG_CHP_E!K43+TI_EHG_H_E!K43+TI_EHG_EDHP!K43+TI_EHG_EB!K43+TI_EHG_EPS!K43+TI_EHG_DHEP!K43</f>
        <v>84.217024935511603</v>
      </c>
      <c r="L43" s="10">
        <f>TI_EHG_E_E!L43+TI_EHG_CHP_E!L43+TI_EHG_H_E!L43+TI_EHG_EDHP!L43+TI_EHG_EB!L43+TI_EHG_EPS!L43+TI_EHG_DHEP!L43</f>
        <v>79.081857265692165</v>
      </c>
      <c r="M43" s="10">
        <f>TI_EHG_E_E!M43+TI_EHG_CHP_E!M43+TI_EHG_H_E!M43+TI_EHG_EDHP!M43+TI_EHG_EB!M43+TI_EHG_EPS!M43+TI_EHG_DHEP!M43</f>
        <v>85.244110060189158</v>
      </c>
      <c r="N43" s="10">
        <f>TI_EHG_E_E!N43+TI_EHG_CHP_E!N43+TI_EHG_H_E!N43+TI_EHG_EDHP!N43+TI_EHG_EB!N43+TI_EHG_EPS!N43+TI_EHG_DHEP!N43</f>
        <v>74.973688736027512</v>
      </c>
      <c r="O43" s="10">
        <f>TI_EHG_E_E!O43+TI_EHG_CHP_E!O43+TI_EHG_H_E!O43+TI_EHG_EDHP!O43+TI_EHG_EB!O43+TI_EHG_EPS!O43+TI_EHG_DHEP!O43</f>
        <v>74.973688736027512</v>
      </c>
      <c r="P43" s="10">
        <f>TI_EHG_E_E!P43+TI_EHG_CHP_E!P43+TI_EHG_H_E!P43+TI_EHG_EDHP!P43+TI_EHG_EB!P43+TI_EHG_EPS!P43+TI_EHG_DHEP!P43</f>
        <v>59.568185726569219</v>
      </c>
      <c r="Q43" s="10">
        <f>TI_EHG_E_E!Q43+TI_EHG_CHP_E!Q43+TI_EHG_H_E!Q43+TI_EHG_EDHP!Q43+TI_EHG_EB!Q43+TI_EHG_EPS!Q43+TI_EHG_DHEP!Q43</f>
        <v>55.460017196904552</v>
      </c>
      <c r="R43" s="10">
        <f>TI_EHG_E_E!R43+TI_EHG_CHP_E!R43+TI_EHG_H_E!R43+TI_EHG_EDHP!R43+TI_EHG_EB!R43+TI_EHG_EPS!R43+TI_EHG_DHEP!R43</f>
        <v>20.540756663800519</v>
      </c>
      <c r="S43" s="10">
        <f>TI_EHG_E_E!S43+TI_EHG_CHP_E!S43+TI_EHG_H_E!S43+TI_EHG_EDHP!S43+TI_EHG_EB!S43+TI_EHG_EPS!S43+TI_EHG_DHEP!S43</f>
        <v>3.0810834049871021</v>
      </c>
      <c r="T43" s="10">
        <f>TI_EHG_E_E!T43+TI_EHG_CHP_E!T43+TI_EHG_H_E!T43+TI_EHG_EDHP!T43+TI_EHG_EB!T43+TI_EHG_EPS!T43+TI_EHG_DHEP!T43</f>
        <v>6.0307824591573516</v>
      </c>
      <c r="U43" s="10">
        <f>TI_EHG_E_E!U43+TI_EHG_CHP_E!U43+TI_EHG_H_E!U43+TI_EHG_EDHP!U43+TI_EHG_EB!U43+TI_EHG_EPS!U43+TI_EHG_DHEP!U43</f>
        <v>5.3509028374892518</v>
      </c>
      <c r="V43" s="10">
        <f>TI_EHG_E_E!V43+TI_EHG_CHP_E!V43+TI_EHG_H_E!V43+TI_EHG_EDHP!V43+TI_EHG_EB!V43+TI_EHG_EPS!V43+TI_EHG_DHEP!V43</f>
        <v>9.7927773000859837</v>
      </c>
      <c r="W43" s="10">
        <f>TI_EHG_E_E!W43+TI_EHG_CHP_E!W43+TI_EHG_H_E!W43+TI_EHG_EDHP!W43+TI_EHG_EB!W43+TI_EHG_EPS!W43+TI_EHG_DHEP!W43</f>
        <v>23.810834049871019</v>
      </c>
      <c r="X43" s="10">
        <f>TI_EHG_E_E!X43+TI_EHG_CHP_E!X43+TI_EHG_H_E!X43+TI_EHG_EDHP!X43+TI_EHG_EB!X43+TI_EHG_EPS!X43+TI_EHG_DHEP!X43</f>
        <v>10.482975064488389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420.71272570937231</v>
      </c>
      <c r="D44" s="10">
        <f>TI_EHG_E_E!D44+TI_EHG_CHP_E!D44+TI_EHG_H_E!D44+TI_EHG_EDHP!D44+TI_EHG_EB!D44+TI_EHG_EPS!D44+TI_EHG_DHEP!D44</f>
        <v>526.85580395528802</v>
      </c>
      <c r="E44" s="10">
        <f>TI_EHG_E_E!E44+TI_EHG_CHP_E!E44+TI_EHG_H_E!E44+TI_EHG_EDHP!E44+TI_EHG_EB!E44+TI_EHG_EPS!E44+TI_EHG_DHEP!E44</f>
        <v>510.4519346517626</v>
      </c>
      <c r="F44" s="10">
        <f>TI_EHG_E_E!F44+TI_EHG_CHP_E!F44+TI_EHG_H_E!F44+TI_EHG_EDHP!F44+TI_EHG_EB!F44+TI_EHG_EPS!F44+TI_EHG_DHEP!F44</f>
        <v>528.78572656921756</v>
      </c>
      <c r="G44" s="10">
        <f>TI_EHG_E_E!G44+TI_EHG_CHP_E!G44+TI_EHG_H_E!G44+TI_EHG_EDHP!G44+TI_EHG_EB!G44+TI_EHG_EPS!G44+TI_EHG_DHEP!G44</f>
        <v>556.76887360275146</v>
      </c>
      <c r="H44" s="10">
        <f>TI_EHG_E_E!H44+TI_EHG_CHP_E!H44+TI_EHG_H_E!H44+TI_EHG_EDHP!H44+TI_EHG_EB!H44+TI_EHG_EPS!H44+TI_EHG_DHEP!H44</f>
        <v>560.81014617368862</v>
      </c>
      <c r="I44" s="10">
        <f>TI_EHG_E_E!I44+TI_EHG_CHP_E!I44+TI_EHG_H_E!I44+TI_EHG_EDHP!I44+TI_EHG_EB!I44+TI_EHG_EPS!I44+TI_EHG_DHEP!I44</f>
        <v>570.36397248495268</v>
      </c>
      <c r="J44" s="10">
        <f>TI_EHG_E_E!J44+TI_EHG_CHP_E!J44+TI_EHG_H_E!J44+TI_EHG_EDHP!J44+TI_EHG_EB!J44+TI_EHG_EPS!J44+TI_EHG_DHEP!J44</f>
        <v>583.73938091143589</v>
      </c>
      <c r="K44" s="10">
        <f>TI_EHG_E_E!K44+TI_EHG_CHP_E!K44+TI_EHG_H_E!K44+TI_EHG_EDHP!K44+TI_EHG_EB!K44+TI_EHG_EPS!K44+TI_EHG_DHEP!K44</f>
        <v>532.14866723989678</v>
      </c>
      <c r="L44" s="10">
        <f>TI_EHG_E_E!L44+TI_EHG_CHP_E!L44+TI_EHG_H_E!L44+TI_EHG_EDHP!L44+TI_EHG_EB!L44+TI_EHG_EPS!L44+TI_EHG_DHEP!L44</f>
        <v>499.66560619088563</v>
      </c>
      <c r="M44" s="10">
        <f>TI_EHG_E_E!M44+TI_EHG_CHP_E!M44+TI_EHG_H_E!M44+TI_EHG_EDHP!M44+TI_EHG_EB!M44+TI_EHG_EPS!M44+TI_EHG_DHEP!M44</f>
        <v>492.97790197764402</v>
      </c>
      <c r="N44" s="10">
        <f>TI_EHG_E_E!N44+TI_EHG_CHP_E!N44+TI_EHG_H_E!N44+TI_EHG_EDHP!N44+TI_EHG_EB!N44+TI_EHG_EPS!N44+TI_EHG_DHEP!N44</f>
        <v>516.86251074806535</v>
      </c>
      <c r="O44" s="10">
        <f>TI_EHG_E_E!O44+TI_EHG_CHP_E!O44+TI_EHG_H_E!O44+TI_EHG_EDHP!O44+TI_EHG_EB!O44+TI_EHG_EPS!O44+TI_EHG_DHEP!O44</f>
        <v>551.25631986242468</v>
      </c>
      <c r="P44" s="10">
        <f>TI_EHG_E_E!P44+TI_EHG_CHP_E!P44+TI_EHG_H_E!P44+TI_EHG_EDHP!P44+TI_EHG_EB!P44+TI_EHG_EPS!P44+TI_EHG_DHEP!P44</f>
        <v>453.52055030094579</v>
      </c>
      <c r="Q44" s="10">
        <f>TI_EHG_E_E!Q44+TI_EHG_CHP_E!Q44+TI_EHG_H_E!Q44+TI_EHG_EDHP!Q44+TI_EHG_EB!Q44+TI_EHG_EPS!Q44+TI_EHG_DHEP!Q44</f>
        <v>445.80111779879621</v>
      </c>
      <c r="R44" s="10">
        <f>TI_EHG_E_E!R44+TI_EHG_CHP_E!R44+TI_EHG_H_E!R44+TI_EHG_EDHP!R44+TI_EHG_EB!R44+TI_EHG_EPS!R44+TI_EHG_DHEP!R44</f>
        <v>242.66741186586421</v>
      </c>
      <c r="S44" s="10">
        <f>TI_EHG_E_E!S44+TI_EHG_CHP_E!S44+TI_EHG_H_E!S44+TI_EHG_EDHP!S44+TI_EHG_EB!S44+TI_EHG_EPS!S44+TI_EHG_DHEP!S44</f>
        <v>169.10292347377469</v>
      </c>
      <c r="T44" s="10">
        <f>TI_EHG_E_E!T44+TI_EHG_CHP_E!T44+TI_EHG_H_E!T44+TI_EHG_EDHP!T44+TI_EHG_EB!T44+TI_EHG_EPS!T44+TI_EHG_DHEP!T44</f>
        <v>45.230696474634563</v>
      </c>
      <c r="U44" s="10">
        <f>TI_EHG_E_E!U44+TI_EHG_CHP_E!U44+TI_EHG_H_E!U44+TI_EHG_EDHP!U44+TI_EHG_EB!U44+TI_EHG_EPS!U44+TI_EHG_DHEP!U44</f>
        <v>0</v>
      </c>
      <c r="V44" s="10">
        <f>TI_EHG_E_E!V44+TI_EHG_CHP_E!V44+TI_EHG_H_E!V44+TI_EHG_EDHP!V44+TI_EHG_EB!V44+TI_EHG_EPS!V44+TI_EHG_DHEP!V44</f>
        <v>0</v>
      </c>
      <c r="W44" s="10">
        <f>TI_EHG_E_E!W44+TI_EHG_CHP_E!W44+TI_EHG_H_E!W44+TI_EHG_EDHP!W44+TI_EHG_EB!W44+TI_EHG_EPS!W44+TI_EHG_DHEP!W44</f>
        <v>0</v>
      </c>
      <c r="X44" s="10">
        <f>TI_EHG_E_E!X44+TI_EHG_CHP_E!X44+TI_EHG_H_E!X44+TI_EHG_EDHP!X44+TI_EHG_EB!X44+TI_EHG_EPS!X44+TI_EHG_DHEP!X44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0</v>
      </c>
      <c r="D51" s="37">
        <f>TI_EHG_E_E!D51+TI_EHG_CHP_E!D51+TI_EHG_H_E!D51+TI_EHG_EDHP!D51+TI_EHG_EB!D51+TI_EHG_EPS!D51+TI_EHG_DHEP!D51</f>
        <v>0</v>
      </c>
      <c r="E51" s="37">
        <f>TI_EHG_E_E!E51+TI_EHG_CHP_E!E51+TI_EHG_H_E!E51+TI_EHG_EDHP!E51+TI_EHG_EB!E51+TI_EHG_EPS!E51+TI_EHG_DHEP!E51</f>
        <v>0</v>
      </c>
      <c r="F51" s="37">
        <f>TI_EHG_E_E!F51+TI_EHG_CHP_E!F51+TI_EHG_H_E!F51+TI_EHG_EDHP!F51+TI_EHG_EB!F51+TI_EHG_EPS!F51+TI_EHG_DHEP!F51</f>
        <v>0</v>
      </c>
      <c r="G51" s="37">
        <f>TI_EHG_E_E!G51+TI_EHG_CHP_E!G51+TI_EHG_H_E!G51+TI_EHG_EDHP!G51+TI_EHG_EB!G51+TI_EHG_EPS!G51+TI_EHG_DHEP!G51</f>
        <v>0</v>
      </c>
      <c r="H51" s="37">
        <f>TI_EHG_E_E!H51+TI_EHG_CHP_E!H51+TI_EHG_H_E!H51+TI_EHG_EDHP!H51+TI_EHG_EB!H51+TI_EHG_EPS!H51+TI_EHG_DHEP!H51</f>
        <v>0</v>
      </c>
      <c r="I51" s="37">
        <f>TI_EHG_E_E!I51+TI_EHG_CHP_E!I51+TI_EHG_H_E!I51+TI_EHG_EDHP!I51+TI_EHG_EB!I51+TI_EHG_EPS!I51+TI_EHG_DHEP!I51</f>
        <v>0</v>
      </c>
      <c r="J51" s="37">
        <f>TI_EHG_E_E!J51+TI_EHG_CHP_E!J51+TI_EHG_H_E!J51+TI_EHG_EDHP!J51+TI_EHG_EB!J51+TI_EHG_EPS!J51+TI_EHG_DHEP!J51</f>
        <v>0</v>
      </c>
      <c r="K51" s="37">
        <f>TI_EHG_E_E!K51+TI_EHG_CHP_E!K51+TI_EHG_H_E!K51+TI_EHG_EDHP!K51+TI_EHG_EB!K51+TI_EHG_EPS!K51+TI_EHG_DHEP!K51</f>
        <v>0</v>
      </c>
      <c r="L51" s="37">
        <f>TI_EHG_E_E!L51+TI_EHG_CHP_E!L51+TI_EHG_H_E!L51+TI_EHG_EDHP!L51+TI_EHG_EB!L51+TI_EHG_EPS!L51+TI_EHG_DHEP!L51</f>
        <v>0</v>
      </c>
      <c r="M51" s="37">
        <f>TI_EHG_E_E!M51+TI_EHG_CHP_E!M51+TI_EHG_H_E!M51+TI_EHG_EDHP!M51+TI_EHG_EB!M51+TI_EHG_EPS!M51+TI_EHG_DHEP!M51</f>
        <v>0</v>
      </c>
      <c r="N51" s="37">
        <f>TI_EHG_E_E!N51+TI_EHG_CHP_E!N51+TI_EHG_H_E!N51+TI_EHG_EDHP!N51+TI_EHG_EB!N51+TI_EHG_EPS!N51+TI_EHG_DHEP!N51</f>
        <v>0</v>
      </c>
      <c r="O51" s="37">
        <f>TI_EHG_E_E!O51+TI_EHG_CHP_E!O51+TI_EHG_H_E!O51+TI_EHG_EDHP!O51+TI_EHG_EB!O51+TI_EHG_EPS!O51+TI_EHG_DHEP!O51</f>
        <v>0</v>
      </c>
      <c r="P51" s="37">
        <f>TI_EHG_E_E!P51+TI_EHG_CHP_E!P51+TI_EHG_H_E!P51+TI_EHG_EDHP!P51+TI_EHG_EB!P51+TI_EHG_EPS!P51+TI_EHG_DHEP!P51</f>
        <v>0</v>
      </c>
      <c r="Q51" s="37">
        <f>TI_EHG_E_E!Q51+TI_EHG_CHP_E!Q51+TI_EHG_H_E!Q51+TI_EHG_EDHP!Q51+TI_EHG_EB!Q51+TI_EHG_EPS!Q51+TI_EHG_DHEP!Q51</f>
        <v>0</v>
      </c>
      <c r="R51" s="37">
        <f>TI_EHG_E_E!R51+TI_EHG_CHP_E!R51+TI_EHG_H_E!R51+TI_EHG_EDHP!R51+TI_EHG_EB!R51+TI_EHG_EPS!R51+TI_EHG_DHEP!R51</f>
        <v>0</v>
      </c>
      <c r="S51" s="37">
        <f>TI_EHG_E_E!S51+TI_EHG_CHP_E!S51+TI_EHG_H_E!S51+TI_EHG_EDHP!S51+TI_EHG_EB!S51+TI_EHG_EPS!S51+TI_EHG_DHEP!S51</f>
        <v>0</v>
      </c>
      <c r="T51" s="37">
        <f>TI_EHG_E_E!T51+TI_EHG_CHP_E!T51+TI_EHG_H_E!T51+TI_EHG_EDHP!T51+TI_EHG_EB!T51+TI_EHG_EPS!T51+TI_EHG_DHEP!T51</f>
        <v>231.63533963886499</v>
      </c>
      <c r="U51" s="37">
        <f>TI_EHG_E_E!U51+TI_EHG_CHP_E!U51+TI_EHG_H_E!U51+TI_EHG_EDHP!U51+TI_EHG_EB!U51+TI_EHG_EPS!U51+TI_EHG_DHEP!U51</f>
        <v>292.380309544282</v>
      </c>
      <c r="V51" s="37">
        <f>TI_EHG_E_E!V51+TI_EHG_CHP_E!V51+TI_EHG_H_E!V51+TI_EHG_EDHP!V51+TI_EHG_EB!V51+TI_EHG_EPS!V51+TI_EHG_DHEP!V51</f>
        <v>305.59888220120382</v>
      </c>
      <c r="W51" s="37">
        <f>TI_EHG_E_E!W51+TI_EHG_CHP_E!W51+TI_EHG_H_E!W51+TI_EHG_EDHP!W51+TI_EHG_EB!W51+TI_EHG_EPS!W51+TI_EHG_DHEP!W51</f>
        <v>318.12295786758381</v>
      </c>
      <c r="X51" s="37">
        <f>TI_EHG_E_E!X51+TI_EHG_CHP_E!X51+TI_EHG_H_E!X51+TI_EHG_EDHP!X51+TI_EHG_EB!X51+TI_EHG_EPS!X51+TI_EHG_DHEP!X51</f>
        <v>317.64239036973339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5.8469475494411012E-2</v>
      </c>
      <c r="N52" s="37">
        <f t="shared" si="31"/>
        <v>1.1933791917454857</v>
      </c>
      <c r="O52" s="37">
        <f t="shared" si="31"/>
        <v>2.8029234737747206</v>
      </c>
      <c r="P52" s="37">
        <f t="shared" si="31"/>
        <v>3.3533104041272566</v>
      </c>
      <c r="Q52" s="37">
        <f t="shared" si="31"/>
        <v>6.7683576956147888</v>
      </c>
      <c r="R52" s="37">
        <f t="shared" si="31"/>
        <v>9.2713671539122942</v>
      </c>
      <c r="S52" s="37">
        <f t="shared" si="31"/>
        <v>12.00429922613929</v>
      </c>
      <c r="T52" s="37">
        <f t="shared" si="31"/>
        <v>15.055631986242474</v>
      </c>
      <c r="U52" s="37">
        <f t="shared" si="31"/>
        <v>17.371109200343938</v>
      </c>
      <c r="V52" s="37">
        <f t="shared" si="31"/>
        <v>17.53396388650043</v>
      </c>
      <c r="W52" s="37">
        <f t="shared" si="31"/>
        <v>21.030610490111776</v>
      </c>
      <c r="X52" s="37">
        <f t="shared" ref="X52" si="32">SUM(X53:X70)</f>
        <v>23.326569217540843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0</v>
      </c>
      <c r="D53" s="10">
        <f>TI_EHG_E_E!D53+TI_EHG_CHP_E!D53+TI_EHG_H_E!D53+TI_EHG_EDHP!D53+TI_EHG_EB!D53+TI_EHG_EPS!D53+TI_EHG_DHEP!D53</f>
        <v>0</v>
      </c>
      <c r="E53" s="10">
        <f>TI_EHG_E_E!E53+TI_EHG_CHP_E!E53+TI_EHG_H_E!E53+TI_EHG_EDHP!E53+TI_EHG_EB!E53+TI_EHG_EPS!E53+TI_EHG_DHEP!E53</f>
        <v>0</v>
      </c>
      <c r="F53" s="10">
        <f>TI_EHG_E_E!F53+TI_EHG_CHP_E!F53+TI_EHG_H_E!F53+TI_EHG_EDHP!F53+TI_EHG_EB!F53+TI_EHG_EPS!F53+TI_EHG_DHEP!F53</f>
        <v>0</v>
      </c>
      <c r="G53" s="10">
        <f>TI_EHG_E_E!G53+TI_EHG_CHP_E!G53+TI_EHG_H_E!G53+TI_EHG_EDHP!G53+TI_EHG_EB!G53+TI_EHG_EPS!G53+TI_EHG_DHEP!G53</f>
        <v>0</v>
      </c>
      <c r="H53" s="10">
        <f>TI_EHG_E_E!H53+TI_EHG_CHP_E!H53+TI_EHG_H_E!H53+TI_EHG_EDHP!H53+TI_EHG_EB!H53+TI_EHG_EPS!H53+TI_EHG_DHEP!H53</f>
        <v>0</v>
      </c>
      <c r="I53" s="10">
        <f>TI_EHG_E_E!I53+TI_EHG_CHP_E!I53+TI_EHG_H_E!I53+TI_EHG_EDHP!I53+TI_EHG_EB!I53+TI_EHG_EPS!I53+TI_EHG_DHEP!I53</f>
        <v>0</v>
      </c>
      <c r="J53" s="10">
        <f>TI_EHG_E_E!J53+TI_EHG_CHP_E!J53+TI_EHG_H_E!J53+TI_EHG_EDHP!J53+TI_EHG_EB!J53+TI_EHG_EPS!J53+TI_EHG_DHEP!J53</f>
        <v>0</v>
      </c>
      <c r="K53" s="10">
        <f>TI_EHG_E_E!K53+TI_EHG_CHP_E!K53+TI_EHG_H_E!K53+TI_EHG_EDHP!K53+TI_EHG_EB!K53+TI_EHG_EPS!K53+TI_EHG_DHEP!K53</f>
        <v>0</v>
      </c>
      <c r="L53" s="10">
        <f>TI_EHG_E_E!L53+TI_EHG_CHP_E!L53+TI_EHG_H_E!L53+TI_EHG_EDHP!L53+TI_EHG_EB!L53+TI_EHG_EPS!L53+TI_EHG_DHEP!L53</f>
        <v>0</v>
      </c>
      <c r="M53" s="10">
        <f>TI_EHG_E_E!M53+TI_EHG_CHP_E!M53+TI_EHG_H_E!M53+TI_EHG_EDHP!M53+TI_EHG_EB!M53+TI_EHG_EPS!M53+TI_EHG_DHEP!M53</f>
        <v>0</v>
      </c>
      <c r="N53" s="10">
        <f>TI_EHG_E_E!N53+TI_EHG_CHP_E!N53+TI_EHG_H_E!N53+TI_EHG_EDHP!N53+TI_EHG_EB!N53+TI_EHG_EPS!N53+TI_EHG_DHEP!N53</f>
        <v>0</v>
      </c>
      <c r="O53" s="10">
        <f>TI_EHG_E_E!O53+TI_EHG_CHP_E!O53+TI_EHG_H_E!O53+TI_EHG_EDHP!O53+TI_EHG_EB!O53+TI_EHG_EPS!O53+TI_EHG_DHEP!O53</f>
        <v>0</v>
      </c>
      <c r="P53" s="10">
        <f>TI_EHG_E_E!P53+TI_EHG_CHP_E!P53+TI_EHG_H_E!P53+TI_EHG_EDHP!P53+TI_EHG_EB!P53+TI_EHG_EPS!P53+TI_EHG_DHEP!P53</f>
        <v>0</v>
      </c>
      <c r="Q53" s="10">
        <f>TI_EHG_E_E!Q53+TI_EHG_CHP_E!Q53+TI_EHG_H_E!Q53+TI_EHG_EDHP!Q53+TI_EHG_EB!Q53+TI_EHG_EPS!Q53+TI_EHG_DHEP!Q53</f>
        <v>0</v>
      </c>
      <c r="R53" s="10">
        <f>TI_EHG_E_E!R53+TI_EHG_CHP_E!R53+TI_EHG_H_E!R53+TI_EHG_EDHP!R53+TI_EHG_EB!R53+TI_EHG_EPS!R53+TI_EHG_DHEP!R53</f>
        <v>0</v>
      </c>
      <c r="S53" s="10">
        <f>TI_EHG_E_E!S53+TI_EHG_CHP_E!S53+TI_EHG_H_E!S53+TI_EHG_EDHP!S53+TI_EHG_EB!S53+TI_EHG_EPS!S53+TI_EHG_DHEP!S53</f>
        <v>0</v>
      </c>
      <c r="T53" s="10">
        <f>TI_EHG_E_E!T53+TI_EHG_CHP_E!T53+TI_EHG_H_E!T53+TI_EHG_EDHP!T53+TI_EHG_EB!T53+TI_EHG_EPS!T53+TI_EHG_DHEP!T53</f>
        <v>0</v>
      </c>
      <c r="U53" s="10">
        <f>TI_EHG_E_E!U53+TI_EHG_CHP_E!U53+TI_EHG_H_E!U53+TI_EHG_EDHP!U53+TI_EHG_EB!U53+TI_EHG_EPS!U53+TI_EHG_DHEP!U53</f>
        <v>0</v>
      </c>
      <c r="V53" s="10">
        <f>TI_EHG_E_E!V53+TI_EHG_CHP_E!V53+TI_EHG_H_E!V53+TI_EHG_EDHP!V53+TI_EHG_EB!V53+TI_EHG_EPS!V53+TI_EHG_DHEP!V53</f>
        <v>0</v>
      </c>
      <c r="W53" s="10">
        <f>TI_EHG_E_E!W53+TI_EHG_CHP_E!W53+TI_EHG_H_E!W53+TI_EHG_EDHP!W53+TI_EHG_EB!W53+TI_EHG_EPS!W53+TI_EHG_DHEP!W53</f>
        <v>0</v>
      </c>
      <c r="X53" s="10">
        <f>TI_EHG_E_E!X53+TI_EHG_CHP_E!X53+TI_EHG_H_E!X53+TI_EHG_EDHP!X53+TI_EHG_EB!X53+TI_EHG_EPS!X53+TI_EHG_DHEP!X53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0</v>
      </c>
      <c r="D55" s="10">
        <f>TI_EHG_E_E!D55+TI_EHG_CHP_E!D55+TI_EHG_H_E!D55+TI_EHG_EDHP!D55+TI_EHG_EB!D55+TI_EHG_EPS!D55+TI_EHG_DHEP!D55</f>
        <v>0</v>
      </c>
      <c r="E55" s="10">
        <f>TI_EHG_E_E!E55+TI_EHG_CHP_E!E55+TI_EHG_H_E!E55+TI_EHG_EDHP!E55+TI_EHG_EB!E55+TI_EHG_EPS!E55+TI_EHG_DHEP!E55</f>
        <v>0</v>
      </c>
      <c r="F55" s="10">
        <f>TI_EHG_E_E!F55+TI_EHG_CHP_E!F55+TI_EHG_H_E!F55+TI_EHG_EDHP!F55+TI_EHG_EB!F55+TI_EHG_EPS!F55+TI_EHG_DHEP!F55</f>
        <v>0</v>
      </c>
      <c r="G55" s="10">
        <f>TI_EHG_E_E!G55+TI_EHG_CHP_E!G55+TI_EHG_H_E!G55+TI_EHG_EDHP!G55+TI_EHG_EB!G55+TI_EHG_EPS!G55+TI_EHG_DHEP!G55</f>
        <v>0</v>
      </c>
      <c r="H55" s="10">
        <f>TI_EHG_E_E!H55+TI_EHG_CHP_E!H55+TI_EHG_H_E!H55+TI_EHG_EDHP!H55+TI_EHG_EB!H55+TI_EHG_EPS!H55+TI_EHG_DHEP!H55</f>
        <v>0</v>
      </c>
      <c r="I55" s="10">
        <f>TI_EHG_E_E!I55+TI_EHG_CHP_E!I55+TI_EHG_H_E!I55+TI_EHG_EDHP!I55+TI_EHG_EB!I55+TI_EHG_EPS!I55+TI_EHG_DHEP!I55</f>
        <v>0</v>
      </c>
      <c r="J55" s="10">
        <f>TI_EHG_E_E!J55+TI_EHG_CHP_E!J55+TI_EHG_H_E!J55+TI_EHG_EDHP!J55+TI_EHG_EB!J55+TI_EHG_EPS!J55+TI_EHG_DHEP!J55</f>
        <v>0</v>
      </c>
      <c r="K55" s="10">
        <f>TI_EHG_E_E!K55+TI_EHG_CHP_E!K55+TI_EHG_H_E!K55+TI_EHG_EDHP!K55+TI_EHG_EB!K55+TI_EHG_EPS!K55+TI_EHG_DHEP!K55</f>
        <v>0</v>
      </c>
      <c r="L55" s="10">
        <f>TI_EHG_E_E!L55+TI_EHG_CHP_E!L55+TI_EHG_H_E!L55+TI_EHG_EDHP!L55+TI_EHG_EB!L55+TI_EHG_EPS!L55+TI_EHG_DHEP!L55</f>
        <v>0</v>
      </c>
      <c r="M55" s="10">
        <f>TI_EHG_E_E!M55+TI_EHG_CHP_E!M55+TI_EHG_H_E!M55+TI_EHG_EDHP!M55+TI_EHG_EB!M55+TI_EHG_EPS!M55+TI_EHG_DHEP!M55</f>
        <v>0</v>
      </c>
      <c r="N55" s="10">
        <f>TI_EHG_E_E!N55+TI_EHG_CHP_E!N55+TI_EHG_H_E!N55+TI_EHG_EDHP!N55+TI_EHG_EB!N55+TI_EHG_EPS!N55+TI_EHG_DHEP!N55</f>
        <v>0</v>
      </c>
      <c r="O55" s="10">
        <f>TI_EHG_E_E!O55+TI_EHG_CHP_E!O55+TI_EHG_H_E!O55+TI_EHG_EDHP!O55+TI_EHG_EB!O55+TI_EHG_EPS!O55+TI_EHG_DHEP!O55</f>
        <v>6.4488392089423899E-3</v>
      </c>
      <c r="P55" s="10">
        <f>TI_EHG_E_E!P55+TI_EHG_CHP_E!P55+TI_EHG_H_E!P55+TI_EHG_EDHP!P55+TI_EHG_EB!P55+TI_EHG_EPS!P55+TI_EHG_DHEP!P55</f>
        <v>7.3086844368013756E-3</v>
      </c>
      <c r="Q55" s="10">
        <f>TI_EHG_E_E!Q55+TI_EHG_CHP_E!Q55+TI_EHG_H_E!Q55+TI_EHG_EDHP!Q55+TI_EHG_EB!Q55+TI_EHG_EPS!Q55+TI_EHG_DHEP!Q55</f>
        <v>4.9871023215821153E-3</v>
      </c>
      <c r="R55" s="10">
        <f>TI_EHG_E_E!R55+TI_EHG_CHP_E!R55+TI_EHG_H_E!R55+TI_EHG_EDHP!R55+TI_EHG_EB!R55+TI_EHG_EPS!R55+TI_EHG_DHEP!R55</f>
        <v>4.9871023215821153E-3</v>
      </c>
      <c r="S55" s="10">
        <f>TI_EHG_E_E!S55+TI_EHG_CHP_E!S55+TI_EHG_H_E!S55+TI_EHG_EDHP!S55+TI_EHG_EB!S55+TI_EHG_EPS!S55+TI_EHG_DHEP!S55</f>
        <v>4.9871023215821153E-3</v>
      </c>
      <c r="T55" s="10">
        <f>TI_EHG_E_E!T55+TI_EHG_CHP_E!T55+TI_EHG_H_E!T55+TI_EHG_EDHP!T55+TI_EHG_EB!T55+TI_EHG_EPS!T55+TI_EHG_DHEP!T55</f>
        <v>4.9871023215821153E-3</v>
      </c>
      <c r="U55" s="10">
        <f>TI_EHG_E_E!U55+TI_EHG_CHP_E!U55+TI_EHG_H_E!U55+TI_EHG_EDHP!U55+TI_EHG_EB!U55+TI_EHG_EPS!U55+TI_EHG_DHEP!U55</f>
        <v>4.9871023215821153E-3</v>
      </c>
      <c r="V55" s="10">
        <f>TI_EHG_E_E!V55+TI_EHG_CHP_E!V55+TI_EHG_H_E!V55+TI_EHG_EDHP!V55+TI_EHG_EB!V55+TI_EHG_EPS!V55+TI_EHG_DHEP!V55</f>
        <v>4.9871023215821153E-3</v>
      </c>
      <c r="W55" s="10">
        <f>TI_EHG_E_E!W55+TI_EHG_CHP_E!W55+TI_EHG_H_E!W55+TI_EHG_EDHP!W55+TI_EHG_EB!W55+TI_EHG_EPS!W55+TI_EHG_DHEP!W55</f>
        <v>4.9871023215821153E-3</v>
      </c>
      <c r="X55" s="10">
        <f>TI_EHG_E_E!X55+TI_EHG_CHP_E!X55+TI_EHG_H_E!X55+TI_EHG_EDHP!X55+TI_EHG_EB!X55+TI_EHG_EPS!X55+TI_EHG_DHEP!X55</f>
        <v>4.9871023215821153E-3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0</v>
      </c>
      <c r="H56" s="10">
        <f>TI_EHG_E_E!H56+TI_EHG_CHP_E!H56+TI_EHG_H_E!H56+TI_EHG_EDHP!H56+TI_EHG_EB!H56+TI_EHG_EPS!H56+TI_EHG_DHEP!H56</f>
        <v>0</v>
      </c>
      <c r="I56" s="10">
        <f>TI_EHG_E_E!I56+TI_EHG_CHP_E!I56+TI_EHG_H_E!I56+TI_EHG_EDHP!I56+TI_EHG_EB!I56+TI_EHG_EPS!I56+TI_EHG_DHEP!I56</f>
        <v>0</v>
      </c>
      <c r="J56" s="10">
        <f>TI_EHG_E_E!J56+TI_EHG_CHP_E!J56+TI_EHG_H_E!J56+TI_EHG_EDHP!J56+TI_EHG_EB!J56+TI_EHG_EPS!J56+TI_EHG_DHEP!J56</f>
        <v>0</v>
      </c>
      <c r="K56" s="10">
        <f>TI_EHG_E_E!K56+TI_EHG_CHP_E!K56+TI_EHG_H_E!K56+TI_EHG_EDHP!K56+TI_EHG_EB!K56+TI_EHG_EPS!K56+TI_EHG_DHEP!K56</f>
        <v>0</v>
      </c>
      <c r="L56" s="10">
        <f>TI_EHG_E_E!L56+TI_EHG_CHP_E!L56+TI_EHG_H_E!L56+TI_EHG_EDHP!L56+TI_EHG_EB!L56+TI_EHG_EPS!L56+TI_EHG_DHEP!L56</f>
        <v>0</v>
      </c>
      <c r="M56" s="10">
        <f>TI_EHG_E_E!M56+TI_EHG_CHP_E!M56+TI_EHG_H_E!M56+TI_EHG_EDHP!M56+TI_EHG_EB!M56+TI_EHG_EPS!M56+TI_EHG_DHEP!M56</f>
        <v>5.8469475494411012E-2</v>
      </c>
      <c r="N56" s="10">
        <f>TI_EHG_E_E!N56+TI_EHG_CHP_E!N56+TI_EHG_H_E!N56+TI_EHG_EDHP!N56+TI_EHG_EB!N56+TI_EHG_EPS!N56+TI_EHG_DHEP!N56</f>
        <v>0.42906276870163368</v>
      </c>
      <c r="O56" s="10">
        <f>TI_EHG_E_E!O56+TI_EHG_CHP_E!O56+TI_EHG_H_E!O56+TI_EHG_EDHP!O56+TI_EHG_EB!O56+TI_EHG_EPS!O56+TI_EHG_DHEP!O56</f>
        <v>1.435081685296647</v>
      </c>
      <c r="P56" s="10">
        <f>TI_EHG_E_E!P56+TI_EHG_CHP_E!P56+TI_EHG_H_E!P56+TI_EHG_EDHP!P56+TI_EHG_EB!P56+TI_EHG_EPS!P56+TI_EHG_DHEP!P56</f>
        <v>2.533963886500429</v>
      </c>
      <c r="Q56" s="10">
        <f>TI_EHG_E_E!Q56+TI_EHG_CHP_E!Q56+TI_EHG_H_E!Q56+TI_EHG_EDHP!Q56+TI_EHG_EB!Q56+TI_EHG_EPS!Q56+TI_EHG_DHEP!Q56</f>
        <v>5.8796216680997411</v>
      </c>
      <c r="R56" s="10">
        <f>TI_EHG_E_E!R56+TI_EHG_CHP_E!R56+TI_EHG_H_E!R56+TI_EHG_EDHP!R56+TI_EHG_EB!R56+TI_EHG_EPS!R56+TI_EHG_DHEP!R56</f>
        <v>8.1676698194325006</v>
      </c>
      <c r="S56" s="10">
        <f>TI_EHG_E_E!S56+TI_EHG_CHP_E!S56+TI_EHG_H_E!S56+TI_EHG_EDHP!S56+TI_EHG_EB!S56+TI_EHG_EPS!S56+TI_EHG_DHEP!S56</f>
        <v>10.99613069647463</v>
      </c>
      <c r="T56" s="10">
        <f>TI_EHG_E_E!T56+TI_EHG_CHP_E!T56+TI_EHG_H_E!T56+TI_EHG_EDHP!T56+TI_EHG_EB!T56+TI_EHG_EPS!T56+TI_EHG_DHEP!T56</f>
        <v>13.951934651762681</v>
      </c>
      <c r="U56" s="10">
        <f>TI_EHG_E_E!U56+TI_EHG_CHP_E!U56+TI_EHG_H_E!U56+TI_EHG_EDHP!U56+TI_EHG_EB!U56+TI_EHG_EPS!U56+TI_EHG_DHEP!U56</f>
        <v>16.335425623387788</v>
      </c>
      <c r="V56" s="10">
        <f>TI_EHG_E_E!V56+TI_EHG_CHP_E!V56+TI_EHG_H_E!V56+TI_EHG_EDHP!V56+TI_EHG_EB!V56+TI_EHG_EPS!V56+TI_EHG_DHEP!V56</f>
        <v>16.800171969045572</v>
      </c>
      <c r="W56" s="10">
        <f>TI_EHG_E_E!W56+TI_EHG_CHP_E!W56+TI_EHG_H_E!W56+TI_EHG_EDHP!W56+TI_EHG_EB!W56+TI_EHG_EPS!W56+TI_EHG_DHEP!W56</f>
        <v>20.366809974204639</v>
      </c>
      <c r="X56" s="10">
        <f>TI_EHG_E_E!X56+TI_EHG_CHP_E!X56+TI_EHG_H_E!X56+TI_EHG_EDHP!X56+TI_EHG_EB!X56+TI_EHG_EPS!X56+TI_EHG_DHEP!X56</f>
        <v>21.992261392949271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0</v>
      </c>
      <c r="D59" s="10">
        <f>TI_EHG_E_E!D59+TI_EHG_CHP_E!D59+TI_EHG_H_E!D59+TI_EHG_EDHP!D59+TI_EHG_EB!D59+TI_EHG_EPS!D59+TI_EHG_DHEP!D59</f>
        <v>0</v>
      </c>
      <c r="E59" s="10">
        <f>TI_EHG_E_E!E59+TI_EHG_CHP_E!E59+TI_EHG_H_E!E59+TI_EHG_EDHP!E59+TI_EHG_EB!E59+TI_EHG_EPS!E59+TI_EHG_DHEP!E59</f>
        <v>0</v>
      </c>
      <c r="F59" s="10">
        <f>TI_EHG_E_E!F59+TI_EHG_CHP_E!F59+TI_EHG_H_E!F59+TI_EHG_EDHP!F59+TI_EHG_EB!F59+TI_EHG_EPS!F59+TI_EHG_DHEP!F59</f>
        <v>0</v>
      </c>
      <c r="G59" s="10">
        <f>TI_EHG_E_E!G59+TI_EHG_CHP_E!G59+TI_EHG_H_E!G59+TI_EHG_EDHP!G59+TI_EHG_EB!G59+TI_EHG_EPS!G59+TI_EHG_DHEP!G59</f>
        <v>0</v>
      </c>
      <c r="H59" s="10">
        <f>TI_EHG_E_E!H59+TI_EHG_CHP_E!H59+TI_EHG_H_E!H59+TI_EHG_EDHP!H59+TI_EHG_EB!H59+TI_EHG_EPS!H59+TI_EHG_DHEP!H59</f>
        <v>0</v>
      </c>
      <c r="I59" s="10">
        <f>TI_EHG_E_E!I59+TI_EHG_CHP_E!I59+TI_EHG_H_E!I59+TI_EHG_EDHP!I59+TI_EHG_EB!I59+TI_EHG_EPS!I59+TI_EHG_DHEP!I59</f>
        <v>0</v>
      </c>
      <c r="J59" s="10">
        <f>TI_EHG_E_E!J59+TI_EHG_CHP_E!J59+TI_EHG_H_E!J59+TI_EHG_EDHP!J59+TI_EHG_EB!J59+TI_EHG_EPS!J59+TI_EHG_DHEP!J59</f>
        <v>0</v>
      </c>
      <c r="K59" s="10">
        <f>TI_EHG_E_E!K59+TI_EHG_CHP_E!K59+TI_EHG_H_E!K59+TI_EHG_EDHP!K59+TI_EHG_EB!K59+TI_EHG_EPS!K59+TI_EHG_DHEP!K59</f>
        <v>0</v>
      </c>
      <c r="L59" s="10">
        <f>TI_EHG_E_E!L59+TI_EHG_CHP_E!L59+TI_EHG_H_E!L59+TI_EHG_EDHP!L59+TI_EHG_EB!L59+TI_EHG_EPS!L59+TI_EHG_DHEP!L59</f>
        <v>0</v>
      </c>
      <c r="M59" s="10">
        <f>TI_EHG_E_E!M59+TI_EHG_CHP_E!M59+TI_EHG_H_E!M59+TI_EHG_EDHP!M59+TI_EHG_EB!M59+TI_EHG_EPS!M59+TI_EHG_DHEP!M59</f>
        <v>0</v>
      </c>
      <c r="N59" s="10">
        <f>TI_EHG_E_E!N59+TI_EHG_CHP_E!N59+TI_EHG_H_E!N59+TI_EHG_EDHP!N59+TI_EHG_EB!N59+TI_EHG_EPS!N59+TI_EHG_DHEP!N59</f>
        <v>0</v>
      </c>
      <c r="O59" s="10">
        <f>TI_EHG_E_E!O59+TI_EHG_CHP_E!O59+TI_EHG_H_E!O59+TI_EHG_EDHP!O59+TI_EHG_EB!O59+TI_EHG_EPS!O59+TI_EHG_DHEP!O59</f>
        <v>0</v>
      </c>
      <c r="P59" s="10">
        <f>TI_EHG_E_E!P59+TI_EHG_CHP_E!P59+TI_EHG_H_E!P59+TI_EHG_EDHP!P59+TI_EHG_EB!P59+TI_EHG_EPS!P59+TI_EHG_DHEP!P59</f>
        <v>0</v>
      </c>
      <c r="Q59" s="10">
        <f>TI_EHG_E_E!Q59+TI_EHG_CHP_E!Q59+TI_EHG_H_E!Q59+TI_EHG_EDHP!Q59+TI_EHG_EB!Q59+TI_EHG_EPS!Q59+TI_EHG_DHEP!Q59</f>
        <v>0</v>
      </c>
      <c r="R59" s="10">
        <f>TI_EHG_E_E!R59+TI_EHG_CHP_E!R59+TI_EHG_H_E!R59+TI_EHG_EDHP!R59+TI_EHG_EB!R59+TI_EHG_EPS!R59+TI_EHG_DHEP!R59</f>
        <v>0</v>
      </c>
      <c r="S59" s="10">
        <f>TI_EHG_E_E!S59+TI_EHG_CHP_E!S59+TI_EHG_H_E!S59+TI_EHG_EDHP!S59+TI_EHG_EB!S59+TI_EHG_EPS!S59+TI_EHG_DHEP!S59</f>
        <v>0</v>
      </c>
      <c r="T59" s="10">
        <f>TI_EHG_E_E!T59+TI_EHG_CHP_E!T59+TI_EHG_H_E!T59+TI_EHG_EDHP!T59+TI_EHG_EB!T59+TI_EHG_EPS!T59+TI_EHG_DHEP!T59</f>
        <v>0</v>
      </c>
      <c r="U59" s="10">
        <f>TI_EHG_E_E!U59+TI_EHG_CHP_E!U59+TI_EHG_H_E!U59+TI_EHG_EDHP!U59+TI_EHG_EB!U59+TI_EHG_EPS!U59+TI_EHG_DHEP!U59</f>
        <v>0</v>
      </c>
      <c r="V59" s="10">
        <f>TI_EHG_E_E!V59+TI_EHG_CHP_E!V59+TI_EHG_H_E!V59+TI_EHG_EDHP!V59+TI_EHG_EB!V59+TI_EHG_EPS!V59+TI_EHG_DHEP!V59</f>
        <v>0</v>
      </c>
      <c r="W59" s="10">
        <f>TI_EHG_E_E!W59+TI_EHG_CHP_E!W59+TI_EHG_H_E!W59+TI_EHG_EDHP!W59+TI_EHG_EB!W59+TI_EHG_EPS!W59+TI_EHG_DHEP!W59</f>
        <v>0</v>
      </c>
      <c r="X59" s="10">
        <f>TI_EHG_E_E!X59+TI_EHG_CHP_E!X59+TI_EHG_H_E!X59+TI_EHG_EDHP!X59+TI_EHG_EB!X59+TI_EHG_EPS!X59+TI_EHG_DHEP!X59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0</v>
      </c>
      <c r="D61" s="10">
        <f>TI_EHG_E_E!D61+TI_EHG_CHP_E!D61+TI_EHG_H_E!D61+TI_EHG_EDHP!D61+TI_EHG_EB!D61+TI_EHG_EPS!D61+TI_EHG_DHEP!D61</f>
        <v>0</v>
      </c>
      <c r="E61" s="10">
        <f>TI_EHG_E_E!E61+TI_EHG_CHP_E!E61+TI_EHG_H_E!E61+TI_EHG_EDHP!E61+TI_EHG_EB!E61+TI_EHG_EPS!E61+TI_EHG_DHEP!E61</f>
        <v>0</v>
      </c>
      <c r="F61" s="10">
        <f>TI_EHG_E_E!F61+TI_EHG_CHP_E!F61+TI_EHG_H_E!F61+TI_EHG_EDHP!F61+TI_EHG_EB!F61+TI_EHG_EPS!F61+TI_EHG_DHEP!F61</f>
        <v>0</v>
      </c>
      <c r="G61" s="10">
        <f>TI_EHG_E_E!G61+TI_EHG_CHP_E!G61+TI_EHG_H_E!G61+TI_EHG_EDHP!G61+TI_EHG_EB!G61+TI_EHG_EPS!G61+TI_EHG_DHEP!G61</f>
        <v>0</v>
      </c>
      <c r="H61" s="10">
        <f>TI_EHG_E_E!H61+TI_EHG_CHP_E!H61+TI_EHG_H_E!H61+TI_EHG_EDHP!H61+TI_EHG_EB!H61+TI_EHG_EPS!H61+TI_EHG_DHEP!H61</f>
        <v>0</v>
      </c>
      <c r="I61" s="10">
        <f>TI_EHG_E_E!I61+TI_EHG_CHP_E!I61+TI_EHG_H_E!I61+TI_EHG_EDHP!I61+TI_EHG_EB!I61+TI_EHG_EPS!I61+TI_EHG_DHEP!I61</f>
        <v>0</v>
      </c>
      <c r="J61" s="10">
        <f>TI_EHG_E_E!J61+TI_EHG_CHP_E!J61+TI_EHG_H_E!J61+TI_EHG_EDHP!J61+TI_EHG_EB!J61+TI_EHG_EPS!J61+TI_EHG_DHEP!J61</f>
        <v>0</v>
      </c>
      <c r="K61" s="10">
        <f>TI_EHG_E_E!K61+TI_EHG_CHP_E!K61+TI_EHG_H_E!K61+TI_EHG_EDHP!K61+TI_EHG_EB!K61+TI_EHG_EPS!K61+TI_EHG_DHEP!K61</f>
        <v>0</v>
      </c>
      <c r="L61" s="10">
        <f>TI_EHG_E_E!L61+TI_EHG_CHP_E!L61+TI_EHG_H_E!L61+TI_EHG_EDHP!L61+TI_EHG_EB!L61+TI_EHG_EPS!L61+TI_EHG_DHEP!L61</f>
        <v>0</v>
      </c>
      <c r="M61" s="10">
        <f>TI_EHG_E_E!M61+TI_EHG_CHP_E!M61+TI_EHG_H_E!M61+TI_EHG_EDHP!M61+TI_EHG_EB!M61+TI_EHG_EPS!M61+TI_EHG_DHEP!M61</f>
        <v>0</v>
      </c>
      <c r="N61" s="10">
        <f>TI_EHG_E_E!N61+TI_EHG_CHP_E!N61+TI_EHG_H_E!N61+TI_EHG_EDHP!N61+TI_EHG_EB!N61+TI_EHG_EPS!N61+TI_EHG_DHEP!N61</f>
        <v>0.76431642304385194</v>
      </c>
      <c r="O61" s="10">
        <f>TI_EHG_E_E!O61+TI_EHG_CHP_E!O61+TI_EHG_H_E!O61+TI_EHG_EDHP!O61+TI_EHG_EB!O61+TI_EHG_EPS!O61+TI_EHG_DHEP!O61</f>
        <v>1.361392949269131</v>
      </c>
      <c r="P61" s="10">
        <f>TI_EHG_E_E!P61+TI_EHG_CHP_E!P61+TI_EHG_H_E!P61+TI_EHG_EDHP!P61+TI_EHG_EB!P61+TI_EHG_EPS!P61+TI_EHG_DHEP!P61</f>
        <v>0.81203783319002576</v>
      </c>
      <c r="Q61" s="10">
        <f>TI_EHG_E_E!Q61+TI_EHG_CHP_E!Q61+TI_EHG_H_E!Q61+TI_EHG_EDHP!Q61+TI_EHG_EB!Q61+TI_EHG_EPS!Q61+TI_EHG_DHEP!Q61</f>
        <v>0.88374892519346515</v>
      </c>
      <c r="R61" s="10">
        <f>TI_EHG_E_E!R61+TI_EHG_CHP_E!R61+TI_EHG_H_E!R61+TI_EHG_EDHP!R61+TI_EHG_EB!R61+TI_EHG_EPS!R61+TI_EHG_DHEP!R61</f>
        <v>1.098710232158211</v>
      </c>
      <c r="S61" s="10">
        <f>TI_EHG_E_E!S61+TI_EHG_CHP_E!S61+TI_EHG_H_E!S61+TI_EHG_EDHP!S61+TI_EHG_EB!S61+TI_EHG_EPS!S61+TI_EHG_DHEP!S61</f>
        <v>1.0031814273430779</v>
      </c>
      <c r="T61" s="10">
        <f>TI_EHG_E_E!T61+TI_EHG_CHP_E!T61+TI_EHG_H_E!T61+TI_EHG_EDHP!T61+TI_EHG_EB!T61+TI_EHG_EPS!T61+TI_EHG_DHEP!T61</f>
        <v>1.098710232158211</v>
      </c>
      <c r="U61" s="10">
        <f>TI_EHG_E_E!U61+TI_EHG_CHP_E!U61+TI_EHG_H_E!U61+TI_EHG_EDHP!U61+TI_EHG_EB!U61+TI_EHG_EPS!U61+TI_EHG_DHEP!U61</f>
        <v>1.0306964746345659</v>
      </c>
      <c r="V61" s="10">
        <f>TI_EHG_E_E!V61+TI_EHG_CHP_E!V61+TI_EHG_H_E!V61+TI_EHG_EDHP!V61+TI_EHG_EB!V61+TI_EHG_EPS!V61+TI_EHG_DHEP!V61</f>
        <v>0.728804815133276</v>
      </c>
      <c r="W61" s="10">
        <f>TI_EHG_E_E!W61+TI_EHG_CHP_E!W61+TI_EHG_H_E!W61+TI_EHG_EDHP!W61+TI_EHG_EB!W61+TI_EHG_EPS!W61+TI_EHG_DHEP!W61</f>
        <v>0.65881341358555456</v>
      </c>
      <c r="X61" s="10">
        <f>TI_EHG_E_E!X61+TI_EHG_CHP_E!X61+TI_EHG_H_E!X61+TI_EHG_EDHP!X61+TI_EHG_EB!X61+TI_EHG_EPS!X61+TI_EHG_DHEP!X61</f>
        <v>1.329320722269991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0</v>
      </c>
      <c r="D62" s="10">
        <f>TI_EHG_E_E!D62+TI_EHG_CHP_E!D62+TI_EHG_H_E!D62+TI_EHG_EDHP!D62+TI_EHG_EB!D62+TI_EHG_EPS!D62+TI_EHG_DHEP!D62</f>
        <v>0</v>
      </c>
      <c r="E62" s="10">
        <f>TI_EHG_E_E!E62+TI_EHG_CHP_E!E62+TI_EHG_H_E!E62+TI_EHG_EDHP!E62+TI_EHG_EB!E62+TI_EHG_EPS!E62+TI_EHG_DHEP!E62</f>
        <v>0</v>
      </c>
      <c r="F62" s="10">
        <f>TI_EHG_E_E!F62+TI_EHG_CHP_E!F62+TI_EHG_H_E!F62+TI_EHG_EDHP!F62+TI_EHG_EB!F62+TI_EHG_EPS!F62+TI_EHG_DHEP!F62</f>
        <v>0</v>
      </c>
      <c r="G62" s="10">
        <f>TI_EHG_E_E!G62+TI_EHG_CHP_E!G62+TI_EHG_H_E!G62+TI_EHG_EDHP!G62+TI_EHG_EB!G62+TI_EHG_EPS!G62+TI_EHG_DHEP!G62</f>
        <v>0</v>
      </c>
      <c r="H62" s="10">
        <f>TI_EHG_E_E!H62+TI_EHG_CHP_E!H62+TI_EHG_H_E!H62+TI_EHG_EDHP!H62+TI_EHG_EB!H62+TI_EHG_EPS!H62+TI_EHG_DHEP!H62</f>
        <v>0</v>
      </c>
      <c r="I62" s="10">
        <f>TI_EHG_E_E!I62+TI_EHG_CHP_E!I62+TI_EHG_H_E!I62+TI_EHG_EDHP!I62+TI_EHG_EB!I62+TI_EHG_EPS!I62+TI_EHG_DHEP!I62</f>
        <v>0</v>
      </c>
      <c r="J62" s="10">
        <f>TI_EHG_E_E!J62+TI_EHG_CHP_E!J62+TI_EHG_H_E!J62+TI_EHG_EDHP!J62+TI_EHG_EB!J62+TI_EHG_EPS!J62+TI_EHG_DHEP!J62</f>
        <v>0</v>
      </c>
      <c r="K62" s="10">
        <f>TI_EHG_E_E!K62+TI_EHG_CHP_E!K62+TI_EHG_H_E!K62+TI_EHG_EDHP!K62+TI_EHG_EB!K62+TI_EHG_EPS!K62+TI_EHG_DHEP!K62</f>
        <v>0</v>
      </c>
      <c r="L62" s="10">
        <f>TI_EHG_E_E!L62+TI_EHG_CHP_E!L62+TI_EHG_H_E!L62+TI_EHG_EDHP!L62+TI_EHG_EB!L62+TI_EHG_EPS!L62+TI_EHG_DHEP!L62</f>
        <v>0</v>
      </c>
      <c r="M62" s="10">
        <f>TI_EHG_E_E!M62+TI_EHG_CHP_E!M62+TI_EHG_H_E!M62+TI_EHG_EDHP!M62+TI_EHG_EB!M62+TI_EHG_EPS!M62+TI_EHG_DHEP!M62</f>
        <v>0</v>
      </c>
      <c r="N62" s="10">
        <f>TI_EHG_E_E!N62+TI_EHG_CHP_E!N62+TI_EHG_H_E!N62+TI_EHG_EDHP!N62+TI_EHG_EB!N62+TI_EHG_EPS!N62+TI_EHG_DHEP!N62</f>
        <v>0</v>
      </c>
      <c r="O62" s="10">
        <f>TI_EHG_E_E!O62+TI_EHG_CHP_E!O62+TI_EHG_H_E!O62+TI_EHG_EDHP!O62+TI_EHG_EB!O62+TI_EHG_EPS!O62+TI_EHG_DHEP!O62</f>
        <v>0</v>
      </c>
      <c r="P62" s="10">
        <f>TI_EHG_E_E!P62+TI_EHG_CHP_E!P62+TI_EHG_H_E!P62+TI_EHG_EDHP!P62+TI_EHG_EB!P62+TI_EHG_EPS!P62+TI_EHG_DHEP!P62</f>
        <v>0</v>
      </c>
      <c r="Q62" s="10">
        <f>TI_EHG_E_E!Q62+TI_EHG_CHP_E!Q62+TI_EHG_H_E!Q62+TI_EHG_EDHP!Q62+TI_EHG_EB!Q62+TI_EHG_EPS!Q62+TI_EHG_DHEP!Q62</f>
        <v>0</v>
      </c>
      <c r="R62" s="10">
        <f>TI_EHG_E_E!R62+TI_EHG_CHP_E!R62+TI_EHG_H_E!R62+TI_EHG_EDHP!R62+TI_EHG_EB!R62+TI_EHG_EPS!R62+TI_EHG_DHEP!R62</f>
        <v>0</v>
      </c>
      <c r="S62" s="10">
        <f>TI_EHG_E_E!S62+TI_EHG_CHP_E!S62+TI_EHG_H_E!S62+TI_EHG_EDHP!S62+TI_EHG_EB!S62+TI_EHG_EPS!S62+TI_EHG_DHEP!S62</f>
        <v>0</v>
      </c>
      <c r="T62" s="10">
        <f>TI_EHG_E_E!T62+TI_EHG_CHP_E!T62+TI_EHG_H_E!T62+TI_EHG_EDHP!T62+TI_EHG_EB!T62+TI_EHG_EPS!T62+TI_EHG_DHEP!T62</f>
        <v>0</v>
      </c>
      <c r="U62" s="10">
        <f>TI_EHG_E_E!U62+TI_EHG_CHP_E!U62+TI_EHG_H_E!U62+TI_EHG_EDHP!U62+TI_EHG_EB!U62+TI_EHG_EPS!U62+TI_EHG_DHEP!U62</f>
        <v>0</v>
      </c>
      <c r="V62" s="10">
        <f>TI_EHG_E_E!V62+TI_EHG_CHP_E!V62+TI_EHG_H_E!V62+TI_EHG_EDHP!V62+TI_EHG_EB!V62+TI_EHG_EPS!V62+TI_EHG_DHEP!V62</f>
        <v>0</v>
      </c>
      <c r="W62" s="10">
        <f>TI_EHG_E_E!W62+TI_EHG_CHP_E!W62+TI_EHG_H_E!W62+TI_EHG_EDHP!W62+TI_EHG_EB!W62+TI_EHG_EPS!W62+TI_EHG_DHEP!W62</f>
        <v>0</v>
      </c>
      <c r="X62" s="10">
        <f>TI_EHG_E_E!X62+TI_EHG_CHP_E!X62+TI_EHG_H_E!X62+TI_EHG_EDHP!X62+TI_EHG_EB!X62+TI_EHG_EPS!X62+TI_EHG_DHEP!X62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0</v>
      </c>
      <c r="K72" s="10">
        <f>TI_EHG_E_E!K72+TI_EHG_CHP_E!K72+TI_EHG_H_E!K72+TI_EHG_EDHP!K72+TI_EHG_EB!K72+TI_EHG_EPS!K72+TI_EHG_DHEP!K72</f>
        <v>0</v>
      </c>
      <c r="L72" s="10">
        <f>TI_EHG_E_E!L72+TI_EHG_CHP_E!L72+TI_EHG_H_E!L72+TI_EHG_EDHP!L72+TI_EHG_EB!L72+TI_EHG_EPS!L72+TI_EHG_DHEP!L72</f>
        <v>0</v>
      </c>
      <c r="M72" s="10">
        <f>TI_EHG_E_E!M72+TI_EHG_CHP_E!M72+TI_EHG_H_E!M72+TI_EHG_EDHP!M72+TI_EHG_EB!M72+TI_EHG_EPS!M72+TI_EHG_DHEP!M72</f>
        <v>0</v>
      </c>
      <c r="N72" s="10">
        <f>TI_EHG_E_E!N72+TI_EHG_CHP_E!N72+TI_EHG_H_E!N72+TI_EHG_EDHP!N72+TI_EHG_EB!N72+TI_EHG_EPS!N72+TI_EHG_DHEP!N72</f>
        <v>0</v>
      </c>
      <c r="O72" s="10">
        <f>TI_EHG_E_E!O72+TI_EHG_CHP_E!O72+TI_EHG_H_E!O72+TI_EHG_EDHP!O72+TI_EHG_EB!O72+TI_EHG_EPS!O72+TI_EHG_DHEP!O72</f>
        <v>0</v>
      </c>
      <c r="P72" s="10">
        <f>TI_EHG_E_E!P72+TI_EHG_CHP_E!P72+TI_EHG_H_E!P72+TI_EHG_EDHP!P72+TI_EHG_EB!P72+TI_EHG_EPS!P72+TI_EHG_DHEP!P72</f>
        <v>0</v>
      </c>
      <c r="Q72" s="10">
        <f>TI_EHG_E_E!Q72+TI_EHG_CHP_E!Q72+TI_EHG_H_E!Q72+TI_EHG_EDHP!Q72+TI_EHG_EB!Q72+TI_EHG_EPS!Q72+TI_EHG_DHEP!Q72</f>
        <v>0</v>
      </c>
      <c r="R72" s="10">
        <f>TI_EHG_E_E!R72+TI_EHG_CHP_E!R72+TI_EHG_H_E!R72+TI_EHG_EDHP!R72+TI_EHG_EB!R72+TI_EHG_EPS!R72+TI_EHG_DHEP!R72</f>
        <v>0</v>
      </c>
      <c r="S72" s="10">
        <f>TI_EHG_E_E!S72+TI_EHG_CHP_E!S72+TI_EHG_H_E!S72+TI_EHG_EDHP!S72+TI_EHG_EB!S72+TI_EHG_EPS!S72+TI_EHG_DHEP!S72</f>
        <v>0</v>
      </c>
      <c r="T72" s="10">
        <f>TI_EHG_E_E!T72+TI_EHG_CHP_E!T72+TI_EHG_H_E!T72+TI_EHG_EDHP!T72+TI_EHG_EB!T72+TI_EHG_EPS!T72+TI_EHG_DHEP!T72</f>
        <v>0</v>
      </c>
      <c r="U72" s="10">
        <f>TI_EHG_E_E!U72+TI_EHG_CHP_E!U72+TI_EHG_H_E!U72+TI_EHG_EDHP!U72+TI_EHG_EB!U72+TI_EHG_EPS!U72+TI_EHG_DHEP!U72</f>
        <v>0</v>
      </c>
      <c r="V72" s="10">
        <f>TI_EHG_E_E!V72+TI_EHG_CHP_E!V72+TI_EHG_H_E!V72+TI_EHG_EDHP!V72+TI_EHG_EB!V72+TI_EHG_EPS!V72+TI_EHG_DHEP!V72</f>
        <v>0</v>
      </c>
      <c r="W72" s="10">
        <f>TI_EHG_E_E!W72+TI_EHG_CHP_E!W72+TI_EHG_H_E!W72+TI_EHG_EDHP!W72+TI_EHG_EB!W72+TI_EHG_EPS!W72+TI_EHG_DHEP!W72</f>
        <v>0</v>
      </c>
      <c r="X72" s="10">
        <f>TI_EHG_E_E!X72+TI_EHG_CHP_E!X72+TI_EHG_H_E!X72+TI_EHG_EDHP!X72+TI_EHG_EB!X72+TI_EHG_EPS!X72+TI_EHG_DHEP!X72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0</v>
      </c>
      <c r="D73" s="10">
        <f>TI_EHG_E_E!D73+TI_EHG_CHP_E!D73+TI_EHG_H_E!D73+TI_EHG_EDHP!D73+TI_EHG_EB!D73+TI_EHG_EPS!D73+TI_EHG_DHEP!D73</f>
        <v>0</v>
      </c>
      <c r="E73" s="10">
        <f>TI_EHG_E_E!E73+TI_EHG_CHP_E!E73+TI_EHG_H_E!E73+TI_EHG_EDHP!E73+TI_EHG_EB!E73+TI_EHG_EPS!E73+TI_EHG_DHEP!E73</f>
        <v>0</v>
      </c>
      <c r="F73" s="10">
        <f>TI_EHG_E_E!F73+TI_EHG_CHP_E!F73+TI_EHG_H_E!F73+TI_EHG_EDHP!F73+TI_EHG_EB!F73+TI_EHG_EPS!F73+TI_EHG_DHEP!F73</f>
        <v>0</v>
      </c>
      <c r="G73" s="10">
        <f>TI_EHG_E_E!G73+TI_EHG_CHP_E!G73+TI_EHG_H_E!G73+TI_EHG_EDHP!G73+TI_EHG_EB!G73+TI_EHG_EPS!G73+TI_EHG_DHEP!G73</f>
        <v>0</v>
      </c>
      <c r="H73" s="10">
        <f>TI_EHG_E_E!H73+TI_EHG_CHP_E!H73+TI_EHG_H_E!H73+TI_EHG_EDHP!H73+TI_EHG_EB!H73+TI_EHG_EPS!H73+TI_EHG_DHEP!H73</f>
        <v>0</v>
      </c>
      <c r="I73" s="10">
        <f>TI_EHG_E_E!I73+TI_EHG_CHP_E!I73+TI_EHG_H_E!I73+TI_EHG_EDHP!I73+TI_EHG_EB!I73+TI_EHG_EPS!I73+TI_EHG_DHEP!I73</f>
        <v>0</v>
      </c>
      <c r="J73" s="10">
        <f>TI_EHG_E_E!J73+TI_EHG_CHP_E!J73+TI_EHG_H_E!J73+TI_EHG_EDHP!J73+TI_EHG_EB!J73+TI_EHG_EPS!J73+TI_EHG_DHEP!J73</f>
        <v>0</v>
      </c>
      <c r="K73" s="10">
        <f>TI_EHG_E_E!K73+TI_EHG_CHP_E!K73+TI_EHG_H_E!K73+TI_EHG_EDHP!K73+TI_EHG_EB!K73+TI_EHG_EPS!K73+TI_EHG_DHEP!K73</f>
        <v>0</v>
      </c>
      <c r="L73" s="10">
        <f>TI_EHG_E_E!L73+TI_EHG_CHP_E!L73+TI_EHG_H_E!L73+TI_EHG_EDHP!L73+TI_EHG_EB!L73+TI_EHG_EPS!L73+TI_EHG_DHEP!L73</f>
        <v>0</v>
      </c>
      <c r="M73" s="10">
        <f>TI_EHG_E_E!M73+TI_EHG_CHP_E!M73+TI_EHG_H_E!M73+TI_EHG_EDHP!M73+TI_EHG_EB!M73+TI_EHG_EPS!M73+TI_EHG_DHEP!M73</f>
        <v>0</v>
      </c>
      <c r="N73" s="10">
        <f>TI_EHG_E_E!N73+TI_EHG_CHP_E!N73+TI_EHG_H_E!N73+TI_EHG_EDHP!N73+TI_EHG_EB!N73+TI_EHG_EPS!N73+TI_EHG_DHEP!N73</f>
        <v>0</v>
      </c>
      <c r="O73" s="10">
        <f>TI_EHG_E_E!O73+TI_EHG_CHP_E!O73+TI_EHG_H_E!O73+TI_EHG_EDHP!O73+TI_EHG_EB!O73+TI_EHG_EPS!O73+TI_EHG_DHEP!O73</f>
        <v>0</v>
      </c>
      <c r="P73" s="10">
        <f>TI_EHG_E_E!P73+TI_EHG_CHP_E!P73+TI_EHG_H_E!P73+TI_EHG_EDHP!P73+TI_EHG_EB!P73+TI_EHG_EPS!P73+TI_EHG_DHEP!P73</f>
        <v>0</v>
      </c>
      <c r="Q73" s="10">
        <f>TI_EHG_E_E!Q73+TI_EHG_CHP_E!Q73+TI_EHG_H_E!Q73+TI_EHG_EDHP!Q73+TI_EHG_EB!Q73+TI_EHG_EPS!Q73+TI_EHG_DHEP!Q73</f>
        <v>0</v>
      </c>
      <c r="R73" s="10">
        <f>TI_EHG_E_E!R73+TI_EHG_CHP_E!R73+TI_EHG_H_E!R73+TI_EHG_EDHP!R73+TI_EHG_EB!R73+TI_EHG_EPS!R73+TI_EHG_DHEP!R73</f>
        <v>0</v>
      </c>
      <c r="S73" s="10">
        <f>TI_EHG_E_E!S73+TI_EHG_CHP_E!S73+TI_EHG_H_E!S73+TI_EHG_EDHP!S73+TI_EHG_EB!S73+TI_EHG_EPS!S73+TI_EHG_DHEP!S73</f>
        <v>0</v>
      </c>
      <c r="T73" s="10">
        <f>TI_EHG_E_E!T73+TI_EHG_CHP_E!T73+TI_EHG_H_E!T73+TI_EHG_EDHP!T73+TI_EHG_EB!T73+TI_EHG_EPS!T73+TI_EHG_DHEP!T73</f>
        <v>0</v>
      </c>
      <c r="U73" s="10">
        <f>TI_EHG_E_E!U73+TI_EHG_CHP_E!U73+TI_EHG_H_E!U73+TI_EHG_EDHP!U73+TI_EHG_EB!U73+TI_EHG_EPS!U73+TI_EHG_DHEP!U73</f>
        <v>0</v>
      </c>
      <c r="V73" s="10">
        <f>TI_EHG_E_E!V73+TI_EHG_CHP_E!V73+TI_EHG_H_E!V73+TI_EHG_EDHP!V73+TI_EHG_EB!V73+TI_EHG_EPS!V73+TI_EHG_DHEP!V73</f>
        <v>0</v>
      </c>
      <c r="W73" s="10">
        <f>TI_EHG_E_E!W73+TI_EHG_CHP_E!W73+TI_EHG_H_E!W73+TI_EHG_EDHP!W73+TI_EHG_EB!W73+TI_EHG_EPS!W73+TI_EHG_DHEP!W73</f>
        <v>0</v>
      </c>
      <c r="X73" s="10">
        <f>TI_EHG_E_E!X73+TI_EHG_CHP_E!X73+TI_EHG_H_E!X73+TI_EHG_EDHP!X73+TI_EHG_EB!X73+TI_EHG_EPS!X73+TI_EHG_DHEP!X73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0</v>
      </c>
      <c r="D76" s="40">
        <f>TI_EHG_E_E!D76+TI_EHG_CHP_E!D76+TI_EHG_H_E!D76+TI_EHG_EDHP!D76+TI_EHG_EB!D76+TI_EHG_EPS!D76+TI_EHG_DHEP!D76</f>
        <v>0</v>
      </c>
      <c r="E76" s="40">
        <f>TI_EHG_E_E!E76+TI_EHG_CHP_E!E76+TI_EHG_H_E!E76+TI_EHG_EDHP!E76+TI_EHG_EB!E76+TI_EHG_EPS!E76+TI_EHG_DHEP!E76</f>
        <v>0</v>
      </c>
      <c r="F76" s="40">
        <f>TI_EHG_E_E!F76+TI_EHG_CHP_E!F76+TI_EHG_H_E!F76+TI_EHG_EDHP!F76+TI_EHG_EB!F76+TI_EHG_EPS!F76+TI_EHG_DHEP!F76</f>
        <v>0</v>
      </c>
      <c r="G76" s="40">
        <f>TI_EHG_E_E!G76+TI_EHG_CHP_E!G76+TI_EHG_H_E!G76+TI_EHG_EDHP!G76+TI_EHG_EB!G76+TI_EHG_EPS!G76+TI_EHG_DHEP!G76</f>
        <v>0</v>
      </c>
      <c r="H76" s="40">
        <f>TI_EHG_E_E!H76+TI_EHG_CHP_E!H76+TI_EHG_H_E!H76+TI_EHG_EDHP!H76+TI_EHG_EB!H76+TI_EHG_EPS!H76+TI_EHG_DHEP!H76</f>
        <v>0</v>
      </c>
      <c r="I76" s="40">
        <f>TI_EHG_E_E!I76+TI_EHG_CHP_E!I76+TI_EHG_H_E!I76+TI_EHG_EDHP!I76+TI_EHG_EB!I76+TI_EHG_EPS!I76+TI_EHG_DHEP!I76</f>
        <v>0</v>
      </c>
      <c r="J76" s="40">
        <f>TI_EHG_E_E!J76+TI_EHG_CHP_E!J76+TI_EHG_H_E!J76+TI_EHG_EDHP!J76+TI_EHG_EB!J76+TI_EHG_EPS!J76+TI_EHG_DHEP!J76</f>
        <v>0</v>
      </c>
      <c r="K76" s="40">
        <f>TI_EHG_E_E!K76+TI_EHG_CHP_E!K76+TI_EHG_H_E!K76+TI_EHG_EDHP!K76+TI_EHG_EB!K76+TI_EHG_EPS!K76+TI_EHG_DHEP!K76</f>
        <v>0</v>
      </c>
      <c r="L76" s="40">
        <f>TI_EHG_E_E!L76+TI_EHG_CHP_E!L76+TI_EHG_H_E!L76+TI_EHG_EDHP!L76+TI_EHG_EB!L76+TI_EHG_EPS!L76+TI_EHG_DHEP!L76</f>
        <v>0</v>
      </c>
      <c r="M76" s="40">
        <f>TI_EHG_E_E!M76+TI_EHG_CHP_E!M76+TI_EHG_H_E!M76+TI_EHG_EDHP!M76+TI_EHG_EB!M76+TI_EHG_EPS!M76+TI_EHG_DHEP!M76</f>
        <v>0</v>
      </c>
      <c r="N76" s="40">
        <f>TI_EHG_E_E!N76+TI_EHG_CHP_E!N76+TI_EHG_H_E!N76+TI_EHG_EDHP!N76+TI_EHG_EB!N76+TI_EHG_EPS!N76+TI_EHG_DHEP!N76</f>
        <v>0</v>
      </c>
      <c r="O76" s="40">
        <f>TI_EHG_E_E!O76+TI_EHG_CHP_E!O76+TI_EHG_H_E!O76+TI_EHG_EDHP!O76+TI_EHG_EB!O76+TI_EHG_EPS!O76+TI_EHG_DHEP!O76</f>
        <v>0</v>
      </c>
      <c r="P76" s="40">
        <f>TI_EHG_E_E!P76+TI_EHG_CHP_E!P76+TI_EHG_H_E!P76+TI_EHG_EDHP!P76+TI_EHG_EB!P76+TI_EHG_EPS!P76+TI_EHG_DHEP!P76</f>
        <v>0</v>
      </c>
      <c r="Q76" s="40">
        <f>TI_EHG_E_E!Q76+TI_EHG_CHP_E!Q76+TI_EHG_H_E!Q76+TI_EHG_EDHP!Q76+TI_EHG_EB!Q76+TI_EHG_EPS!Q76+TI_EHG_DHEP!Q76</f>
        <v>0</v>
      </c>
      <c r="R76" s="40">
        <f>TI_EHG_E_E!R76+TI_EHG_CHP_E!R76+TI_EHG_H_E!R76+TI_EHG_EDHP!R76+TI_EHG_EB!R76+TI_EHG_EPS!R76+TI_EHG_DHEP!R76</f>
        <v>0</v>
      </c>
      <c r="S76" s="40">
        <f>TI_EHG_E_E!S76+TI_EHG_CHP_E!S76+TI_EHG_H_E!S76+TI_EHG_EDHP!S76+TI_EHG_EB!S76+TI_EHG_EPS!S76+TI_EHG_DHEP!S76</f>
        <v>0</v>
      </c>
      <c r="T76" s="40">
        <f>TI_EHG_E_E!T76+TI_EHG_CHP_E!T76+TI_EHG_H_E!T76+TI_EHG_EDHP!T76+TI_EHG_EB!T76+TI_EHG_EPS!T76+TI_EHG_DHEP!T76</f>
        <v>0</v>
      </c>
      <c r="U76" s="40">
        <f>TI_EHG_E_E!U76+TI_EHG_CHP_E!U76+TI_EHG_H_E!U76+TI_EHG_EDHP!U76+TI_EHG_EB!U76+TI_EHG_EPS!U76+TI_EHG_DHEP!U76</f>
        <v>0</v>
      </c>
      <c r="V76" s="40">
        <f>TI_EHG_E_E!V76+TI_EHG_CHP_E!V76+TI_EHG_H_E!V76+TI_EHG_EDHP!V76+TI_EHG_EB!V76+TI_EHG_EPS!V76+TI_EHG_DHEP!V76</f>
        <v>0</v>
      </c>
      <c r="W76" s="40">
        <f>TI_EHG_E_E!W76+TI_EHG_CHP_E!W76+TI_EHG_H_E!W76+TI_EHG_EDHP!W76+TI_EHG_EB!W76+TI_EHG_EPS!W76+TI_EHG_DHEP!W76</f>
        <v>0</v>
      </c>
      <c r="X76" s="40">
        <f>TI_EHG_E_E!X76+TI_EHG_CHP_E!X76+TI_EHG_H_E!X76+TI_EHG_EDHP!X76+TI_EHG_EB!X76+TI_EHG_EPS!X76+TI_EHG_DHEP!X76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497.74049871023215</v>
      </c>
      <c r="D2" s="31">
        <f t="shared" ref="D2:W2" si="1">SUM(D3,D17,D22,D25,D26,D51,D52,D71,D74,D75,D76)</f>
        <v>620.31616509028368</v>
      </c>
      <c r="E2" s="31">
        <f t="shared" si="1"/>
        <v>608.02046431642293</v>
      </c>
      <c r="F2" s="31">
        <f t="shared" si="1"/>
        <v>672.57093723129833</v>
      </c>
      <c r="G2" s="31">
        <f t="shared" si="1"/>
        <v>640.98589853826309</v>
      </c>
      <c r="H2" s="31">
        <f t="shared" si="1"/>
        <v>611.13499570077374</v>
      </c>
      <c r="I2" s="31">
        <f t="shared" si="1"/>
        <v>617.60765262252789</v>
      </c>
      <c r="J2" s="31">
        <f t="shared" si="1"/>
        <v>627.90197764402399</v>
      </c>
      <c r="K2" s="31">
        <f t="shared" si="1"/>
        <v>616.36569217540841</v>
      </c>
      <c r="L2" s="31">
        <f t="shared" si="1"/>
        <v>578.74746345657775</v>
      </c>
      <c r="M2" s="31">
        <f t="shared" si="1"/>
        <v>578.28048151332769</v>
      </c>
      <c r="N2" s="31">
        <f t="shared" si="1"/>
        <v>592.26526225279451</v>
      </c>
      <c r="O2" s="31">
        <f t="shared" si="1"/>
        <v>627.67153912295771</v>
      </c>
      <c r="P2" s="31">
        <f t="shared" si="1"/>
        <v>515.63000859845226</v>
      </c>
      <c r="Q2" s="31">
        <f t="shared" si="1"/>
        <v>507.14574376612211</v>
      </c>
      <c r="R2" s="31">
        <f t="shared" si="1"/>
        <v>271.38082545141879</v>
      </c>
      <c r="S2" s="31">
        <f t="shared" si="1"/>
        <v>183.18512467755801</v>
      </c>
      <c r="T2" s="31">
        <f t="shared" si="1"/>
        <v>296.85374032674116</v>
      </c>
      <c r="U2" s="31">
        <f t="shared" si="1"/>
        <v>314.0716251074806</v>
      </c>
      <c r="V2" s="31">
        <f t="shared" si="1"/>
        <v>332.19681857265692</v>
      </c>
      <c r="W2" s="31">
        <f t="shared" si="1"/>
        <v>362.30558899398102</v>
      </c>
      <c r="X2" s="31">
        <f t="shared" ref="X2" si="2">SUM(X3,X17,X22,X25,X26,X51,X52,X71,X74,X75,X76)</f>
        <v>350.12261392949267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497.74049871023215</v>
      </c>
      <c r="D26" s="37">
        <f t="shared" ref="D26:W26" si="22">SUM(D27,D33)</f>
        <v>620.31616509028368</v>
      </c>
      <c r="E26" s="37">
        <f t="shared" si="22"/>
        <v>608.02046431642293</v>
      </c>
      <c r="F26" s="37">
        <f t="shared" si="22"/>
        <v>672.57093723129833</v>
      </c>
      <c r="G26" s="37">
        <f t="shared" si="22"/>
        <v>640.98589853826309</v>
      </c>
      <c r="H26" s="37">
        <f t="shared" si="22"/>
        <v>611.13499570077374</v>
      </c>
      <c r="I26" s="37">
        <f t="shared" si="22"/>
        <v>617.60765262252789</v>
      </c>
      <c r="J26" s="37">
        <f t="shared" si="22"/>
        <v>627.90197764402399</v>
      </c>
      <c r="K26" s="37">
        <f t="shared" si="22"/>
        <v>616.36569217540841</v>
      </c>
      <c r="L26" s="37">
        <f t="shared" si="22"/>
        <v>578.74746345657775</v>
      </c>
      <c r="M26" s="37">
        <f t="shared" si="22"/>
        <v>578.22201203783322</v>
      </c>
      <c r="N26" s="37">
        <f t="shared" si="22"/>
        <v>591.83619948409284</v>
      </c>
      <c r="O26" s="37">
        <f t="shared" si="22"/>
        <v>626.23000859845217</v>
      </c>
      <c r="P26" s="37">
        <f t="shared" si="22"/>
        <v>513.08873602751498</v>
      </c>
      <c r="Q26" s="37">
        <f t="shared" si="22"/>
        <v>501.26113499570079</v>
      </c>
      <c r="R26" s="37">
        <f t="shared" si="22"/>
        <v>263.2081685296647</v>
      </c>
      <c r="S26" s="37">
        <f t="shared" si="22"/>
        <v>172.18400687876181</v>
      </c>
      <c r="T26" s="37">
        <f t="shared" si="22"/>
        <v>51.261478933791913</v>
      </c>
      <c r="U26" s="37">
        <f t="shared" si="22"/>
        <v>5.3509028374892518</v>
      </c>
      <c r="V26" s="37">
        <f t="shared" si="22"/>
        <v>9.7927773000859837</v>
      </c>
      <c r="W26" s="37">
        <f t="shared" si="22"/>
        <v>23.810834049871019</v>
      </c>
      <c r="X26" s="37">
        <f t="shared" ref="X26" si="23">SUM(X27,X33)</f>
        <v>10.482975064488389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497.74049871023215</v>
      </c>
      <c r="D33" s="29">
        <f t="shared" ref="D33:W33" si="28">SUM(D34:D50)</f>
        <v>620.31616509028368</v>
      </c>
      <c r="E33" s="29">
        <f t="shared" si="28"/>
        <v>608.02046431642293</v>
      </c>
      <c r="F33" s="29">
        <f t="shared" si="28"/>
        <v>672.57093723129833</v>
      </c>
      <c r="G33" s="29">
        <f t="shared" si="28"/>
        <v>640.98589853826309</v>
      </c>
      <c r="H33" s="29">
        <f t="shared" si="28"/>
        <v>611.13499570077374</v>
      </c>
      <c r="I33" s="29">
        <f t="shared" si="28"/>
        <v>617.60765262252789</v>
      </c>
      <c r="J33" s="29">
        <f t="shared" si="28"/>
        <v>627.90197764402399</v>
      </c>
      <c r="K33" s="29">
        <f t="shared" si="28"/>
        <v>616.36569217540841</v>
      </c>
      <c r="L33" s="29">
        <f t="shared" si="28"/>
        <v>578.74746345657775</v>
      </c>
      <c r="M33" s="29">
        <f t="shared" si="28"/>
        <v>578.22201203783322</v>
      </c>
      <c r="N33" s="29">
        <f t="shared" si="28"/>
        <v>591.83619948409284</v>
      </c>
      <c r="O33" s="29">
        <f t="shared" si="28"/>
        <v>626.23000859845217</v>
      </c>
      <c r="P33" s="29">
        <f t="shared" si="28"/>
        <v>513.08873602751498</v>
      </c>
      <c r="Q33" s="29">
        <f t="shared" si="28"/>
        <v>501.26113499570079</v>
      </c>
      <c r="R33" s="29">
        <f t="shared" si="28"/>
        <v>263.2081685296647</v>
      </c>
      <c r="S33" s="29">
        <f t="shared" si="28"/>
        <v>172.18400687876181</v>
      </c>
      <c r="T33" s="29">
        <f t="shared" si="28"/>
        <v>51.261478933791913</v>
      </c>
      <c r="U33" s="29">
        <f t="shared" si="28"/>
        <v>5.3509028374892518</v>
      </c>
      <c r="V33" s="29">
        <f t="shared" si="28"/>
        <v>9.7927773000859837</v>
      </c>
      <c r="W33" s="29">
        <f t="shared" si="28"/>
        <v>23.810834049871019</v>
      </c>
      <c r="X33" s="29">
        <f t="shared" ref="X33" si="29">SUM(X34:X50)</f>
        <v>10.482975064488389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77.027773000859838</v>
      </c>
      <c r="D43" s="10">
        <v>93.460361134995694</v>
      </c>
      <c r="E43" s="10">
        <v>97.568529664660346</v>
      </c>
      <c r="F43" s="10">
        <v>143.7852106620808</v>
      </c>
      <c r="G43" s="10">
        <v>84.217024935511603</v>
      </c>
      <c r="H43" s="10">
        <v>50.324849527085121</v>
      </c>
      <c r="I43" s="10">
        <v>47.243680137575232</v>
      </c>
      <c r="J43" s="10">
        <v>44.162596732588128</v>
      </c>
      <c r="K43" s="10">
        <v>84.217024935511603</v>
      </c>
      <c r="L43" s="10">
        <v>79.081857265692165</v>
      </c>
      <c r="M43" s="10">
        <v>85.244110060189158</v>
      </c>
      <c r="N43" s="10">
        <v>74.973688736027512</v>
      </c>
      <c r="O43" s="10">
        <v>74.973688736027512</v>
      </c>
      <c r="P43" s="10">
        <v>59.568185726569219</v>
      </c>
      <c r="Q43" s="10">
        <v>55.460017196904552</v>
      </c>
      <c r="R43" s="10">
        <v>20.540756663800519</v>
      </c>
      <c r="S43" s="10">
        <v>3.0810834049871021</v>
      </c>
      <c r="T43" s="10">
        <v>6.0307824591573516</v>
      </c>
      <c r="U43" s="10">
        <v>5.3509028374892518</v>
      </c>
      <c r="V43" s="10">
        <v>9.7927773000859837</v>
      </c>
      <c r="W43" s="10">
        <v>23.810834049871019</v>
      </c>
      <c r="X43" s="10">
        <v>10.482975064488389</v>
      </c>
    </row>
    <row r="44" spans="1:24" ht="11.25" customHeight="1" x14ac:dyDescent="0.2">
      <c r="A44" s="41" t="s">
        <v>75</v>
      </c>
      <c r="B44" s="9" t="s">
        <v>76</v>
      </c>
      <c r="C44" s="10">
        <v>420.71272570937231</v>
      </c>
      <c r="D44" s="10">
        <v>526.85580395528802</v>
      </c>
      <c r="E44" s="10">
        <v>510.4519346517626</v>
      </c>
      <c r="F44" s="10">
        <v>528.78572656921756</v>
      </c>
      <c r="G44" s="10">
        <v>556.76887360275146</v>
      </c>
      <c r="H44" s="10">
        <v>560.81014617368862</v>
      </c>
      <c r="I44" s="10">
        <v>570.36397248495268</v>
      </c>
      <c r="J44" s="10">
        <v>583.73938091143589</v>
      </c>
      <c r="K44" s="10">
        <v>532.14866723989678</v>
      </c>
      <c r="L44" s="10">
        <v>499.66560619088563</v>
      </c>
      <c r="M44" s="10">
        <v>492.97790197764402</v>
      </c>
      <c r="N44" s="10">
        <v>516.86251074806535</v>
      </c>
      <c r="O44" s="10">
        <v>551.25631986242468</v>
      </c>
      <c r="P44" s="10">
        <v>453.52055030094579</v>
      </c>
      <c r="Q44" s="10">
        <v>445.80111779879621</v>
      </c>
      <c r="R44" s="10">
        <v>242.66741186586421</v>
      </c>
      <c r="S44" s="10">
        <v>169.10292347377469</v>
      </c>
      <c r="T44" s="10">
        <v>45.230696474634563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231.63533963886499</v>
      </c>
      <c r="U51" s="37">
        <v>292.380309544282</v>
      </c>
      <c r="V51" s="37">
        <v>305.59888220120382</v>
      </c>
      <c r="W51" s="37">
        <v>318.12295786758381</v>
      </c>
      <c r="X51" s="37">
        <v>317.64239036973339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5.8469475494411012E-2</v>
      </c>
      <c r="N52" s="37">
        <f t="shared" si="31"/>
        <v>0.42906276870163368</v>
      </c>
      <c r="O52" s="37">
        <f t="shared" si="31"/>
        <v>1.4415305245055894</v>
      </c>
      <c r="P52" s="37">
        <f t="shared" si="31"/>
        <v>2.5412725709372306</v>
      </c>
      <c r="Q52" s="37">
        <f t="shared" si="31"/>
        <v>5.8846087704213232</v>
      </c>
      <c r="R52" s="37">
        <f t="shared" si="31"/>
        <v>8.1726569217540828</v>
      </c>
      <c r="S52" s="37">
        <f t="shared" si="31"/>
        <v>11.001117798796212</v>
      </c>
      <c r="T52" s="37">
        <f t="shared" si="31"/>
        <v>13.956921754084263</v>
      </c>
      <c r="U52" s="37">
        <f t="shared" si="31"/>
        <v>16.340412725709371</v>
      </c>
      <c r="V52" s="37">
        <f t="shared" si="31"/>
        <v>16.805159071367154</v>
      </c>
      <c r="W52" s="37">
        <f t="shared" si="31"/>
        <v>20.371797076526221</v>
      </c>
      <c r="X52" s="37">
        <f t="shared" ref="X52" si="32">SUM(X53:X70)</f>
        <v>21.997248495270853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6.4488392089423899E-3</v>
      </c>
      <c r="P55" s="10">
        <v>7.3086844368013756E-3</v>
      </c>
      <c r="Q55" s="10">
        <v>4.9871023215821153E-3</v>
      </c>
      <c r="R55" s="10">
        <v>4.9871023215821153E-3</v>
      </c>
      <c r="S55" s="10">
        <v>4.9871023215821153E-3</v>
      </c>
      <c r="T55" s="10">
        <v>4.9871023215821153E-3</v>
      </c>
      <c r="U55" s="10">
        <v>4.9871023215821153E-3</v>
      </c>
      <c r="V55" s="10">
        <v>4.9871023215821153E-3</v>
      </c>
      <c r="W55" s="10">
        <v>4.9871023215821153E-3</v>
      </c>
      <c r="X55" s="10">
        <v>4.9871023215821153E-3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5.8469475494411012E-2</v>
      </c>
      <c r="N56" s="10">
        <v>0.42906276870163368</v>
      </c>
      <c r="O56" s="10">
        <v>1.435081685296647</v>
      </c>
      <c r="P56" s="10">
        <v>2.533963886500429</v>
      </c>
      <c r="Q56" s="10">
        <v>5.8796216680997411</v>
      </c>
      <c r="R56" s="10">
        <v>8.1676698194325006</v>
      </c>
      <c r="S56" s="10">
        <v>10.99613069647463</v>
      </c>
      <c r="T56" s="10">
        <v>13.951934651762681</v>
      </c>
      <c r="U56" s="10">
        <v>16.335425623387788</v>
      </c>
      <c r="V56" s="10">
        <v>16.800171969045572</v>
      </c>
      <c r="W56" s="10">
        <v>20.366809974204639</v>
      </c>
      <c r="X56" s="10">
        <v>21.992261392949271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0.76431642304385194</v>
      </c>
      <c r="O2" s="31">
        <f t="shared" si="1"/>
        <v>1.361392949269131</v>
      </c>
      <c r="P2" s="31">
        <f t="shared" si="1"/>
        <v>0.81203783319002576</v>
      </c>
      <c r="Q2" s="31">
        <f t="shared" si="1"/>
        <v>0.88374892519346515</v>
      </c>
      <c r="R2" s="31">
        <f t="shared" si="1"/>
        <v>1.098710232158211</v>
      </c>
      <c r="S2" s="31">
        <f t="shared" si="1"/>
        <v>1.0031814273430779</v>
      </c>
      <c r="T2" s="31">
        <f t="shared" si="1"/>
        <v>1.098710232158211</v>
      </c>
      <c r="U2" s="31">
        <f t="shared" si="1"/>
        <v>1.0306964746345659</v>
      </c>
      <c r="V2" s="31">
        <f t="shared" si="1"/>
        <v>0.728804815133276</v>
      </c>
      <c r="W2" s="31">
        <f t="shared" si="1"/>
        <v>0.65881341358555456</v>
      </c>
      <c r="X2" s="31">
        <f t="shared" ref="X2" si="2">SUM(X3,X17,X22,X25,X26,X51,X52,X71,X74,X75,X76)</f>
        <v>1.329320722269991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0.76431642304385194</v>
      </c>
      <c r="O52" s="37">
        <f t="shared" si="31"/>
        <v>1.361392949269131</v>
      </c>
      <c r="P52" s="37">
        <f t="shared" si="31"/>
        <v>0.81203783319002576</v>
      </c>
      <c r="Q52" s="37">
        <f t="shared" si="31"/>
        <v>0.88374892519346515</v>
      </c>
      <c r="R52" s="37">
        <f t="shared" si="31"/>
        <v>1.098710232158211</v>
      </c>
      <c r="S52" s="37">
        <f t="shared" si="31"/>
        <v>1.0031814273430779</v>
      </c>
      <c r="T52" s="37">
        <f t="shared" si="31"/>
        <v>1.098710232158211</v>
      </c>
      <c r="U52" s="37">
        <f t="shared" si="31"/>
        <v>1.0306964746345659</v>
      </c>
      <c r="V52" s="37">
        <f t="shared" si="31"/>
        <v>0.728804815133276</v>
      </c>
      <c r="W52" s="37">
        <f t="shared" si="31"/>
        <v>0.65881341358555456</v>
      </c>
      <c r="X52" s="37">
        <f t="shared" ref="X52" si="32">SUM(X53:X70)</f>
        <v>1.329320722269991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0.76431642304385194</v>
      </c>
      <c r="O61" s="10">
        <v>1.361392949269131</v>
      </c>
      <c r="P61" s="10">
        <v>0.81203783319002576</v>
      </c>
      <c r="Q61" s="10">
        <v>0.88374892519346515</v>
      </c>
      <c r="R61" s="10">
        <v>1.098710232158211</v>
      </c>
      <c r="S61" s="10">
        <v>1.0031814273430779</v>
      </c>
      <c r="T61" s="10">
        <v>1.098710232158211</v>
      </c>
      <c r="U61" s="10">
        <v>1.0306964746345659</v>
      </c>
      <c r="V61" s="10">
        <v>0.728804815133276</v>
      </c>
      <c r="W61" s="10">
        <v>0.65881341358555456</v>
      </c>
      <c r="X61" s="10">
        <v>1.329320722269991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0</v>
      </c>
      <c r="D28" s="10">
        <f>TI_RPI_RI_E!D28+TI_RPI_BPI_E!D28+TI_RPI_PT_E!D28+TI_RPI_IT_E!D28+TI_RPI_DU_E!D28+TI_RPI_PII_E!D28</f>
        <v>0</v>
      </c>
      <c r="E28" s="10">
        <f>TI_RPI_RI_E!E28+TI_RPI_BPI_E!E28+TI_RPI_PT_E!E28+TI_RPI_IT_E!E28+TI_RPI_DU_E!E28+TI_RPI_PII_E!E28</f>
        <v>0</v>
      </c>
      <c r="F28" s="10">
        <f>TI_RPI_RI_E!F28+TI_RPI_BPI_E!F28+TI_RPI_PT_E!F28+TI_RPI_IT_E!F28+TI_RPI_DU_E!F28+TI_RPI_PII_E!F28</f>
        <v>0</v>
      </c>
      <c r="G28" s="10">
        <f>TI_RPI_RI_E!G28+TI_RPI_BPI_E!G28+TI_RPI_PT_E!G28+TI_RPI_IT_E!G28+TI_RPI_DU_E!G28+TI_RPI_PII_E!G28</f>
        <v>0</v>
      </c>
      <c r="H28" s="10">
        <f>TI_RPI_RI_E!H28+TI_RPI_BPI_E!H28+TI_RPI_PT_E!H28+TI_RPI_IT_E!H28+TI_RPI_DU_E!H28+TI_RPI_PII_E!H28</f>
        <v>0</v>
      </c>
      <c r="I28" s="10">
        <f>TI_RPI_RI_E!I28+TI_RPI_BPI_E!I28+TI_RPI_PT_E!I28+TI_RPI_IT_E!I28+TI_RPI_DU_E!I28+TI_RPI_PII_E!I28</f>
        <v>0</v>
      </c>
      <c r="J28" s="10">
        <f>TI_RPI_RI_E!J28+TI_RPI_BPI_E!J28+TI_RPI_PT_E!J28+TI_RPI_IT_E!J28+TI_RPI_DU_E!J28+TI_RPI_PII_E!J28</f>
        <v>0</v>
      </c>
      <c r="K28" s="10">
        <f>TI_RPI_RI_E!K28+TI_RPI_BPI_E!K28+TI_RPI_PT_E!K28+TI_RPI_IT_E!K28+TI_RPI_DU_E!K28+TI_RPI_PII_E!K28</f>
        <v>0</v>
      </c>
      <c r="L28" s="10">
        <f>TI_RPI_RI_E!L28+TI_RPI_BPI_E!L28+TI_RPI_PT_E!L28+TI_RPI_IT_E!L28+TI_RPI_DU_E!L28+TI_RPI_PII_E!L28</f>
        <v>0</v>
      </c>
      <c r="M28" s="10">
        <f>TI_RPI_RI_E!M28+TI_RPI_BPI_E!M28+TI_RPI_PT_E!M28+TI_RPI_IT_E!M28+TI_RPI_DU_E!M28+TI_RPI_PII_E!M28</f>
        <v>0</v>
      </c>
      <c r="N28" s="10">
        <f>TI_RPI_RI_E!N28+TI_RPI_BPI_E!N28+TI_RPI_PT_E!N28+TI_RPI_IT_E!N28+TI_RPI_DU_E!N28+TI_RPI_PII_E!N28</f>
        <v>0</v>
      </c>
      <c r="O28" s="10">
        <f>TI_RPI_RI_E!O28+TI_RPI_BPI_E!O28+TI_RPI_PT_E!O28+TI_RPI_IT_E!O28+TI_RPI_DU_E!O28+TI_RPI_PII_E!O28</f>
        <v>0</v>
      </c>
      <c r="P28" s="10">
        <f>TI_RPI_RI_E!P28+TI_RPI_BPI_E!P28+TI_RPI_PT_E!P28+TI_RPI_IT_E!P28+TI_RPI_DU_E!P28+TI_RPI_PII_E!P28</f>
        <v>0</v>
      </c>
      <c r="Q28" s="10">
        <f>TI_RPI_RI_E!Q28+TI_RPI_BPI_E!Q28+TI_RPI_PT_E!Q28+TI_RPI_IT_E!Q28+TI_RPI_DU_E!Q28+TI_RPI_PII_E!Q28</f>
        <v>0</v>
      </c>
      <c r="R28" s="10">
        <f>TI_RPI_RI_E!R28+TI_RPI_BPI_E!R28+TI_RPI_PT_E!R28+TI_RPI_IT_E!R28+TI_RPI_DU_E!R28+TI_RPI_PII_E!R28</f>
        <v>0</v>
      </c>
      <c r="S28" s="10">
        <f>TI_RPI_RI_E!S28+TI_RPI_BPI_E!S28+TI_RPI_PT_E!S28+TI_RPI_IT_E!S28+TI_RPI_DU_E!S28+TI_RPI_PII_E!S28</f>
        <v>0</v>
      </c>
      <c r="T28" s="10">
        <f>TI_RPI_RI_E!T28+TI_RPI_BPI_E!T28+TI_RPI_PT_E!T28+TI_RPI_IT_E!T28+TI_RPI_DU_E!T28+TI_RPI_PII_E!T28</f>
        <v>0</v>
      </c>
      <c r="U28" s="10">
        <f>TI_RPI_RI_E!U28+TI_RPI_BPI_E!U28+TI_RPI_PT_E!U28+TI_RPI_IT_E!U28+TI_RPI_DU_E!U28+TI_RPI_PII_E!U28</f>
        <v>0</v>
      </c>
      <c r="V28" s="10">
        <f>TI_RPI_RI_E!V28+TI_RPI_BPI_E!V28+TI_RPI_PT_E!V28+TI_RPI_IT_E!V28+TI_RPI_DU_E!V28+TI_RPI_PII_E!V28</f>
        <v>0</v>
      </c>
      <c r="W28" s="10">
        <f>TI_RPI_RI_E!W28+TI_RPI_BPI_E!W28+TI_RPI_PT_E!W28+TI_RPI_IT_E!W28+TI_RPI_DU_E!W28+TI_RPI_PII_E!W28</f>
        <v>0</v>
      </c>
      <c r="X28" s="10">
        <f>TI_RPI_RI_E!X28+TI_RPI_BPI_E!X28+TI_RPI_PT_E!X28+TI_RPI_IT_E!X28+TI_RPI_DU_E!X28+TI_RPI_PII_E!X28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0</v>
      </c>
      <c r="D30" s="10">
        <f>TI_RPI_RI_E!D30+TI_RPI_BPI_E!D30+TI_RPI_PT_E!D30+TI_RPI_IT_E!D30+TI_RPI_DU_E!D30+TI_RPI_PII_E!D30</f>
        <v>0</v>
      </c>
      <c r="E30" s="10">
        <f>TI_RPI_RI_E!E30+TI_RPI_BPI_E!E30+TI_RPI_PT_E!E30+TI_RPI_IT_E!E30+TI_RPI_DU_E!E30+TI_RPI_PII_E!E30</f>
        <v>0</v>
      </c>
      <c r="F30" s="10">
        <f>TI_RPI_RI_E!F30+TI_RPI_BPI_E!F30+TI_RPI_PT_E!F30+TI_RPI_IT_E!F30+TI_RPI_DU_E!F30+TI_RPI_PII_E!F30</f>
        <v>0</v>
      </c>
      <c r="G30" s="10">
        <f>TI_RPI_RI_E!G30+TI_RPI_BPI_E!G30+TI_RPI_PT_E!G30+TI_RPI_IT_E!G30+TI_RPI_DU_E!G30+TI_RPI_PII_E!G30</f>
        <v>0</v>
      </c>
      <c r="H30" s="10">
        <f>TI_RPI_RI_E!H30+TI_RPI_BPI_E!H30+TI_RPI_PT_E!H30+TI_RPI_IT_E!H30+TI_RPI_DU_E!H30+TI_RPI_PII_E!H30</f>
        <v>0</v>
      </c>
      <c r="I30" s="10">
        <f>TI_RPI_RI_E!I30+TI_RPI_BPI_E!I30+TI_RPI_PT_E!I30+TI_RPI_IT_E!I30+TI_RPI_DU_E!I30+TI_RPI_PII_E!I30</f>
        <v>0</v>
      </c>
      <c r="J30" s="10">
        <f>TI_RPI_RI_E!J30+TI_RPI_BPI_E!J30+TI_RPI_PT_E!J30+TI_RPI_IT_E!J30+TI_RPI_DU_E!J30+TI_RPI_PII_E!J30</f>
        <v>0</v>
      </c>
      <c r="K30" s="10">
        <f>TI_RPI_RI_E!K30+TI_RPI_BPI_E!K30+TI_RPI_PT_E!K30+TI_RPI_IT_E!K30+TI_RPI_DU_E!K30+TI_RPI_PII_E!K30</f>
        <v>0</v>
      </c>
      <c r="L30" s="10">
        <f>TI_RPI_RI_E!L30+TI_RPI_BPI_E!L30+TI_RPI_PT_E!L30+TI_RPI_IT_E!L30+TI_RPI_DU_E!L30+TI_RPI_PII_E!L30</f>
        <v>0</v>
      </c>
      <c r="M30" s="10">
        <f>TI_RPI_RI_E!M30+TI_RPI_BPI_E!M30+TI_RPI_PT_E!M30+TI_RPI_IT_E!M30+TI_RPI_DU_E!M30+TI_RPI_PII_E!M30</f>
        <v>0</v>
      </c>
      <c r="N30" s="10">
        <f>TI_RPI_RI_E!N30+TI_RPI_BPI_E!N30+TI_RPI_PT_E!N30+TI_RPI_IT_E!N30+TI_RPI_DU_E!N30+TI_RPI_PII_E!N30</f>
        <v>0</v>
      </c>
      <c r="O30" s="10">
        <f>TI_RPI_RI_E!O30+TI_RPI_BPI_E!O30+TI_RPI_PT_E!O30+TI_RPI_IT_E!O30+TI_RPI_DU_E!O30+TI_RPI_PII_E!O30</f>
        <v>0</v>
      </c>
      <c r="P30" s="10">
        <f>TI_RPI_RI_E!P30+TI_RPI_BPI_E!P30+TI_RPI_PT_E!P30+TI_RPI_IT_E!P30+TI_RPI_DU_E!P30+TI_RPI_PII_E!P30</f>
        <v>0</v>
      </c>
      <c r="Q30" s="10">
        <f>TI_RPI_RI_E!Q30+TI_RPI_BPI_E!Q30+TI_RPI_PT_E!Q30+TI_RPI_IT_E!Q30+TI_RPI_DU_E!Q30+TI_RPI_PII_E!Q30</f>
        <v>0</v>
      </c>
      <c r="R30" s="10">
        <f>TI_RPI_RI_E!R30+TI_RPI_BPI_E!R30+TI_RPI_PT_E!R30+TI_RPI_IT_E!R30+TI_RPI_DU_E!R30+TI_RPI_PII_E!R30</f>
        <v>0</v>
      </c>
      <c r="S30" s="10">
        <f>TI_RPI_RI_E!S30+TI_RPI_BPI_E!S30+TI_RPI_PT_E!S30+TI_RPI_IT_E!S30+TI_RPI_DU_E!S30+TI_RPI_PII_E!S30</f>
        <v>0</v>
      </c>
      <c r="T30" s="10">
        <f>TI_RPI_RI_E!T30+TI_RPI_BPI_E!T30+TI_RPI_PT_E!T30+TI_RPI_IT_E!T30+TI_RPI_DU_E!T30+TI_RPI_PII_E!T30</f>
        <v>0</v>
      </c>
      <c r="U30" s="10">
        <f>TI_RPI_RI_E!U30+TI_RPI_BPI_E!U30+TI_RPI_PT_E!U30+TI_RPI_IT_E!U30+TI_RPI_DU_E!U30+TI_RPI_PII_E!U30</f>
        <v>0</v>
      </c>
      <c r="V30" s="10">
        <f>TI_RPI_RI_E!V30+TI_RPI_BPI_E!V30+TI_RPI_PT_E!V30+TI_RPI_IT_E!V30+TI_RPI_DU_E!V30+TI_RPI_PII_E!V30</f>
        <v>0</v>
      </c>
      <c r="W30" s="10">
        <f>TI_RPI_RI_E!W30+TI_RPI_BPI_E!W30+TI_RPI_PT_E!W30+TI_RPI_IT_E!W30+TI_RPI_DU_E!W30+TI_RPI_PII_E!W30</f>
        <v>0</v>
      </c>
      <c r="X30" s="10">
        <f>TI_RPI_RI_E!X30+TI_RPI_BPI_E!X30+TI_RPI_PT_E!X30+TI_RPI_IT_E!X30+TI_RPI_DU_E!X30+TI_RPI_PII_E!X30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0</v>
      </c>
      <c r="D31" s="10">
        <f>TI_RPI_RI_E!D31+TI_RPI_BPI_E!D31+TI_RPI_PT_E!D31+TI_RPI_IT_E!D31+TI_RPI_DU_E!D31+TI_RPI_PII_E!D31</f>
        <v>0</v>
      </c>
      <c r="E31" s="10">
        <f>TI_RPI_RI_E!E31+TI_RPI_BPI_E!E31+TI_RPI_PT_E!E31+TI_RPI_IT_E!E31+TI_RPI_DU_E!E31+TI_RPI_PII_E!E31</f>
        <v>0</v>
      </c>
      <c r="F31" s="10">
        <f>TI_RPI_RI_E!F31+TI_RPI_BPI_E!F31+TI_RPI_PT_E!F31+TI_RPI_IT_E!F31+TI_RPI_DU_E!F31+TI_RPI_PII_E!F31</f>
        <v>0</v>
      </c>
      <c r="G31" s="10">
        <f>TI_RPI_RI_E!G31+TI_RPI_BPI_E!G31+TI_RPI_PT_E!G31+TI_RPI_IT_E!G31+TI_RPI_DU_E!G31+TI_RPI_PII_E!G31</f>
        <v>0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0</v>
      </c>
      <c r="J31" s="10">
        <f>TI_RPI_RI_E!J31+TI_RPI_BPI_E!J31+TI_RPI_PT_E!J31+TI_RPI_IT_E!J31+TI_RPI_DU_E!J31+TI_RPI_PII_E!J31</f>
        <v>0</v>
      </c>
      <c r="K31" s="10">
        <f>TI_RPI_RI_E!K31+TI_RPI_BPI_E!K31+TI_RPI_PT_E!K31+TI_RPI_IT_E!K31+TI_RPI_DU_E!K31+TI_RPI_PII_E!K31</f>
        <v>0</v>
      </c>
      <c r="L31" s="10">
        <f>TI_RPI_RI_E!L31+TI_RPI_BPI_E!L31+TI_RPI_PT_E!L31+TI_RPI_IT_E!L31+TI_RPI_DU_E!L31+TI_RPI_PII_E!L31</f>
        <v>0</v>
      </c>
      <c r="M31" s="10">
        <f>TI_RPI_RI_E!M31+TI_RPI_BPI_E!M31+TI_RPI_PT_E!M31+TI_RPI_IT_E!M31+TI_RPI_DU_E!M31+TI_RPI_PII_E!M31</f>
        <v>0</v>
      </c>
      <c r="N31" s="10">
        <f>TI_RPI_RI_E!N31+TI_RPI_BPI_E!N31+TI_RPI_PT_E!N31+TI_RPI_IT_E!N31+TI_RPI_DU_E!N31+TI_RPI_PII_E!N31</f>
        <v>0</v>
      </c>
      <c r="O31" s="10">
        <f>TI_RPI_RI_E!O31+TI_RPI_BPI_E!O31+TI_RPI_PT_E!O31+TI_RPI_IT_E!O31+TI_RPI_DU_E!O31+TI_RPI_PII_E!O31</f>
        <v>0</v>
      </c>
      <c r="P31" s="10">
        <f>TI_RPI_RI_E!P31+TI_RPI_BPI_E!P31+TI_RPI_PT_E!P31+TI_RPI_IT_E!P31+TI_RPI_DU_E!P31+TI_RPI_PII_E!P31</f>
        <v>0</v>
      </c>
      <c r="Q31" s="10">
        <f>TI_RPI_RI_E!Q31+TI_RPI_BPI_E!Q31+TI_RPI_PT_E!Q31+TI_RPI_IT_E!Q31+TI_RPI_DU_E!Q31+TI_RPI_PII_E!Q31</f>
        <v>0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0</v>
      </c>
      <c r="T31" s="10">
        <f>TI_RPI_RI_E!T31+TI_RPI_BPI_E!T31+TI_RPI_PT_E!T31+TI_RPI_IT_E!T31+TI_RPI_DU_E!T31+TI_RPI_PII_E!T31</f>
        <v>0</v>
      </c>
      <c r="U31" s="10">
        <f>TI_RPI_RI_E!U31+TI_RPI_BPI_E!U31+TI_RPI_PT_E!U31+TI_RPI_IT_E!U31+TI_RPI_DU_E!U31+TI_RPI_PII_E!U31</f>
        <v>0</v>
      </c>
      <c r="V31" s="10">
        <f>TI_RPI_RI_E!V31+TI_RPI_BPI_E!V31+TI_RPI_PT_E!V31+TI_RPI_IT_E!V31+TI_RPI_DU_E!V31+TI_RPI_PII_E!V31</f>
        <v>0</v>
      </c>
      <c r="W31" s="10">
        <f>TI_RPI_RI_E!W31+TI_RPI_BPI_E!W31+TI_RPI_PT_E!W31+TI_RPI_IT_E!W31+TI_RPI_DU_E!W31+TI_RPI_PII_E!W31</f>
        <v>0</v>
      </c>
      <c r="X31" s="10">
        <f>TI_RPI_RI_E!X31+TI_RPI_BPI_E!X31+TI_RPI_PT_E!X31+TI_RPI_IT_E!X31+TI_RPI_DU_E!X31+TI_RPI_PII_E!X31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0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</v>
      </c>
      <c r="V36" s="10">
        <f>TI_RPI_RI_E!V36+TI_RPI_BPI_E!V36+TI_RPI_PT_E!V36+TI_RPI_IT_E!V36+TI_RPI_DU_E!V36+TI_RPI_PII_E!V36</f>
        <v>0</v>
      </c>
      <c r="W36" s="10">
        <f>TI_RPI_RI_E!W36+TI_RPI_BPI_E!W36+TI_RPI_PT_E!W36+TI_RPI_IT_E!W36+TI_RPI_DU_E!W36+TI_RPI_PII_E!W36</f>
        <v>0</v>
      </c>
      <c r="X36" s="10">
        <f>TI_RPI_RI_E!X36+TI_RPI_BPI_E!X36+TI_RPI_PT_E!X36+TI_RPI_IT_E!X36+TI_RPI_DU_E!X36+TI_RPI_PII_E!X36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0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0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0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0</v>
      </c>
      <c r="I43" s="10">
        <f>TI_RPI_RI_E!I43+TI_RPI_BPI_E!I43+TI_RPI_PT_E!I43+TI_RPI_IT_E!I43+TI_RPI_DU_E!I43+TI_RPI_PII_E!I43</f>
        <v>0</v>
      </c>
      <c r="J43" s="10">
        <f>TI_RPI_RI_E!J43+TI_RPI_BPI_E!J43+TI_RPI_PT_E!J43+TI_RPI_IT_E!J43+TI_RPI_DU_E!J43+TI_RPI_PII_E!J43</f>
        <v>0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0</v>
      </c>
      <c r="O43" s="10">
        <f>TI_RPI_RI_E!O43+TI_RPI_BPI_E!O43+TI_RPI_PT_E!O43+TI_RPI_IT_E!O43+TI_RPI_DU_E!O43+TI_RPI_PII_E!O43</f>
        <v>0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0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0</v>
      </c>
      <c r="H50" s="10">
        <f>TI_RPI_RI_E!H50+TI_RPI_BPI_E!H50+TI_RPI_PT_E!H50+TI_RPI_IT_E!H50+TI_RPI_DU_E!H50+TI_RPI_PII_E!H50</f>
        <v>0</v>
      </c>
      <c r="I50" s="10">
        <f>TI_RPI_RI_E!I50+TI_RPI_BPI_E!I50+TI_RPI_PT_E!I50+TI_RPI_IT_E!I50+TI_RPI_DU_E!I50+TI_RPI_PII_E!I50</f>
        <v>0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0</v>
      </c>
      <c r="L50" s="10">
        <f>TI_RPI_RI_E!L50+TI_RPI_BPI_E!L50+TI_RPI_PT_E!L50+TI_RPI_IT_E!L50+TI_RPI_DU_E!L50+TI_RPI_PII_E!L50</f>
        <v>0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0</v>
      </c>
      <c r="Q50" s="10">
        <f>TI_RPI_RI_E!Q50+TI_RPI_BPI_E!Q50+TI_RPI_PT_E!Q50+TI_RPI_IT_E!Q50+TI_RPI_DU_E!Q50+TI_RPI_PII_E!Q50</f>
        <v>0</v>
      </c>
      <c r="R50" s="10">
        <f>TI_RPI_RI_E!R50+TI_RPI_BPI_E!R50+TI_RPI_PT_E!R50+TI_RPI_IT_E!R50+TI_RPI_DU_E!R50+TI_RPI_PII_E!R50</f>
        <v>0</v>
      </c>
      <c r="S50" s="10">
        <f>TI_RPI_RI_E!S50+TI_RPI_BPI_E!S50+TI_RPI_PT_E!S50+TI_RPI_IT_E!S50+TI_RPI_DU_E!S50+TI_RPI_PII_E!S50</f>
        <v>0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0.88374892519346515</v>
      </c>
      <c r="O2" s="31">
        <f t="shared" si="0"/>
        <v>1.7674978503869301</v>
      </c>
      <c r="P2" s="31">
        <f t="shared" si="0"/>
        <v>1.882115219260533</v>
      </c>
      <c r="Q2" s="31">
        <f t="shared" si="0"/>
        <v>3.7642304385210661</v>
      </c>
      <c r="R2" s="31">
        <f t="shared" si="0"/>
        <v>4.7052450558899386</v>
      </c>
      <c r="S2" s="31">
        <f t="shared" si="0"/>
        <v>5.6463456577815991</v>
      </c>
      <c r="T2" s="31">
        <f t="shared" si="0"/>
        <v>7.4169389509888219</v>
      </c>
      <c r="U2" s="31">
        <f t="shared" si="0"/>
        <v>10.4085124677558</v>
      </c>
      <c r="V2" s="31">
        <f t="shared" si="0"/>
        <v>11.08521066208082</v>
      </c>
      <c r="W2" s="31">
        <f t="shared" si="0"/>
        <v>14.55881341358555</v>
      </c>
      <c r="X2" s="31">
        <f t="shared" ref="X2" si="1">SUM(X3,X17,X22,X25,X26,X51,X52,X71,X74,X75,X76)</f>
        <v>11.043164230438521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0.88374892519346515</v>
      </c>
      <c r="O52" s="37">
        <f t="shared" si="20"/>
        <v>1.7674978503869301</v>
      </c>
      <c r="P52" s="37">
        <f t="shared" si="20"/>
        <v>1.882115219260533</v>
      </c>
      <c r="Q52" s="37">
        <f t="shared" si="20"/>
        <v>3.7642304385210661</v>
      </c>
      <c r="R52" s="37">
        <f t="shared" si="20"/>
        <v>4.7052450558899386</v>
      </c>
      <c r="S52" s="37">
        <f t="shared" si="20"/>
        <v>5.6463456577815991</v>
      </c>
      <c r="T52" s="37">
        <f t="shared" si="20"/>
        <v>7.4169389509888219</v>
      </c>
      <c r="U52" s="37">
        <f t="shared" si="20"/>
        <v>10.4085124677558</v>
      </c>
      <c r="V52" s="37">
        <f t="shared" si="20"/>
        <v>11.08521066208082</v>
      </c>
      <c r="W52" s="37">
        <f t="shared" si="20"/>
        <v>14.55881341358555</v>
      </c>
      <c r="X52" s="37">
        <f t="shared" ref="X52" si="21">SUM(X53:X70)</f>
        <v>11.043164230438521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0.88374892519346515</v>
      </c>
      <c r="O65" s="10">
        <v>1.7674978503869301</v>
      </c>
      <c r="P65" s="10">
        <v>1.882115219260533</v>
      </c>
      <c r="Q65" s="10">
        <v>3.7642304385210661</v>
      </c>
      <c r="R65" s="10">
        <v>4.7052450558899386</v>
      </c>
      <c r="S65" s="10">
        <v>5.6463456577815991</v>
      </c>
      <c r="T65" s="10">
        <v>7.4169389509888219</v>
      </c>
      <c r="U65" s="10">
        <v>10.4085124677558</v>
      </c>
      <c r="V65" s="10">
        <v>11.08521066208082</v>
      </c>
      <c r="W65" s="10">
        <v>14.55881341358555</v>
      </c>
      <c r="X65" s="10">
        <v>11.043164230438521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164.83233018056748</v>
      </c>
      <c r="D2" s="31">
        <f t="shared" si="0"/>
        <v>167.06792777300089</v>
      </c>
      <c r="E2" s="31">
        <f t="shared" si="0"/>
        <v>176.4402407566638</v>
      </c>
      <c r="F2" s="31">
        <f t="shared" si="0"/>
        <v>192.26139294926907</v>
      </c>
      <c r="G2" s="31">
        <f t="shared" si="0"/>
        <v>190.54170249355124</v>
      </c>
      <c r="H2" s="31">
        <f t="shared" si="0"/>
        <v>192.60533104041272</v>
      </c>
      <c r="I2" s="31">
        <f t="shared" si="0"/>
        <v>194.41100601891659</v>
      </c>
      <c r="J2" s="31">
        <f t="shared" si="0"/>
        <v>197.42046431642299</v>
      </c>
      <c r="K2" s="31">
        <f t="shared" si="0"/>
        <v>198.79621668099739</v>
      </c>
      <c r="L2" s="31">
        <f t="shared" si="0"/>
        <v>186.414445399828</v>
      </c>
      <c r="M2" s="31">
        <f t="shared" si="0"/>
        <v>181.74376612209801</v>
      </c>
      <c r="N2" s="31">
        <f t="shared" si="0"/>
        <v>188.35485812553739</v>
      </c>
      <c r="O2" s="31">
        <f t="shared" si="0"/>
        <v>199.17790197764398</v>
      </c>
      <c r="P2" s="31">
        <f t="shared" si="0"/>
        <v>195.49561478933796</v>
      </c>
      <c r="Q2" s="31">
        <f t="shared" si="0"/>
        <v>196.81392949269127</v>
      </c>
      <c r="R2" s="31">
        <f t="shared" si="0"/>
        <v>117.03198624247631</v>
      </c>
      <c r="S2" s="31">
        <f t="shared" si="0"/>
        <v>79.413929492691295</v>
      </c>
      <c r="T2" s="31">
        <f t="shared" si="0"/>
        <v>149.45491441322824</v>
      </c>
      <c r="U2" s="31">
        <f t="shared" si="0"/>
        <v>179.16139294926913</v>
      </c>
      <c r="V2" s="31">
        <f t="shared" si="0"/>
        <v>188.21969045571797</v>
      </c>
      <c r="W2" s="31">
        <f t="shared" si="0"/>
        <v>198.83018056749779</v>
      </c>
      <c r="X2" s="31">
        <f t="shared" ref="X2" si="1">SUM(X3,X17,X22,X25,X26,X51,X52,X71,X74,X75,X76)</f>
        <v>201.48847807394665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0</v>
      </c>
      <c r="D13" s="10">
        <f>TO_EHG!D13+TO_CO!D13+TO_BF!D13+TO_GW!D13+TO_RPI!D13+TO_PF!D13+TO_BKBPB!D13+TO_CL!D13+TO_BNG!D13+TO_LBB!D13+TO_CPP!D13+TO_GTL!D13+TO_NSP!D13</f>
        <v>0</v>
      </c>
      <c r="E13" s="10">
        <f>TO_EHG!E13+TO_CO!E13+TO_BF!E13+TO_GW!E13+TO_RPI!E13+TO_PF!E13+TO_BKBPB!E13+TO_CL!E13+TO_BNG!E13+TO_LBB!E13+TO_CPP!E13+TO_GTL!E13+TO_NSP!E13</f>
        <v>0</v>
      </c>
      <c r="F13" s="10">
        <f>TO_EHG!F13+TO_CO!F13+TO_BF!F13+TO_GW!F13+TO_RPI!F13+TO_PF!F13+TO_BKBPB!F13+TO_CL!F13+TO_BNG!F13+TO_LBB!F13+TO_CPP!F13+TO_GTL!F13+TO_NSP!F13</f>
        <v>0</v>
      </c>
      <c r="G13" s="10">
        <f>TO_EHG!G13+TO_CO!G13+TO_BF!G13+TO_GW!G13+TO_RPI!G13+TO_PF!G13+TO_BKBPB!G13+TO_CL!G13+TO_BNG!G13+TO_LBB!G13+TO_CPP!G13+TO_GTL!G13+TO_NSP!G13</f>
        <v>0</v>
      </c>
      <c r="H13" s="10">
        <f>TO_EHG!H13+TO_CO!H13+TO_BF!H13+TO_GW!H13+TO_RPI!H13+TO_PF!H13+TO_BKBPB!H13+TO_CL!H13+TO_BNG!H13+TO_LBB!H13+TO_CPP!H13+TO_GTL!H13+TO_NSP!H13</f>
        <v>0</v>
      </c>
      <c r="I13" s="10">
        <f>TO_EHG!I13+TO_CO!I13+TO_BF!I13+TO_GW!I13+TO_RPI!I13+TO_PF!I13+TO_BKBPB!I13+TO_CL!I13+TO_BNG!I13+TO_LBB!I13+TO_CPP!I13+TO_GTL!I13+TO_NSP!I13</f>
        <v>0</v>
      </c>
      <c r="J13" s="10">
        <f>TO_EHG!J13+TO_CO!J13+TO_BF!J13+TO_GW!J13+TO_RPI!J13+TO_PF!J13+TO_BKBPB!J13+TO_CL!J13+TO_BNG!J13+TO_LBB!J13+TO_CPP!J13+TO_GTL!J13+TO_NSP!J13</f>
        <v>0</v>
      </c>
      <c r="K13" s="10">
        <f>TO_EHG!K13+TO_CO!K13+TO_BF!K13+TO_GW!K13+TO_RPI!K13+TO_PF!K13+TO_BKBPB!K13+TO_CL!K13+TO_BNG!K13+TO_LBB!K13+TO_CPP!K13+TO_GTL!K13+TO_NSP!K13</f>
        <v>0</v>
      </c>
      <c r="L13" s="10">
        <f>TO_EHG!L13+TO_CO!L13+TO_BF!L13+TO_GW!L13+TO_RPI!L13+TO_PF!L13+TO_BKBPB!L13+TO_CL!L13+TO_BNG!L13+TO_LBB!L13+TO_CPP!L13+TO_GTL!L13+TO_NSP!L13</f>
        <v>0</v>
      </c>
      <c r="M13" s="10">
        <f>TO_EHG!M13+TO_CO!M13+TO_BF!M13+TO_GW!M13+TO_RPI!M13+TO_PF!M13+TO_BKBPB!M13+TO_CL!M13+TO_BNG!M13+TO_LBB!M13+TO_CPP!M13+TO_GTL!M13+TO_NSP!M13</f>
        <v>0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0</v>
      </c>
      <c r="D19" s="10">
        <f>TO_EHG!D19+TO_CO!D19+TO_BF!D19+TO_GW!D19+TO_RPI!D19+TO_PF!D19+TO_BKBPB!D19+TO_CL!D19+TO_BNG!D19+TO_LBB!D19+TO_CPP!D19+TO_GTL!D19+TO_NSP!D19</f>
        <v>0</v>
      </c>
      <c r="E19" s="10">
        <f>TO_EHG!E19+TO_CO!E19+TO_BF!E19+TO_GW!E19+TO_RPI!E19+TO_PF!E19+TO_BKBPB!E19+TO_CL!E19+TO_BNG!E19+TO_LBB!E19+TO_CPP!E19+TO_GTL!E19+TO_NSP!E19</f>
        <v>0</v>
      </c>
      <c r="F19" s="10">
        <f>TO_EHG!F19+TO_CO!F19+TO_BF!F19+TO_GW!F19+TO_RPI!F19+TO_PF!F19+TO_BKBPB!F19+TO_CL!F19+TO_BNG!F19+TO_LBB!F19+TO_CPP!F19+TO_GTL!F19+TO_NSP!F19</f>
        <v>0</v>
      </c>
      <c r="G19" s="10">
        <f>TO_EHG!G19+TO_CO!G19+TO_BF!G19+TO_GW!G19+TO_RPI!G19+TO_PF!G19+TO_BKBPB!G19+TO_CL!G19+TO_BNG!G19+TO_LBB!G19+TO_CPP!G19+TO_GTL!G19+TO_NSP!G19</f>
        <v>0</v>
      </c>
      <c r="H19" s="10">
        <f>TO_EHG!H19+TO_CO!H19+TO_BF!H19+TO_GW!H19+TO_RPI!H19+TO_PF!H19+TO_BKBPB!H19+TO_CL!H19+TO_BNG!H19+TO_LBB!H19+TO_CPP!H19+TO_GTL!H19+TO_NSP!H19</f>
        <v>0</v>
      </c>
      <c r="I19" s="10">
        <f>TO_EHG!I19+TO_CO!I19+TO_BF!I19+TO_GW!I19+TO_RPI!I19+TO_PF!I19+TO_BKBPB!I19+TO_CL!I19+TO_BNG!I19+TO_LBB!I19+TO_CPP!I19+TO_GTL!I19+TO_NSP!I19</f>
        <v>0</v>
      </c>
      <c r="J19" s="10">
        <f>TO_EHG!J19+TO_CO!J19+TO_BF!J19+TO_GW!J19+TO_RPI!J19+TO_PF!J19+TO_BKBPB!J19+TO_CL!J19+TO_BNG!J19+TO_LBB!J19+TO_CPP!J19+TO_GTL!J19+TO_NSP!J19</f>
        <v>0</v>
      </c>
      <c r="K19" s="10">
        <f>TO_EHG!K19+TO_CO!K19+TO_BF!K19+TO_GW!K19+TO_RPI!K19+TO_PF!K19+TO_BKBPB!K19+TO_CL!K19+TO_BNG!K19+TO_LBB!K19+TO_CPP!K19+TO_GTL!K19+TO_NSP!K19</f>
        <v>0</v>
      </c>
      <c r="L19" s="10">
        <f>TO_EHG!L19+TO_CO!L19+TO_BF!L19+TO_GW!L19+TO_RPI!L19+TO_PF!L19+TO_BKBPB!L19+TO_CL!L19+TO_BNG!L19+TO_LBB!L19+TO_CPP!L19+TO_GTL!L19+TO_NSP!L19</f>
        <v>0</v>
      </c>
      <c r="M19" s="10">
        <f>TO_EHG!M19+TO_CO!M19+TO_BF!M19+TO_GW!M19+TO_RPI!M19+TO_PF!M19+TO_BKBPB!M19+TO_CL!M19+TO_BNG!M19+TO_LBB!M19+TO_CPP!M19+TO_GTL!M19+TO_NSP!M19</f>
        <v>0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0</v>
      </c>
      <c r="D20" s="10">
        <f>TO_EHG!D20+TO_CO!D20+TO_BF!D20+TO_GW!D20+TO_RPI!D20+TO_PF!D20+TO_BKBPB!D20+TO_CL!D20+TO_BNG!D20+TO_LBB!D20+TO_CPP!D20+TO_GTL!D20+TO_NSP!D20</f>
        <v>0</v>
      </c>
      <c r="E20" s="10">
        <f>TO_EHG!E20+TO_CO!E20+TO_BF!E20+TO_GW!E20+TO_RPI!E20+TO_PF!E20+TO_BKBPB!E20+TO_CL!E20+TO_BNG!E20+TO_LBB!E20+TO_CPP!E20+TO_GTL!E20+TO_NSP!E20</f>
        <v>0</v>
      </c>
      <c r="F20" s="10">
        <f>TO_EHG!F20+TO_CO!F20+TO_BF!F20+TO_GW!F20+TO_RPI!F20+TO_PF!F20+TO_BKBPB!F20+TO_CL!F20+TO_BNG!F20+TO_LBB!F20+TO_CPP!F20+TO_GTL!F20+TO_NSP!F20</f>
        <v>0</v>
      </c>
      <c r="G20" s="10">
        <f>TO_EHG!G20+TO_CO!G20+TO_BF!G20+TO_GW!G20+TO_RPI!G20+TO_PF!G20+TO_BKBPB!G20+TO_CL!G20+TO_BNG!G20+TO_LBB!G20+TO_CPP!G20+TO_GTL!G20+TO_NSP!G20</f>
        <v>0</v>
      </c>
      <c r="H20" s="10">
        <f>TO_EHG!H20+TO_CO!H20+TO_BF!H20+TO_GW!H20+TO_RPI!H20+TO_PF!H20+TO_BKBPB!H20+TO_CL!H20+TO_BNG!H20+TO_LBB!H20+TO_CPP!H20+TO_GTL!H20+TO_NSP!H20</f>
        <v>0</v>
      </c>
      <c r="I20" s="10">
        <f>TO_EHG!I20+TO_CO!I20+TO_BF!I20+TO_GW!I20+TO_RPI!I20+TO_PF!I20+TO_BKBPB!I20+TO_CL!I20+TO_BNG!I20+TO_LBB!I20+TO_CPP!I20+TO_GTL!I20+TO_NSP!I20</f>
        <v>0</v>
      </c>
      <c r="J20" s="10">
        <f>TO_EHG!J20+TO_CO!J20+TO_BF!J20+TO_GW!J20+TO_RPI!J20+TO_PF!J20+TO_BKBPB!J20+TO_CL!J20+TO_BNG!J20+TO_LBB!J20+TO_CPP!J20+TO_GTL!J20+TO_NSP!J20</f>
        <v>0</v>
      </c>
      <c r="K20" s="10">
        <f>TO_EHG!K20+TO_CO!K20+TO_BF!K20+TO_GW!K20+TO_RPI!K20+TO_PF!K20+TO_BKBPB!K20+TO_CL!K20+TO_BNG!K20+TO_LBB!K20+TO_CPP!K20+TO_GTL!K20+TO_NSP!K20</f>
        <v>0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0</v>
      </c>
      <c r="D30" s="10">
        <f>TO_EHG!D30+TO_CO!D30+TO_BF!D30+TO_GW!D30+TO_RPI!D30+TO_PF!D30+TO_BKBPB!D30+TO_CL!D30+TO_BNG!D30+TO_LBB!D30+TO_CPP!D30+TO_GTL!D30+TO_NSP!D30</f>
        <v>0</v>
      </c>
      <c r="E30" s="10">
        <f>TO_EHG!E30+TO_CO!E30+TO_BF!E30+TO_GW!E30+TO_RPI!E30+TO_PF!E30+TO_BKBPB!E30+TO_CL!E30+TO_BNG!E30+TO_LBB!E30+TO_CPP!E30+TO_GTL!E30+TO_NSP!E30</f>
        <v>0</v>
      </c>
      <c r="F30" s="10">
        <f>TO_EHG!F30+TO_CO!F30+TO_BF!F30+TO_GW!F30+TO_RPI!F30+TO_PF!F30+TO_BKBPB!F30+TO_CL!F30+TO_BNG!F30+TO_LBB!F30+TO_CPP!F30+TO_GTL!F30+TO_NSP!F30</f>
        <v>0</v>
      </c>
      <c r="G30" s="10">
        <f>TO_EHG!G30+TO_CO!G30+TO_BF!G30+TO_GW!G30+TO_RPI!G30+TO_PF!G30+TO_BKBPB!G30+TO_CL!G30+TO_BNG!G30+TO_LBB!G30+TO_CPP!G30+TO_GTL!G30+TO_NSP!G30</f>
        <v>0</v>
      </c>
      <c r="H30" s="10">
        <f>TO_EHG!H30+TO_CO!H30+TO_BF!H30+TO_GW!H30+TO_RPI!H30+TO_PF!H30+TO_BKBPB!H30+TO_CL!H30+TO_BNG!H30+TO_LBB!H30+TO_CPP!H30+TO_GTL!H30+TO_NSP!H30</f>
        <v>0</v>
      </c>
      <c r="I30" s="10">
        <f>TO_EHG!I30+TO_CO!I30+TO_BF!I30+TO_GW!I30+TO_RPI!I30+TO_PF!I30+TO_BKBPB!I30+TO_CL!I30+TO_BNG!I30+TO_LBB!I30+TO_CPP!I30+TO_GTL!I30+TO_NSP!I30</f>
        <v>0</v>
      </c>
      <c r="J30" s="10">
        <f>TO_EHG!J30+TO_CO!J30+TO_BF!J30+TO_GW!J30+TO_RPI!J30+TO_PF!J30+TO_BKBPB!J30+TO_CL!J30+TO_BNG!J30+TO_LBB!J30+TO_CPP!J30+TO_GTL!J30+TO_NSP!J30</f>
        <v>0</v>
      </c>
      <c r="K30" s="10">
        <f>TO_EHG!K30+TO_CO!K30+TO_BF!K30+TO_GW!K30+TO_RPI!K30+TO_PF!K30+TO_BKBPB!K30+TO_CL!K30+TO_BNG!K30+TO_LBB!K30+TO_CPP!K30+TO_GTL!K30+TO_NSP!K30</f>
        <v>0</v>
      </c>
      <c r="L30" s="10">
        <f>TO_EHG!L30+TO_CO!L30+TO_BF!L30+TO_GW!L30+TO_RPI!L30+TO_PF!L30+TO_BKBPB!L30+TO_CL!L30+TO_BNG!L30+TO_LBB!L30+TO_CPP!L30+TO_GTL!L30+TO_NSP!L30</f>
        <v>0</v>
      </c>
      <c r="M30" s="10">
        <f>TO_EHG!M30+TO_CO!M30+TO_BF!M30+TO_GW!M30+TO_RPI!M30+TO_PF!M30+TO_BKBPB!M30+TO_CL!M30+TO_BNG!M30+TO_LBB!M30+TO_CPP!M30+TO_GTL!M30+TO_NSP!M30</f>
        <v>0</v>
      </c>
      <c r="N30" s="10">
        <f>TO_EHG!N30+TO_CO!N30+TO_BF!N30+TO_GW!N30+TO_RPI!N30+TO_PF!N30+TO_BKBPB!N30+TO_CL!N30+TO_BNG!N30+TO_LBB!N30+TO_CPP!N30+TO_GTL!N30+TO_NSP!N30</f>
        <v>0</v>
      </c>
      <c r="O30" s="10">
        <f>TO_EHG!O30+TO_CO!O30+TO_BF!O30+TO_GW!O30+TO_RPI!O30+TO_PF!O30+TO_BKBPB!O30+TO_CL!O30+TO_BNG!O30+TO_LBB!O30+TO_CPP!O30+TO_GTL!O30+TO_NSP!O30</f>
        <v>0</v>
      </c>
      <c r="P30" s="10">
        <f>TO_EHG!P30+TO_CO!P30+TO_BF!P30+TO_GW!P30+TO_RPI!P30+TO_PF!P30+TO_BKBPB!P30+TO_CL!P30+TO_BNG!P30+TO_LBB!P30+TO_CPP!P30+TO_GTL!P30+TO_NSP!P30</f>
        <v>0</v>
      </c>
      <c r="Q30" s="10">
        <f>TO_EHG!Q30+TO_CO!Q30+TO_BF!Q30+TO_GW!Q30+TO_RPI!Q30+TO_PF!Q30+TO_BKBPB!Q30+TO_CL!Q30+TO_BNG!Q30+TO_LBB!Q30+TO_CPP!Q30+TO_GTL!Q30+TO_NSP!Q30</f>
        <v>0</v>
      </c>
      <c r="R30" s="10">
        <f>TO_EHG!R30+TO_CO!R30+TO_BF!R30+TO_GW!R30+TO_RPI!R30+TO_PF!R30+TO_BKBPB!R30+TO_CL!R30+TO_BNG!R30+TO_LBB!R30+TO_CPP!R30+TO_GTL!R30+TO_NSP!R30</f>
        <v>0</v>
      </c>
      <c r="S30" s="10">
        <f>TO_EHG!S30+TO_CO!S30+TO_BF!S30+TO_GW!S30+TO_RPI!S30+TO_PF!S30+TO_BKBPB!S30+TO_CL!S30+TO_BNG!S30+TO_LBB!S30+TO_CPP!S30+TO_GTL!S30+TO_NSP!S30</f>
        <v>0</v>
      </c>
      <c r="T30" s="10">
        <f>TO_EHG!T30+TO_CO!T30+TO_BF!T30+TO_GW!T30+TO_RPI!T30+TO_PF!T30+TO_BKBPB!T30+TO_CL!T30+TO_BNG!T30+TO_LBB!T30+TO_CPP!T30+TO_GTL!T30+TO_NSP!T30</f>
        <v>0</v>
      </c>
      <c r="U30" s="10">
        <f>TO_EHG!U30+TO_CO!U30+TO_BF!U30+TO_GW!U30+TO_RPI!U30+TO_PF!U30+TO_BKBPB!U30+TO_CL!U30+TO_BNG!U30+TO_LBB!U30+TO_CPP!U30+TO_GTL!U30+TO_NSP!U30</f>
        <v>0</v>
      </c>
      <c r="V30" s="10">
        <f>TO_EHG!V30+TO_CO!V30+TO_BF!V30+TO_GW!V30+TO_RPI!V30+TO_PF!V30+TO_BKBPB!V30+TO_CL!V30+TO_BNG!V30+TO_LBB!V30+TO_CPP!V30+TO_GTL!V30+TO_NSP!V30</f>
        <v>0</v>
      </c>
      <c r="W30" s="10">
        <f>TO_EHG!W30+TO_CO!W30+TO_BF!W30+TO_GW!W30+TO_RPI!W30+TO_PF!W30+TO_BKBPB!W30+TO_CL!W30+TO_BNG!W30+TO_LBB!W30+TO_CPP!W30+TO_GTL!W30+TO_NSP!W30</f>
        <v>0</v>
      </c>
      <c r="X30" s="10">
        <f>TO_EHG!X30+TO_CO!X30+TO_BF!X30+TO_GW!X30+TO_RPI!X30+TO_PF!X30+TO_BKBPB!X30+TO_CL!X30+TO_BNG!X30+TO_LBB!X30+TO_CPP!X30+TO_GTL!X30+TO_NSP!X30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0</v>
      </c>
      <c r="D34" s="10">
        <f>TO_EHG!D34+TO_CO!D34+TO_BF!D34+TO_GW!D34+TO_RPI!D34+TO_PF!D34+TO_BKBPB!D34+TO_CL!D34+TO_BNG!D34+TO_LBB!D34+TO_CPP!D34+TO_GTL!D34+TO_NSP!D34</f>
        <v>0</v>
      </c>
      <c r="E34" s="10">
        <f>TO_EHG!E34+TO_CO!E34+TO_BF!E34+TO_GW!E34+TO_RPI!E34+TO_PF!E34+TO_BKBPB!E34+TO_CL!E34+TO_BNG!E34+TO_LBB!E34+TO_CPP!E34+TO_GTL!E34+TO_NSP!E34</f>
        <v>0</v>
      </c>
      <c r="F34" s="10">
        <f>TO_EHG!F34+TO_CO!F34+TO_BF!F34+TO_GW!F34+TO_RPI!F34+TO_PF!F34+TO_BKBPB!F34+TO_CL!F34+TO_BNG!F34+TO_LBB!F34+TO_CPP!F34+TO_GTL!F34+TO_NSP!F34</f>
        <v>0</v>
      </c>
      <c r="G34" s="10">
        <f>TO_EHG!G34+TO_CO!G34+TO_BF!G34+TO_GW!G34+TO_RPI!G34+TO_PF!G34+TO_BKBPB!G34+TO_CL!G34+TO_BNG!G34+TO_LBB!G34+TO_CPP!G34+TO_GTL!G34+TO_NSP!G34</f>
        <v>0</v>
      </c>
      <c r="H34" s="10">
        <f>TO_EHG!H34+TO_CO!H34+TO_BF!H34+TO_GW!H34+TO_RPI!H34+TO_PF!H34+TO_BKBPB!H34+TO_CL!H34+TO_BNG!H34+TO_LBB!H34+TO_CPP!H34+TO_GTL!H34+TO_NSP!H34</f>
        <v>0</v>
      </c>
      <c r="I34" s="10">
        <f>TO_EHG!I34+TO_CO!I34+TO_BF!I34+TO_GW!I34+TO_RPI!I34+TO_PF!I34+TO_BKBPB!I34+TO_CL!I34+TO_BNG!I34+TO_LBB!I34+TO_CPP!I34+TO_GTL!I34+TO_NSP!I34</f>
        <v>0</v>
      </c>
      <c r="J34" s="10">
        <f>TO_EHG!J34+TO_CO!J34+TO_BF!J34+TO_GW!J34+TO_RPI!J34+TO_PF!J34+TO_BKBPB!J34+TO_CL!J34+TO_BNG!J34+TO_LBB!J34+TO_CPP!J34+TO_GTL!J34+TO_NSP!J34</f>
        <v>0</v>
      </c>
      <c r="K34" s="10">
        <f>TO_EHG!K34+TO_CO!K34+TO_BF!K34+TO_GW!K34+TO_RPI!K34+TO_PF!K34+TO_BKBPB!K34+TO_CL!K34+TO_BNG!K34+TO_LBB!K34+TO_CPP!K34+TO_GTL!K34+TO_NSP!K34</f>
        <v>0</v>
      </c>
      <c r="L34" s="10">
        <f>TO_EHG!L34+TO_CO!L34+TO_BF!L34+TO_GW!L34+TO_RPI!L34+TO_PF!L34+TO_BKBPB!L34+TO_CL!L34+TO_BNG!L34+TO_LBB!L34+TO_CPP!L34+TO_GTL!L34+TO_NSP!L34</f>
        <v>0</v>
      </c>
      <c r="M34" s="10">
        <f>TO_EHG!M34+TO_CO!M34+TO_BF!M34+TO_GW!M34+TO_RPI!M34+TO_PF!M34+TO_BKBPB!M34+TO_CL!M34+TO_BNG!M34+TO_LBB!M34+TO_CPP!M34+TO_GTL!M34+TO_NSP!M34</f>
        <v>0</v>
      </c>
      <c r="N34" s="10">
        <f>TO_EHG!N34+TO_CO!N34+TO_BF!N34+TO_GW!N34+TO_RPI!N34+TO_PF!N34+TO_BKBPB!N34+TO_CL!N34+TO_BNG!N34+TO_LBB!N34+TO_CPP!N34+TO_GTL!N34+TO_NSP!N34</f>
        <v>0</v>
      </c>
      <c r="O34" s="10">
        <f>TO_EHG!O34+TO_CO!O34+TO_BF!O34+TO_GW!O34+TO_RPI!O34+TO_PF!O34+TO_BKBPB!O34+TO_CL!O34+TO_BNG!O34+TO_LBB!O34+TO_CPP!O34+TO_GTL!O34+TO_NSP!O34</f>
        <v>0</v>
      </c>
      <c r="P34" s="10">
        <f>TO_EHG!P34+TO_CO!P34+TO_BF!P34+TO_GW!P34+TO_RPI!P34+TO_PF!P34+TO_BKBPB!P34+TO_CL!P34+TO_BNG!P34+TO_LBB!P34+TO_CPP!P34+TO_GTL!P34+TO_NSP!P34</f>
        <v>0</v>
      </c>
      <c r="Q34" s="10">
        <f>TO_EHG!Q34+TO_CO!Q34+TO_BF!Q34+TO_GW!Q34+TO_RPI!Q34+TO_PF!Q34+TO_BKBPB!Q34+TO_CL!Q34+TO_BNG!Q34+TO_LBB!Q34+TO_CPP!Q34+TO_GTL!Q34+TO_NSP!Q34</f>
        <v>0</v>
      </c>
      <c r="R34" s="10">
        <f>TO_EHG!R34+TO_CO!R34+TO_BF!R34+TO_GW!R34+TO_RPI!R34+TO_PF!R34+TO_BKBPB!R34+TO_CL!R34+TO_BNG!R34+TO_LBB!R34+TO_CPP!R34+TO_GTL!R34+TO_NSP!R34</f>
        <v>0</v>
      </c>
      <c r="S34" s="10">
        <f>TO_EHG!S34+TO_CO!S34+TO_BF!S34+TO_GW!S34+TO_RPI!S34+TO_PF!S34+TO_BKBPB!S34+TO_CL!S34+TO_BNG!S34+TO_LBB!S34+TO_CPP!S34+TO_GTL!S34+TO_NSP!S34</f>
        <v>0</v>
      </c>
      <c r="T34" s="10">
        <f>TO_EHG!T34+TO_CO!T34+TO_BF!T34+TO_GW!T34+TO_RPI!T34+TO_PF!T34+TO_BKBPB!T34+TO_CL!T34+TO_BNG!T34+TO_LBB!T34+TO_CPP!T34+TO_GTL!T34+TO_NSP!T34</f>
        <v>0</v>
      </c>
      <c r="U34" s="10">
        <f>TO_EHG!U34+TO_CO!U34+TO_BF!U34+TO_GW!U34+TO_RPI!U34+TO_PF!U34+TO_BKBPB!U34+TO_CL!U34+TO_BNG!U34+TO_LBB!U34+TO_CPP!U34+TO_GTL!U34+TO_NSP!U34</f>
        <v>0</v>
      </c>
      <c r="V34" s="10">
        <f>TO_EHG!V34+TO_CO!V34+TO_BF!V34+TO_GW!V34+TO_RPI!V34+TO_PF!V34+TO_BKBPB!V34+TO_CL!V34+TO_BNG!V34+TO_LBB!V34+TO_CPP!V34+TO_GTL!V34+TO_NSP!V34</f>
        <v>0</v>
      </c>
      <c r="W34" s="10">
        <f>TO_EHG!W34+TO_CO!W34+TO_BF!W34+TO_GW!W34+TO_RPI!W34+TO_PF!W34+TO_BKBPB!W34+TO_CL!W34+TO_BNG!W34+TO_LBB!W34+TO_CPP!W34+TO_GTL!W34+TO_NSP!W34</f>
        <v>0</v>
      </c>
      <c r="X34" s="10">
        <f>TO_EHG!X34+TO_CO!X34+TO_BF!X34+TO_GW!X34+TO_RPI!X34+TO_PF!X34+TO_BKBPB!X34+TO_CL!X34+TO_BNG!X34+TO_LBB!X34+TO_CPP!X34+TO_GTL!X34+TO_NSP!X34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0</v>
      </c>
      <c r="D36" s="10">
        <f>TO_EHG!D36+TO_CO!D36+TO_BF!D36+TO_GW!D36+TO_RPI!D36+TO_PF!D36+TO_BKBPB!D36+TO_CL!D36+TO_BNG!D36+TO_LBB!D36+TO_CPP!D36+TO_GTL!D36+TO_NSP!D36</f>
        <v>0</v>
      </c>
      <c r="E36" s="10">
        <f>TO_EHG!E36+TO_CO!E36+TO_BF!E36+TO_GW!E36+TO_RPI!E36+TO_PF!E36+TO_BKBPB!E36+TO_CL!E36+TO_BNG!E36+TO_LBB!E36+TO_CPP!E36+TO_GTL!E36+TO_NSP!E36</f>
        <v>0</v>
      </c>
      <c r="F36" s="10">
        <f>TO_EHG!F36+TO_CO!F36+TO_BF!F36+TO_GW!F36+TO_RPI!F36+TO_PF!F36+TO_BKBPB!F36+TO_CL!F36+TO_BNG!F36+TO_LBB!F36+TO_CPP!F36+TO_GTL!F36+TO_NSP!F36</f>
        <v>0</v>
      </c>
      <c r="G36" s="10">
        <f>TO_EHG!G36+TO_CO!G36+TO_BF!G36+TO_GW!G36+TO_RPI!G36+TO_PF!G36+TO_BKBPB!G36+TO_CL!G36+TO_BNG!G36+TO_LBB!G36+TO_CPP!G36+TO_GTL!G36+TO_NSP!G36</f>
        <v>0</v>
      </c>
      <c r="H36" s="10">
        <f>TO_EHG!H36+TO_CO!H36+TO_BF!H36+TO_GW!H36+TO_RPI!H36+TO_PF!H36+TO_BKBPB!H36+TO_CL!H36+TO_BNG!H36+TO_LBB!H36+TO_CPP!H36+TO_GTL!H36+TO_NSP!H36</f>
        <v>0</v>
      </c>
      <c r="I36" s="10">
        <f>TO_EHG!I36+TO_CO!I36+TO_BF!I36+TO_GW!I36+TO_RPI!I36+TO_PF!I36+TO_BKBPB!I36+TO_CL!I36+TO_BNG!I36+TO_LBB!I36+TO_CPP!I36+TO_GTL!I36+TO_NSP!I36</f>
        <v>0</v>
      </c>
      <c r="J36" s="10">
        <f>TO_EHG!J36+TO_CO!J36+TO_BF!J36+TO_GW!J36+TO_RPI!J36+TO_PF!J36+TO_BKBPB!J36+TO_CL!J36+TO_BNG!J36+TO_LBB!J36+TO_CPP!J36+TO_GTL!J36+TO_NSP!J36</f>
        <v>0</v>
      </c>
      <c r="K36" s="10">
        <f>TO_EHG!K36+TO_CO!K36+TO_BF!K36+TO_GW!K36+TO_RPI!K36+TO_PF!K36+TO_BKBPB!K36+TO_CL!K36+TO_BNG!K36+TO_LBB!K36+TO_CPP!K36+TO_GTL!K36+TO_NSP!K36</f>
        <v>0</v>
      </c>
      <c r="L36" s="10">
        <f>TO_EHG!L36+TO_CO!L36+TO_BF!L36+TO_GW!L36+TO_RPI!L36+TO_PF!L36+TO_BKBPB!L36+TO_CL!L36+TO_BNG!L36+TO_LBB!L36+TO_CPP!L36+TO_GTL!L36+TO_NSP!L36</f>
        <v>0</v>
      </c>
      <c r="M36" s="10">
        <f>TO_EHG!M36+TO_CO!M36+TO_BF!M36+TO_GW!M36+TO_RPI!M36+TO_PF!M36+TO_BKBPB!M36+TO_CL!M36+TO_BNG!M36+TO_LBB!M36+TO_CPP!M36+TO_GTL!M36+TO_NSP!M36</f>
        <v>0</v>
      </c>
      <c r="N36" s="10">
        <f>TO_EHG!N36+TO_CO!N36+TO_BF!N36+TO_GW!N36+TO_RPI!N36+TO_PF!N36+TO_BKBPB!N36+TO_CL!N36+TO_BNG!N36+TO_LBB!N36+TO_CPP!N36+TO_GTL!N36+TO_NSP!N36</f>
        <v>0</v>
      </c>
      <c r="O36" s="10">
        <f>TO_EHG!O36+TO_CO!O36+TO_BF!O36+TO_GW!O36+TO_RPI!O36+TO_PF!O36+TO_BKBPB!O36+TO_CL!O36+TO_BNG!O36+TO_LBB!O36+TO_CPP!O36+TO_GTL!O36+TO_NSP!O36</f>
        <v>0</v>
      </c>
      <c r="P36" s="10">
        <f>TO_EHG!P36+TO_CO!P36+TO_BF!P36+TO_GW!P36+TO_RPI!P36+TO_PF!P36+TO_BKBPB!P36+TO_CL!P36+TO_BNG!P36+TO_LBB!P36+TO_CPP!P36+TO_GTL!P36+TO_NSP!P36</f>
        <v>0</v>
      </c>
      <c r="Q36" s="10">
        <f>TO_EHG!Q36+TO_CO!Q36+TO_BF!Q36+TO_GW!Q36+TO_RPI!Q36+TO_PF!Q36+TO_BKBPB!Q36+TO_CL!Q36+TO_BNG!Q36+TO_LBB!Q36+TO_CPP!Q36+TO_GTL!Q36+TO_NSP!Q36</f>
        <v>0</v>
      </c>
      <c r="R36" s="10">
        <f>TO_EHG!R36+TO_CO!R36+TO_BF!R36+TO_GW!R36+TO_RPI!R36+TO_PF!R36+TO_BKBPB!R36+TO_CL!R36+TO_BNG!R36+TO_LBB!R36+TO_CPP!R36+TO_GTL!R36+TO_NSP!R36</f>
        <v>0</v>
      </c>
      <c r="S36" s="10">
        <f>TO_EHG!S36+TO_CO!S36+TO_BF!S36+TO_GW!S36+TO_RPI!S36+TO_PF!S36+TO_BKBPB!S36+TO_CL!S36+TO_BNG!S36+TO_LBB!S36+TO_CPP!S36+TO_GTL!S36+TO_NSP!S36</f>
        <v>0</v>
      </c>
      <c r="T36" s="10">
        <f>TO_EHG!T36+TO_CO!T36+TO_BF!T36+TO_GW!T36+TO_RPI!T36+TO_PF!T36+TO_BKBPB!T36+TO_CL!T36+TO_BNG!T36+TO_LBB!T36+TO_CPP!T36+TO_GTL!T36+TO_NSP!T36</f>
        <v>0</v>
      </c>
      <c r="U36" s="10">
        <f>TO_EHG!U36+TO_CO!U36+TO_BF!U36+TO_GW!U36+TO_RPI!U36+TO_PF!U36+TO_BKBPB!U36+TO_CL!U36+TO_BNG!U36+TO_LBB!U36+TO_CPP!U36+TO_GTL!U36+TO_NSP!U36</f>
        <v>0</v>
      </c>
      <c r="V36" s="10">
        <f>TO_EHG!V36+TO_CO!V36+TO_BF!V36+TO_GW!V36+TO_RPI!V36+TO_PF!V36+TO_BKBPB!V36+TO_CL!V36+TO_BNG!V36+TO_LBB!V36+TO_CPP!V36+TO_GTL!V36+TO_NSP!V36</f>
        <v>0</v>
      </c>
      <c r="W36" s="10">
        <f>TO_EHG!W36+TO_CO!W36+TO_BF!W36+TO_GW!W36+TO_RPI!W36+TO_PF!W36+TO_BKBPB!W36+TO_CL!W36+TO_BNG!W36+TO_LBB!W36+TO_CPP!W36+TO_GTL!W36+TO_NSP!W36</f>
        <v>0</v>
      </c>
      <c r="X36" s="10">
        <f>TO_EHG!X36+TO_CO!X36+TO_BF!X36+TO_GW!X36+TO_RPI!X36+TO_PF!X36+TO_BKBPB!X36+TO_CL!X36+TO_BNG!X36+TO_LBB!X36+TO_CPP!X36+TO_GTL!X36+TO_NSP!X36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0</v>
      </c>
      <c r="D37" s="10">
        <f>TO_EHG!D37+TO_CO!D37+TO_BF!D37+TO_GW!D37+TO_RPI!D37+TO_PF!D37+TO_BKBPB!D37+TO_CL!D37+TO_BNG!D37+TO_LBB!D37+TO_CPP!D37+TO_GTL!D37+TO_NSP!D37</f>
        <v>0</v>
      </c>
      <c r="E37" s="10">
        <f>TO_EHG!E37+TO_CO!E37+TO_BF!E37+TO_GW!E37+TO_RPI!E37+TO_PF!E37+TO_BKBPB!E37+TO_CL!E37+TO_BNG!E37+TO_LBB!E37+TO_CPP!E37+TO_GTL!E37+TO_NSP!E37</f>
        <v>0</v>
      </c>
      <c r="F37" s="10">
        <f>TO_EHG!F37+TO_CO!F37+TO_BF!F37+TO_GW!F37+TO_RPI!F37+TO_PF!F37+TO_BKBPB!F37+TO_CL!F37+TO_BNG!F37+TO_LBB!F37+TO_CPP!F37+TO_GTL!F37+TO_NSP!F37</f>
        <v>0</v>
      </c>
      <c r="G37" s="10">
        <f>TO_EHG!G37+TO_CO!G37+TO_BF!G37+TO_GW!G37+TO_RPI!G37+TO_PF!G37+TO_BKBPB!G37+TO_CL!G37+TO_BNG!G37+TO_LBB!G37+TO_CPP!G37+TO_GTL!G37+TO_NSP!G37</f>
        <v>0</v>
      </c>
      <c r="H37" s="10">
        <f>TO_EHG!H37+TO_CO!H37+TO_BF!H37+TO_GW!H37+TO_RPI!H37+TO_PF!H37+TO_BKBPB!H37+TO_CL!H37+TO_BNG!H37+TO_LBB!H37+TO_CPP!H37+TO_GTL!H37+TO_NSP!H37</f>
        <v>0</v>
      </c>
      <c r="I37" s="10">
        <f>TO_EHG!I37+TO_CO!I37+TO_BF!I37+TO_GW!I37+TO_RPI!I37+TO_PF!I37+TO_BKBPB!I37+TO_CL!I37+TO_BNG!I37+TO_LBB!I37+TO_CPP!I37+TO_GTL!I37+TO_NSP!I37</f>
        <v>0</v>
      </c>
      <c r="J37" s="10">
        <f>TO_EHG!J37+TO_CO!J37+TO_BF!J37+TO_GW!J37+TO_RPI!J37+TO_PF!J37+TO_BKBPB!J37+TO_CL!J37+TO_BNG!J37+TO_LBB!J37+TO_CPP!J37+TO_GTL!J37+TO_NSP!J37</f>
        <v>0</v>
      </c>
      <c r="K37" s="10">
        <f>TO_EHG!K37+TO_CO!K37+TO_BF!K37+TO_GW!K37+TO_RPI!K37+TO_PF!K37+TO_BKBPB!K37+TO_CL!K37+TO_BNG!K37+TO_LBB!K37+TO_CPP!K37+TO_GTL!K37+TO_NSP!K37</f>
        <v>0</v>
      </c>
      <c r="L37" s="10">
        <f>TO_EHG!L37+TO_CO!L37+TO_BF!L37+TO_GW!L37+TO_RPI!L37+TO_PF!L37+TO_BKBPB!L37+TO_CL!L37+TO_BNG!L37+TO_LBB!L37+TO_CPP!L37+TO_GTL!L37+TO_NSP!L37</f>
        <v>0</v>
      </c>
      <c r="M37" s="10">
        <f>TO_EHG!M37+TO_CO!M37+TO_BF!M37+TO_GW!M37+TO_RPI!M37+TO_PF!M37+TO_BKBPB!M37+TO_CL!M37+TO_BNG!M37+TO_LBB!M37+TO_CPP!M37+TO_GTL!M37+TO_NSP!M37</f>
        <v>0</v>
      </c>
      <c r="N37" s="10">
        <f>TO_EHG!N37+TO_CO!N37+TO_BF!N37+TO_GW!N37+TO_RPI!N37+TO_PF!N37+TO_BKBPB!N37+TO_CL!N37+TO_BNG!N37+TO_LBB!N37+TO_CPP!N37+TO_GTL!N37+TO_NSP!N37</f>
        <v>0</v>
      </c>
      <c r="O37" s="10">
        <f>TO_EHG!O37+TO_CO!O37+TO_BF!O37+TO_GW!O37+TO_RPI!O37+TO_PF!O37+TO_BKBPB!O37+TO_CL!O37+TO_BNG!O37+TO_LBB!O37+TO_CPP!O37+TO_GTL!O37+TO_NSP!O37</f>
        <v>0</v>
      </c>
      <c r="P37" s="10">
        <f>TO_EHG!P37+TO_CO!P37+TO_BF!P37+TO_GW!P37+TO_RPI!P37+TO_PF!P37+TO_BKBPB!P37+TO_CL!P37+TO_BNG!P37+TO_LBB!P37+TO_CPP!P37+TO_GTL!P37+TO_NSP!P37</f>
        <v>0</v>
      </c>
      <c r="Q37" s="10">
        <f>TO_EHG!Q37+TO_CO!Q37+TO_BF!Q37+TO_GW!Q37+TO_RPI!Q37+TO_PF!Q37+TO_BKBPB!Q37+TO_CL!Q37+TO_BNG!Q37+TO_LBB!Q37+TO_CPP!Q37+TO_GTL!Q37+TO_NSP!Q37</f>
        <v>0</v>
      </c>
      <c r="R37" s="10">
        <f>TO_EHG!R37+TO_CO!R37+TO_BF!R37+TO_GW!R37+TO_RPI!R37+TO_PF!R37+TO_BKBPB!R37+TO_CL!R37+TO_BNG!R37+TO_LBB!R37+TO_CPP!R37+TO_GTL!R37+TO_NSP!R37</f>
        <v>0</v>
      </c>
      <c r="S37" s="10">
        <f>TO_EHG!S37+TO_CO!S37+TO_BF!S37+TO_GW!S37+TO_RPI!S37+TO_PF!S37+TO_BKBPB!S37+TO_CL!S37+TO_BNG!S37+TO_LBB!S37+TO_CPP!S37+TO_GTL!S37+TO_NSP!S37</f>
        <v>0</v>
      </c>
      <c r="T37" s="10">
        <f>TO_EHG!T37+TO_CO!T37+TO_BF!T37+TO_GW!T37+TO_RPI!T37+TO_PF!T37+TO_BKBPB!T37+TO_CL!T37+TO_BNG!T37+TO_LBB!T37+TO_CPP!T37+TO_GTL!T37+TO_NSP!T37</f>
        <v>0</v>
      </c>
      <c r="U37" s="10">
        <f>TO_EHG!U37+TO_CO!U37+TO_BF!U37+TO_GW!U37+TO_RPI!U37+TO_PF!U37+TO_BKBPB!U37+TO_CL!U37+TO_BNG!U37+TO_LBB!U37+TO_CPP!U37+TO_GTL!U37+TO_NSP!U37</f>
        <v>0</v>
      </c>
      <c r="V37" s="10">
        <f>TO_EHG!V37+TO_CO!V37+TO_BF!V37+TO_GW!V37+TO_RPI!V37+TO_PF!V37+TO_BKBPB!V37+TO_CL!V37+TO_BNG!V37+TO_LBB!V37+TO_CPP!V37+TO_GTL!V37+TO_NSP!V37</f>
        <v>0</v>
      </c>
      <c r="W37" s="10">
        <f>TO_EHG!W37+TO_CO!W37+TO_BF!W37+TO_GW!W37+TO_RPI!W37+TO_PF!W37+TO_BKBPB!W37+TO_CL!W37+TO_BNG!W37+TO_LBB!W37+TO_CPP!W37+TO_GTL!W37+TO_NSP!W37</f>
        <v>0</v>
      </c>
      <c r="X37" s="10">
        <f>TO_EHG!X37+TO_CO!X37+TO_BF!X37+TO_GW!X37+TO_RPI!X37+TO_PF!X37+TO_BKBPB!X37+TO_CL!X37+TO_BNG!X37+TO_LBB!X37+TO_CPP!X37+TO_GTL!X37+TO_NSP!X37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0</v>
      </c>
      <c r="D40" s="10">
        <f>TO_EHG!D40+TO_CO!D40+TO_BF!D40+TO_GW!D40+TO_RPI!D40+TO_PF!D40+TO_BKBPB!D40+TO_CL!D40+TO_BNG!D40+TO_LBB!D40+TO_CPP!D40+TO_GTL!D40+TO_NSP!D40</f>
        <v>0</v>
      </c>
      <c r="E40" s="10">
        <f>TO_EHG!E40+TO_CO!E40+TO_BF!E40+TO_GW!E40+TO_RPI!E40+TO_PF!E40+TO_BKBPB!E40+TO_CL!E40+TO_BNG!E40+TO_LBB!E40+TO_CPP!E40+TO_GTL!E40+TO_NSP!E40</f>
        <v>0</v>
      </c>
      <c r="F40" s="10">
        <f>TO_EHG!F40+TO_CO!F40+TO_BF!F40+TO_GW!F40+TO_RPI!F40+TO_PF!F40+TO_BKBPB!F40+TO_CL!F40+TO_BNG!F40+TO_LBB!F40+TO_CPP!F40+TO_GTL!F40+TO_NSP!F40</f>
        <v>0</v>
      </c>
      <c r="G40" s="10">
        <f>TO_EHG!G40+TO_CO!G40+TO_BF!G40+TO_GW!G40+TO_RPI!G40+TO_PF!G40+TO_BKBPB!G40+TO_CL!G40+TO_BNG!G40+TO_LBB!G40+TO_CPP!G40+TO_GTL!G40+TO_NSP!G40</f>
        <v>0</v>
      </c>
      <c r="H40" s="10">
        <f>TO_EHG!H40+TO_CO!H40+TO_BF!H40+TO_GW!H40+TO_RPI!H40+TO_PF!H40+TO_BKBPB!H40+TO_CL!H40+TO_BNG!H40+TO_LBB!H40+TO_CPP!H40+TO_GTL!H40+TO_NSP!H40</f>
        <v>0</v>
      </c>
      <c r="I40" s="10">
        <f>TO_EHG!I40+TO_CO!I40+TO_BF!I40+TO_GW!I40+TO_RPI!I40+TO_PF!I40+TO_BKBPB!I40+TO_CL!I40+TO_BNG!I40+TO_LBB!I40+TO_CPP!I40+TO_GTL!I40+TO_NSP!I40</f>
        <v>0</v>
      </c>
      <c r="J40" s="10">
        <f>TO_EHG!J40+TO_CO!J40+TO_BF!J40+TO_GW!J40+TO_RPI!J40+TO_PF!J40+TO_BKBPB!J40+TO_CL!J40+TO_BNG!J40+TO_LBB!J40+TO_CPP!J40+TO_GTL!J40+TO_NSP!J40</f>
        <v>0</v>
      </c>
      <c r="K40" s="10">
        <f>TO_EHG!K40+TO_CO!K40+TO_BF!K40+TO_GW!K40+TO_RPI!K40+TO_PF!K40+TO_BKBPB!K40+TO_CL!K40+TO_BNG!K40+TO_LBB!K40+TO_CPP!K40+TO_GTL!K40+TO_NSP!K40</f>
        <v>0</v>
      </c>
      <c r="L40" s="10">
        <f>TO_EHG!L40+TO_CO!L40+TO_BF!L40+TO_GW!L40+TO_RPI!L40+TO_PF!L40+TO_BKBPB!L40+TO_CL!L40+TO_BNG!L40+TO_LBB!L40+TO_CPP!L40+TO_GTL!L40+TO_NSP!L40</f>
        <v>0</v>
      </c>
      <c r="M40" s="10">
        <f>TO_EHG!M40+TO_CO!M40+TO_BF!M40+TO_GW!M40+TO_RPI!M40+TO_PF!M40+TO_BKBPB!M40+TO_CL!M40+TO_BNG!M40+TO_LBB!M40+TO_CPP!M40+TO_GTL!M40+TO_NSP!M40</f>
        <v>0</v>
      </c>
      <c r="N40" s="10">
        <f>TO_EHG!N40+TO_CO!N40+TO_BF!N40+TO_GW!N40+TO_RPI!N40+TO_PF!N40+TO_BKBPB!N40+TO_CL!N40+TO_BNG!N40+TO_LBB!N40+TO_CPP!N40+TO_GTL!N40+TO_NSP!N40</f>
        <v>0</v>
      </c>
      <c r="O40" s="10">
        <f>TO_EHG!O40+TO_CO!O40+TO_BF!O40+TO_GW!O40+TO_RPI!O40+TO_PF!O40+TO_BKBPB!O40+TO_CL!O40+TO_BNG!O40+TO_LBB!O40+TO_CPP!O40+TO_GTL!O40+TO_NSP!O40</f>
        <v>0</v>
      </c>
      <c r="P40" s="10">
        <f>TO_EHG!P40+TO_CO!P40+TO_BF!P40+TO_GW!P40+TO_RPI!P40+TO_PF!P40+TO_BKBPB!P40+TO_CL!P40+TO_BNG!P40+TO_LBB!P40+TO_CPP!P40+TO_GTL!P40+TO_NSP!P40</f>
        <v>0</v>
      </c>
      <c r="Q40" s="10">
        <f>TO_EHG!Q40+TO_CO!Q40+TO_BF!Q40+TO_GW!Q40+TO_RPI!Q40+TO_PF!Q40+TO_BKBPB!Q40+TO_CL!Q40+TO_BNG!Q40+TO_LBB!Q40+TO_CPP!Q40+TO_GTL!Q40+TO_NSP!Q40</f>
        <v>0</v>
      </c>
      <c r="R40" s="10">
        <f>TO_EHG!R40+TO_CO!R40+TO_BF!R40+TO_GW!R40+TO_RPI!R40+TO_PF!R40+TO_BKBPB!R40+TO_CL!R40+TO_BNG!R40+TO_LBB!R40+TO_CPP!R40+TO_GTL!R40+TO_NSP!R40</f>
        <v>0</v>
      </c>
      <c r="S40" s="10">
        <f>TO_EHG!S40+TO_CO!S40+TO_BF!S40+TO_GW!S40+TO_RPI!S40+TO_PF!S40+TO_BKBPB!S40+TO_CL!S40+TO_BNG!S40+TO_LBB!S40+TO_CPP!S40+TO_GTL!S40+TO_NSP!S40</f>
        <v>0</v>
      </c>
      <c r="T40" s="10">
        <f>TO_EHG!T40+TO_CO!T40+TO_BF!T40+TO_GW!T40+TO_RPI!T40+TO_PF!T40+TO_BKBPB!T40+TO_CL!T40+TO_BNG!T40+TO_LBB!T40+TO_CPP!T40+TO_GTL!T40+TO_NSP!T40</f>
        <v>0</v>
      </c>
      <c r="U40" s="10">
        <f>TO_EHG!U40+TO_CO!U40+TO_BF!U40+TO_GW!U40+TO_RPI!U40+TO_PF!U40+TO_BKBPB!U40+TO_CL!U40+TO_BNG!U40+TO_LBB!U40+TO_CPP!U40+TO_GTL!U40+TO_NSP!U40</f>
        <v>0</v>
      </c>
      <c r="V40" s="10">
        <f>TO_EHG!V40+TO_CO!V40+TO_BF!V40+TO_GW!V40+TO_RPI!V40+TO_PF!V40+TO_BKBPB!V40+TO_CL!V40+TO_BNG!V40+TO_LBB!V40+TO_CPP!V40+TO_GTL!V40+TO_NSP!V40</f>
        <v>0</v>
      </c>
      <c r="W40" s="10">
        <f>TO_EHG!W40+TO_CO!W40+TO_BF!W40+TO_GW!W40+TO_RPI!W40+TO_PF!W40+TO_BKBPB!W40+TO_CL!W40+TO_BNG!W40+TO_LBB!W40+TO_CPP!W40+TO_GTL!W40+TO_NSP!W40</f>
        <v>0</v>
      </c>
      <c r="X40" s="10">
        <f>TO_EHG!X40+TO_CO!X40+TO_BF!X40+TO_GW!X40+TO_RPI!X40+TO_PF!X40+TO_BKBPB!X40+TO_CL!X40+TO_BNG!X40+TO_LBB!X40+TO_CPP!X40+TO_GTL!X40+TO_NSP!X40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0</v>
      </c>
      <c r="D41" s="10">
        <f>TO_EHG!D41+TO_CO!D41+TO_BF!D41+TO_GW!D41+TO_RPI!D41+TO_PF!D41+TO_BKBPB!D41+TO_CL!D41+TO_BNG!D41+TO_LBB!D41+TO_CPP!D41+TO_GTL!D41+TO_NSP!D41</f>
        <v>0</v>
      </c>
      <c r="E41" s="10">
        <f>TO_EHG!E41+TO_CO!E41+TO_BF!E41+TO_GW!E41+TO_RPI!E41+TO_PF!E41+TO_BKBPB!E41+TO_CL!E41+TO_BNG!E41+TO_LBB!E41+TO_CPP!E41+TO_GTL!E41+TO_NSP!E41</f>
        <v>0</v>
      </c>
      <c r="F41" s="10">
        <f>TO_EHG!F41+TO_CO!F41+TO_BF!F41+TO_GW!F41+TO_RPI!F41+TO_PF!F41+TO_BKBPB!F41+TO_CL!F41+TO_BNG!F41+TO_LBB!F41+TO_CPP!F41+TO_GTL!F41+TO_NSP!F41</f>
        <v>0</v>
      </c>
      <c r="G41" s="10">
        <f>TO_EHG!G41+TO_CO!G41+TO_BF!G41+TO_GW!G41+TO_RPI!G41+TO_PF!G41+TO_BKBPB!G41+TO_CL!G41+TO_BNG!G41+TO_LBB!G41+TO_CPP!G41+TO_GTL!G41+TO_NSP!G41</f>
        <v>0</v>
      </c>
      <c r="H41" s="10">
        <f>TO_EHG!H41+TO_CO!H41+TO_BF!H41+TO_GW!H41+TO_RPI!H41+TO_PF!H41+TO_BKBPB!H41+TO_CL!H41+TO_BNG!H41+TO_LBB!H41+TO_CPP!H41+TO_GTL!H41+TO_NSP!H41</f>
        <v>0</v>
      </c>
      <c r="I41" s="10">
        <f>TO_EHG!I41+TO_CO!I41+TO_BF!I41+TO_GW!I41+TO_RPI!I41+TO_PF!I41+TO_BKBPB!I41+TO_CL!I41+TO_BNG!I41+TO_LBB!I41+TO_CPP!I41+TO_GTL!I41+TO_NSP!I41</f>
        <v>0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0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0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0</v>
      </c>
      <c r="D42" s="10">
        <f>TO_EHG!D42+TO_CO!D42+TO_BF!D42+TO_GW!D42+TO_RPI!D42+TO_PF!D42+TO_BKBPB!D42+TO_CL!D42+TO_BNG!D42+TO_LBB!D42+TO_CPP!D42+TO_GTL!D42+TO_NSP!D42</f>
        <v>0</v>
      </c>
      <c r="E42" s="10">
        <f>TO_EHG!E42+TO_CO!E42+TO_BF!E42+TO_GW!E42+TO_RPI!E42+TO_PF!E42+TO_BKBPB!E42+TO_CL!E42+TO_BNG!E42+TO_LBB!E42+TO_CPP!E42+TO_GTL!E42+TO_NSP!E42</f>
        <v>0</v>
      </c>
      <c r="F42" s="10">
        <f>TO_EHG!F42+TO_CO!F42+TO_BF!F42+TO_GW!F42+TO_RPI!F42+TO_PF!F42+TO_BKBPB!F42+TO_CL!F42+TO_BNG!F42+TO_LBB!F42+TO_CPP!F42+TO_GTL!F42+TO_NSP!F42</f>
        <v>0</v>
      </c>
      <c r="G42" s="10">
        <f>TO_EHG!G42+TO_CO!G42+TO_BF!G42+TO_GW!G42+TO_RPI!G42+TO_PF!G42+TO_BKBPB!G42+TO_CL!G42+TO_BNG!G42+TO_LBB!G42+TO_CPP!G42+TO_GTL!G42+TO_NSP!G42</f>
        <v>0</v>
      </c>
      <c r="H42" s="10">
        <f>TO_EHG!H42+TO_CO!H42+TO_BF!H42+TO_GW!H42+TO_RPI!H42+TO_PF!H42+TO_BKBPB!H42+TO_CL!H42+TO_BNG!H42+TO_LBB!H42+TO_CPP!H42+TO_GTL!H42+TO_NSP!H42</f>
        <v>0</v>
      </c>
      <c r="I42" s="10">
        <f>TO_EHG!I42+TO_CO!I42+TO_BF!I42+TO_GW!I42+TO_RPI!I42+TO_PF!I42+TO_BKBPB!I42+TO_CL!I42+TO_BNG!I42+TO_LBB!I42+TO_CPP!I42+TO_GTL!I42+TO_NSP!I42</f>
        <v>0</v>
      </c>
      <c r="J42" s="10">
        <f>TO_EHG!J42+TO_CO!J42+TO_BF!J42+TO_GW!J42+TO_RPI!J42+TO_PF!J42+TO_BKBPB!J42+TO_CL!J42+TO_BNG!J42+TO_LBB!J42+TO_CPP!J42+TO_GTL!J42+TO_NSP!J42</f>
        <v>0</v>
      </c>
      <c r="K42" s="10">
        <f>TO_EHG!K42+TO_CO!K42+TO_BF!K42+TO_GW!K42+TO_RPI!K42+TO_PF!K42+TO_BKBPB!K42+TO_CL!K42+TO_BNG!K42+TO_LBB!K42+TO_CPP!K42+TO_GTL!K42+TO_NSP!K42</f>
        <v>0</v>
      </c>
      <c r="L42" s="10">
        <f>TO_EHG!L42+TO_CO!L42+TO_BF!L42+TO_GW!L42+TO_RPI!L42+TO_PF!L42+TO_BKBPB!L42+TO_CL!L42+TO_BNG!L42+TO_LBB!L42+TO_CPP!L42+TO_GTL!L42+TO_NSP!L42</f>
        <v>0</v>
      </c>
      <c r="M42" s="10">
        <f>TO_EHG!M42+TO_CO!M42+TO_BF!M42+TO_GW!M42+TO_RPI!M42+TO_PF!M42+TO_BKBPB!M42+TO_CL!M42+TO_BNG!M42+TO_LBB!M42+TO_CPP!M42+TO_GTL!M42+TO_NSP!M42</f>
        <v>0</v>
      </c>
      <c r="N42" s="10">
        <f>TO_EHG!N42+TO_CO!N42+TO_BF!N42+TO_GW!N42+TO_RPI!N42+TO_PF!N42+TO_BKBPB!N42+TO_CL!N42+TO_BNG!N42+TO_LBB!N42+TO_CPP!N42+TO_GTL!N42+TO_NSP!N42</f>
        <v>0</v>
      </c>
      <c r="O42" s="10">
        <f>TO_EHG!O42+TO_CO!O42+TO_BF!O42+TO_GW!O42+TO_RPI!O42+TO_PF!O42+TO_BKBPB!O42+TO_CL!O42+TO_BNG!O42+TO_LBB!O42+TO_CPP!O42+TO_GTL!O42+TO_NSP!O42</f>
        <v>0</v>
      </c>
      <c r="P42" s="10">
        <f>TO_EHG!P42+TO_CO!P42+TO_BF!P42+TO_GW!P42+TO_RPI!P42+TO_PF!P42+TO_BKBPB!P42+TO_CL!P42+TO_BNG!P42+TO_LBB!P42+TO_CPP!P42+TO_GTL!P42+TO_NSP!P42</f>
        <v>0</v>
      </c>
      <c r="Q42" s="10">
        <f>TO_EHG!Q42+TO_CO!Q42+TO_BF!Q42+TO_GW!Q42+TO_RPI!Q42+TO_PF!Q42+TO_BKBPB!Q42+TO_CL!Q42+TO_BNG!Q42+TO_LBB!Q42+TO_CPP!Q42+TO_GTL!Q42+TO_NSP!Q42</f>
        <v>0</v>
      </c>
      <c r="R42" s="10">
        <f>TO_EHG!R42+TO_CO!R42+TO_BF!R42+TO_GW!R42+TO_RPI!R42+TO_PF!R42+TO_BKBPB!R42+TO_CL!R42+TO_BNG!R42+TO_LBB!R42+TO_CPP!R42+TO_GTL!R42+TO_NSP!R42</f>
        <v>0</v>
      </c>
      <c r="S42" s="10">
        <f>TO_EHG!S42+TO_CO!S42+TO_BF!S42+TO_GW!S42+TO_RPI!S42+TO_PF!S42+TO_BKBPB!S42+TO_CL!S42+TO_BNG!S42+TO_LBB!S42+TO_CPP!S42+TO_GTL!S42+TO_NSP!S42</f>
        <v>0</v>
      </c>
      <c r="T42" s="10">
        <f>TO_EHG!T42+TO_CO!T42+TO_BF!T42+TO_GW!T42+TO_RPI!T42+TO_PF!T42+TO_BKBPB!T42+TO_CL!T42+TO_BNG!T42+TO_LBB!T42+TO_CPP!T42+TO_GTL!T42+TO_NSP!T42</f>
        <v>0</v>
      </c>
      <c r="U42" s="10">
        <f>TO_EHG!U42+TO_CO!U42+TO_BF!U42+TO_GW!U42+TO_RPI!U42+TO_PF!U42+TO_BKBPB!U42+TO_CL!U42+TO_BNG!U42+TO_LBB!U42+TO_CPP!U42+TO_GTL!U42+TO_NSP!U42</f>
        <v>0</v>
      </c>
      <c r="V42" s="10">
        <f>TO_EHG!V42+TO_CO!V42+TO_BF!V42+TO_GW!V42+TO_RPI!V42+TO_PF!V42+TO_BKBPB!V42+TO_CL!V42+TO_BNG!V42+TO_LBB!V42+TO_CPP!V42+TO_GTL!V42+TO_NSP!V42</f>
        <v>0</v>
      </c>
      <c r="W42" s="10">
        <f>TO_EHG!W42+TO_CO!W42+TO_BF!W42+TO_GW!W42+TO_RPI!W42+TO_PF!W42+TO_BKBPB!W42+TO_CL!W42+TO_BNG!W42+TO_LBB!W42+TO_CPP!W42+TO_GTL!W42+TO_NSP!W42</f>
        <v>0</v>
      </c>
      <c r="X42" s="10">
        <f>TO_EHG!X42+TO_CO!X42+TO_BF!X42+TO_GW!X42+TO_RPI!X42+TO_PF!X42+TO_BKBPB!X42+TO_CL!X42+TO_BNG!X42+TO_LBB!X42+TO_CPP!X42+TO_GTL!X42+TO_NSP!X42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0</v>
      </c>
      <c r="D43" s="10">
        <f>TO_EHG!D43+TO_CO!D43+TO_BF!D43+TO_GW!D43+TO_RPI!D43+TO_PF!D43+TO_BKBPB!D43+TO_CL!D43+TO_BNG!D43+TO_LBB!D43+TO_CPP!D43+TO_GTL!D43+TO_NSP!D43</f>
        <v>0</v>
      </c>
      <c r="E43" s="10">
        <f>TO_EHG!E43+TO_CO!E43+TO_BF!E43+TO_GW!E43+TO_RPI!E43+TO_PF!E43+TO_BKBPB!E43+TO_CL!E43+TO_BNG!E43+TO_LBB!E43+TO_CPP!E43+TO_GTL!E43+TO_NSP!E43</f>
        <v>0</v>
      </c>
      <c r="F43" s="10">
        <f>TO_EHG!F43+TO_CO!F43+TO_BF!F43+TO_GW!F43+TO_RPI!F43+TO_PF!F43+TO_BKBPB!F43+TO_CL!F43+TO_BNG!F43+TO_LBB!F43+TO_CPP!F43+TO_GTL!F43+TO_NSP!F43</f>
        <v>0</v>
      </c>
      <c r="G43" s="10">
        <f>TO_EHG!G43+TO_CO!G43+TO_BF!G43+TO_GW!G43+TO_RPI!G43+TO_PF!G43+TO_BKBPB!G43+TO_CL!G43+TO_BNG!G43+TO_LBB!G43+TO_CPP!G43+TO_GTL!G43+TO_NSP!G43</f>
        <v>0</v>
      </c>
      <c r="H43" s="10">
        <f>TO_EHG!H43+TO_CO!H43+TO_BF!H43+TO_GW!H43+TO_RPI!H43+TO_PF!H43+TO_BKBPB!H43+TO_CL!H43+TO_BNG!H43+TO_LBB!H43+TO_CPP!H43+TO_GTL!H43+TO_NSP!H43</f>
        <v>0</v>
      </c>
      <c r="I43" s="10">
        <f>TO_EHG!I43+TO_CO!I43+TO_BF!I43+TO_GW!I43+TO_RPI!I43+TO_PF!I43+TO_BKBPB!I43+TO_CL!I43+TO_BNG!I43+TO_LBB!I43+TO_CPP!I43+TO_GTL!I43+TO_NSP!I43</f>
        <v>0</v>
      </c>
      <c r="J43" s="10">
        <f>TO_EHG!J43+TO_CO!J43+TO_BF!J43+TO_GW!J43+TO_RPI!J43+TO_PF!J43+TO_BKBPB!J43+TO_CL!J43+TO_BNG!J43+TO_LBB!J43+TO_CPP!J43+TO_GTL!J43+TO_NSP!J43</f>
        <v>0</v>
      </c>
      <c r="K43" s="10">
        <f>TO_EHG!K43+TO_CO!K43+TO_BF!K43+TO_GW!K43+TO_RPI!K43+TO_PF!K43+TO_BKBPB!K43+TO_CL!K43+TO_BNG!K43+TO_LBB!K43+TO_CPP!K43+TO_GTL!K43+TO_NSP!K43</f>
        <v>0</v>
      </c>
      <c r="L43" s="10">
        <f>TO_EHG!L43+TO_CO!L43+TO_BF!L43+TO_GW!L43+TO_RPI!L43+TO_PF!L43+TO_BKBPB!L43+TO_CL!L43+TO_BNG!L43+TO_LBB!L43+TO_CPP!L43+TO_GTL!L43+TO_NSP!L43</f>
        <v>0</v>
      </c>
      <c r="M43" s="10">
        <f>TO_EHG!M43+TO_CO!M43+TO_BF!M43+TO_GW!M43+TO_RPI!M43+TO_PF!M43+TO_BKBPB!M43+TO_CL!M43+TO_BNG!M43+TO_LBB!M43+TO_CPP!M43+TO_GTL!M43+TO_NSP!M43</f>
        <v>0</v>
      </c>
      <c r="N43" s="10">
        <f>TO_EHG!N43+TO_CO!N43+TO_BF!N43+TO_GW!N43+TO_RPI!N43+TO_PF!N43+TO_BKBPB!N43+TO_CL!N43+TO_BNG!N43+TO_LBB!N43+TO_CPP!N43+TO_GTL!N43+TO_NSP!N43</f>
        <v>0</v>
      </c>
      <c r="O43" s="10">
        <f>TO_EHG!O43+TO_CO!O43+TO_BF!O43+TO_GW!O43+TO_RPI!O43+TO_PF!O43+TO_BKBPB!O43+TO_CL!O43+TO_BNG!O43+TO_LBB!O43+TO_CPP!O43+TO_GTL!O43+TO_NSP!O43</f>
        <v>0</v>
      </c>
      <c r="P43" s="10">
        <f>TO_EHG!P43+TO_CO!P43+TO_BF!P43+TO_GW!P43+TO_RPI!P43+TO_PF!P43+TO_BKBPB!P43+TO_CL!P43+TO_BNG!P43+TO_LBB!P43+TO_CPP!P43+TO_GTL!P43+TO_NSP!P43</f>
        <v>0</v>
      </c>
      <c r="Q43" s="10">
        <f>TO_EHG!Q43+TO_CO!Q43+TO_BF!Q43+TO_GW!Q43+TO_RPI!Q43+TO_PF!Q43+TO_BKBPB!Q43+TO_CL!Q43+TO_BNG!Q43+TO_LBB!Q43+TO_CPP!Q43+TO_GTL!Q43+TO_NSP!Q43</f>
        <v>0</v>
      </c>
      <c r="R43" s="10">
        <f>TO_EHG!R43+TO_CO!R43+TO_BF!R43+TO_GW!R43+TO_RPI!R43+TO_PF!R43+TO_BKBPB!R43+TO_CL!R43+TO_BNG!R43+TO_LBB!R43+TO_CPP!R43+TO_GTL!R43+TO_NSP!R43</f>
        <v>0</v>
      </c>
      <c r="S43" s="10">
        <f>TO_EHG!S43+TO_CO!S43+TO_BF!S43+TO_GW!S43+TO_RPI!S43+TO_PF!S43+TO_BKBPB!S43+TO_CL!S43+TO_BNG!S43+TO_LBB!S43+TO_CPP!S43+TO_GTL!S43+TO_NSP!S43</f>
        <v>0</v>
      </c>
      <c r="T43" s="10">
        <f>TO_EHG!T43+TO_CO!T43+TO_BF!T43+TO_GW!T43+TO_RPI!T43+TO_PF!T43+TO_BKBPB!T43+TO_CL!T43+TO_BNG!T43+TO_LBB!T43+TO_CPP!T43+TO_GTL!T43+TO_NSP!T43</f>
        <v>0</v>
      </c>
      <c r="U43" s="10">
        <f>TO_EHG!U43+TO_CO!U43+TO_BF!U43+TO_GW!U43+TO_RPI!U43+TO_PF!U43+TO_BKBPB!U43+TO_CL!U43+TO_BNG!U43+TO_LBB!U43+TO_CPP!U43+TO_GTL!U43+TO_NSP!U43</f>
        <v>0</v>
      </c>
      <c r="V43" s="10">
        <f>TO_EHG!V43+TO_CO!V43+TO_BF!V43+TO_GW!V43+TO_RPI!V43+TO_PF!V43+TO_BKBPB!V43+TO_CL!V43+TO_BNG!V43+TO_LBB!V43+TO_CPP!V43+TO_GTL!V43+TO_NSP!V43</f>
        <v>0</v>
      </c>
      <c r="W43" s="10">
        <f>TO_EHG!W43+TO_CO!W43+TO_BF!W43+TO_GW!W43+TO_RPI!W43+TO_PF!W43+TO_BKBPB!W43+TO_CL!W43+TO_BNG!W43+TO_LBB!W43+TO_CPP!W43+TO_GTL!W43+TO_NSP!W43</f>
        <v>0</v>
      </c>
      <c r="X43" s="10">
        <f>TO_EHG!X43+TO_CO!X43+TO_BF!X43+TO_GW!X43+TO_RPI!X43+TO_PF!X43+TO_BKBPB!X43+TO_CL!X43+TO_BNG!X43+TO_LBB!X43+TO_CPP!X43+TO_GTL!X43+TO_NSP!X43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0</v>
      </c>
      <c r="D44" s="10">
        <f>TO_EHG!D44+TO_CO!D44+TO_BF!D44+TO_GW!D44+TO_RPI!D44+TO_PF!D44+TO_BKBPB!D44+TO_CL!D44+TO_BNG!D44+TO_LBB!D44+TO_CPP!D44+TO_GTL!D44+TO_NSP!D44</f>
        <v>0</v>
      </c>
      <c r="E44" s="10">
        <f>TO_EHG!E44+TO_CO!E44+TO_BF!E44+TO_GW!E44+TO_RPI!E44+TO_PF!E44+TO_BKBPB!E44+TO_CL!E44+TO_BNG!E44+TO_LBB!E44+TO_CPP!E44+TO_GTL!E44+TO_NSP!E44</f>
        <v>0</v>
      </c>
      <c r="F44" s="10">
        <f>TO_EHG!F44+TO_CO!F44+TO_BF!F44+TO_GW!F44+TO_RPI!F44+TO_PF!F44+TO_BKBPB!F44+TO_CL!F44+TO_BNG!F44+TO_LBB!F44+TO_CPP!F44+TO_GTL!F44+TO_NSP!F44</f>
        <v>0</v>
      </c>
      <c r="G44" s="10">
        <f>TO_EHG!G44+TO_CO!G44+TO_BF!G44+TO_GW!G44+TO_RPI!G44+TO_PF!G44+TO_BKBPB!G44+TO_CL!G44+TO_BNG!G44+TO_LBB!G44+TO_CPP!G44+TO_GTL!G44+TO_NSP!G44</f>
        <v>0</v>
      </c>
      <c r="H44" s="10">
        <f>TO_EHG!H44+TO_CO!H44+TO_BF!H44+TO_GW!H44+TO_RPI!H44+TO_PF!H44+TO_BKBPB!H44+TO_CL!H44+TO_BNG!H44+TO_LBB!H44+TO_CPP!H44+TO_GTL!H44+TO_NSP!H44</f>
        <v>0</v>
      </c>
      <c r="I44" s="10">
        <f>TO_EHG!I44+TO_CO!I44+TO_BF!I44+TO_GW!I44+TO_RPI!I44+TO_PF!I44+TO_BKBPB!I44+TO_CL!I44+TO_BNG!I44+TO_LBB!I44+TO_CPP!I44+TO_GTL!I44+TO_NSP!I44</f>
        <v>0</v>
      </c>
      <c r="J44" s="10">
        <f>TO_EHG!J44+TO_CO!J44+TO_BF!J44+TO_GW!J44+TO_RPI!J44+TO_PF!J44+TO_BKBPB!J44+TO_CL!J44+TO_BNG!J44+TO_LBB!J44+TO_CPP!J44+TO_GTL!J44+TO_NSP!J44</f>
        <v>0</v>
      </c>
      <c r="K44" s="10">
        <f>TO_EHG!K44+TO_CO!K44+TO_BF!K44+TO_GW!K44+TO_RPI!K44+TO_PF!K44+TO_BKBPB!K44+TO_CL!K44+TO_BNG!K44+TO_LBB!K44+TO_CPP!K44+TO_GTL!K44+TO_NSP!K44</f>
        <v>0</v>
      </c>
      <c r="L44" s="10">
        <f>TO_EHG!L44+TO_CO!L44+TO_BF!L44+TO_GW!L44+TO_RPI!L44+TO_PF!L44+TO_BKBPB!L44+TO_CL!L44+TO_BNG!L44+TO_LBB!L44+TO_CPP!L44+TO_GTL!L44+TO_NSP!L44</f>
        <v>0</v>
      </c>
      <c r="M44" s="10">
        <f>TO_EHG!M44+TO_CO!M44+TO_BF!M44+TO_GW!M44+TO_RPI!M44+TO_PF!M44+TO_BKBPB!M44+TO_CL!M44+TO_BNG!M44+TO_LBB!M44+TO_CPP!M44+TO_GTL!M44+TO_NSP!M44</f>
        <v>0</v>
      </c>
      <c r="N44" s="10">
        <f>TO_EHG!N44+TO_CO!N44+TO_BF!N44+TO_GW!N44+TO_RPI!N44+TO_PF!N44+TO_BKBPB!N44+TO_CL!N44+TO_BNG!N44+TO_LBB!N44+TO_CPP!N44+TO_GTL!N44+TO_NSP!N44</f>
        <v>0</v>
      </c>
      <c r="O44" s="10">
        <f>TO_EHG!O44+TO_CO!O44+TO_BF!O44+TO_GW!O44+TO_RPI!O44+TO_PF!O44+TO_BKBPB!O44+TO_CL!O44+TO_BNG!O44+TO_LBB!O44+TO_CPP!O44+TO_GTL!O44+TO_NSP!O44</f>
        <v>0</v>
      </c>
      <c r="P44" s="10">
        <f>TO_EHG!P44+TO_CO!P44+TO_BF!P44+TO_GW!P44+TO_RPI!P44+TO_PF!P44+TO_BKBPB!P44+TO_CL!P44+TO_BNG!P44+TO_LBB!P44+TO_CPP!P44+TO_GTL!P44+TO_NSP!P44</f>
        <v>0</v>
      </c>
      <c r="Q44" s="10">
        <f>TO_EHG!Q44+TO_CO!Q44+TO_BF!Q44+TO_GW!Q44+TO_RPI!Q44+TO_PF!Q44+TO_BKBPB!Q44+TO_CL!Q44+TO_BNG!Q44+TO_LBB!Q44+TO_CPP!Q44+TO_GTL!Q44+TO_NSP!Q44</f>
        <v>0</v>
      </c>
      <c r="R44" s="10">
        <f>TO_EHG!R44+TO_CO!R44+TO_BF!R44+TO_GW!R44+TO_RPI!R44+TO_PF!R44+TO_BKBPB!R44+TO_CL!R44+TO_BNG!R44+TO_LBB!R44+TO_CPP!R44+TO_GTL!R44+TO_NSP!R44</f>
        <v>0</v>
      </c>
      <c r="S44" s="10">
        <f>TO_EHG!S44+TO_CO!S44+TO_BF!S44+TO_GW!S44+TO_RPI!S44+TO_PF!S44+TO_BKBPB!S44+TO_CL!S44+TO_BNG!S44+TO_LBB!S44+TO_CPP!S44+TO_GTL!S44+TO_NSP!S44</f>
        <v>0</v>
      </c>
      <c r="T44" s="10">
        <f>TO_EHG!T44+TO_CO!T44+TO_BF!T44+TO_GW!T44+TO_RPI!T44+TO_PF!T44+TO_BKBPB!T44+TO_CL!T44+TO_BNG!T44+TO_LBB!T44+TO_CPP!T44+TO_GTL!T44+TO_NSP!T44</f>
        <v>0</v>
      </c>
      <c r="U44" s="10">
        <f>TO_EHG!U44+TO_CO!U44+TO_BF!U44+TO_GW!U44+TO_RPI!U44+TO_PF!U44+TO_BKBPB!U44+TO_CL!U44+TO_BNG!U44+TO_LBB!U44+TO_CPP!U44+TO_GTL!U44+TO_NSP!U44</f>
        <v>0</v>
      </c>
      <c r="V44" s="10">
        <f>TO_EHG!V44+TO_CO!V44+TO_BF!V44+TO_GW!V44+TO_RPI!V44+TO_PF!V44+TO_BKBPB!V44+TO_CL!V44+TO_BNG!V44+TO_LBB!V44+TO_CPP!V44+TO_GTL!V44+TO_NSP!V44</f>
        <v>0</v>
      </c>
      <c r="W44" s="10">
        <f>TO_EHG!W44+TO_CO!W44+TO_BF!W44+TO_GW!W44+TO_RPI!W44+TO_PF!W44+TO_BKBPB!W44+TO_CL!W44+TO_BNG!W44+TO_LBB!W44+TO_CPP!W44+TO_GTL!W44+TO_NSP!W44</f>
        <v>0</v>
      </c>
      <c r="X44" s="10">
        <f>TO_EHG!X44+TO_CO!X44+TO_BF!X44+TO_GW!X44+TO_RPI!X44+TO_PF!X44+TO_BKBPB!X44+TO_CL!X44+TO_BNG!X44+TO_LBB!X44+TO_CPP!X44+TO_GTL!X44+TO_NSP!X44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0</v>
      </c>
      <c r="E45" s="10">
        <f>TO_EHG!E45+TO_CO!E45+TO_BF!E45+TO_GW!E45+TO_RPI!E45+TO_PF!E45+TO_BKBPB!E45+TO_CL!E45+TO_BNG!E45+TO_LBB!E45+TO_CPP!E45+TO_GTL!E45+TO_NSP!E45</f>
        <v>0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0</v>
      </c>
      <c r="D46" s="10">
        <f>TO_EHG!D46+TO_CO!D46+TO_BF!D46+TO_GW!D46+TO_RPI!D46+TO_PF!D46+TO_BKBPB!D46+TO_CL!D46+TO_BNG!D46+TO_LBB!D46+TO_CPP!D46+TO_GTL!D46+TO_NSP!D46</f>
        <v>0</v>
      </c>
      <c r="E46" s="10">
        <f>TO_EHG!E46+TO_CO!E46+TO_BF!E46+TO_GW!E46+TO_RPI!E46+TO_PF!E46+TO_BKBPB!E46+TO_CL!E46+TO_BNG!E46+TO_LBB!E46+TO_CPP!E46+TO_GTL!E46+TO_NSP!E46</f>
        <v>0</v>
      </c>
      <c r="F46" s="10">
        <f>TO_EHG!F46+TO_CO!F46+TO_BF!F46+TO_GW!F46+TO_RPI!F46+TO_PF!F46+TO_BKBPB!F46+TO_CL!F46+TO_BNG!F46+TO_LBB!F46+TO_CPP!F46+TO_GTL!F46+TO_NSP!F46</f>
        <v>0</v>
      </c>
      <c r="G46" s="10">
        <f>TO_EHG!G46+TO_CO!G46+TO_BF!G46+TO_GW!G46+TO_RPI!G46+TO_PF!G46+TO_BKBPB!G46+TO_CL!G46+TO_BNG!G46+TO_LBB!G46+TO_CPP!G46+TO_GTL!G46+TO_NSP!G46</f>
        <v>0</v>
      </c>
      <c r="H46" s="10">
        <f>TO_EHG!H46+TO_CO!H46+TO_BF!H46+TO_GW!H46+TO_RPI!H46+TO_PF!H46+TO_BKBPB!H46+TO_CL!H46+TO_BNG!H46+TO_LBB!H46+TO_CPP!H46+TO_GTL!H46+TO_NSP!H46</f>
        <v>0</v>
      </c>
      <c r="I46" s="10">
        <f>TO_EHG!I46+TO_CO!I46+TO_BF!I46+TO_GW!I46+TO_RPI!I46+TO_PF!I46+TO_BKBPB!I46+TO_CL!I46+TO_BNG!I46+TO_LBB!I46+TO_CPP!I46+TO_GTL!I46+TO_NSP!I46</f>
        <v>0</v>
      </c>
      <c r="J46" s="10">
        <f>TO_EHG!J46+TO_CO!J46+TO_BF!J46+TO_GW!J46+TO_RPI!J46+TO_PF!J46+TO_BKBPB!J46+TO_CL!J46+TO_BNG!J46+TO_LBB!J46+TO_CPP!J46+TO_GTL!J46+TO_NSP!J46</f>
        <v>0</v>
      </c>
      <c r="K46" s="10">
        <f>TO_EHG!K46+TO_CO!K46+TO_BF!K46+TO_GW!K46+TO_RPI!K46+TO_PF!K46+TO_BKBPB!K46+TO_CL!K46+TO_BNG!K46+TO_LBB!K46+TO_CPP!K46+TO_GTL!K46+TO_NSP!K46</f>
        <v>0</v>
      </c>
      <c r="L46" s="10">
        <f>TO_EHG!L46+TO_CO!L46+TO_BF!L46+TO_GW!L46+TO_RPI!L46+TO_PF!L46+TO_BKBPB!L46+TO_CL!L46+TO_BNG!L46+TO_LBB!L46+TO_CPP!L46+TO_GTL!L46+TO_NSP!L46</f>
        <v>0</v>
      </c>
      <c r="M46" s="10">
        <f>TO_EHG!M46+TO_CO!M46+TO_BF!M46+TO_GW!M46+TO_RPI!M46+TO_PF!M46+TO_BKBPB!M46+TO_CL!M46+TO_BNG!M46+TO_LBB!M46+TO_CPP!M46+TO_GTL!M46+TO_NSP!M46</f>
        <v>0</v>
      </c>
      <c r="N46" s="10">
        <f>TO_EHG!N46+TO_CO!N46+TO_BF!N46+TO_GW!N46+TO_RPI!N46+TO_PF!N46+TO_BKBPB!N46+TO_CL!N46+TO_BNG!N46+TO_LBB!N46+TO_CPP!N46+TO_GTL!N46+TO_NSP!N46</f>
        <v>0</v>
      </c>
      <c r="O46" s="10">
        <f>TO_EHG!O46+TO_CO!O46+TO_BF!O46+TO_GW!O46+TO_RPI!O46+TO_PF!O46+TO_BKBPB!O46+TO_CL!O46+TO_BNG!O46+TO_LBB!O46+TO_CPP!O46+TO_GTL!O46+TO_NSP!O46</f>
        <v>0</v>
      </c>
      <c r="P46" s="10">
        <f>TO_EHG!P46+TO_CO!P46+TO_BF!P46+TO_GW!P46+TO_RPI!P46+TO_PF!P46+TO_BKBPB!P46+TO_CL!P46+TO_BNG!P46+TO_LBB!P46+TO_CPP!P46+TO_GTL!P46+TO_NSP!P46</f>
        <v>0</v>
      </c>
      <c r="Q46" s="10">
        <f>TO_EHG!Q46+TO_CO!Q46+TO_BF!Q46+TO_GW!Q46+TO_RPI!Q46+TO_PF!Q46+TO_BKBPB!Q46+TO_CL!Q46+TO_BNG!Q46+TO_LBB!Q46+TO_CPP!Q46+TO_GTL!Q46+TO_NSP!Q46</f>
        <v>0</v>
      </c>
      <c r="R46" s="10">
        <f>TO_EHG!R46+TO_CO!R46+TO_BF!R46+TO_GW!R46+TO_RPI!R46+TO_PF!R46+TO_BKBPB!R46+TO_CL!R46+TO_BNG!R46+TO_LBB!R46+TO_CPP!R46+TO_GTL!R46+TO_NSP!R46</f>
        <v>0</v>
      </c>
      <c r="S46" s="10">
        <f>TO_EHG!S46+TO_CO!S46+TO_BF!S46+TO_GW!S46+TO_RPI!S46+TO_PF!S46+TO_BKBPB!S46+TO_CL!S46+TO_BNG!S46+TO_LBB!S46+TO_CPP!S46+TO_GTL!S46+TO_NSP!S46</f>
        <v>0</v>
      </c>
      <c r="T46" s="10">
        <f>TO_EHG!T46+TO_CO!T46+TO_BF!T46+TO_GW!T46+TO_RPI!T46+TO_PF!T46+TO_BKBPB!T46+TO_CL!T46+TO_BNG!T46+TO_LBB!T46+TO_CPP!T46+TO_GTL!T46+TO_NSP!T46</f>
        <v>0</v>
      </c>
      <c r="U46" s="10">
        <f>TO_EHG!U46+TO_CO!U46+TO_BF!U46+TO_GW!U46+TO_RPI!U46+TO_PF!U46+TO_BKBPB!U46+TO_CL!U46+TO_BNG!U46+TO_LBB!U46+TO_CPP!U46+TO_GTL!U46+TO_NSP!U46</f>
        <v>0</v>
      </c>
      <c r="V46" s="10">
        <f>TO_EHG!V46+TO_CO!V46+TO_BF!V46+TO_GW!V46+TO_RPI!V46+TO_PF!V46+TO_BKBPB!V46+TO_CL!V46+TO_BNG!V46+TO_LBB!V46+TO_CPP!V46+TO_GTL!V46+TO_NSP!V46</f>
        <v>0</v>
      </c>
      <c r="W46" s="10">
        <f>TO_EHG!W46+TO_CO!W46+TO_BF!W46+TO_GW!W46+TO_RPI!W46+TO_PF!W46+TO_BKBPB!W46+TO_CL!W46+TO_BNG!W46+TO_LBB!W46+TO_CPP!W46+TO_GTL!W46+TO_NSP!W46</f>
        <v>0</v>
      </c>
      <c r="X46" s="10">
        <f>TO_EHG!X46+TO_CO!X46+TO_BF!X46+TO_GW!X46+TO_RPI!X46+TO_PF!X46+TO_BKBPB!X46+TO_CL!X46+TO_BNG!X46+TO_LBB!X46+TO_CPP!X46+TO_GTL!X46+TO_NSP!X46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0</v>
      </c>
      <c r="D47" s="10">
        <f>TO_EHG!D47+TO_CO!D47+TO_BF!D47+TO_GW!D47+TO_RPI!D47+TO_PF!D47+TO_BKBPB!D47+TO_CL!D47+TO_BNG!D47+TO_LBB!D47+TO_CPP!D47+TO_GTL!D47+TO_NSP!D47</f>
        <v>0</v>
      </c>
      <c r="E47" s="10">
        <f>TO_EHG!E47+TO_CO!E47+TO_BF!E47+TO_GW!E47+TO_RPI!E47+TO_PF!E47+TO_BKBPB!E47+TO_CL!E47+TO_BNG!E47+TO_LBB!E47+TO_CPP!E47+TO_GTL!E47+TO_NSP!E47</f>
        <v>0</v>
      </c>
      <c r="F47" s="10">
        <f>TO_EHG!F47+TO_CO!F47+TO_BF!F47+TO_GW!F47+TO_RPI!F47+TO_PF!F47+TO_BKBPB!F47+TO_CL!F47+TO_BNG!F47+TO_LBB!F47+TO_CPP!F47+TO_GTL!F47+TO_NSP!F47</f>
        <v>0</v>
      </c>
      <c r="G47" s="10">
        <f>TO_EHG!G47+TO_CO!G47+TO_BF!G47+TO_GW!G47+TO_RPI!G47+TO_PF!G47+TO_BKBPB!G47+TO_CL!G47+TO_BNG!G47+TO_LBB!G47+TO_CPP!G47+TO_GTL!G47+TO_NSP!G47</f>
        <v>0</v>
      </c>
      <c r="H47" s="10">
        <f>TO_EHG!H47+TO_CO!H47+TO_BF!H47+TO_GW!H47+TO_RPI!H47+TO_PF!H47+TO_BKBPB!H47+TO_CL!H47+TO_BNG!H47+TO_LBB!H47+TO_CPP!H47+TO_GTL!H47+TO_NSP!H47</f>
        <v>0</v>
      </c>
      <c r="I47" s="10">
        <f>TO_EHG!I47+TO_CO!I47+TO_BF!I47+TO_GW!I47+TO_RPI!I47+TO_PF!I47+TO_BKBPB!I47+TO_CL!I47+TO_BNG!I47+TO_LBB!I47+TO_CPP!I47+TO_GTL!I47+TO_NSP!I47</f>
        <v>0</v>
      </c>
      <c r="J47" s="10">
        <f>TO_EHG!J47+TO_CO!J47+TO_BF!J47+TO_GW!J47+TO_RPI!J47+TO_PF!J47+TO_BKBPB!J47+TO_CL!J47+TO_BNG!J47+TO_LBB!J47+TO_CPP!J47+TO_GTL!J47+TO_NSP!J47</f>
        <v>0</v>
      </c>
      <c r="K47" s="10">
        <f>TO_EHG!K47+TO_CO!K47+TO_BF!K47+TO_GW!K47+TO_RPI!K47+TO_PF!K47+TO_BKBPB!K47+TO_CL!K47+TO_BNG!K47+TO_LBB!K47+TO_CPP!K47+TO_GTL!K47+TO_NSP!K47</f>
        <v>0</v>
      </c>
      <c r="L47" s="10">
        <f>TO_EHG!L47+TO_CO!L47+TO_BF!L47+TO_GW!L47+TO_RPI!L47+TO_PF!L47+TO_BKBPB!L47+TO_CL!L47+TO_BNG!L47+TO_LBB!L47+TO_CPP!L47+TO_GTL!L47+TO_NSP!L47</f>
        <v>0</v>
      </c>
      <c r="M47" s="10">
        <f>TO_EHG!M47+TO_CO!M47+TO_BF!M47+TO_GW!M47+TO_RPI!M47+TO_PF!M47+TO_BKBPB!M47+TO_CL!M47+TO_BNG!M47+TO_LBB!M47+TO_CPP!M47+TO_GTL!M47+TO_NSP!M47</f>
        <v>0</v>
      </c>
      <c r="N47" s="10">
        <f>TO_EHG!N47+TO_CO!N47+TO_BF!N47+TO_GW!N47+TO_RPI!N47+TO_PF!N47+TO_BKBPB!N47+TO_CL!N47+TO_BNG!N47+TO_LBB!N47+TO_CPP!N47+TO_GTL!N47+TO_NSP!N47</f>
        <v>0</v>
      </c>
      <c r="O47" s="10">
        <f>TO_EHG!O47+TO_CO!O47+TO_BF!O47+TO_GW!O47+TO_RPI!O47+TO_PF!O47+TO_BKBPB!O47+TO_CL!O47+TO_BNG!O47+TO_LBB!O47+TO_CPP!O47+TO_GTL!O47+TO_NSP!O47</f>
        <v>0</v>
      </c>
      <c r="P47" s="10">
        <f>TO_EHG!P47+TO_CO!P47+TO_BF!P47+TO_GW!P47+TO_RPI!P47+TO_PF!P47+TO_BKBPB!P47+TO_CL!P47+TO_BNG!P47+TO_LBB!P47+TO_CPP!P47+TO_GTL!P47+TO_NSP!P47</f>
        <v>0</v>
      </c>
      <c r="Q47" s="10">
        <f>TO_EHG!Q47+TO_CO!Q47+TO_BF!Q47+TO_GW!Q47+TO_RPI!Q47+TO_PF!Q47+TO_BKBPB!Q47+TO_CL!Q47+TO_BNG!Q47+TO_LBB!Q47+TO_CPP!Q47+TO_GTL!Q47+TO_NSP!Q47</f>
        <v>0</v>
      </c>
      <c r="R47" s="10">
        <f>TO_EHG!R47+TO_CO!R47+TO_BF!R47+TO_GW!R47+TO_RPI!R47+TO_PF!R47+TO_BKBPB!R47+TO_CL!R47+TO_BNG!R47+TO_LBB!R47+TO_CPP!R47+TO_GTL!R47+TO_NSP!R47</f>
        <v>0</v>
      </c>
      <c r="S47" s="10">
        <f>TO_EHG!S47+TO_CO!S47+TO_BF!S47+TO_GW!S47+TO_RPI!S47+TO_PF!S47+TO_BKBPB!S47+TO_CL!S47+TO_BNG!S47+TO_LBB!S47+TO_CPP!S47+TO_GTL!S47+TO_NSP!S47</f>
        <v>0</v>
      </c>
      <c r="T47" s="10">
        <f>TO_EHG!T47+TO_CO!T47+TO_BF!T47+TO_GW!T47+TO_RPI!T47+TO_PF!T47+TO_BKBPB!T47+TO_CL!T47+TO_BNG!T47+TO_LBB!T47+TO_CPP!T47+TO_GTL!T47+TO_NSP!T47</f>
        <v>0</v>
      </c>
      <c r="U47" s="10">
        <f>TO_EHG!U47+TO_CO!U47+TO_BF!U47+TO_GW!U47+TO_RPI!U47+TO_PF!U47+TO_BKBPB!U47+TO_CL!U47+TO_BNG!U47+TO_LBB!U47+TO_CPP!U47+TO_GTL!U47+TO_NSP!U47</f>
        <v>0</v>
      </c>
      <c r="V47" s="10">
        <f>TO_EHG!V47+TO_CO!V47+TO_BF!V47+TO_GW!V47+TO_RPI!V47+TO_PF!V47+TO_BKBPB!V47+TO_CL!V47+TO_BNG!V47+TO_LBB!V47+TO_CPP!V47+TO_GTL!V47+TO_NSP!V47</f>
        <v>0</v>
      </c>
      <c r="W47" s="10">
        <f>TO_EHG!W47+TO_CO!W47+TO_BF!W47+TO_GW!W47+TO_RPI!W47+TO_PF!W47+TO_BKBPB!W47+TO_CL!W47+TO_BNG!W47+TO_LBB!W47+TO_CPP!W47+TO_GTL!W47+TO_NSP!W47</f>
        <v>0</v>
      </c>
      <c r="X47" s="10">
        <f>TO_EHG!X47+TO_CO!X47+TO_BF!X47+TO_GW!X47+TO_RPI!X47+TO_PF!X47+TO_BKBPB!X47+TO_CL!X47+TO_BNG!X47+TO_LBB!X47+TO_CPP!X47+TO_GTL!X47+TO_NSP!X47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0</v>
      </c>
      <c r="G48" s="10">
        <f>TO_EHG!G48+TO_CO!G48+TO_BF!G48+TO_GW!G48+TO_RPI!G48+TO_PF!G48+TO_BKBPB!G48+TO_CL!G48+TO_BNG!G48+TO_LBB!G48+TO_CPP!G48+TO_GTL!G48+TO_NSP!G48</f>
        <v>0</v>
      </c>
      <c r="H48" s="10">
        <f>TO_EHG!H48+TO_CO!H48+TO_BF!H48+TO_GW!H48+TO_RPI!H48+TO_PF!H48+TO_BKBPB!H48+TO_CL!H48+TO_BNG!H48+TO_LBB!H48+TO_CPP!H48+TO_GTL!H48+TO_NSP!H48</f>
        <v>0</v>
      </c>
      <c r="I48" s="10">
        <f>TO_EHG!I48+TO_CO!I48+TO_BF!I48+TO_GW!I48+TO_RPI!I48+TO_PF!I48+TO_BKBPB!I48+TO_CL!I48+TO_BNG!I48+TO_LBB!I48+TO_CPP!I48+TO_GTL!I48+TO_NSP!I48</f>
        <v>0</v>
      </c>
      <c r="J48" s="10">
        <f>TO_EHG!J48+TO_CO!J48+TO_BF!J48+TO_GW!J48+TO_RPI!J48+TO_PF!J48+TO_BKBPB!J48+TO_CL!J48+TO_BNG!J48+TO_LBB!J48+TO_CPP!J48+TO_GTL!J48+TO_NSP!J48</f>
        <v>0</v>
      </c>
      <c r="K48" s="10">
        <f>TO_EHG!K48+TO_CO!K48+TO_BF!K48+TO_GW!K48+TO_RPI!K48+TO_PF!K48+TO_BKBPB!K48+TO_CL!K48+TO_BNG!K48+TO_LBB!K48+TO_CPP!K48+TO_GTL!K48+TO_NSP!K48</f>
        <v>0</v>
      </c>
      <c r="L48" s="10">
        <f>TO_EHG!L48+TO_CO!L48+TO_BF!L48+TO_GW!L48+TO_RPI!L48+TO_PF!L48+TO_BKBPB!L48+TO_CL!L48+TO_BNG!L48+TO_LBB!L48+TO_CPP!L48+TO_GTL!L48+TO_NSP!L48</f>
        <v>0</v>
      </c>
      <c r="M48" s="10">
        <f>TO_EHG!M48+TO_CO!M48+TO_BF!M48+TO_GW!M48+TO_RPI!M48+TO_PF!M48+TO_BKBPB!M48+TO_CL!M48+TO_BNG!M48+TO_LBB!M48+TO_CPP!M48+TO_GTL!M48+TO_NSP!M48</f>
        <v>0</v>
      </c>
      <c r="N48" s="10">
        <f>TO_EHG!N48+TO_CO!N48+TO_BF!N48+TO_GW!N48+TO_RPI!N48+TO_PF!N48+TO_BKBPB!N48+TO_CL!N48+TO_BNG!N48+TO_LBB!N48+TO_CPP!N48+TO_GTL!N48+TO_NSP!N48</f>
        <v>0</v>
      </c>
      <c r="O48" s="10">
        <f>TO_EHG!O48+TO_CO!O48+TO_BF!O48+TO_GW!O48+TO_RPI!O48+TO_PF!O48+TO_BKBPB!O48+TO_CL!O48+TO_BNG!O48+TO_LBB!O48+TO_CPP!O48+TO_GTL!O48+TO_NSP!O48</f>
        <v>0</v>
      </c>
      <c r="P48" s="10">
        <f>TO_EHG!P48+TO_CO!P48+TO_BF!P48+TO_GW!P48+TO_RPI!P48+TO_PF!P48+TO_BKBPB!P48+TO_CL!P48+TO_BNG!P48+TO_LBB!P48+TO_CPP!P48+TO_GTL!P48+TO_NSP!P48</f>
        <v>0</v>
      </c>
      <c r="Q48" s="10">
        <f>TO_EHG!Q48+TO_CO!Q48+TO_BF!Q48+TO_GW!Q48+TO_RPI!Q48+TO_PF!Q48+TO_BKBPB!Q48+TO_CL!Q48+TO_BNG!Q48+TO_LBB!Q48+TO_CPP!Q48+TO_GTL!Q48+TO_NSP!Q48</f>
        <v>0</v>
      </c>
      <c r="R48" s="10">
        <f>TO_EHG!R48+TO_CO!R48+TO_BF!R48+TO_GW!R48+TO_RPI!R48+TO_PF!R48+TO_BKBPB!R48+TO_CL!R48+TO_BNG!R48+TO_LBB!R48+TO_CPP!R48+TO_GTL!R48+TO_NSP!R48</f>
        <v>0</v>
      </c>
      <c r="S48" s="10">
        <f>TO_EHG!S48+TO_CO!S48+TO_BF!S48+TO_GW!S48+TO_RPI!S48+TO_PF!S48+TO_BKBPB!S48+TO_CL!S48+TO_BNG!S48+TO_LBB!S48+TO_CPP!S48+TO_GTL!S48+TO_NSP!S48</f>
        <v>0</v>
      </c>
      <c r="T48" s="10">
        <f>TO_EHG!T48+TO_CO!T48+TO_BF!T48+TO_GW!T48+TO_RPI!T48+TO_PF!T48+TO_BKBPB!T48+TO_CL!T48+TO_BNG!T48+TO_LBB!T48+TO_CPP!T48+TO_GTL!T48+TO_NSP!T48</f>
        <v>0</v>
      </c>
      <c r="U48" s="10">
        <f>TO_EHG!U48+TO_CO!U48+TO_BF!U48+TO_GW!U48+TO_RPI!U48+TO_PF!U48+TO_BKBPB!U48+TO_CL!U48+TO_BNG!U48+TO_LBB!U48+TO_CPP!U48+TO_GTL!U48+TO_NSP!U48</f>
        <v>0</v>
      </c>
      <c r="V48" s="10">
        <f>TO_EHG!V48+TO_CO!V48+TO_BF!V48+TO_GW!V48+TO_RPI!V48+TO_PF!V48+TO_BKBPB!V48+TO_CL!V48+TO_BNG!V48+TO_LBB!V48+TO_CPP!V48+TO_GTL!V48+TO_NSP!V48</f>
        <v>0</v>
      </c>
      <c r="W48" s="10">
        <f>TO_EHG!W48+TO_CO!W48+TO_BF!W48+TO_GW!W48+TO_RPI!W48+TO_PF!W48+TO_BKBPB!W48+TO_CL!W48+TO_BNG!W48+TO_LBB!W48+TO_CPP!W48+TO_GTL!W48+TO_NSP!W48</f>
        <v>0</v>
      </c>
      <c r="X48" s="10">
        <f>TO_EHG!X48+TO_CO!X48+TO_BF!X48+TO_GW!X48+TO_RPI!X48+TO_PF!X48+TO_BKBPB!X48+TO_CL!X48+TO_BNG!X48+TO_LBB!X48+TO_CPP!X48+TO_GTL!X48+TO_NSP!X48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0</v>
      </c>
      <c r="D50" s="10">
        <f>TO_EHG!D50+TO_CO!D50+TO_BF!D50+TO_GW!D50+TO_RPI!D50+TO_PF!D50+TO_BKBPB!D50+TO_CL!D50+TO_BNG!D50+TO_LBB!D50+TO_CPP!D50+TO_GTL!D50+TO_NSP!D50</f>
        <v>0</v>
      </c>
      <c r="E50" s="10">
        <f>TO_EHG!E50+TO_CO!E50+TO_BF!E50+TO_GW!E50+TO_RPI!E50+TO_PF!E50+TO_BKBPB!E50+TO_CL!E50+TO_BNG!E50+TO_LBB!E50+TO_CPP!E50+TO_GTL!E50+TO_NSP!E50</f>
        <v>0</v>
      </c>
      <c r="F50" s="10">
        <f>TO_EHG!F50+TO_CO!F50+TO_BF!F50+TO_GW!F50+TO_RPI!F50+TO_PF!F50+TO_BKBPB!F50+TO_CL!F50+TO_BNG!F50+TO_LBB!F50+TO_CPP!F50+TO_GTL!F50+TO_NSP!F50</f>
        <v>0</v>
      </c>
      <c r="G50" s="10">
        <f>TO_EHG!G50+TO_CO!G50+TO_BF!G50+TO_GW!G50+TO_RPI!G50+TO_PF!G50+TO_BKBPB!G50+TO_CL!G50+TO_BNG!G50+TO_LBB!G50+TO_CPP!G50+TO_GTL!G50+TO_NSP!G50</f>
        <v>0</v>
      </c>
      <c r="H50" s="10">
        <f>TO_EHG!H50+TO_CO!H50+TO_BF!H50+TO_GW!H50+TO_RPI!H50+TO_PF!H50+TO_BKBPB!H50+TO_CL!H50+TO_BNG!H50+TO_LBB!H50+TO_CPP!H50+TO_GTL!H50+TO_NSP!H50</f>
        <v>0</v>
      </c>
      <c r="I50" s="10">
        <f>TO_EHG!I50+TO_CO!I50+TO_BF!I50+TO_GW!I50+TO_RPI!I50+TO_PF!I50+TO_BKBPB!I50+TO_CL!I50+TO_BNG!I50+TO_LBB!I50+TO_CPP!I50+TO_GTL!I50+TO_NSP!I50</f>
        <v>0</v>
      </c>
      <c r="J50" s="10">
        <f>TO_EHG!J50+TO_CO!J50+TO_BF!J50+TO_GW!J50+TO_RPI!J50+TO_PF!J50+TO_BKBPB!J50+TO_CL!J50+TO_BNG!J50+TO_LBB!J50+TO_CPP!J50+TO_GTL!J50+TO_NSP!J50</f>
        <v>0</v>
      </c>
      <c r="K50" s="10">
        <f>TO_EHG!K50+TO_CO!K50+TO_BF!K50+TO_GW!K50+TO_RPI!K50+TO_PF!K50+TO_BKBPB!K50+TO_CL!K50+TO_BNG!K50+TO_LBB!K50+TO_CPP!K50+TO_GTL!K50+TO_NSP!K50</f>
        <v>0</v>
      </c>
      <c r="L50" s="10">
        <f>TO_EHG!L50+TO_CO!L50+TO_BF!L50+TO_GW!L50+TO_RPI!L50+TO_PF!L50+TO_BKBPB!L50+TO_CL!L50+TO_BNG!L50+TO_LBB!L50+TO_CPP!L50+TO_GTL!L50+TO_NSP!L50</f>
        <v>0</v>
      </c>
      <c r="M50" s="10">
        <f>TO_EHG!M50+TO_CO!M50+TO_BF!M50+TO_GW!M50+TO_RPI!M50+TO_PF!M50+TO_BKBPB!M50+TO_CL!M50+TO_BNG!M50+TO_LBB!M50+TO_CPP!M50+TO_GTL!M50+TO_NSP!M50</f>
        <v>0</v>
      </c>
      <c r="N50" s="10">
        <f>TO_EHG!N50+TO_CO!N50+TO_BF!N50+TO_GW!N50+TO_RPI!N50+TO_PF!N50+TO_BKBPB!N50+TO_CL!N50+TO_BNG!N50+TO_LBB!N50+TO_CPP!N50+TO_GTL!N50+TO_NSP!N50</f>
        <v>0</v>
      </c>
      <c r="O50" s="10">
        <f>TO_EHG!O50+TO_CO!O50+TO_BF!O50+TO_GW!O50+TO_RPI!O50+TO_PF!O50+TO_BKBPB!O50+TO_CL!O50+TO_BNG!O50+TO_LBB!O50+TO_CPP!O50+TO_GTL!O50+TO_NSP!O50</f>
        <v>0</v>
      </c>
      <c r="P50" s="10">
        <f>TO_EHG!P50+TO_CO!P50+TO_BF!P50+TO_GW!P50+TO_RPI!P50+TO_PF!P50+TO_BKBPB!P50+TO_CL!P50+TO_BNG!P50+TO_LBB!P50+TO_CPP!P50+TO_GTL!P50+TO_NSP!P50</f>
        <v>0</v>
      </c>
      <c r="Q50" s="10">
        <f>TO_EHG!Q50+TO_CO!Q50+TO_BF!Q50+TO_GW!Q50+TO_RPI!Q50+TO_PF!Q50+TO_BKBPB!Q50+TO_CL!Q50+TO_BNG!Q50+TO_LBB!Q50+TO_CPP!Q50+TO_GTL!Q50+TO_NSP!Q50</f>
        <v>0</v>
      </c>
      <c r="R50" s="10">
        <f>TO_EHG!R50+TO_CO!R50+TO_BF!R50+TO_GW!R50+TO_RPI!R50+TO_PF!R50+TO_BKBPB!R50+TO_CL!R50+TO_BNG!R50+TO_LBB!R50+TO_CPP!R50+TO_GTL!R50+TO_NSP!R50</f>
        <v>0</v>
      </c>
      <c r="S50" s="10">
        <f>TO_EHG!S50+TO_CO!S50+TO_BF!S50+TO_GW!S50+TO_RPI!S50+TO_PF!S50+TO_BKBPB!S50+TO_CL!S50+TO_BNG!S50+TO_LBB!S50+TO_CPP!S50+TO_GTL!S50+TO_NSP!S50</f>
        <v>0</v>
      </c>
      <c r="T50" s="10">
        <f>TO_EHG!T50+TO_CO!T50+TO_BF!T50+TO_GW!T50+TO_RPI!T50+TO_PF!T50+TO_BKBPB!T50+TO_CL!T50+TO_BNG!T50+TO_LBB!T50+TO_CPP!T50+TO_GTL!T50+TO_NSP!T50</f>
        <v>0</v>
      </c>
      <c r="U50" s="10">
        <f>TO_EHG!U50+TO_CO!U50+TO_BF!U50+TO_GW!U50+TO_RPI!U50+TO_PF!U50+TO_BKBPB!U50+TO_CL!U50+TO_BNG!U50+TO_LBB!U50+TO_CPP!U50+TO_GTL!U50+TO_NSP!U50</f>
        <v>0</v>
      </c>
      <c r="V50" s="10">
        <f>TO_EHG!V50+TO_CO!V50+TO_BF!V50+TO_GW!V50+TO_RPI!V50+TO_PF!V50+TO_BKBPB!V50+TO_CL!V50+TO_BNG!V50+TO_LBB!V50+TO_CPP!V50+TO_GTL!V50+TO_NSP!V50</f>
        <v>0</v>
      </c>
      <c r="W50" s="10">
        <f>TO_EHG!W50+TO_CO!W50+TO_BF!W50+TO_GW!W50+TO_RPI!W50+TO_PF!W50+TO_BKBPB!W50+TO_CL!W50+TO_BNG!W50+TO_LBB!W50+TO_CPP!W50+TO_GTL!W50+TO_NSP!W50</f>
        <v>0</v>
      </c>
      <c r="X50" s="10">
        <f>TO_EHG!X50+TO_CO!X50+TO_BF!X50+TO_GW!X50+TO_RPI!X50+TO_PF!X50+TO_BKBPB!X50+TO_CL!X50+TO_BNG!X50+TO_LBB!X50+TO_CPP!X50+TO_GTL!X50+TO_NSP!X50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0.88374892519346515</v>
      </c>
      <c r="O52" s="37">
        <f t="shared" si="20"/>
        <v>1.7674978503869301</v>
      </c>
      <c r="P52" s="37">
        <f t="shared" si="20"/>
        <v>1.882115219260533</v>
      </c>
      <c r="Q52" s="37">
        <f t="shared" si="20"/>
        <v>3.7642304385210661</v>
      </c>
      <c r="R52" s="37">
        <f t="shared" si="20"/>
        <v>4.7052450558899386</v>
      </c>
      <c r="S52" s="37">
        <f t="shared" si="20"/>
        <v>5.6463456577815991</v>
      </c>
      <c r="T52" s="37">
        <f t="shared" si="20"/>
        <v>7.4169389509888219</v>
      </c>
      <c r="U52" s="37">
        <f t="shared" si="20"/>
        <v>10.4085124677558</v>
      </c>
      <c r="V52" s="37">
        <f t="shared" si="20"/>
        <v>11.08521066208082</v>
      </c>
      <c r="W52" s="37">
        <f t="shared" si="20"/>
        <v>14.55881341358555</v>
      </c>
      <c r="X52" s="37">
        <f t="shared" ref="X52" si="21">SUM(X53:X70)</f>
        <v>11.043164230438521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0</v>
      </c>
      <c r="L64" s="10">
        <f>TO_EHG!L64+TO_CO!L64+TO_BF!L64+TO_GW!L64+TO_RPI!L64+TO_PF!L64+TO_BKBPB!L64+TO_CL!L64+TO_BNG!L64+TO_LBB!L64+TO_CPP!L64+TO_GTL!L64+TO_NSP!L64</f>
        <v>0</v>
      </c>
      <c r="M64" s="10">
        <f>TO_EHG!M64+TO_CO!M64+TO_BF!M64+TO_GW!M64+TO_RPI!M64+TO_PF!M64+TO_BKBPB!M64+TO_CL!M64+TO_BNG!M64+TO_LBB!M64+TO_CPP!M64+TO_GTL!M64+TO_NSP!M64</f>
        <v>0</v>
      </c>
      <c r="N64" s="10">
        <f>TO_EHG!N64+TO_CO!N64+TO_BF!N64+TO_GW!N64+TO_RPI!N64+TO_PF!N64+TO_BKBPB!N64+TO_CL!N64+TO_BNG!N64+TO_LBB!N64+TO_CPP!N64+TO_GTL!N64+TO_NSP!N64</f>
        <v>0</v>
      </c>
      <c r="O64" s="10">
        <f>TO_EHG!O64+TO_CO!O64+TO_BF!O64+TO_GW!O64+TO_RPI!O64+TO_PF!O64+TO_BKBPB!O64+TO_CL!O64+TO_BNG!O64+TO_LBB!O64+TO_CPP!O64+TO_GTL!O64+TO_NSP!O64</f>
        <v>0</v>
      </c>
      <c r="P64" s="10">
        <f>TO_EHG!P64+TO_CO!P64+TO_BF!P64+TO_GW!P64+TO_RPI!P64+TO_PF!P64+TO_BKBPB!P64+TO_CL!P64+TO_BNG!P64+TO_LBB!P64+TO_CPP!P64+TO_GTL!P64+TO_NSP!P64</f>
        <v>0</v>
      </c>
      <c r="Q64" s="10">
        <f>TO_EHG!Q64+TO_CO!Q64+TO_BF!Q64+TO_GW!Q64+TO_RPI!Q64+TO_PF!Q64+TO_BKBPB!Q64+TO_CL!Q64+TO_BNG!Q64+TO_LBB!Q64+TO_CPP!Q64+TO_GTL!Q64+TO_NSP!Q64</f>
        <v>0</v>
      </c>
      <c r="R64" s="10">
        <f>TO_EHG!R64+TO_CO!R64+TO_BF!R64+TO_GW!R64+TO_RPI!R64+TO_PF!R64+TO_BKBPB!R64+TO_CL!R64+TO_BNG!R64+TO_LBB!R64+TO_CPP!R64+TO_GTL!R64+TO_NSP!R64</f>
        <v>0</v>
      </c>
      <c r="S64" s="10">
        <f>TO_EHG!S64+TO_CO!S64+TO_BF!S64+TO_GW!S64+TO_RPI!S64+TO_PF!S64+TO_BKBPB!S64+TO_CL!S64+TO_BNG!S64+TO_LBB!S64+TO_CPP!S64+TO_GTL!S64+TO_NSP!S64</f>
        <v>0</v>
      </c>
      <c r="T64" s="10">
        <f>TO_EHG!T64+TO_CO!T64+TO_BF!T64+TO_GW!T64+TO_RPI!T64+TO_PF!T64+TO_BKBPB!T64+TO_CL!T64+TO_BNG!T64+TO_LBB!T64+TO_CPP!T64+TO_GTL!T64+TO_NSP!T64</f>
        <v>0</v>
      </c>
      <c r="U64" s="10">
        <f>TO_EHG!U64+TO_CO!U64+TO_BF!U64+TO_GW!U64+TO_RPI!U64+TO_PF!U64+TO_BKBPB!U64+TO_CL!U64+TO_BNG!U64+TO_LBB!U64+TO_CPP!U64+TO_GTL!U64+TO_NSP!U64</f>
        <v>0</v>
      </c>
      <c r="V64" s="10">
        <f>TO_EHG!V64+TO_CO!V64+TO_BF!V64+TO_GW!V64+TO_RPI!V64+TO_PF!V64+TO_BKBPB!V64+TO_CL!V64+TO_BNG!V64+TO_LBB!V64+TO_CPP!V64+TO_GTL!V64+TO_NSP!V64</f>
        <v>0</v>
      </c>
      <c r="W64" s="10">
        <f>TO_EHG!W64+TO_CO!W64+TO_BF!W64+TO_GW!W64+TO_RPI!W64+TO_PF!W64+TO_BKBPB!W64+TO_CL!W64+TO_BNG!W64+TO_LBB!W64+TO_CPP!W64+TO_GTL!W64+TO_NSP!W64</f>
        <v>0</v>
      </c>
      <c r="X64" s="10">
        <f>TO_EHG!X64+TO_CO!X64+TO_BF!X64+TO_GW!X64+TO_RPI!X64+TO_PF!X64+TO_BKBPB!X64+TO_CL!X64+TO_BNG!X64+TO_LBB!X64+TO_CPP!X64+TO_GTL!X64+TO_NSP!X64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0</v>
      </c>
      <c r="J66" s="10">
        <f>TO_EHG!J66+TO_CO!J66+TO_BF!J66+TO_GW!J66+TO_RPI!J66+TO_PF!J66+TO_BKBPB!J66+TO_CL!J66+TO_BNG!J66+TO_LBB!J66+TO_CPP!J66+TO_GTL!J66+TO_NSP!J66</f>
        <v>0</v>
      </c>
      <c r="K66" s="10">
        <f>TO_EHG!K66+TO_CO!K66+TO_BF!K66+TO_GW!K66+TO_RPI!K66+TO_PF!K66+TO_BKBPB!K66+TO_CL!K66+TO_BNG!K66+TO_LBB!K66+TO_CPP!K66+TO_GTL!K66+TO_NSP!K66</f>
        <v>0</v>
      </c>
      <c r="L66" s="10">
        <f>TO_EHG!L66+TO_CO!L66+TO_BF!L66+TO_GW!L66+TO_RPI!L66+TO_PF!L66+TO_BKBPB!L66+TO_CL!L66+TO_BNG!L66+TO_LBB!L66+TO_CPP!L66+TO_GTL!L66+TO_NSP!L66</f>
        <v>0</v>
      </c>
      <c r="M66" s="10">
        <f>TO_EHG!M66+TO_CO!M66+TO_BF!M66+TO_GW!M66+TO_RPI!M66+TO_PF!M66+TO_BKBPB!M66+TO_CL!M66+TO_BNG!M66+TO_LBB!M66+TO_CPP!M66+TO_GTL!M66+TO_NSP!M66</f>
        <v>0</v>
      </c>
      <c r="N66" s="10">
        <f>TO_EHG!N66+TO_CO!N66+TO_BF!N66+TO_GW!N66+TO_RPI!N66+TO_PF!N66+TO_BKBPB!N66+TO_CL!N66+TO_BNG!N66+TO_LBB!N66+TO_CPP!N66+TO_GTL!N66+TO_NSP!N66</f>
        <v>0.88374892519346515</v>
      </c>
      <c r="O66" s="10">
        <f>TO_EHG!O66+TO_CO!O66+TO_BF!O66+TO_GW!O66+TO_RPI!O66+TO_PF!O66+TO_BKBPB!O66+TO_CL!O66+TO_BNG!O66+TO_LBB!O66+TO_CPP!O66+TO_GTL!O66+TO_NSP!O66</f>
        <v>1.7674978503869301</v>
      </c>
      <c r="P66" s="10">
        <f>TO_EHG!P66+TO_CO!P66+TO_BF!P66+TO_GW!P66+TO_RPI!P66+TO_PF!P66+TO_BKBPB!P66+TO_CL!P66+TO_BNG!P66+TO_LBB!P66+TO_CPP!P66+TO_GTL!P66+TO_NSP!P66</f>
        <v>1.882115219260533</v>
      </c>
      <c r="Q66" s="10">
        <f>TO_EHG!Q66+TO_CO!Q66+TO_BF!Q66+TO_GW!Q66+TO_RPI!Q66+TO_PF!Q66+TO_BKBPB!Q66+TO_CL!Q66+TO_BNG!Q66+TO_LBB!Q66+TO_CPP!Q66+TO_GTL!Q66+TO_NSP!Q66</f>
        <v>3.7642304385210661</v>
      </c>
      <c r="R66" s="10">
        <f>TO_EHG!R66+TO_CO!R66+TO_BF!R66+TO_GW!R66+TO_RPI!R66+TO_PF!R66+TO_BKBPB!R66+TO_CL!R66+TO_BNG!R66+TO_LBB!R66+TO_CPP!R66+TO_GTL!R66+TO_NSP!R66</f>
        <v>4.7052450558899386</v>
      </c>
      <c r="S66" s="10">
        <f>TO_EHG!S66+TO_CO!S66+TO_BF!S66+TO_GW!S66+TO_RPI!S66+TO_PF!S66+TO_BKBPB!S66+TO_CL!S66+TO_BNG!S66+TO_LBB!S66+TO_CPP!S66+TO_GTL!S66+TO_NSP!S66</f>
        <v>5.6463456577815991</v>
      </c>
      <c r="T66" s="10">
        <f>TO_EHG!T66+TO_CO!T66+TO_BF!T66+TO_GW!T66+TO_RPI!T66+TO_PF!T66+TO_BKBPB!T66+TO_CL!T66+TO_BNG!T66+TO_LBB!T66+TO_CPP!T66+TO_GTL!T66+TO_NSP!T66</f>
        <v>7.4169389509888219</v>
      </c>
      <c r="U66" s="10">
        <f>TO_EHG!U66+TO_CO!U66+TO_BF!U66+TO_GW!U66+TO_RPI!U66+TO_PF!U66+TO_BKBPB!U66+TO_CL!U66+TO_BNG!U66+TO_LBB!U66+TO_CPP!U66+TO_GTL!U66+TO_NSP!U66</f>
        <v>10.4085124677558</v>
      </c>
      <c r="V66" s="10">
        <f>TO_EHG!V66+TO_CO!V66+TO_BF!V66+TO_GW!V66+TO_RPI!V66+TO_PF!V66+TO_BKBPB!V66+TO_CL!V66+TO_BNG!V66+TO_LBB!V66+TO_CPP!V66+TO_GTL!V66+TO_NSP!V66</f>
        <v>11.08521066208082</v>
      </c>
      <c r="W66" s="10">
        <f>TO_EHG!W66+TO_CO!W66+TO_BF!W66+TO_GW!W66+TO_RPI!W66+TO_PF!W66+TO_BKBPB!W66+TO_CL!W66+TO_BNG!W66+TO_LBB!W66+TO_CPP!W66+TO_GTL!W66+TO_NSP!W66</f>
        <v>14.55881341358555</v>
      </c>
      <c r="X66" s="10">
        <f>TO_EHG!X66+TO_CO!X66+TO_BF!X66+TO_GW!X66+TO_RPI!X66+TO_PF!X66+TO_BKBPB!X66+TO_CL!X66+TO_BNG!X66+TO_LBB!X66+TO_CPP!X66+TO_GTL!X66+TO_NSP!X66</f>
        <v>11.043164230438521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0</v>
      </c>
      <c r="D75" s="37">
        <f>TO_EHG!D75+TO_CO!D75+TO_BF!D75+TO_GW!D75+TO_RPI!D75+TO_PF!D75+TO_BKBPB!D75+TO_CL!D75+TO_BNG!D75+TO_LBB!D75+TO_CPP!D75+TO_GTL!D75+TO_NSP!D75</f>
        <v>0</v>
      </c>
      <c r="E75" s="37">
        <f>TO_EHG!E75+TO_CO!E75+TO_BF!E75+TO_GW!E75+TO_RPI!E75+TO_PF!E75+TO_BKBPB!E75+TO_CL!E75+TO_BNG!E75+TO_LBB!E75+TO_CPP!E75+TO_GTL!E75+TO_NSP!E75</f>
        <v>0</v>
      </c>
      <c r="F75" s="37">
        <f>TO_EHG!F75+TO_CO!F75+TO_BF!F75+TO_GW!F75+TO_RPI!F75+TO_PF!F75+TO_BKBPB!F75+TO_CL!F75+TO_BNG!F75+TO_LBB!F75+TO_CPP!F75+TO_GTL!F75+TO_NSP!F75</f>
        <v>0</v>
      </c>
      <c r="G75" s="37">
        <f>TO_EHG!G75+TO_CO!G75+TO_BF!G75+TO_GW!G75+TO_RPI!G75+TO_PF!G75+TO_BKBPB!G75+TO_CL!G75+TO_BNG!G75+TO_LBB!G75+TO_CPP!G75+TO_GTL!G75+TO_NSP!G75</f>
        <v>0</v>
      </c>
      <c r="H75" s="37">
        <f>TO_EHG!H75+TO_CO!H75+TO_BF!H75+TO_GW!H75+TO_RPI!H75+TO_PF!H75+TO_BKBPB!H75+TO_CL!H75+TO_BNG!H75+TO_LBB!H75+TO_CPP!H75+TO_GTL!H75+TO_NSP!H75</f>
        <v>0</v>
      </c>
      <c r="I75" s="37">
        <f>TO_EHG!I75+TO_CO!I75+TO_BF!I75+TO_GW!I75+TO_RPI!I75+TO_PF!I75+TO_BKBPB!I75+TO_CL!I75+TO_BNG!I75+TO_LBB!I75+TO_CPP!I75+TO_GTL!I75+TO_NSP!I75</f>
        <v>0</v>
      </c>
      <c r="J75" s="37">
        <f>TO_EHG!J75+TO_CO!J75+TO_BF!J75+TO_GW!J75+TO_RPI!J75+TO_PF!J75+TO_BKBPB!J75+TO_CL!J75+TO_BNG!J75+TO_LBB!J75+TO_CPP!J75+TO_GTL!J75+TO_NSP!J75</f>
        <v>0</v>
      </c>
      <c r="K75" s="37">
        <f>TO_EHG!K75+TO_CO!K75+TO_BF!K75+TO_GW!K75+TO_RPI!K75+TO_PF!K75+TO_BKBPB!K75+TO_CL!K75+TO_BNG!K75+TO_LBB!K75+TO_CPP!K75+TO_GTL!K75+TO_NSP!K75</f>
        <v>0</v>
      </c>
      <c r="L75" s="37">
        <f>TO_EHG!L75+TO_CO!L75+TO_BF!L75+TO_GW!L75+TO_RPI!L75+TO_PF!L75+TO_BKBPB!L75+TO_CL!L75+TO_BNG!L75+TO_LBB!L75+TO_CPP!L75+TO_GTL!L75+TO_NSP!L75</f>
        <v>0</v>
      </c>
      <c r="M75" s="37">
        <f>TO_EHG!M75+TO_CO!M75+TO_BF!M75+TO_GW!M75+TO_RPI!M75+TO_PF!M75+TO_BKBPB!M75+TO_CL!M75+TO_BNG!M75+TO_LBB!M75+TO_CPP!M75+TO_GTL!M75+TO_NSP!M75</f>
        <v>0</v>
      </c>
      <c r="N75" s="37">
        <f>TO_EHG!N75+TO_CO!N75+TO_BF!N75+TO_GW!N75+TO_RPI!N75+TO_PF!N75+TO_BKBPB!N75+TO_CL!N75+TO_BNG!N75+TO_LBB!N75+TO_CPP!N75+TO_GTL!N75+TO_NSP!N75</f>
        <v>0.1194325021496131</v>
      </c>
      <c r="O75" s="37">
        <f>TO_EHG!O75+TO_CO!O75+TO_BF!O75+TO_GW!O75+TO_RPI!O75+TO_PF!O75+TO_BKBPB!O75+TO_CL!O75+TO_BNG!O75+TO_LBB!O75+TO_CPP!O75+TO_GTL!O75+TO_NSP!O75</f>
        <v>0.19105760963026661</v>
      </c>
      <c r="P75" s="37">
        <f>TO_EHG!P75+TO_CO!P75+TO_BF!P75+TO_GW!P75+TO_RPI!P75+TO_PF!P75+TO_BKBPB!P75+TO_CL!P75+TO_BNG!P75+TO_LBB!P75+TO_CPP!P75+TO_GTL!P75+TO_NSP!P75</f>
        <v>2.3903697334479789E-2</v>
      </c>
      <c r="Q75" s="37">
        <f>TO_EHG!Q75+TO_CO!Q75+TO_BF!Q75+TO_GW!Q75+TO_RPI!Q75+TO_PF!Q75+TO_BKBPB!Q75+TO_CL!Q75+TO_BNG!Q75+TO_LBB!Q75+TO_CPP!Q75+TO_GTL!Q75+TO_NSP!Q75</f>
        <v>2.3903697334479789E-2</v>
      </c>
      <c r="R75" s="37">
        <f>TO_EHG!R75+TO_CO!R75+TO_BF!R75+TO_GW!R75+TO_RPI!R75+TO_PF!R75+TO_BKBPB!R75+TO_CL!R75+TO_BNG!R75+TO_LBB!R75+TO_CPP!R75+TO_GTL!R75+TO_NSP!R75</f>
        <v>0.14333619948409279</v>
      </c>
      <c r="S75" s="37">
        <f>TO_EHG!S75+TO_CO!S75+TO_BF!S75+TO_GW!S75+TO_RPI!S75+TO_PF!S75+TO_BKBPB!S75+TO_CL!S75+TO_BNG!S75+TO_LBB!S75+TO_CPP!S75+TO_GTL!S75+TO_NSP!S75</f>
        <v>7.1625107480653469E-2</v>
      </c>
      <c r="T75" s="37">
        <f>TO_EHG!T75+TO_CO!T75+TO_BF!T75+TO_GW!T75+TO_RPI!T75+TO_PF!T75+TO_BKBPB!T75+TO_CL!T75+TO_BNG!T75+TO_LBB!T75+TO_CPP!T75+TO_GTL!T75+TO_NSP!T75</f>
        <v>1.0632383993522353E-2</v>
      </c>
      <c r="U75" s="37">
        <f>TO_EHG!U75+TO_CO!U75+TO_BF!U75+TO_GW!U75+TO_RPI!U75+TO_PF!U75+TO_BKBPB!U75+TO_CL!U75+TO_BNG!U75+TO_LBB!U75+TO_CPP!U75+TO_GTL!U75+TO_NSP!U75</f>
        <v>9.9742046431642306E-3</v>
      </c>
      <c r="V75" s="37">
        <f>TO_EHG!V75+TO_CO!V75+TO_BF!V75+TO_GW!V75+TO_RPI!V75+TO_PF!V75+TO_BKBPB!V75+TO_CL!V75+TO_BNG!V75+TO_LBB!V75+TO_CPP!V75+TO_GTL!V75+TO_NSP!V75</f>
        <v>2.106620808254514E-2</v>
      </c>
      <c r="W75" s="37">
        <f>TO_EHG!W75+TO_CO!W75+TO_BF!W75+TO_GW!W75+TO_RPI!W75+TO_PF!W75+TO_BKBPB!W75+TO_CL!W75+TO_BNG!W75+TO_LBB!W75+TO_CPP!W75+TO_GTL!W75+TO_NSP!W75</f>
        <v>0</v>
      </c>
      <c r="X75" s="37">
        <f>TO_EHG!X75+TO_CO!X75+TO_BF!X75+TO_GW!X75+TO_RPI!X75+TO_PF!X75+TO_BKBPB!X75+TO_CL!X75+TO_BNG!X75+TO_LBB!X75+TO_CPP!X75+TO_GTL!X75+TO_NSP!X75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164.83233018056748</v>
      </c>
      <c r="D76" s="40">
        <f>TO_EHG!D76+TO_CO!D76+TO_BF!D76+TO_GW!D76+TO_RPI!D76+TO_PF!D76+TO_BKBPB!D76+TO_CL!D76+TO_BNG!D76+TO_LBB!D76+TO_CPP!D76+TO_GTL!D76+TO_NSP!D76</f>
        <v>167.06792777300089</v>
      </c>
      <c r="E76" s="40">
        <f>TO_EHG!E76+TO_CO!E76+TO_BF!E76+TO_GW!E76+TO_RPI!E76+TO_PF!E76+TO_BKBPB!E76+TO_CL!E76+TO_BNG!E76+TO_LBB!E76+TO_CPP!E76+TO_GTL!E76+TO_NSP!E76</f>
        <v>176.4402407566638</v>
      </c>
      <c r="F76" s="40">
        <f>TO_EHG!F76+TO_CO!F76+TO_BF!F76+TO_GW!F76+TO_RPI!F76+TO_PF!F76+TO_BKBPB!F76+TO_CL!F76+TO_BNG!F76+TO_LBB!F76+TO_CPP!F76+TO_GTL!F76+TO_NSP!F76</f>
        <v>192.26139294926907</v>
      </c>
      <c r="G76" s="40">
        <f>TO_EHG!G76+TO_CO!G76+TO_BF!G76+TO_GW!G76+TO_RPI!G76+TO_PF!G76+TO_BKBPB!G76+TO_CL!G76+TO_BNG!G76+TO_LBB!G76+TO_CPP!G76+TO_GTL!G76+TO_NSP!G76</f>
        <v>190.54170249355124</v>
      </c>
      <c r="H76" s="40">
        <f>TO_EHG!H76+TO_CO!H76+TO_BF!H76+TO_GW!H76+TO_RPI!H76+TO_PF!H76+TO_BKBPB!H76+TO_CL!H76+TO_BNG!H76+TO_LBB!H76+TO_CPP!H76+TO_GTL!H76+TO_NSP!H76</f>
        <v>192.60533104041272</v>
      </c>
      <c r="I76" s="40">
        <f>TO_EHG!I76+TO_CO!I76+TO_BF!I76+TO_GW!I76+TO_RPI!I76+TO_PF!I76+TO_BKBPB!I76+TO_CL!I76+TO_BNG!I76+TO_LBB!I76+TO_CPP!I76+TO_GTL!I76+TO_NSP!I76</f>
        <v>194.41100601891659</v>
      </c>
      <c r="J76" s="40">
        <f>TO_EHG!J76+TO_CO!J76+TO_BF!J76+TO_GW!J76+TO_RPI!J76+TO_PF!J76+TO_BKBPB!J76+TO_CL!J76+TO_BNG!J76+TO_LBB!J76+TO_CPP!J76+TO_GTL!J76+TO_NSP!J76</f>
        <v>197.42046431642299</v>
      </c>
      <c r="K76" s="40">
        <f>TO_EHG!K76+TO_CO!K76+TO_BF!K76+TO_GW!K76+TO_RPI!K76+TO_PF!K76+TO_BKBPB!K76+TO_CL!K76+TO_BNG!K76+TO_LBB!K76+TO_CPP!K76+TO_GTL!K76+TO_NSP!K76</f>
        <v>198.79621668099739</v>
      </c>
      <c r="L76" s="40">
        <f>TO_EHG!L76+TO_CO!L76+TO_BF!L76+TO_GW!L76+TO_RPI!L76+TO_PF!L76+TO_BKBPB!L76+TO_CL!L76+TO_BNG!L76+TO_LBB!L76+TO_CPP!L76+TO_GTL!L76+TO_NSP!L76</f>
        <v>186.414445399828</v>
      </c>
      <c r="M76" s="40">
        <f>TO_EHG!M76+TO_CO!M76+TO_BF!M76+TO_GW!M76+TO_RPI!M76+TO_PF!M76+TO_BKBPB!M76+TO_CL!M76+TO_BNG!M76+TO_LBB!M76+TO_CPP!M76+TO_GTL!M76+TO_NSP!M76</f>
        <v>181.74376612209801</v>
      </c>
      <c r="N76" s="40">
        <f>TO_EHG!N76+TO_CO!N76+TO_BF!N76+TO_GW!N76+TO_RPI!N76+TO_PF!N76+TO_BKBPB!N76+TO_CL!N76+TO_BNG!N76+TO_LBB!N76+TO_CPP!N76+TO_GTL!N76+TO_NSP!N76</f>
        <v>187.35167669819432</v>
      </c>
      <c r="O76" s="40">
        <f>TO_EHG!O76+TO_CO!O76+TO_BF!O76+TO_GW!O76+TO_RPI!O76+TO_PF!O76+TO_BKBPB!O76+TO_CL!O76+TO_BNG!O76+TO_LBB!O76+TO_CPP!O76+TO_GTL!O76+TO_NSP!O76</f>
        <v>197.21934651762678</v>
      </c>
      <c r="P76" s="40">
        <f>TO_EHG!P76+TO_CO!P76+TO_BF!P76+TO_GW!P76+TO_RPI!P76+TO_PF!P76+TO_BKBPB!P76+TO_CL!P76+TO_BNG!P76+TO_LBB!P76+TO_CPP!P76+TO_GTL!P76+TO_NSP!P76</f>
        <v>193.58959587274296</v>
      </c>
      <c r="Q76" s="40">
        <f>TO_EHG!Q76+TO_CO!Q76+TO_BF!Q76+TO_GW!Q76+TO_RPI!Q76+TO_PF!Q76+TO_BKBPB!Q76+TO_CL!Q76+TO_BNG!Q76+TO_LBB!Q76+TO_CPP!Q76+TO_GTL!Q76+TO_NSP!Q76</f>
        <v>193.02579535683572</v>
      </c>
      <c r="R76" s="40">
        <f>TO_EHG!R76+TO_CO!R76+TO_BF!R76+TO_GW!R76+TO_RPI!R76+TO_PF!R76+TO_BKBPB!R76+TO_CL!R76+TO_BNG!R76+TO_LBB!R76+TO_CPP!R76+TO_GTL!R76+TO_NSP!R76</f>
        <v>112.18340498710228</v>
      </c>
      <c r="S76" s="40">
        <f>TO_EHG!S76+TO_CO!S76+TO_BF!S76+TO_GW!S76+TO_RPI!S76+TO_PF!S76+TO_BKBPB!S76+TO_CL!S76+TO_BNG!S76+TO_LBB!S76+TO_CPP!S76+TO_GTL!S76+TO_NSP!S76</f>
        <v>73.695958727429044</v>
      </c>
      <c r="T76" s="40">
        <f>TO_EHG!T76+TO_CO!T76+TO_BF!T76+TO_GW!T76+TO_RPI!T76+TO_PF!T76+TO_BKBPB!T76+TO_CL!T76+TO_BNG!T76+TO_LBB!T76+TO_CPP!T76+TO_GTL!T76+TO_NSP!T76</f>
        <v>142.02734307824591</v>
      </c>
      <c r="U76" s="40">
        <f>TO_EHG!U76+TO_CO!U76+TO_BF!U76+TO_GW!U76+TO_RPI!U76+TO_PF!U76+TO_BKBPB!U76+TO_CL!U76+TO_BNG!U76+TO_LBB!U76+TO_CPP!U76+TO_GTL!U76+TO_NSP!U76</f>
        <v>168.74290627687017</v>
      </c>
      <c r="V76" s="40">
        <f>TO_EHG!V76+TO_CO!V76+TO_BF!V76+TO_GW!V76+TO_RPI!V76+TO_PF!V76+TO_BKBPB!V76+TO_CL!V76+TO_BNG!V76+TO_LBB!V76+TO_CPP!V76+TO_GTL!V76+TO_NSP!V76</f>
        <v>177.11341358555461</v>
      </c>
      <c r="W76" s="40">
        <f>TO_EHG!W76+TO_CO!W76+TO_BF!W76+TO_GW!W76+TO_RPI!W76+TO_PF!W76+TO_BKBPB!W76+TO_CL!W76+TO_BNG!W76+TO_LBB!W76+TO_CPP!W76+TO_GTL!W76+TO_NSP!W76</f>
        <v>184.27136715391225</v>
      </c>
      <c r="X76" s="40">
        <f>TO_EHG!X76+TO_CO!X76+TO_BF!X76+TO_GW!X76+TO_RPI!X76+TO_PF!X76+TO_BKBPB!X76+TO_CL!X76+TO_BNG!X76+TO_LBB!X76+TO_CPP!X76+TO_GTL!X76+TO_NSP!X76</f>
        <v>190.44531384350813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164.83233018056748</v>
      </c>
      <c r="D2" s="31">
        <f t="shared" ref="D2:W2" si="1">SUM(D3,D17,D22,D25,D26,D51,D52,D71,D74,D75,D76)</f>
        <v>167.06792777300089</v>
      </c>
      <c r="E2" s="31">
        <f t="shared" si="1"/>
        <v>176.4402407566638</v>
      </c>
      <c r="F2" s="31">
        <f t="shared" si="1"/>
        <v>192.26139294926907</v>
      </c>
      <c r="G2" s="31">
        <f t="shared" si="1"/>
        <v>190.54170249355124</v>
      </c>
      <c r="H2" s="31">
        <f t="shared" si="1"/>
        <v>192.60533104041272</v>
      </c>
      <c r="I2" s="31">
        <f t="shared" si="1"/>
        <v>194.41100601891659</v>
      </c>
      <c r="J2" s="31">
        <f t="shared" si="1"/>
        <v>197.42046431642299</v>
      </c>
      <c r="K2" s="31">
        <f t="shared" si="1"/>
        <v>198.79621668099739</v>
      </c>
      <c r="L2" s="31">
        <f t="shared" si="1"/>
        <v>186.414445399828</v>
      </c>
      <c r="M2" s="31">
        <f t="shared" si="1"/>
        <v>181.74376612209801</v>
      </c>
      <c r="N2" s="31">
        <f t="shared" si="1"/>
        <v>187.47110920034393</v>
      </c>
      <c r="O2" s="31">
        <f t="shared" si="1"/>
        <v>197.41040412725704</v>
      </c>
      <c r="P2" s="31">
        <f t="shared" si="1"/>
        <v>193.61349957007744</v>
      </c>
      <c r="Q2" s="31">
        <f t="shared" si="1"/>
        <v>193.04969905417019</v>
      </c>
      <c r="R2" s="31">
        <f t="shared" si="1"/>
        <v>112.32674118658637</v>
      </c>
      <c r="S2" s="31">
        <f t="shared" si="1"/>
        <v>73.767583834909701</v>
      </c>
      <c r="T2" s="31">
        <f t="shared" si="1"/>
        <v>142.03797546223942</v>
      </c>
      <c r="U2" s="31">
        <f t="shared" si="1"/>
        <v>168.75288048151333</v>
      </c>
      <c r="V2" s="31">
        <f t="shared" si="1"/>
        <v>177.13447979363715</v>
      </c>
      <c r="W2" s="31">
        <f t="shared" si="1"/>
        <v>184.27136715391225</v>
      </c>
      <c r="X2" s="31">
        <f t="shared" ref="X2" si="2">SUM(X3,X17,X22,X25,X26,X51,X52,X71,X74,X75,X76)</f>
        <v>190.44531384350813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0</v>
      </c>
      <c r="D75" s="37">
        <f>TO_EHG_E!D75+TO_EHG_CHP!D75+TO_EHG_H!D75+TO_EHG_EDHP!D75+TO_EHG_EB!D75+TO_EHG_PH!D75</f>
        <v>0</v>
      </c>
      <c r="E75" s="37">
        <f>TO_EHG_E!E75+TO_EHG_CHP!E75+TO_EHG_H!E75+TO_EHG_EDHP!E75+TO_EHG_EB!E75+TO_EHG_PH!E75</f>
        <v>0</v>
      </c>
      <c r="F75" s="37">
        <f>TO_EHG_E!F75+TO_EHG_CHP!F75+TO_EHG_H!F75+TO_EHG_EDHP!F75+TO_EHG_EB!F75+TO_EHG_PH!F75</f>
        <v>0</v>
      </c>
      <c r="G75" s="37">
        <f>TO_EHG_E!G75+TO_EHG_CHP!G75+TO_EHG_H!G75+TO_EHG_EDHP!G75+TO_EHG_EB!G75+TO_EHG_PH!G75</f>
        <v>0</v>
      </c>
      <c r="H75" s="37">
        <f>TO_EHG_E!H75+TO_EHG_CHP!H75+TO_EHG_H!H75+TO_EHG_EDHP!H75+TO_EHG_EB!H75+TO_EHG_PH!H75</f>
        <v>0</v>
      </c>
      <c r="I75" s="37">
        <f>TO_EHG_E!I75+TO_EHG_CHP!I75+TO_EHG_H!I75+TO_EHG_EDHP!I75+TO_EHG_EB!I75+TO_EHG_PH!I75</f>
        <v>0</v>
      </c>
      <c r="J75" s="37">
        <f>TO_EHG_E!J75+TO_EHG_CHP!J75+TO_EHG_H!J75+TO_EHG_EDHP!J75+TO_EHG_EB!J75+TO_EHG_PH!J75</f>
        <v>0</v>
      </c>
      <c r="K75" s="37">
        <f>TO_EHG_E!K75+TO_EHG_CHP!K75+TO_EHG_H!K75+TO_EHG_EDHP!K75+TO_EHG_EB!K75+TO_EHG_PH!K75</f>
        <v>0</v>
      </c>
      <c r="L75" s="37">
        <f>TO_EHG_E!L75+TO_EHG_CHP!L75+TO_EHG_H!L75+TO_EHG_EDHP!L75+TO_EHG_EB!L75+TO_EHG_PH!L75</f>
        <v>0</v>
      </c>
      <c r="M75" s="37">
        <f>TO_EHG_E!M75+TO_EHG_CHP!M75+TO_EHG_H!M75+TO_EHG_EDHP!M75+TO_EHG_EB!M75+TO_EHG_PH!M75</f>
        <v>0</v>
      </c>
      <c r="N75" s="37">
        <f>TO_EHG_E!N75+TO_EHG_CHP!N75+TO_EHG_H!N75+TO_EHG_EDHP!N75+TO_EHG_EB!N75+TO_EHG_PH!N75</f>
        <v>0.1194325021496131</v>
      </c>
      <c r="O75" s="37">
        <f>TO_EHG_E!O75+TO_EHG_CHP!O75+TO_EHG_H!O75+TO_EHG_EDHP!O75+TO_EHG_EB!O75+TO_EHG_PH!O75</f>
        <v>0.19105760963026661</v>
      </c>
      <c r="P75" s="37">
        <f>TO_EHG_E!P75+TO_EHG_CHP!P75+TO_EHG_H!P75+TO_EHG_EDHP!P75+TO_EHG_EB!P75+TO_EHG_PH!P75</f>
        <v>2.3903697334479789E-2</v>
      </c>
      <c r="Q75" s="37">
        <f>TO_EHG_E!Q75+TO_EHG_CHP!Q75+TO_EHG_H!Q75+TO_EHG_EDHP!Q75+TO_EHG_EB!Q75+TO_EHG_PH!Q75</f>
        <v>2.3903697334479789E-2</v>
      </c>
      <c r="R75" s="37">
        <f>TO_EHG_E!R75+TO_EHG_CHP!R75+TO_EHG_H!R75+TO_EHG_EDHP!R75+TO_EHG_EB!R75+TO_EHG_PH!R75</f>
        <v>0.14333619948409279</v>
      </c>
      <c r="S75" s="37">
        <f>TO_EHG_E!S75+TO_EHG_CHP!S75+TO_EHG_H!S75+TO_EHG_EDHP!S75+TO_EHG_EB!S75+TO_EHG_PH!S75</f>
        <v>7.1625107480653469E-2</v>
      </c>
      <c r="T75" s="37">
        <f>TO_EHG_E!T75+TO_EHG_CHP!T75+TO_EHG_H!T75+TO_EHG_EDHP!T75+TO_EHG_EB!T75+TO_EHG_PH!T75</f>
        <v>1.0632383993522353E-2</v>
      </c>
      <c r="U75" s="37">
        <f>TO_EHG_E!U75+TO_EHG_CHP!U75+TO_EHG_H!U75+TO_EHG_EDHP!U75+TO_EHG_EB!U75+TO_EHG_PH!U75</f>
        <v>9.9742046431642306E-3</v>
      </c>
      <c r="V75" s="37">
        <f>TO_EHG_E!V75+TO_EHG_CHP!V75+TO_EHG_H!V75+TO_EHG_EDHP!V75+TO_EHG_EB!V75+TO_EHG_PH!V75</f>
        <v>2.106620808254514E-2</v>
      </c>
      <c r="W75" s="37">
        <f>TO_EHG_E!W75+TO_EHG_CHP!W75+TO_EHG_H!W75+TO_EHG_EDHP!W75+TO_EHG_EB!W75+TO_EHG_PH!W75</f>
        <v>0</v>
      </c>
      <c r="X75" s="37">
        <f>TO_EHG_E!X75+TO_EHG_CHP!X75+TO_EHG_H!X75+TO_EHG_EDHP!X75+TO_EHG_EB!X75+TO_EHG_PH!X75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164.83233018056748</v>
      </c>
      <c r="D76" s="40">
        <f>TO_EHG_E!D76+TO_EHG_CHP!D76+TO_EHG_H!D76+TO_EHG_EDHP!D76+TO_EHG_EB!D76+TO_EHG_PH!D76</f>
        <v>167.06792777300089</v>
      </c>
      <c r="E76" s="40">
        <f>TO_EHG_E!E76+TO_EHG_CHP!E76+TO_EHG_H!E76+TO_EHG_EDHP!E76+TO_EHG_EB!E76+TO_EHG_PH!E76</f>
        <v>176.4402407566638</v>
      </c>
      <c r="F76" s="40">
        <f>TO_EHG_E!F76+TO_EHG_CHP!F76+TO_EHG_H!F76+TO_EHG_EDHP!F76+TO_EHG_EB!F76+TO_EHG_PH!F76</f>
        <v>192.26139294926907</v>
      </c>
      <c r="G76" s="40">
        <f>TO_EHG_E!G76+TO_EHG_CHP!G76+TO_EHG_H!G76+TO_EHG_EDHP!G76+TO_EHG_EB!G76+TO_EHG_PH!G76</f>
        <v>190.54170249355124</v>
      </c>
      <c r="H76" s="40">
        <f>TO_EHG_E!H76+TO_EHG_CHP!H76+TO_EHG_H!H76+TO_EHG_EDHP!H76+TO_EHG_EB!H76+TO_EHG_PH!H76</f>
        <v>192.60533104041272</v>
      </c>
      <c r="I76" s="40">
        <f>TO_EHG_E!I76+TO_EHG_CHP!I76+TO_EHG_H!I76+TO_EHG_EDHP!I76+TO_EHG_EB!I76+TO_EHG_PH!I76</f>
        <v>194.41100601891659</v>
      </c>
      <c r="J76" s="40">
        <f>TO_EHG_E!J76+TO_EHG_CHP!J76+TO_EHG_H!J76+TO_EHG_EDHP!J76+TO_EHG_EB!J76+TO_EHG_PH!J76</f>
        <v>197.42046431642299</v>
      </c>
      <c r="K76" s="40">
        <f>TO_EHG_E!K76+TO_EHG_CHP!K76+TO_EHG_H!K76+TO_EHG_EDHP!K76+TO_EHG_EB!K76+TO_EHG_PH!K76</f>
        <v>198.79621668099739</v>
      </c>
      <c r="L76" s="40">
        <f>TO_EHG_E!L76+TO_EHG_CHP!L76+TO_EHG_H!L76+TO_EHG_EDHP!L76+TO_EHG_EB!L76+TO_EHG_PH!L76</f>
        <v>186.414445399828</v>
      </c>
      <c r="M76" s="40">
        <f>TO_EHG_E!M76+TO_EHG_CHP!M76+TO_EHG_H!M76+TO_EHG_EDHP!M76+TO_EHG_EB!M76+TO_EHG_PH!M76</f>
        <v>181.74376612209801</v>
      </c>
      <c r="N76" s="40">
        <f>TO_EHG_E!N76+TO_EHG_CHP!N76+TO_EHG_H!N76+TO_EHG_EDHP!N76+TO_EHG_EB!N76+TO_EHG_PH!N76</f>
        <v>187.35167669819432</v>
      </c>
      <c r="O76" s="40">
        <f>TO_EHG_E!O76+TO_EHG_CHP!O76+TO_EHG_H!O76+TO_EHG_EDHP!O76+TO_EHG_EB!O76+TO_EHG_PH!O76</f>
        <v>197.21934651762678</v>
      </c>
      <c r="P76" s="40">
        <f>TO_EHG_E!P76+TO_EHG_CHP!P76+TO_EHG_H!P76+TO_EHG_EDHP!P76+TO_EHG_EB!P76+TO_EHG_PH!P76</f>
        <v>193.58959587274296</v>
      </c>
      <c r="Q76" s="40">
        <f>TO_EHG_E!Q76+TO_EHG_CHP!Q76+TO_EHG_H!Q76+TO_EHG_EDHP!Q76+TO_EHG_EB!Q76+TO_EHG_PH!Q76</f>
        <v>193.02579535683572</v>
      </c>
      <c r="R76" s="40">
        <f>TO_EHG_E!R76+TO_EHG_CHP!R76+TO_EHG_H!R76+TO_EHG_EDHP!R76+TO_EHG_EB!R76+TO_EHG_PH!R76</f>
        <v>112.18340498710228</v>
      </c>
      <c r="S76" s="40">
        <f>TO_EHG_E!S76+TO_EHG_CHP!S76+TO_EHG_H!S76+TO_EHG_EDHP!S76+TO_EHG_EB!S76+TO_EHG_PH!S76</f>
        <v>73.695958727429044</v>
      </c>
      <c r="T76" s="40">
        <f>TO_EHG_E!T76+TO_EHG_CHP!T76+TO_EHG_H!T76+TO_EHG_EDHP!T76+TO_EHG_EB!T76+TO_EHG_PH!T76</f>
        <v>142.02734307824591</v>
      </c>
      <c r="U76" s="40">
        <f>TO_EHG_E!U76+TO_EHG_CHP!U76+TO_EHG_H!U76+TO_EHG_EDHP!U76+TO_EHG_EB!U76+TO_EHG_PH!U76</f>
        <v>168.74290627687017</v>
      </c>
      <c r="V76" s="40">
        <f>TO_EHG_E!V76+TO_EHG_CHP!V76+TO_EHG_H!V76+TO_EHG_EDHP!V76+TO_EHG_EB!V76+TO_EHG_PH!V76</f>
        <v>177.11341358555461</v>
      </c>
      <c r="W76" s="40">
        <f>TO_EHG_E!W76+TO_EHG_CHP!W76+TO_EHG_H!W76+TO_EHG_EDHP!W76+TO_EHG_EB!W76+TO_EHG_PH!W76</f>
        <v>184.27136715391225</v>
      </c>
      <c r="X76" s="40">
        <f>TO_EHG_E!X76+TO_EHG_CHP!X76+TO_EHG_H!X76+TO_EHG_EDHP!X76+TO_EHG_EB!X76+TO_EHG_PH!X76</f>
        <v>190.44531384350813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164.83233018056748</v>
      </c>
      <c r="D2" s="31">
        <f t="shared" ref="D2:W2" si="1">SUM(D3,D17,D22,D25,D26,D51,D52,D71,D74,D75,D76)</f>
        <v>167.06792777300089</v>
      </c>
      <c r="E2" s="31">
        <f t="shared" si="1"/>
        <v>176.4402407566638</v>
      </c>
      <c r="F2" s="31">
        <f t="shared" si="1"/>
        <v>192.26139294926907</v>
      </c>
      <c r="G2" s="31">
        <f t="shared" si="1"/>
        <v>190.54170249355124</v>
      </c>
      <c r="H2" s="31">
        <f t="shared" si="1"/>
        <v>192.60533104041272</v>
      </c>
      <c r="I2" s="31">
        <f t="shared" si="1"/>
        <v>194.41100601891659</v>
      </c>
      <c r="J2" s="31">
        <f t="shared" si="1"/>
        <v>197.42046431642299</v>
      </c>
      <c r="K2" s="31">
        <f t="shared" si="1"/>
        <v>198.79621668099739</v>
      </c>
      <c r="L2" s="31">
        <f t="shared" si="1"/>
        <v>186.414445399828</v>
      </c>
      <c r="M2" s="31">
        <f t="shared" si="1"/>
        <v>181.74376612209801</v>
      </c>
      <c r="N2" s="31">
        <f t="shared" si="1"/>
        <v>186.92949269131557</v>
      </c>
      <c r="O2" s="31">
        <f t="shared" si="1"/>
        <v>196.45442820292342</v>
      </c>
      <c r="P2" s="31">
        <f t="shared" si="1"/>
        <v>193.1023236976057</v>
      </c>
      <c r="Q2" s="31">
        <f t="shared" si="1"/>
        <v>192.495476509291</v>
      </c>
      <c r="R2" s="31">
        <f t="shared" si="1"/>
        <v>111.61203783318999</v>
      </c>
      <c r="S2" s="31">
        <f t="shared" si="1"/>
        <v>73.093333720692414</v>
      </c>
      <c r="T2" s="31">
        <f t="shared" si="1"/>
        <v>141.36719896101698</v>
      </c>
      <c r="U2" s="31">
        <f t="shared" si="1"/>
        <v>168.12387237610122</v>
      </c>
      <c r="V2" s="31">
        <f t="shared" si="1"/>
        <v>176.67582195765334</v>
      </c>
      <c r="W2" s="31">
        <f t="shared" si="1"/>
        <v>183.87581082956044</v>
      </c>
      <c r="X2" s="31">
        <f t="shared" ref="X2" si="2">SUM(X3,X17,X22,X25,X26,X51,X52,X71,X74,X75,X76)</f>
        <v>189.82338779019773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164.83233018056748</v>
      </c>
      <c r="D76" s="40">
        <v>167.06792777300089</v>
      </c>
      <c r="E76" s="40">
        <v>176.4402407566638</v>
      </c>
      <c r="F76" s="40">
        <v>192.26139294926907</v>
      </c>
      <c r="G76" s="40">
        <v>190.54170249355124</v>
      </c>
      <c r="H76" s="40">
        <v>192.60533104041272</v>
      </c>
      <c r="I76" s="40">
        <v>194.41100601891659</v>
      </c>
      <c r="J76" s="40">
        <v>197.42046431642299</v>
      </c>
      <c r="K76" s="40">
        <v>198.79621668099739</v>
      </c>
      <c r="L76" s="40">
        <v>186.414445399828</v>
      </c>
      <c r="M76" s="40">
        <v>181.74376612209801</v>
      </c>
      <c r="N76" s="40">
        <v>186.92949269131557</v>
      </c>
      <c r="O76" s="40">
        <v>196.45442820292342</v>
      </c>
      <c r="P76" s="40">
        <v>193.1023236976057</v>
      </c>
      <c r="Q76" s="40">
        <v>192.495476509291</v>
      </c>
      <c r="R76" s="40">
        <v>111.61203783318999</v>
      </c>
      <c r="S76" s="40">
        <v>73.093333720692414</v>
      </c>
      <c r="T76" s="40">
        <v>141.36719896101698</v>
      </c>
      <c r="U76" s="40">
        <v>168.12387237610122</v>
      </c>
      <c r="V76" s="40">
        <v>176.67582195765334</v>
      </c>
      <c r="W76" s="40">
        <v>183.87581082956044</v>
      </c>
      <c r="X76" s="40">
        <v>189.82338779019773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0.54161650902837499</v>
      </c>
      <c r="O2" s="31">
        <f t="shared" si="0"/>
        <v>0.95597592433362022</v>
      </c>
      <c r="P2" s="31">
        <f t="shared" si="0"/>
        <v>0.51117587247173346</v>
      </c>
      <c r="Q2" s="31">
        <f t="shared" si="0"/>
        <v>0.55422254487920874</v>
      </c>
      <c r="R2" s="31">
        <f t="shared" si="0"/>
        <v>0.71470335339638846</v>
      </c>
      <c r="S2" s="31">
        <f t="shared" si="0"/>
        <v>0.67425011421728287</v>
      </c>
      <c r="T2" s="31">
        <f t="shared" si="0"/>
        <v>0.67077650122245347</v>
      </c>
      <c r="U2" s="31">
        <f t="shared" si="0"/>
        <v>0.6290081054121236</v>
      </c>
      <c r="V2" s="31">
        <f t="shared" si="0"/>
        <v>0.45865783598380649</v>
      </c>
      <c r="W2" s="31">
        <f t="shared" si="0"/>
        <v>0.39555632435182564</v>
      </c>
      <c r="X2" s="31">
        <f t="shared" ref="X2" si="1">SUM(X3,X17,X22,X25,X26,X51,X52,X71,X74,X75,X76)</f>
        <v>0.62192605331040396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0.1194325021496131</v>
      </c>
      <c r="O75" s="37">
        <v>0.19105760963026661</v>
      </c>
      <c r="P75" s="37">
        <v>2.3903697334479789E-2</v>
      </c>
      <c r="Q75" s="37">
        <v>2.3903697334479789E-2</v>
      </c>
      <c r="R75" s="37">
        <v>0.14333619948409279</v>
      </c>
      <c r="S75" s="37">
        <v>7.1625107480653469E-2</v>
      </c>
      <c r="T75" s="37">
        <v>1.0632383993522353E-2</v>
      </c>
      <c r="U75" s="37">
        <v>9.9742046431642306E-3</v>
      </c>
      <c r="V75" s="37">
        <v>2.106620808254514E-2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0.4221840068787619</v>
      </c>
      <c r="O76" s="40">
        <v>0.76491831470335359</v>
      </c>
      <c r="P76" s="40">
        <v>0.48727217513725368</v>
      </c>
      <c r="Q76" s="40">
        <v>0.53031884754472891</v>
      </c>
      <c r="R76" s="40">
        <v>0.57136715391229564</v>
      </c>
      <c r="S76" s="40">
        <v>0.60262500673662944</v>
      </c>
      <c r="T76" s="40">
        <v>0.66014411722893107</v>
      </c>
      <c r="U76" s="40">
        <v>0.61903390076895937</v>
      </c>
      <c r="V76" s="40">
        <v>0.43759162790126133</v>
      </c>
      <c r="W76" s="40">
        <v>0.39555632435182564</v>
      </c>
      <c r="X76" s="40">
        <v>0.62192605331040396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0</v>
      </c>
      <c r="D30" s="10">
        <f>TO_RPI_RO!D30+TO_RPI_BKFLOW!D30+TO_RPI_PT!D30+TO_RPI_IT!D30+TO_RPI_PPR!D30+TO_RPI_PIR!D30</f>
        <v>0</v>
      </c>
      <c r="E30" s="10">
        <f>TO_RPI_RO!E30+TO_RPI_BKFLOW!E30+TO_RPI_PT!E30+TO_RPI_IT!E30+TO_RPI_PPR!E30+TO_RPI_PIR!E30</f>
        <v>0</v>
      </c>
      <c r="F30" s="10">
        <f>TO_RPI_RO!F30+TO_RPI_BKFLOW!F30+TO_RPI_PT!F30+TO_RPI_IT!F30+TO_RPI_PPR!F30+TO_RPI_PIR!F30</f>
        <v>0</v>
      </c>
      <c r="G30" s="10">
        <f>TO_RPI_RO!G30+TO_RPI_BKFLOW!G30+TO_RPI_PT!G30+TO_RPI_IT!G30+TO_RPI_PPR!G30+TO_RPI_PIR!G30</f>
        <v>0</v>
      </c>
      <c r="H30" s="10">
        <f>TO_RPI_RO!H30+TO_RPI_BKFLOW!H30+TO_RPI_PT!H30+TO_RPI_IT!H30+TO_RPI_PPR!H30+TO_RPI_PIR!H30</f>
        <v>0</v>
      </c>
      <c r="I30" s="10">
        <f>TO_RPI_RO!I30+TO_RPI_BKFLOW!I30+TO_RPI_PT!I30+TO_RPI_IT!I30+TO_RPI_PPR!I30+TO_RPI_PIR!I30</f>
        <v>0</v>
      </c>
      <c r="J30" s="10">
        <f>TO_RPI_RO!J30+TO_RPI_BKFLOW!J30+TO_RPI_PT!J30+TO_RPI_IT!J30+TO_RPI_PPR!J30+TO_RPI_PIR!J30</f>
        <v>0</v>
      </c>
      <c r="K30" s="10">
        <f>TO_RPI_RO!K30+TO_RPI_BKFLOW!K30+TO_RPI_PT!K30+TO_RPI_IT!K30+TO_RPI_PPR!K30+TO_RPI_PIR!K30</f>
        <v>0</v>
      </c>
      <c r="L30" s="10">
        <f>TO_RPI_RO!L30+TO_RPI_BKFLOW!L30+TO_RPI_PT!L30+TO_RPI_IT!L30+TO_RPI_PPR!L30+TO_RPI_PIR!L30</f>
        <v>0</v>
      </c>
      <c r="M30" s="10">
        <f>TO_RPI_RO!M30+TO_RPI_BKFLOW!M30+TO_RPI_PT!M30+TO_RPI_IT!M30+TO_RPI_PPR!M30+TO_RPI_PIR!M30</f>
        <v>0</v>
      </c>
      <c r="N30" s="10">
        <f>TO_RPI_RO!N30+TO_RPI_BKFLOW!N30+TO_RPI_PT!N30+TO_RPI_IT!N30+TO_RPI_PPR!N30+TO_RPI_PIR!N30</f>
        <v>0</v>
      </c>
      <c r="O30" s="10">
        <f>TO_RPI_RO!O30+TO_RPI_BKFLOW!O30+TO_RPI_PT!O30+TO_RPI_IT!O30+TO_RPI_PPR!O30+TO_RPI_PIR!O30</f>
        <v>0</v>
      </c>
      <c r="P30" s="10">
        <f>TO_RPI_RO!P30+TO_RPI_BKFLOW!P30+TO_RPI_PT!P30+TO_RPI_IT!P30+TO_RPI_PPR!P30+TO_RPI_PIR!P30</f>
        <v>0</v>
      </c>
      <c r="Q30" s="10">
        <f>TO_RPI_RO!Q30+TO_RPI_BKFLOW!Q30+TO_RPI_PT!Q30+TO_RPI_IT!Q30+TO_RPI_PPR!Q30+TO_RPI_PIR!Q30</f>
        <v>0</v>
      </c>
      <c r="R30" s="10">
        <f>TO_RPI_RO!R30+TO_RPI_BKFLOW!R30+TO_RPI_PT!R30+TO_RPI_IT!R30+TO_RPI_PPR!R30+TO_RPI_PIR!R30</f>
        <v>0</v>
      </c>
      <c r="S30" s="10">
        <f>TO_RPI_RO!S30+TO_RPI_BKFLOW!S30+TO_RPI_PT!S30+TO_RPI_IT!S30+TO_RPI_PPR!S30+TO_RPI_PIR!S30</f>
        <v>0</v>
      </c>
      <c r="T30" s="10">
        <f>TO_RPI_RO!T30+TO_RPI_BKFLOW!T30+TO_RPI_PT!T30+TO_RPI_IT!T30+TO_RPI_PPR!T30+TO_RPI_PIR!T30</f>
        <v>0</v>
      </c>
      <c r="U30" s="10">
        <f>TO_RPI_RO!U30+TO_RPI_BKFLOW!U30+TO_RPI_PT!U30+TO_RPI_IT!U30+TO_RPI_PPR!U30+TO_RPI_PIR!U30</f>
        <v>0</v>
      </c>
      <c r="V30" s="10">
        <f>TO_RPI_RO!V30+TO_RPI_BKFLOW!V30+TO_RPI_PT!V30+TO_RPI_IT!V30+TO_RPI_PPR!V30+TO_RPI_PIR!V30</f>
        <v>0</v>
      </c>
      <c r="W30" s="10">
        <f>TO_RPI_RO!W30+TO_RPI_BKFLOW!W30+TO_RPI_PT!W30+TO_RPI_IT!W30+TO_RPI_PPR!W30+TO_RPI_PIR!W30</f>
        <v>0</v>
      </c>
      <c r="X30" s="10">
        <f>TO_RPI_RO!X30+TO_RPI_BKFLOW!X30+TO_RPI_PT!X30+TO_RPI_IT!X30+TO_RPI_PPR!X30+TO_RPI_PIR!X30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0</v>
      </c>
      <c r="D34" s="10">
        <f>TO_RPI_RO!D34+TO_RPI_BKFLOW!D34+TO_RPI_PT!D34+TO_RPI_IT!D34+TO_RPI_PPR!D34+TO_RPI_PIR!D34</f>
        <v>0</v>
      </c>
      <c r="E34" s="10">
        <f>TO_RPI_RO!E34+TO_RPI_BKFLOW!E34+TO_RPI_PT!E34+TO_RPI_IT!E34+TO_RPI_PPR!E34+TO_RPI_PIR!E34</f>
        <v>0</v>
      </c>
      <c r="F34" s="10">
        <f>TO_RPI_RO!F34+TO_RPI_BKFLOW!F34+TO_RPI_PT!F34+TO_RPI_IT!F34+TO_RPI_PPR!F34+TO_RPI_PIR!F34</f>
        <v>0</v>
      </c>
      <c r="G34" s="10">
        <f>TO_RPI_RO!G34+TO_RPI_BKFLOW!G34+TO_RPI_PT!G34+TO_RPI_IT!G34+TO_RPI_PPR!G34+TO_RPI_PIR!G34</f>
        <v>0</v>
      </c>
      <c r="H34" s="10">
        <f>TO_RPI_RO!H34+TO_RPI_BKFLOW!H34+TO_RPI_PT!H34+TO_RPI_IT!H34+TO_RPI_PPR!H34+TO_RPI_PIR!H34</f>
        <v>0</v>
      </c>
      <c r="I34" s="10">
        <f>TO_RPI_RO!I34+TO_RPI_BKFLOW!I34+TO_RPI_PT!I34+TO_RPI_IT!I34+TO_RPI_PPR!I34+TO_RPI_PIR!I34</f>
        <v>0</v>
      </c>
      <c r="J34" s="10">
        <f>TO_RPI_RO!J34+TO_RPI_BKFLOW!J34+TO_RPI_PT!J34+TO_RPI_IT!J34+TO_RPI_PPR!J34+TO_RPI_PIR!J34</f>
        <v>0</v>
      </c>
      <c r="K34" s="10">
        <f>TO_RPI_RO!K34+TO_RPI_BKFLOW!K34+TO_RPI_PT!K34+TO_RPI_IT!K34+TO_RPI_PPR!K34+TO_RPI_PIR!K34</f>
        <v>0</v>
      </c>
      <c r="L34" s="10">
        <f>TO_RPI_RO!L34+TO_RPI_BKFLOW!L34+TO_RPI_PT!L34+TO_RPI_IT!L34+TO_RPI_PPR!L34+TO_RPI_PIR!L34</f>
        <v>0</v>
      </c>
      <c r="M34" s="10">
        <f>TO_RPI_RO!M34+TO_RPI_BKFLOW!M34+TO_RPI_PT!M34+TO_RPI_IT!M34+TO_RPI_PPR!M34+TO_RPI_PIR!M34</f>
        <v>0</v>
      </c>
      <c r="N34" s="10">
        <f>TO_RPI_RO!N34+TO_RPI_BKFLOW!N34+TO_RPI_PT!N34+TO_RPI_IT!N34+TO_RPI_PPR!N34+TO_RPI_PIR!N34</f>
        <v>0</v>
      </c>
      <c r="O34" s="10">
        <f>TO_RPI_RO!O34+TO_RPI_BKFLOW!O34+TO_RPI_PT!O34+TO_RPI_IT!O34+TO_RPI_PPR!O34+TO_RPI_PIR!O34</f>
        <v>0</v>
      </c>
      <c r="P34" s="10">
        <f>TO_RPI_RO!P34+TO_RPI_BKFLOW!P34+TO_RPI_PT!P34+TO_RPI_IT!P34+TO_RPI_PPR!P34+TO_RPI_PIR!P34</f>
        <v>0</v>
      </c>
      <c r="Q34" s="10">
        <f>TO_RPI_RO!Q34+TO_RPI_BKFLOW!Q34+TO_RPI_PT!Q34+TO_RPI_IT!Q34+TO_RPI_PPR!Q34+TO_RPI_PIR!Q34</f>
        <v>0</v>
      </c>
      <c r="R34" s="10">
        <f>TO_RPI_RO!R34+TO_RPI_BKFLOW!R34+TO_RPI_PT!R34+TO_RPI_IT!R34+TO_RPI_PPR!R34+TO_RPI_PIR!R34</f>
        <v>0</v>
      </c>
      <c r="S34" s="10">
        <f>TO_RPI_RO!S34+TO_RPI_BKFLOW!S34+TO_RPI_PT!S34+TO_RPI_IT!S34+TO_RPI_PPR!S34+TO_RPI_PIR!S34</f>
        <v>0</v>
      </c>
      <c r="T34" s="10">
        <f>TO_RPI_RO!T34+TO_RPI_BKFLOW!T34+TO_RPI_PT!T34+TO_RPI_IT!T34+TO_RPI_PPR!T34+TO_RPI_PIR!T34</f>
        <v>0</v>
      </c>
      <c r="U34" s="10">
        <f>TO_RPI_RO!U34+TO_RPI_BKFLOW!U34+TO_RPI_PT!U34+TO_RPI_IT!U34+TO_RPI_PPR!U34+TO_RPI_PIR!U34</f>
        <v>0</v>
      </c>
      <c r="V34" s="10">
        <f>TO_RPI_RO!V34+TO_RPI_BKFLOW!V34+TO_RPI_PT!V34+TO_RPI_IT!V34+TO_RPI_PPR!V34+TO_RPI_PIR!V34</f>
        <v>0</v>
      </c>
      <c r="W34" s="10">
        <f>TO_RPI_RO!W34+TO_RPI_BKFLOW!W34+TO_RPI_PT!W34+TO_RPI_IT!W34+TO_RPI_PPR!W34+TO_RPI_PIR!W34</f>
        <v>0</v>
      </c>
      <c r="X34" s="10">
        <f>TO_RPI_RO!X34+TO_RPI_BKFLOW!X34+TO_RPI_PT!X34+TO_RPI_IT!X34+TO_RPI_PPR!X34+TO_RPI_PIR!X34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0</v>
      </c>
      <c r="D36" s="10">
        <f>TO_RPI_RO!D36+TO_RPI_BKFLOW!D36+TO_RPI_PT!D36+TO_RPI_IT!D36+TO_RPI_PPR!D36+TO_RPI_PIR!D36</f>
        <v>0</v>
      </c>
      <c r="E36" s="10">
        <f>TO_RPI_RO!E36+TO_RPI_BKFLOW!E36+TO_RPI_PT!E36+TO_RPI_IT!E36+TO_RPI_PPR!E36+TO_RPI_PIR!E36</f>
        <v>0</v>
      </c>
      <c r="F36" s="10">
        <f>TO_RPI_RO!F36+TO_RPI_BKFLOW!F36+TO_RPI_PT!F36+TO_RPI_IT!F36+TO_RPI_PPR!F36+TO_RPI_PIR!F36</f>
        <v>0</v>
      </c>
      <c r="G36" s="10">
        <f>TO_RPI_RO!G36+TO_RPI_BKFLOW!G36+TO_RPI_PT!G36+TO_RPI_IT!G36+TO_RPI_PPR!G36+TO_RPI_PIR!G36</f>
        <v>0</v>
      </c>
      <c r="H36" s="10">
        <f>TO_RPI_RO!H36+TO_RPI_BKFLOW!H36+TO_RPI_PT!H36+TO_RPI_IT!H36+TO_RPI_PPR!H36+TO_RPI_PIR!H36</f>
        <v>0</v>
      </c>
      <c r="I36" s="10">
        <f>TO_RPI_RO!I36+TO_RPI_BKFLOW!I36+TO_RPI_PT!I36+TO_RPI_IT!I36+TO_RPI_PPR!I36+TO_RPI_PIR!I36</f>
        <v>0</v>
      </c>
      <c r="J36" s="10">
        <f>TO_RPI_RO!J36+TO_RPI_BKFLOW!J36+TO_RPI_PT!J36+TO_RPI_IT!J36+TO_RPI_PPR!J36+TO_RPI_PIR!J36</f>
        <v>0</v>
      </c>
      <c r="K36" s="10">
        <f>TO_RPI_RO!K36+TO_RPI_BKFLOW!K36+TO_RPI_PT!K36+TO_RPI_IT!K36+TO_RPI_PPR!K36+TO_RPI_PIR!K36</f>
        <v>0</v>
      </c>
      <c r="L36" s="10">
        <f>TO_RPI_RO!L36+TO_RPI_BKFLOW!L36+TO_RPI_PT!L36+TO_RPI_IT!L36+TO_RPI_PPR!L36+TO_RPI_PIR!L36</f>
        <v>0</v>
      </c>
      <c r="M36" s="10">
        <f>TO_RPI_RO!M36+TO_RPI_BKFLOW!M36+TO_RPI_PT!M36+TO_RPI_IT!M36+TO_RPI_PPR!M36+TO_RPI_PIR!M36</f>
        <v>0</v>
      </c>
      <c r="N36" s="10">
        <f>TO_RPI_RO!N36+TO_RPI_BKFLOW!N36+TO_RPI_PT!N36+TO_RPI_IT!N36+TO_RPI_PPR!N36+TO_RPI_PIR!N36</f>
        <v>0</v>
      </c>
      <c r="O36" s="10">
        <f>TO_RPI_RO!O36+TO_RPI_BKFLOW!O36+TO_RPI_PT!O36+TO_RPI_IT!O36+TO_RPI_PPR!O36+TO_RPI_PIR!O36</f>
        <v>0</v>
      </c>
      <c r="P36" s="10">
        <f>TO_RPI_RO!P36+TO_RPI_BKFLOW!P36+TO_RPI_PT!P36+TO_RPI_IT!P36+TO_RPI_PPR!P36+TO_RPI_PIR!P36</f>
        <v>0</v>
      </c>
      <c r="Q36" s="10">
        <f>TO_RPI_RO!Q36+TO_RPI_BKFLOW!Q36+TO_RPI_PT!Q36+TO_RPI_IT!Q36+TO_RPI_PPR!Q36+TO_RPI_PIR!Q36</f>
        <v>0</v>
      </c>
      <c r="R36" s="10">
        <f>TO_RPI_RO!R36+TO_RPI_BKFLOW!R36+TO_RPI_PT!R36+TO_RPI_IT!R36+TO_RPI_PPR!R36+TO_RPI_PIR!R36</f>
        <v>0</v>
      </c>
      <c r="S36" s="10">
        <f>TO_RPI_RO!S36+TO_RPI_BKFLOW!S36+TO_RPI_PT!S36+TO_RPI_IT!S36+TO_RPI_PPR!S36+TO_RPI_PIR!S36</f>
        <v>0</v>
      </c>
      <c r="T36" s="10">
        <f>TO_RPI_RO!T36+TO_RPI_BKFLOW!T36+TO_RPI_PT!T36+TO_RPI_IT!T36+TO_RPI_PPR!T36+TO_RPI_PIR!T36</f>
        <v>0</v>
      </c>
      <c r="U36" s="10">
        <f>TO_RPI_RO!U36+TO_RPI_BKFLOW!U36+TO_RPI_PT!U36+TO_RPI_IT!U36+TO_RPI_PPR!U36+TO_RPI_PIR!U36</f>
        <v>0</v>
      </c>
      <c r="V36" s="10">
        <f>TO_RPI_RO!V36+TO_RPI_BKFLOW!V36+TO_RPI_PT!V36+TO_RPI_IT!V36+TO_RPI_PPR!V36+TO_RPI_PIR!V36</f>
        <v>0</v>
      </c>
      <c r="W36" s="10">
        <f>TO_RPI_RO!W36+TO_RPI_BKFLOW!W36+TO_RPI_PT!W36+TO_RPI_IT!W36+TO_RPI_PPR!W36+TO_RPI_PIR!W36</f>
        <v>0</v>
      </c>
      <c r="X36" s="10">
        <f>TO_RPI_RO!X36+TO_RPI_BKFLOW!X36+TO_RPI_PT!X36+TO_RPI_IT!X36+TO_RPI_PPR!X36+TO_RPI_PIR!X36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0</v>
      </c>
      <c r="D37" s="10">
        <f>TO_RPI_RO!D37+TO_RPI_BKFLOW!D37+TO_RPI_PT!D37+TO_RPI_IT!D37+TO_RPI_PPR!D37+TO_RPI_PIR!D37</f>
        <v>0</v>
      </c>
      <c r="E37" s="10">
        <f>TO_RPI_RO!E37+TO_RPI_BKFLOW!E37+TO_RPI_PT!E37+TO_RPI_IT!E37+TO_RPI_PPR!E37+TO_RPI_PIR!E37</f>
        <v>0</v>
      </c>
      <c r="F37" s="10">
        <f>TO_RPI_RO!F37+TO_RPI_BKFLOW!F37+TO_RPI_PT!F37+TO_RPI_IT!F37+TO_RPI_PPR!F37+TO_RPI_PIR!F37</f>
        <v>0</v>
      </c>
      <c r="G37" s="10">
        <f>TO_RPI_RO!G37+TO_RPI_BKFLOW!G37+TO_RPI_PT!G37+TO_RPI_IT!G37+TO_RPI_PPR!G37+TO_RPI_PIR!G37</f>
        <v>0</v>
      </c>
      <c r="H37" s="10">
        <f>TO_RPI_RO!H37+TO_RPI_BKFLOW!H37+TO_RPI_PT!H37+TO_RPI_IT!H37+TO_RPI_PPR!H37+TO_RPI_PIR!H37</f>
        <v>0</v>
      </c>
      <c r="I37" s="10">
        <f>TO_RPI_RO!I37+TO_RPI_BKFLOW!I37+TO_RPI_PT!I37+TO_RPI_IT!I37+TO_RPI_PPR!I37+TO_RPI_PIR!I37</f>
        <v>0</v>
      </c>
      <c r="J37" s="10">
        <f>TO_RPI_RO!J37+TO_RPI_BKFLOW!J37+TO_RPI_PT!J37+TO_RPI_IT!J37+TO_RPI_PPR!J37+TO_RPI_PIR!J37</f>
        <v>0</v>
      </c>
      <c r="K37" s="10">
        <f>TO_RPI_RO!K37+TO_RPI_BKFLOW!K37+TO_RPI_PT!K37+TO_RPI_IT!K37+TO_RPI_PPR!K37+TO_RPI_PIR!K37</f>
        <v>0</v>
      </c>
      <c r="L37" s="10">
        <f>TO_RPI_RO!L37+TO_RPI_BKFLOW!L37+TO_RPI_PT!L37+TO_RPI_IT!L37+TO_RPI_PPR!L37+TO_RPI_PIR!L37</f>
        <v>0</v>
      </c>
      <c r="M37" s="10">
        <f>TO_RPI_RO!M37+TO_RPI_BKFLOW!M37+TO_RPI_PT!M37+TO_RPI_IT!M37+TO_RPI_PPR!M37+TO_RPI_PIR!M37</f>
        <v>0</v>
      </c>
      <c r="N37" s="10">
        <f>TO_RPI_RO!N37+TO_RPI_BKFLOW!N37+TO_RPI_PT!N37+TO_RPI_IT!N37+TO_RPI_PPR!N37+TO_RPI_PIR!N37</f>
        <v>0</v>
      </c>
      <c r="O37" s="10">
        <f>TO_RPI_RO!O37+TO_RPI_BKFLOW!O37+TO_RPI_PT!O37+TO_RPI_IT!O37+TO_RPI_PPR!O37+TO_RPI_PIR!O37</f>
        <v>0</v>
      </c>
      <c r="P37" s="10">
        <f>TO_RPI_RO!P37+TO_RPI_BKFLOW!P37+TO_RPI_PT!P37+TO_RPI_IT!P37+TO_RPI_PPR!P37+TO_RPI_PIR!P37</f>
        <v>0</v>
      </c>
      <c r="Q37" s="10">
        <f>TO_RPI_RO!Q37+TO_RPI_BKFLOW!Q37+TO_RPI_PT!Q37+TO_RPI_IT!Q37+TO_RPI_PPR!Q37+TO_RPI_PIR!Q37</f>
        <v>0</v>
      </c>
      <c r="R37" s="10">
        <f>TO_RPI_RO!R37+TO_RPI_BKFLOW!R37+TO_RPI_PT!R37+TO_RPI_IT!R37+TO_RPI_PPR!R37+TO_RPI_PIR!R37</f>
        <v>0</v>
      </c>
      <c r="S37" s="10">
        <f>TO_RPI_RO!S37+TO_RPI_BKFLOW!S37+TO_RPI_PT!S37+TO_RPI_IT!S37+TO_RPI_PPR!S37+TO_RPI_PIR!S37</f>
        <v>0</v>
      </c>
      <c r="T37" s="10">
        <f>TO_RPI_RO!T37+TO_RPI_BKFLOW!T37+TO_RPI_PT!T37+TO_RPI_IT!T37+TO_RPI_PPR!T37+TO_RPI_PIR!T37</f>
        <v>0</v>
      </c>
      <c r="U37" s="10">
        <f>TO_RPI_RO!U37+TO_RPI_BKFLOW!U37+TO_RPI_PT!U37+TO_RPI_IT!U37+TO_RPI_PPR!U37+TO_RPI_PIR!U37</f>
        <v>0</v>
      </c>
      <c r="V37" s="10">
        <f>TO_RPI_RO!V37+TO_RPI_BKFLOW!V37+TO_RPI_PT!V37+TO_RPI_IT!V37+TO_RPI_PPR!V37+TO_RPI_PIR!V37</f>
        <v>0</v>
      </c>
      <c r="W37" s="10">
        <f>TO_RPI_RO!W37+TO_RPI_BKFLOW!W37+TO_RPI_PT!W37+TO_RPI_IT!W37+TO_RPI_PPR!W37+TO_RPI_PIR!W37</f>
        <v>0</v>
      </c>
      <c r="X37" s="10">
        <f>TO_RPI_RO!X37+TO_RPI_BKFLOW!X37+TO_RPI_PT!X37+TO_RPI_IT!X37+TO_RPI_PPR!X37+TO_RPI_PIR!X37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0</v>
      </c>
      <c r="D40" s="10">
        <f>TO_RPI_RO!D40+TO_RPI_BKFLOW!D40+TO_RPI_PT!D40+TO_RPI_IT!D40+TO_RPI_PPR!D40+TO_RPI_PIR!D40</f>
        <v>0</v>
      </c>
      <c r="E40" s="10">
        <f>TO_RPI_RO!E40+TO_RPI_BKFLOW!E40+TO_RPI_PT!E40+TO_RPI_IT!E40+TO_RPI_PPR!E40+TO_RPI_PIR!E40</f>
        <v>0</v>
      </c>
      <c r="F40" s="10">
        <f>TO_RPI_RO!F40+TO_RPI_BKFLOW!F40+TO_RPI_PT!F40+TO_RPI_IT!F40+TO_RPI_PPR!F40+TO_RPI_PIR!F40</f>
        <v>0</v>
      </c>
      <c r="G40" s="10">
        <f>TO_RPI_RO!G40+TO_RPI_BKFLOW!G40+TO_RPI_PT!G40+TO_RPI_IT!G40+TO_RPI_PPR!G40+TO_RPI_PIR!G40</f>
        <v>0</v>
      </c>
      <c r="H40" s="10">
        <f>TO_RPI_RO!H40+TO_RPI_BKFLOW!H40+TO_RPI_PT!H40+TO_RPI_IT!H40+TO_RPI_PPR!H40+TO_RPI_PIR!H40</f>
        <v>0</v>
      </c>
      <c r="I40" s="10">
        <f>TO_RPI_RO!I40+TO_RPI_BKFLOW!I40+TO_RPI_PT!I40+TO_RPI_IT!I40+TO_RPI_PPR!I40+TO_RPI_PIR!I40</f>
        <v>0</v>
      </c>
      <c r="J40" s="10">
        <f>TO_RPI_RO!J40+TO_RPI_BKFLOW!J40+TO_RPI_PT!J40+TO_RPI_IT!J40+TO_RPI_PPR!J40+TO_RPI_PIR!J40</f>
        <v>0</v>
      </c>
      <c r="K40" s="10">
        <f>TO_RPI_RO!K40+TO_RPI_BKFLOW!K40+TO_RPI_PT!K40+TO_RPI_IT!K40+TO_RPI_PPR!K40+TO_RPI_PIR!K40</f>
        <v>0</v>
      </c>
      <c r="L40" s="10">
        <f>TO_RPI_RO!L40+TO_RPI_BKFLOW!L40+TO_RPI_PT!L40+TO_RPI_IT!L40+TO_RPI_PPR!L40+TO_RPI_PIR!L40</f>
        <v>0</v>
      </c>
      <c r="M40" s="10">
        <f>TO_RPI_RO!M40+TO_RPI_BKFLOW!M40+TO_RPI_PT!M40+TO_RPI_IT!M40+TO_RPI_PPR!M40+TO_RPI_PIR!M40</f>
        <v>0</v>
      </c>
      <c r="N40" s="10">
        <f>TO_RPI_RO!N40+TO_RPI_BKFLOW!N40+TO_RPI_PT!N40+TO_RPI_IT!N40+TO_RPI_PPR!N40+TO_RPI_PIR!N40</f>
        <v>0</v>
      </c>
      <c r="O40" s="10">
        <f>TO_RPI_RO!O40+TO_RPI_BKFLOW!O40+TO_RPI_PT!O40+TO_RPI_IT!O40+TO_RPI_PPR!O40+TO_RPI_PIR!O40</f>
        <v>0</v>
      </c>
      <c r="P40" s="10">
        <f>TO_RPI_RO!P40+TO_RPI_BKFLOW!P40+TO_RPI_PT!P40+TO_RPI_IT!P40+TO_RPI_PPR!P40+TO_RPI_PIR!P40</f>
        <v>0</v>
      </c>
      <c r="Q40" s="10">
        <f>TO_RPI_RO!Q40+TO_RPI_BKFLOW!Q40+TO_RPI_PT!Q40+TO_RPI_IT!Q40+TO_RPI_PPR!Q40+TO_RPI_PIR!Q40</f>
        <v>0</v>
      </c>
      <c r="R40" s="10">
        <f>TO_RPI_RO!R40+TO_RPI_BKFLOW!R40+TO_RPI_PT!R40+TO_RPI_IT!R40+TO_RPI_PPR!R40+TO_RPI_PIR!R40</f>
        <v>0</v>
      </c>
      <c r="S40" s="10">
        <f>TO_RPI_RO!S40+TO_RPI_BKFLOW!S40+TO_RPI_PT!S40+TO_RPI_IT!S40+TO_RPI_PPR!S40+TO_RPI_PIR!S40</f>
        <v>0</v>
      </c>
      <c r="T40" s="10">
        <f>TO_RPI_RO!T40+TO_RPI_BKFLOW!T40+TO_RPI_PT!T40+TO_RPI_IT!T40+TO_RPI_PPR!T40+TO_RPI_PIR!T40</f>
        <v>0</v>
      </c>
      <c r="U40" s="10">
        <f>TO_RPI_RO!U40+TO_RPI_BKFLOW!U40+TO_RPI_PT!U40+TO_RPI_IT!U40+TO_RPI_PPR!U40+TO_RPI_PIR!U40</f>
        <v>0</v>
      </c>
      <c r="V40" s="10">
        <f>TO_RPI_RO!V40+TO_RPI_BKFLOW!V40+TO_RPI_PT!V40+TO_RPI_IT!V40+TO_RPI_PPR!V40+TO_RPI_PIR!V40</f>
        <v>0</v>
      </c>
      <c r="W40" s="10">
        <f>TO_RPI_RO!W40+TO_RPI_BKFLOW!W40+TO_RPI_PT!W40+TO_RPI_IT!W40+TO_RPI_PPR!W40+TO_RPI_PIR!W40</f>
        <v>0</v>
      </c>
      <c r="X40" s="10">
        <f>TO_RPI_RO!X40+TO_RPI_BKFLOW!X40+TO_RPI_PT!X40+TO_RPI_IT!X40+TO_RPI_PPR!X40+TO_RPI_PIR!X40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0</v>
      </c>
      <c r="D41" s="10">
        <f>TO_RPI_RO!D41+TO_RPI_BKFLOW!D41+TO_RPI_PT!D41+TO_RPI_IT!D41+TO_RPI_PPR!D41+TO_RPI_PIR!D41</f>
        <v>0</v>
      </c>
      <c r="E41" s="10">
        <f>TO_RPI_RO!E41+TO_RPI_BKFLOW!E41+TO_RPI_PT!E41+TO_RPI_IT!E41+TO_RPI_PPR!E41+TO_RPI_PIR!E41</f>
        <v>0</v>
      </c>
      <c r="F41" s="10">
        <f>TO_RPI_RO!F41+TO_RPI_BKFLOW!F41+TO_RPI_PT!F41+TO_RPI_IT!F41+TO_RPI_PPR!F41+TO_RPI_PIR!F41</f>
        <v>0</v>
      </c>
      <c r="G41" s="10">
        <f>TO_RPI_RO!G41+TO_RPI_BKFLOW!G41+TO_RPI_PT!G41+TO_RPI_IT!G41+TO_RPI_PPR!G41+TO_RPI_PIR!G41</f>
        <v>0</v>
      </c>
      <c r="H41" s="10">
        <f>TO_RPI_RO!H41+TO_RPI_BKFLOW!H41+TO_RPI_PT!H41+TO_RPI_IT!H41+TO_RPI_PPR!H41+TO_RPI_PIR!H41</f>
        <v>0</v>
      </c>
      <c r="I41" s="10">
        <f>TO_RPI_RO!I41+TO_RPI_BKFLOW!I41+TO_RPI_PT!I41+TO_RPI_IT!I41+TO_RPI_PPR!I41+TO_RPI_PIR!I41</f>
        <v>0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0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0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0</v>
      </c>
      <c r="D42" s="10">
        <f>TO_RPI_RO!D42+TO_RPI_BKFLOW!D42+TO_RPI_PT!D42+TO_RPI_IT!D42+TO_RPI_PPR!D42+TO_RPI_PIR!D42</f>
        <v>0</v>
      </c>
      <c r="E42" s="10">
        <f>TO_RPI_RO!E42+TO_RPI_BKFLOW!E42+TO_RPI_PT!E42+TO_RPI_IT!E42+TO_RPI_PPR!E42+TO_RPI_PIR!E42</f>
        <v>0</v>
      </c>
      <c r="F42" s="10">
        <f>TO_RPI_RO!F42+TO_RPI_BKFLOW!F42+TO_RPI_PT!F42+TO_RPI_IT!F42+TO_RPI_PPR!F42+TO_RPI_PIR!F42</f>
        <v>0</v>
      </c>
      <c r="G42" s="10">
        <f>TO_RPI_RO!G42+TO_RPI_BKFLOW!G42+TO_RPI_PT!G42+TO_RPI_IT!G42+TO_RPI_PPR!G42+TO_RPI_PIR!G42</f>
        <v>0</v>
      </c>
      <c r="H42" s="10">
        <f>TO_RPI_RO!H42+TO_RPI_BKFLOW!H42+TO_RPI_PT!H42+TO_RPI_IT!H42+TO_RPI_PPR!H42+TO_RPI_PIR!H42</f>
        <v>0</v>
      </c>
      <c r="I42" s="10">
        <f>TO_RPI_RO!I42+TO_RPI_BKFLOW!I42+TO_RPI_PT!I42+TO_RPI_IT!I42+TO_RPI_PPR!I42+TO_RPI_PIR!I42</f>
        <v>0</v>
      </c>
      <c r="J42" s="10">
        <f>TO_RPI_RO!J42+TO_RPI_BKFLOW!J42+TO_RPI_PT!J42+TO_RPI_IT!J42+TO_RPI_PPR!J42+TO_RPI_PIR!J42</f>
        <v>0</v>
      </c>
      <c r="K42" s="10">
        <f>TO_RPI_RO!K42+TO_RPI_BKFLOW!K42+TO_RPI_PT!K42+TO_RPI_IT!K42+TO_RPI_PPR!K42+TO_RPI_PIR!K42</f>
        <v>0</v>
      </c>
      <c r="L42" s="10">
        <f>TO_RPI_RO!L42+TO_RPI_BKFLOW!L42+TO_RPI_PT!L42+TO_RPI_IT!L42+TO_RPI_PPR!L42+TO_RPI_PIR!L42</f>
        <v>0</v>
      </c>
      <c r="M42" s="10">
        <f>TO_RPI_RO!M42+TO_RPI_BKFLOW!M42+TO_RPI_PT!M42+TO_RPI_IT!M42+TO_RPI_PPR!M42+TO_RPI_PIR!M42</f>
        <v>0</v>
      </c>
      <c r="N42" s="10">
        <f>TO_RPI_RO!N42+TO_RPI_BKFLOW!N42+TO_RPI_PT!N42+TO_RPI_IT!N42+TO_RPI_PPR!N42+TO_RPI_PIR!N42</f>
        <v>0</v>
      </c>
      <c r="O42" s="10">
        <f>TO_RPI_RO!O42+TO_RPI_BKFLOW!O42+TO_RPI_PT!O42+TO_RPI_IT!O42+TO_RPI_PPR!O42+TO_RPI_PIR!O42</f>
        <v>0</v>
      </c>
      <c r="P42" s="10">
        <f>TO_RPI_RO!P42+TO_RPI_BKFLOW!P42+TO_RPI_PT!P42+TO_RPI_IT!P42+TO_RPI_PPR!P42+TO_RPI_PIR!P42</f>
        <v>0</v>
      </c>
      <c r="Q42" s="10">
        <f>TO_RPI_RO!Q42+TO_RPI_BKFLOW!Q42+TO_RPI_PT!Q42+TO_RPI_IT!Q42+TO_RPI_PPR!Q42+TO_RPI_PIR!Q42</f>
        <v>0</v>
      </c>
      <c r="R42" s="10">
        <f>TO_RPI_RO!R42+TO_RPI_BKFLOW!R42+TO_RPI_PT!R42+TO_RPI_IT!R42+TO_RPI_PPR!R42+TO_RPI_PIR!R42</f>
        <v>0</v>
      </c>
      <c r="S42" s="10">
        <f>TO_RPI_RO!S42+TO_RPI_BKFLOW!S42+TO_RPI_PT!S42+TO_RPI_IT!S42+TO_RPI_PPR!S42+TO_RPI_PIR!S42</f>
        <v>0</v>
      </c>
      <c r="T42" s="10">
        <f>TO_RPI_RO!T42+TO_RPI_BKFLOW!T42+TO_RPI_PT!T42+TO_RPI_IT!T42+TO_RPI_PPR!T42+TO_RPI_PIR!T42</f>
        <v>0</v>
      </c>
      <c r="U42" s="10">
        <f>TO_RPI_RO!U42+TO_RPI_BKFLOW!U42+TO_RPI_PT!U42+TO_RPI_IT!U42+TO_RPI_PPR!U42+TO_RPI_PIR!U42</f>
        <v>0</v>
      </c>
      <c r="V42" s="10">
        <f>TO_RPI_RO!V42+TO_RPI_BKFLOW!V42+TO_RPI_PT!V42+TO_RPI_IT!V42+TO_RPI_PPR!V42+TO_RPI_PIR!V42</f>
        <v>0</v>
      </c>
      <c r="W42" s="10">
        <f>TO_RPI_RO!W42+TO_RPI_BKFLOW!W42+TO_RPI_PT!W42+TO_RPI_IT!W42+TO_RPI_PPR!W42+TO_RPI_PIR!W42</f>
        <v>0</v>
      </c>
      <c r="X42" s="10">
        <f>TO_RPI_RO!X42+TO_RPI_BKFLOW!X42+TO_RPI_PT!X42+TO_RPI_IT!X42+TO_RPI_PPR!X42+TO_RPI_PIR!X42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0</v>
      </c>
      <c r="D43" s="10">
        <f>TO_RPI_RO!D43+TO_RPI_BKFLOW!D43+TO_RPI_PT!D43+TO_RPI_IT!D43+TO_RPI_PPR!D43+TO_RPI_PIR!D43</f>
        <v>0</v>
      </c>
      <c r="E43" s="10">
        <f>TO_RPI_RO!E43+TO_RPI_BKFLOW!E43+TO_RPI_PT!E43+TO_RPI_IT!E43+TO_RPI_PPR!E43+TO_RPI_PIR!E43</f>
        <v>0</v>
      </c>
      <c r="F43" s="10">
        <f>TO_RPI_RO!F43+TO_RPI_BKFLOW!F43+TO_RPI_PT!F43+TO_RPI_IT!F43+TO_RPI_PPR!F43+TO_RPI_PIR!F43</f>
        <v>0</v>
      </c>
      <c r="G43" s="10">
        <f>TO_RPI_RO!G43+TO_RPI_BKFLOW!G43+TO_RPI_PT!G43+TO_RPI_IT!G43+TO_RPI_PPR!G43+TO_RPI_PIR!G43</f>
        <v>0</v>
      </c>
      <c r="H43" s="10">
        <f>TO_RPI_RO!H43+TO_RPI_BKFLOW!H43+TO_RPI_PT!H43+TO_RPI_IT!H43+TO_RPI_PPR!H43+TO_RPI_PIR!H43</f>
        <v>0</v>
      </c>
      <c r="I43" s="10">
        <f>TO_RPI_RO!I43+TO_RPI_BKFLOW!I43+TO_RPI_PT!I43+TO_RPI_IT!I43+TO_RPI_PPR!I43+TO_RPI_PIR!I43</f>
        <v>0</v>
      </c>
      <c r="J43" s="10">
        <f>TO_RPI_RO!J43+TO_RPI_BKFLOW!J43+TO_RPI_PT!J43+TO_RPI_IT!J43+TO_RPI_PPR!J43+TO_RPI_PIR!J43</f>
        <v>0</v>
      </c>
      <c r="K43" s="10">
        <f>TO_RPI_RO!K43+TO_RPI_BKFLOW!K43+TO_RPI_PT!K43+TO_RPI_IT!K43+TO_RPI_PPR!K43+TO_RPI_PIR!K43</f>
        <v>0</v>
      </c>
      <c r="L43" s="10">
        <f>TO_RPI_RO!L43+TO_RPI_BKFLOW!L43+TO_RPI_PT!L43+TO_RPI_IT!L43+TO_RPI_PPR!L43+TO_RPI_PIR!L43</f>
        <v>0</v>
      </c>
      <c r="M43" s="10">
        <f>TO_RPI_RO!M43+TO_RPI_BKFLOW!M43+TO_RPI_PT!M43+TO_RPI_IT!M43+TO_RPI_PPR!M43+TO_RPI_PIR!M43</f>
        <v>0</v>
      </c>
      <c r="N43" s="10">
        <f>TO_RPI_RO!N43+TO_RPI_BKFLOW!N43+TO_RPI_PT!N43+TO_RPI_IT!N43+TO_RPI_PPR!N43+TO_RPI_PIR!N43</f>
        <v>0</v>
      </c>
      <c r="O43" s="10">
        <f>TO_RPI_RO!O43+TO_RPI_BKFLOW!O43+TO_RPI_PT!O43+TO_RPI_IT!O43+TO_RPI_PPR!O43+TO_RPI_PIR!O43</f>
        <v>0</v>
      </c>
      <c r="P43" s="10">
        <f>TO_RPI_RO!P43+TO_RPI_BKFLOW!P43+TO_RPI_PT!P43+TO_RPI_IT!P43+TO_RPI_PPR!P43+TO_RPI_PIR!P43</f>
        <v>0</v>
      </c>
      <c r="Q43" s="10">
        <f>TO_RPI_RO!Q43+TO_RPI_BKFLOW!Q43+TO_RPI_PT!Q43+TO_RPI_IT!Q43+TO_RPI_PPR!Q43+TO_RPI_PIR!Q43</f>
        <v>0</v>
      </c>
      <c r="R43" s="10">
        <f>TO_RPI_RO!R43+TO_RPI_BKFLOW!R43+TO_RPI_PT!R43+TO_RPI_IT!R43+TO_RPI_PPR!R43+TO_RPI_PIR!R43</f>
        <v>0</v>
      </c>
      <c r="S43" s="10">
        <f>TO_RPI_RO!S43+TO_RPI_BKFLOW!S43+TO_RPI_PT!S43+TO_RPI_IT!S43+TO_RPI_PPR!S43+TO_RPI_PIR!S43</f>
        <v>0</v>
      </c>
      <c r="T43" s="10">
        <f>TO_RPI_RO!T43+TO_RPI_BKFLOW!T43+TO_RPI_PT!T43+TO_RPI_IT!T43+TO_RPI_PPR!T43+TO_RPI_PIR!T43</f>
        <v>0</v>
      </c>
      <c r="U43" s="10">
        <f>TO_RPI_RO!U43+TO_RPI_BKFLOW!U43+TO_RPI_PT!U43+TO_RPI_IT!U43+TO_RPI_PPR!U43+TO_RPI_PIR!U43</f>
        <v>0</v>
      </c>
      <c r="V43" s="10">
        <f>TO_RPI_RO!V43+TO_RPI_BKFLOW!V43+TO_RPI_PT!V43+TO_RPI_IT!V43+TO_RPI_PPR!V43+TO_RPI_PIR!V43</f>
        <v>0</v>
      </c>
      <c r="W43" s="10">
        <f>TO_RPI_RO!W43+TO_RPI_BKFLOW!W43+TO_RPI_PT!W43+TO_RPI_IT!W43+TO_RPI_PPR!W43+TO_RPI_PIR!W43</f>
        <v>0</v>
      </c>
      <c r="X43" s="10">
        <f>TO_RPI_RO!X43+TO_RPI_BKFLOW!X43+TO_RPI_PT!X43+TO_RPI_IT!X43+TO_RPI_PPR!X43+TO_RPI_PIR!X43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0</v>
      </c>
      <c r="D44" s="10">
        <f>TO_RPI_RO!D44+TO_RPI_BKFLOW!D44+TO_RPI_PT!D44+TO_RPI_IT!D44+TO_RPI_PPR!D44+TO_RPI_PIR!D44</f>
        <v>0</v>
      </c>
      <c r="E44" s="10">
        <f>TO_RPI_RO!E44+TO_RPI_BKFLOW!E44+TO_RPI_PT!E44+TO_RPI_IT!E44+TO_RPI_PPR!E44+TO_RPI_PIR!E44</f>
        <v>0</v>
      </c>
      <c r="F44" s="10">
        <f>TO_RPI_RO!F44+TO_RPI_BKFLOW!F44+TO_RPI_PT!F44+TO_RPI_IT!F44+TO_RPI_PPR!F44+TO_RPI_PIR!F44</f>
        <v>0</v>
      </c>
      <c r="G44" s="10">
        <f>TO_RPI_RO!G44+TO_RPI_BKFLOW!G44+TO_RPI_PT!G44+TO_RPI_IT!G44+TO_RPI_PPR!G44+TO_RPI_PIR!G44</f>
        <v>0</v>
      </c>
      <c r="H44" s="10">
        <f>TO_RPI_RO!H44+TO_RPI_BKFLOW!H44+TO_RPI_PT!H44+TO_RPI_IT!H44+TO_RPI_PPR!H44+TO_RPI_PIR!H44</f>
        <v>0</v>
      </c>
      <c r="I44" s="10">
        <f>TO_RPI_RO!I44+TO_RPI_BKFLOW!I44+TO_RPI_PT!I44+TO_RPI_IT!I44+TO_RPI_PPR!I44+TO_RPI_PIR!I44</f>
        <v>0</v>
      </c>
      <c r="J44" s="10">
        <f>TO_RPI_RO!J44+TO_RPI_BKFLOW!J44+TO_RPI_PT!J44+TO_RPI_IT!J44+TO_RPI_PPR!J44+TO_RPI_PIR!J44</f>
        <v>0</v>
      </c>
      <c r="K44" s="10">
        <f>TO_RPI_RO!K44+TO_RPI_BKFLOW!K44+TO_RPI_PT!K44+TO_RPI_IT!K44+TO_RPI_PPR!K44+TO_RPI_PIR!K44</f>
        <v>0</v>
      </c>
      <c r="L44" s="10">
        <f>TO_RPI_RO!L44+TO_RPI_BKFLOW!L44+TO_RPI_PT!L44+TO_RPI_IT!L44+TO_RPI_PPR!L44+TO_RPI_PIR!L44</f>
        <v>0</v>
      </c>
      <c r="M44" s="10">
        <f>TO_RPI_RO!M44+TO_RPI_BKFLOW!M44+TO_RPI_PT!M44+TO_RPI_IT!M44+TO_RPI_PPR!M44+TO_RPI_PIR!M44</f>
        <v>0</v>
      </c>
      <c r="N44" s="10">
        <f>TO_RPI_RO!N44+TO_RPI_BKFLOW!N44+TO_RPI_PT!N44+TO_RPI_IT!N44+TO_RPI_PPR!N44+TO_RPI_PIR!N44</f>
        <v>0</v>
      </c>
      <c r="O44" s="10">
        <f>TO_RPI_RO!O44+TO_RPI_BKFLOW!O44+TO_RPI_PT!O44+TO_RPI_IT!O44+TO_RPI_PPR!O44+TO_RPI_PIR!O44</f>
        <v>0</v>
      </c>
      <c r="P44" s="10">
        <f>TO_RPI_RO!P44+TO_RPI_BKFLOW!P44+TO_RPI_PT!P44+TO_RPI_IT!P44+TO_RPI_PPR!P44+TO_RPI_PIR!P44</f>
        <v>0</v>
      </c>
      <c r="Q44" s="10">
        <f>TO_RPI_RO!Q44+TO_RPI_BKFLOW!Q44+TO_RPI_PT!Q44+TO_RPI_IT!Q44+TO_RPI_PPR!Q44+TO_RPI_PIR!Q44</f>
        <v>0</v>
      </c>
      <c r="R44" s="10">
        <f>TO_RPI_RO!R44+TO_RPI_BKFLOW!R44+TO_RPI_PT!R44+TO_RPI_IT!R44+TO_RPI_PPR!R44+TO_RPI_PIR!R44</f>
        <v>0</v>
      </c>
      <c r="S44" s="10">
        <f>TO_RPI_RO!S44+TO_RPI_BKFLOW!S44+TO_RPI_PT!S44+TO_RPI_IT!S44+TO_RPI_PPR!S44+TO_RPI_PIR!S44</f>
        <v>0</v>
      </c>
      <c r="T44" s="10">
        <f>TO_RPI_RO!T44+TO_RPI_BKFLOW!T44+TO_RPI_PT!T44+TO_RPI_IT!T44+TO_RPI_PPR!T44+TO_RPI_PIR!T44</f>
        <v>0</v>
      </c>
      <c r="U44" s="10">
        <f>TO_RPI_RO!U44+TO_RPI_BKFLOW!U44+TO_RPI_PT!U44+TO_RPI_IT!U44+TO_RPI_PPR!U44+TO_RPI_PIR!U44</f>
        <v>0</v>
      </c>
      <c r="V44" s="10">
        <f>TO_RPI_RO!V44+TO_RPI_BKFLOW!V44+TO_RPI_PT!V44+TO_RPI_IT!V44+TO_RPI_PPR!V44+TO_RPI_PIR!V44</f>
        <v>0</v>
      </c>
      <c r="W44" s="10">
        <f>TO_RPI_RO!W44+TO_RPI_BKFLOW!W44+TO_RPI_PT!W44+TO_RPI_IT!W44+TO_RPI_PPR!W44+TO_RPI_PIR!W44</f>
        <v>0</v>
      </c>
      <c r="X44" s="10">
        <f>TO_RPI_RO!X44+TO_RPI_BKFLOW!X44+TO_RPI_PT!X44+TO_RPI_IT!X44+TO_RPI_PPR!X44+TO_RPI_PIR!X44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0</v>
      </c>
      <c r="E45" s="10">
        <f>TO_RPI_RO!E45+TO_RPI_BKFLOW!E45+TO_RPI_PT!E45+TO_RPI_IT!E45+TO_RPI_PPR!E45+TO_RPI_PIR!E45</f>
        <v>0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0</v>
      </c>
      <c r="D46" s="10">
        <f>TO_RPI_RO!D46+TO_RPI_BKFLOW!D46+TO_RPI_PT!D46+TO_RPI_IT!D46+TO_RPI_PPR!D46+TO_RPI_PIR!D46</f>
        <v>0</v>
      </c>
      <c r="E46" s="10">
        <f>TO_RPI_RO!E46+TO_RPI_BKFLOW!E46+TO_RPI_PT!E46+TO_RPI_IT!E46+TO_RPI_PPR!E46+TO_RPI_PIR!E46</f>
        <v>0</v>
      </c>
      <c r="F46" s="10">
        <f>TO_RPI_RO!F46+TO_RPI_BKFLOW!F46+TO_RPI_PT!F46+TO_RPI_IT!F46+TO_RPI_PPR!F46+TO_RPI_PIR!F46</f>
        <v>0</v>
      </c>
      <c r="G46" s="10">
        <f>TO_RPI_RO!G46+TO_RPI_BKFLOW!G46+TO_RPI_PT!G46+TO_RPI_IT!G46+TO_RPI_PPR!G46+TO_RPI_PIR!G46</f>
        <v>0</v>
      </c>
      <c r="H46" s="10">
        <f>TO_RPI_RO!H46+TO_RPI_BKFLOW!H46+TO_RPI_PT!H46+TO_RPI_IT!H46+TO_RPI_PPR!H46+TO_RPI_PIR!H46</f>
        <v>0</v>
      </c>
      <c r="I46" s="10">
        <f>TO_RPI_RO!I46+TO_RPI_BKFLOW!I46+TO_RPI_PT!I46+TO_RPI_IT!I46+TO_RPI_PPR!I46+TO_RPI_PIR!I46</f>
        <v>0</v>
      </c>
      <c r="J46" s="10">
        <f>TO_RPI_RO!J46+TO_RPI_BKFLOW!J46+TO_RPI_PT!J46+TO_RPI_IT!J46+TO_RPI_PPR!J46+TO_RPI_PIR!J46</f>
        <v>0</v>
      </c>
      <c r="K46" s="10">
        <f>TO_RPI_RO!K46+TO_RPI_BKFLOW!K46+TO_RPI_PT!K46+TO_RPI_IT!K46+TO_RPI_PPR!K46+TO_RPI_PIR!K46</f>
        <v>0</v>
      </c>
      <c r="L46" s="10">
        <f>TO_RPI_RO!L46+TO_RPI_BKFLOW!L46+TO_RPI_PT!L46+TO_RPI_IT!L46+TO_RPI_PPR!L46+TO_RPI_PIR!L46</f>
        <v>0</v>
      </c>
      <c r="M46" s="10">
        <f>TO_RPI_RO!M46+TO_RPI_BKFLOW!M46+TO_RPI_PT!M46+TO_RPI_IT!M46+TO_RPI_PPR!M46+TO_RPI_PIR!M46</f>
        <v>0</v>
      </c>
      <c r="N46" s="10">
        <f>TO_RPI_RO!N46+TO_RPI_BKFLOW!N46+TO_RPI_PT!N46+TO_RPI_IT!N46+TO_RPI_PPR!N46+TO_RPI_PIR!N46</f>
        <v>0</v>
      </c>
      <c r="O46" s="10">
        <f>TO_RPI_RO!O46+TO_RPI_BKFLOW!O46+TO_RPI_PT!O46+TO_RPI_IT!O46+TO_RPI_PPR!O46+TO_RPI_PIR!O46</f>
        <v>0</v>
      </c>
      <c r="P46" s="10">
        <f>TO_RPI_RO!P46+TO_RPI_BKFLOW!P46+TO_RPI_PT!P46+TO_RPI_IT!P46+TO_RPI_PPR!P46+TO_RPI_PIR!P46</f>
        <v>0</v>
      </c>
      <c r="Q46" s="10">
        <f>TO_RPI_RO!Q46+TO_RPI_BKFLOW!Q46+TO_RPI_PT!Q46+TO_RPI_IT!Q46+TO_RPI_PPR!Q46+TO_RPI_PIR!Q46</f>
        <v>0</v>
      </c>
      <c r="R46" s="10">
        <f>TO_RPI_RO!R46+TO_RPI_BKFLOW!R46+TO_RPI_PT!R46+TO_RPI_IT!R46+TO_RPI_PPR!R46+TO_RPI_PIR!R46</f>
        <v>0</v>
      </c>
      <c r="S46" s="10">
        <f>TO_RPI_RO!S46+TO_RPI_BKFLOW!S46+TO_RPI_PT!S46+TO_RPI_IT!S46+TO_RPI_PPR!S46+TO_RPI_PIR!S46</f>
        <v>0</v>
      </c>
      <c r="T46" s="10">
        <f>TO_RPI_RO!T46+TO_RPI_BKFLOW!T46+TO_RPI_PT!T46+TO_RPI_IT!T46+TO_RPI_PPR!T46+TO_RPI_PIR!T46</f>
        <v>0</v>
      </c>
      <c r="U46" s="10">
        <f>TO_RPI_RO!U46+TO_RPI_BKFLOW!U46+TO_RPI_PT!U46+TO_RPI_IT!U46+TO_RPI_PPR!U46+TO_RPI_PIR!U46</f>
        <v>0</v>
      </c>
      <c r="V46" s="10">
        <f>TO_RPI_RO!V46+TO_RPI_BKFLOW!V46+TO_RPI_PT!V46+TO_RPI_IT!V46+TO_RPI_PPR!V46+TO_RPI_PIR!V46</f>
        <v>0</v>
      </c>
      <c r="W46" s="10">
        <f>TO_RPI_RO!W46+TO_RPI_BKFLOW!W46+TO_RPI_PT!W46+TO_RPI_IT!W46+TO_RPI_PPR!W46+TO_RPI_PIR!W46</f>
        <v>0</v>
      </c>
      <c r="X46" s="10">
        <f>TO_RPI_RO!X46+TO_RPI_BKFLOW!X46+TO_RPI_PT!X46+TO_RPI_IT!X46+TO_RPI_PPR!X46+TO_RPI_PIR!X46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0</v>
      </c>
      <c r="D47" s="10">
        <f>TO_RPI_RO!D47+TO_RPI_BKFLOW!D47+TO_RPI_PT!D47+TO_RPI_IT!D47+TO_RPI_PPR!D47+TO_RPI_PIR!D47</f>
        <v>0</v>
      </c>
      <c r="E47" s="10">
        <f>TO_RPI_RO!E47+TO_RPI_BKFLOW!E47+TO_RPI_PT!E47+TO_RPI_IT!E47+TO_RPI_PPR!E47+TO_RPI_PIR!E47</f>
        <v>0</v>
      </c>
      <c r="F47" s="10">
        <f>TO_RPI_RO!F47+TO_RPI_BKFLOW!F47+TO_RPI_PT!F47+TO_RPI_IT!F47+TO_RPI_PPR!F47+TO_RPI_PIR!F47</f>
        <v>0</v>
      </c>
      <c r="G47" s="10">
        <f>TO_RPI_RO!G47+TO_RPI_BKFLOW!G47+TO_RPI_PT!G47+TO_RPI_IT!G47+TO_RPI_PPR!G47+TO_RPI_PIR!G47</f>
        <v>0</v>
      </c>
      <c r="H47" s="10">
        <f>TO_RPI_RO!H47+TO_RPI_BKFLOW!H47+TO_RPI_PT!H47+TO_RPI_IT!H47+TO_RPI_PPR!H47+TO_RPI_PIR!H47</f>
        <v>0</v>
      </c>
      <c r="I47" s="10">
        <f>TO_RPI_RO!I47+TO_RPI_BKFLOW!I47+TO_RPI_PT!I47+TO_RPI_IT!I47+TO_RPI_PPR!I47+TO_RPI_PIR!I47</f>
        <v>0</v>
      </c>
      <c r="J47" s="10">
        <f>TO_RPI_RO!J47+TO_RPI_BKFLOW!J47+TO_RPI_PT!J47+TO_RPI_IT!J47+TO_RPI_PPR!J47+TO_RPI_PIR!J47</f>
        <v>0</v>
      </c>
      <c r="K47" s="10">
        <f>TO_RPI_RO!K47+TO_RPI_BKFLOW!K47+TO_RPI_PT!K47+TO_RPI_IT!K47+TO_RPI_PPR!K47+TO_RPI_PIR!K47</f>
        <v>0</v>
      </c>
      <c r="L47" s="10">
        <f>TO_RPI_RO!L47+TO_RPI_BKFLOW!L47+TO_RPI_PT!L47+TO_RPI_IT!L47+TO_RPI_PPR!L47+TO_RPI_PIR!L47</f>
        <v>0</v>
      </c>
      <c r="M47" s="10">
        <f>TO_RPI_RO!M47+TO_RPI_BKFLOW!M47+TO_RPI_PT!M47+TO_RPI_IT!M47+TO_RPI_PPR!M47+TO_RPI_PIR!M47</f>
        <v>0</v>
      </c>
      <c r="N47" s="10">
        <f>TO_RPI_RO!N47+TO_RPI_BKFLOW!N47+TO_RPI_PT!N47+TO_RPI_IT!N47+TO_RPI_PPR!N47+TO_RPI_PIR!N47</f>
        <v>0</v>
      </c>
      <c r="O47" s="10">
        <f>TO_RPI_RO!O47+TO_RPI_BKFLOW!O47+TO_RPI_PT!O47+TO_RPI_IT!O47+TO_RPI_PPR!O47+TO_RPI_PIR!O47</f>
        <v>0</v>
      </c>
      <c r="P47" s="10">
        <f>TO_RPI_RO!P47+TO_RPI_BKFLOW!P47+TO_RPI_PT!P47+TO_RPI_IT!P47+TO_RPI_PPR!P47+TO_RPI_PIR!P47</f>
        <v>0</v>
      </c>
      <c r="Q47" s="10">
        <f>TO_RPI_RO!Q47+TO_RPI_BKFLOW!Q47+TO_RPI_PT!Q47+TO_RPI_IT!Q47+TO_RPI_PPR!Q47+TO_RPI_PIR!Q47</f>
        <v>0</v>
      </c>
      <c r="R47" s="10">
        <f>TO_RPI_RO!R47+TO_RPI_BKFLOW!R47+TO_RPI_PT!R47+TO_RPI_IT!R47+TO_RPI_PPR!R47+TO_RPI_PIR!R47</f>
        <v>0</v>
      </c>
      <c r="S47" s="10">
        <f>TO_RPI_RO!S47+TO_RPI_BKFLOW!S47+TO_RPI_PT!S47+TO_RPI_IT!S47+TO_RPI_PPR!S47+TO_RPI_PIR!S47</f>
        <v>0</v>
      </c>
      <c r="T47" s="10">
        <f>TO_RPI_RO!T47+TO_RPI_BKFLOW!T47+TO_RPI_PT!T47+TO_RPI_IT!T47+TO_RPI_PPR!T47+TO_RPI_PIR!T47</f>
        <v>0</v>
      </c>
      <c r="U47" s="10">
        <f>TO_RPI_RO!U47+TO_RPI_BKFLOW!U47+TO_RPI_PT!U47+TO_RPI_IT!U47+TO_RPI_PPR!U47+TO_RPI_PIR!U47</f>
        <v>0</v>
      </c>
      <c r="V47" s="10">
        <f>TO_RPI_RO!V47+TO_RPI_BKFLOW!V47+TO_RPI_PT!V47+TO_RPI_IT!V47+TO_RPI_PPR!V47+TO_RPI_PIR!V47</f>
        <v>0</v>
      </c>
      <c r="W47" s="10">
        <f>TO_RPI_RO!W47+TO_RPI_BKFLOW!W47+TO_RPI_PT!W47+TO_RPI_IT!W47+TO_RPI_PPR!W47+TO_RPI_PIR!W47</f>
        <v>0</v>
      </c>
      <c r="X47" s="10">
        <f>TO_RPI_RO!X47+TO_RPI_BKFLOW!X47+TO_RPI_PT!X47+TO_RPI_IT!X47+TO_RPI_PPR!X47+TO_RPI_PIR!X47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0</v>
      </c>
      <c r="G48" s="10">
        <f>TO_RPI_RO!G48+TO_RPI_BKFLOW!G48+TO_RPI_PT!G48+TO_RPI_IT!G48+TO_RPI_PPR!G48+TO_RPI_PIR!G48</f>
        <v>0</v>
      </c>
      <c r="H48" s="10">
        <f>TO_RPI_RO!H48+TO_RPI_BKFLOW!H48+TO_RPI_PT!H48+TO_RPI_IT!H48+TO_RPI_PPR!H48+TO_RPI_PIR!H48</f>
        <v>0</v>
      </c>
      <c r="I48" s="10">
        <f>TO_RPI_RO!I48+TO_RPI_BKFLOW!I48+TO_RPI_PT!I48+TO_RPI_IT!I48+TO_RPI_PPR!I48+TO_RPI_PIR!I48</f>
        <v>0</v>
      </c>
      <c r="J48" s="10">
        <f>TO_RPI_RO!J48+TO_RPI_BKFLOW!J48+TO_RPI_PT!J48+TO_RPI_IT!J48+TO_RPI_PPR!J48+TO_RPI_PIR!J48</f>
        <v>0</v>
      </c>
      <c r="K48" s="10">
        <f>TO_RPI_RO!K48+TO_RPI_BKFLOW!K48+TO_RPI_PT!K48+TO_RPI_IT!K48+TO_RPI_PPR!K48+TO_RPI_PIR!K48</f>
        <v>0</v>
      </c>
      <c r="L48" s="10">
        <f>TO_RPI_RO!L48+TO_RPI_BKFLOW!L48+TO_RPI_PT!L48+TO_RPI_IT!L48+TO_RPI_PPR!L48+TO_RPI_PIR!L48</f>
        <v>0</v>
      </c>
      <c r="M48" s="10">
        <f>TO_RPI_RO!M48+TO_RPI_BKFLOW!M48+TO_RPI_PT!M48+TO_RPI_IT!M48+TO_RPI_PPR!M48+TO_RPI_PIR!M48</f>
        <v>0</v>
      </c>
      <c r="N48" s="10">
        <f>TO_RPI_RO!N48+TO_RPI_BKFLOW!N48+TO_RPI_PT!N48+TO_RPI_IT!N48+TO_RPI_PPR!N48+TO_RPI_PIR!N48</f>
        <v>0</v>
      </c>
      <c r="O48" s="10">
        <f>TO_RPI_RO!O48+TO_RPI_BKFLOW!O48+TO_RPI_PT!O48+TO_RPI_IT!O48+TO_RPI_PPR!O48+TO_RPI_PIR!O48</f>
        <v>0</v>
      </c>
      <c r="P48" s="10">
        <f>TO_RPI_RO!P48+TO_RPI_BKFLOW!P48+TO_RPI_PT!P48+TO_RPI_IT!P48+TO_RPI_PPR!P48+TO_RPI_PIR!P48</f>
        <v>0</v>
      </c>
      <c r="Q48" s="10">
        <f>TO_RPI_RO!Q48+TO_RPI_BKFLOW!Q48+TO_RPI_PT!Q48+TO_RPI_IT!Q48+TO_RPI_PPR!Q48+TO_RPI_PIR!Q48</f>
        <v>0</v>
      </c>
      <c r="R48" s="10">
        <f>TO_RPI_RO!R48+TO_RPI_BKFLOW!R48+TO_RPI_PT!R48+TO_RPI_IT!R48+TO_RPI_PPR!R48+TO_RPI_PIR!R48</f>
        <v>0</v>
      </c>
      <c r="S48" s="10">
        <f>TO_RPI_RO!S48+TO_RPI_BKFLOW!S48+TO_RPI_PT!S48+TO_RPI_IT!S48+TO_RPI_PPR!S48+TO_RPI_PIR!S48</f>
        <v>0</v>
      </c>
      <c r="T48" s="10">
        <f>TO_RPI_RO!T48+TO_RPI_BKFLOW!T48+TO_RPI_PT!T48+TO_RPI_IT!T48+TO_RPI_PPR!T48+TO_RPI_PIR!T48</f>
        <v>0</v>
      </c>
      <c r="U48" s="10">
        <f>TO_RPI_RO!U48+TO_RPI_BKFLOW!U48+TO_RPI_PT!U48+TO_RPI_IT!U48+TO_RPI_PPR!U48+TO_RPI_PIR!U48</f>
        <v>0</v>
      </c>
      <c r="V48" s="10">
        <f>TO_RPI_RO!V48+TO_RPI_BKFLOW!V48+TO_RPI_PT!V48+TO_RPI_IT!V48+TO_RPI_PPR!V48+TO_RPI_PIR!V48</f>
        <v>0</v>
      </c>
      <c r="W48" s="10">
        <f>TO_RPI_RO!W48+TO_RPI_BKFLOW!W48+TO_RPI_PT!W48+TO_RPI_IT!W48+TO_RPI_PPR!W48+TO_RPI_PIR!W48</f>
        <v>0</v>
      </c>
      <c r="X48" s="10">
        <f>TO_RPI_RO!X48+TO_RPI_BKFLOW!X48+TO_RPI_PT!X48+TO_RPI_IT!X48+TO_RPI_PPR!X48+TO_RPI_PIR!X48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0</v>
      </c>
      <c r="D50" s="10">
        <f>TO_RPI_RO!D50+TO_RPI_BKFLOW!D50+TO_RPI_PT!D50+TO_RPI_IT!D50+TO_RPI_PPR!D50+TO_RPI_PIR!D50</f>
        <v>0</v>
      </c>
      <c r="E50" s="10">
        <f>TO_RPI_RO!E50+TO_RPI_BKFLOW!E50+TO_RPI_PT!E50+TO_RPI_IT!E50+TO_RPI_PPR!E50+TO_RPI_PIR!E50</f>
        <v>0</v>
      </c>
      <c r="F50" s="10">
        <f>TO_RPI_RO!F50+TO_RPI_BKFLOW!F50+TO_RPI_PT!F50+TO_RPI_IT!F50+TO_RPI_PPR!F50+TO_RPI_PIR!F50</f>
        <v>0</v>
      </c>
      <c r="G50" s="10">
        <f>TO_RPI_RO!G50+TO_RPI_BKFLOW!G50+TO_RPI_PT!G50+TO_RPI_IT!G50+TO_RPI_PPR!G50+TO_RPI_PIR!G50</f>
        <v>0</v>
      </c>
      <c r="H50" s="10">
        <f>TO_RPI_RO!H50+TO_RPI_BKFLOW!H50+TO_RPI_PT!H50+TO_RPI_IT!H50+TO_RPI_PPR!H50+TO_RPI_PIR!H50</f>
        <v>0</v>
      </c>
      <c r="I50" s="10">
        <f>TO_RPI_RO!I50+TO_RPI_BKFLOW!I50+TO_RPI_PT!I50+TO_RPI_IT!I50+TO_RPI_PPR!I50+TO_RPI_PIR!I50</f>
        <v>0</v>
      </c>
      <c r="J50" s="10">
        <f>TO_RPI_RO!J50+TO_RPI_BKFLOW!J50+TO_RPI_PT!J50+TO_RPI_IT!J50+TO_RPI_PPR!J50+TO_RPI_PIR!J50</f>
        <v>0</v>
      </c>
      <c r="K50" s="10">
        <f>TO_RPI_RO!K50+TO_RPI_BKFLOW!K50+TO_RPI_PT!K50+TO_RPI_IT!K50+TO_RPI_PPR!K50+TO_RPI_PIR!K50</f>
        <v>0</v>
      </c>
      <c r="L50" s="10">
        <f>TO_RPI_RO!L50+TO_RPI_BKFLOW!L50+TO_RPI_PT!L50+TO_RPI_IT!L50+TO_RPI_PPR!L50+TO_RPI_PIR!L50</f>
        <v>0</v>
      </c>
      <c r="M50" s="10">
        <f>TO_RPI_RO!M50+TO_RPI_BKFLOW!M50+TO_RPI_PT!M50+TO_RPI_IT!M50+TO_RPI_PPR!M50+TO_RPI_PIR!M50</f>
        <v>0</v>
      </c>
      <c r="N50" s="10">
        <f>TO_RPI_RO!N50+TO_RPI_BKFLOW!N50+TO_RPI_PT!N50+TO_RPI_IT!N50+TO_RPI_PPR!N50+TO_RPI_PIR!N50</f>
        <v>0</v>
      </c>
      <c r="O50" s="10">
        <f>TO_RPI_RO!O50+TO_RPI_BKFLOW!O50+TO_RPI_PT!O50+TO_RPI_IT!O50+TO_RPI_PPR!O50+TO_RPI_PIR!O50</f>
        <v>0</v>
      </c>
      <c r="P50" s="10">
        <f>TO_RPI_RO!P50+TO_RPI_BKFLOW!P50+TO_RPI_PT!P50+TO_RPI_IT!P50+TO_RPI_PPR!P50+TO_RPI_PIR!P50</f>
        <v>0</v>
      </c>
      <c r="Q50" s="10">
        <f>TO_RPI_RO!Q50+TO_RPI_BKFLOW!Q50+TO_RPI_PT!Q50+TO_RPI_IT!Q50+TO_RPI_PPR!Q50+TO_RPI_PIR!Q50</f>
        <v>0</v>
      </c>
      <c r="R50" s="10">
        <f>TO_RPI_RO!R50+TO_RPI_BKFLOW!R50+TO_RPI_PT!R50+TO_RPI_IT!R50+TO_RPI_PPR!R50+TO_RPI_PIR!R50</f>
        <v>0</v>
      </c>
      <c r="S50" s="10">
        <f>TO_RPI_RO!S50+TO_RPI_BKFLOW!S50+TO_RPI_PT!S50+TO_RPI_IT!S50+TO_RPI_PPR!S50+TO_RPI_PIR!S50</f>
        <v>0</v>
      </c>
      <c r="T50" s="10">
        <f>TO_RPI_RO!T50+TO_RPI_BKFLOW!T50+TO_RPI_PT!T50+TO_RPI_IT!T50+TO_RPI_PPR!T50+TO_RPI_PIR!T50</f>
        <v>0</v>
      </c>
      <c r="U50" s="10">
        <f>TO_RPI_RO!U50+TO_RPI_BKFLOW!U50+TO_RPI_PT!U50+TO_RPI_IT!U50+TO_RPI_PPR!U50+TO_RPI_PIR!U50</f>
        <v>0</v>
      </c>
      <c r="V50" s="10">
        <f>TO_RPI_RO!V50+TO_RPI_BKFLOW!V50+TO_RPI_PT!V50+TO_RPI_IT!V50+TO_RPI_PPR!V50+TO_RPI_PIR!V50</f>
        <v>0</v>
      </c>
      <c r="W50" s="10">
        <f>TO_RPI_RO!W50+TO_RPI_BKFLOW!W50+TO_RPI_PT!W50+TO_RPI_IT!W50+TO_RPI_PPR!W50+TO_RPI_PIR!W50</f>
        <v>0</v>
      </c>
      <c r="X50" s="10">
        <f>TO_RPI_RO!X50+TO_RPI_BKFLOW!X50+TO_RPI_PT!X50+TO_RPI_IT!X50+TO_RPI_PPR!X50+TO_RPI_PIR!X50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0.88374892519346515</v>
      </c>
      <c r="O2" s="31">
        <f t="shared" si="0"/>
        <v>1.7674978503869301</v>
      </c>
      <c r="P2" s="31">
        <f t="shared" si="0"/>
        <v>1.882115219260533</v>
      </c>
      <c r="Q2" s="31">
        <f t="shared" si="0"/>
        <v>3.7642304385210661</v>
      </c>
      <c r="R2" s="31">
        <f t="shared" si="0"/>
        <v>4.7052450558899386</v>
      </c>
      <c r="S2" s="31">
        <f t="shared" si="0"/>
        <v>5.6463456577815991</v>
      </c>
      <c r="T2" s="31">
        <f t="shared" si="0"/>
        <v>7.4169389509888219</v>
      </c>
      <c r="U2" s="31">
        <f t="shared" si="0"/>
        <v>10.4085124677558</v>
      </c>
      <c r="V2" s="31">
        <f t="shared" si="0"/>
        <v>11.08521066208082</v>
      </c>
      <c r="W2" s="31">
        <f t="shared" si="0"/>
        <v>14.55881341358555</v>
      </c>
      <c r="X2" s="31">
        <f t="shared" ref="X2" si="1">SUM(X3,X17,X22,X25,X26,X51,X52,X71,X74,X75,X76)</f>
        <v>11.043164230438521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0.88374892519346515</v>
      </c>
      <c r="O52" s="37">
        <f t="shared" si="20"/>
        <v>1.7674978503869301</v>
      </c>
      <c r="P52" s="37">
        <f t="shared" si="20"/>
        <v>1.882115219260533</v>
      </c>
      <c r="Q52" s="37">
        <f t="shared" si="20"/>
        <v>3.7642304385210661</v>
      </c>
      <c r="R52" s="37">
        <f t="shared" si="20"/>
        <v>4.7052450558899386</v>
      </c>
      <c r="S52" s="37">
        <f t="shared" si="20"/>
        <v>5.6463456577815991</v>
      </c>
      <c r="T52" s="37">
        <f t="shared" si="20"/>
        <v>7.4169389509888219</v>
      </c>
      <c r="U52" s="37">
        <f t="shared" si="20"/>
        <v>10.4085124677558</v>
      </c>
      <c r="V52" s="37">
        <f t="shared" si="20"/>
        <v>11.08521066208082</v>
      </c>
      <c r="W52" s="37">
        <f t="shared" si="20"/>
        <v>14.55881341358555</v>
      </c>
      <c r="X52" s="37">
        <f t="shared" ref="X52" si="21">SUM(X53:X70)</f>
        <v>11.043164230438521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0.88374892519346515</v>
      </c>
      <c r="O66" s="10">
        <v>1.7674978503869301</v>
      </c>
      <c r="P66" s="10">
        <v>1.882115219260533</v>
      </c>
      <c r="Q66" s="10">
        <v>3.7642304385210661</v>
      </c>
      <c r="R66" s="10">
        <v>4.7052450558899386</v>
      </c>
      <c r="S66" s="10">
        <v>5.6463456577815991</v>
      </c>
      <c r="T66" s="10">
        <v>7.4169389509888219</v>
      </c>
      <c r="U66" s="10">
        <v>10.4085124677558</v>
      </c>
      <c r="V66" s="10">
        <v>11.08521066208082</v>
      </c>
      <c r="W66" s="10">
        <v>14.55881341358555</v>
      </c>
      <c r="X66" s="10">
        <v>11.043164230438521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9.8882201203783318</v>
      </c>
      <c r="D2" s="31">
        <f t="shared" si="0"/>
        <v>10.146173688736029</v>
      </c>
      <c r="E2" s="31">
        <f t="shared" si="0"/>
        <v>10.74806534823732</v>
      </c>
      <c r="F2" s="31">
        <f t="shared" si="0"/>
        <v>11.6938950988822</v>
      </c>
      <c r="G2" s="31">
        <f t="shared" si="0"/>
        <v>11.6079105760963</v>
      </c>
      <c r="H2" s="31">
        <f t="shared" si="0"/>
        <v>10.834049871023209</v>
      </c>
      <c r="I2" s="31">
        <f t="shared" si="0"/>
        <v>11.34995700773861</v>
      </c>
      <c r="J2" s="31">
        <f t="shared" si="0"/>
        <v>11.26397248495271</v>
      </c>
      <c r="K2" s="31">
        <f t="shared" si="0"/>
        <v>10.920034393809109</v>
      </c>
      <c r="L2" s="31">
        <f t="shared" si="0"/>
        <v>10.490111779879619</v>
      </c>
      <c r="M2" s="31">
        <f t="shared" si="0"/>
        <v>10.40412725709372</v>
      </c>
      <c r="N2" s="31">
        <f t="shared" si="0"/>
        <v>10.834049871023209</v>
      </c>
      <c r="O2" s="31">
        <f t="shared" si="0"/>
        <v>10.490111779879619</v>
      </c>
      <c r="P2" s="31">
        <f t="shared" si="0"/>
        <v>9.802235597592432</v>
      </c>
      <c r="Q2" s="31">
        <f t="shared" si="0"/>
        <v>9.2863284608770407</v>
      </c>
      <c r="R2" s="31">
        <f t="shared" si="0"/>
        <v>5.5030094582975062</v>
      </c>
      <c r="S2" s="31">
        <f t="shared" si="0"/>
        <v>4.3458297506448842</v>
      </c>
      <c r="T2" s="31">
        <f t="shared" si="0"/>
        <v>4.4549441100601896</v>
      </c>
      <c r="U2" s="31">
        <f t="shared" si="0"/>
        <v>4.5374032674118663</v>
      </c>
      <c r="V2" s="31">
        <f t="shared" si="0"/>
        <v>5.4953568357695612</v>
      </c>
      <c r="W2" s="31">
        <f t="shared" si="0"/>
        <v>5.8083404987102316</v>
      </c>
      <c r="X2" s="31">
        <f t="shared" ref="X2" si="1">SUM(X3,X17,X22,X25,X26,X51,X52,X71,X74,X75,X76)</f>
        <v>4.9402407566638002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0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0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0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0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0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0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0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0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0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0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0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0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0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0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0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0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0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0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0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0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0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0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0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0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0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0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0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0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0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0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0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0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0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0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0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0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0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0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0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0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0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0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0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0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0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0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0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0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0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0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0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0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0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0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0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0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0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0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0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0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0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0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0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0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0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0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0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0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0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0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0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0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0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0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0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0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0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0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0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0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0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0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0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0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0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0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0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0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0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0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0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0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0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0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0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0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0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0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0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0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0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0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0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0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0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0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0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0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0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9.8882201203783318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10.146173688736029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10.74806534823732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11.6938950988822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11.6079105760963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10.834049871023209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11.34995700773861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11.26397248495271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10.920034393809109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10.490111779879619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10.40412725709372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10.834049871023209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10.490111779879619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9.802235597592432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9.2863284608770407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5.5030094582975062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4.3458297506448842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4.4549441100601896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4.5374032674118663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5.4953568357695612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5.8083404987102316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4.9402407566638002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9.8882201203783318</v>
      </c>
      <c r="D2" s="31">
        <f t="shared" si="0"/>
        <v>10.146173688736029</v>
      </c>
      <c r="E2" s="31">
        <f t="shared" si="0"/>
        <v>10.74806534823732</v>
      </c>
      <c r="F2" s="31">
        <f t="shared" si="0"/>
        <v>11.6938950988822</v>
      </c>
      <c r="G2" s="31">
        <f t="shared" si="0"/>
        <v>11.6079105760963</v>
      </c>
      <c r="H2" s="31">
        <f t="shared" si="0"/>
        <v>10.834049871023209</v>
      </c>
      <c r="I2" s="31">
        <f t="shared" si="0"/>
        <v>11.34995700773861</v>
      </c>
      <c r="J2" s="31">
        <f t="shared" si="0"/>
        <v>11.26397248495271</v>
      </c>
      <c r="K2" s="31">
        <f t="shared" si="0"/>
        <v>10.920034393809109</v>
      </c>
      <c r="L2" s="31">
        <f t="shared" si="0"/>
        <v>10.490111779879619</v>
      </c>
      <c r="M2" s="31">
        <f t="shared" si="0"/>
        <v>10.40412725709372</v>
      </c>
      <c r="N2" s="31">
        <f t="shared" si="0"/>
        <v>10.834049871023209</v>
      </c>
      <c r="O2" s="31">
        <f t="shared" si="0"/>
        <v>10.490111779879619</v>
      </c>
      <c r="P2" s="31">
        <f t="shared" si="0"/>
        <v>9.802235597592432</v>
      </c>
      <c r="Q2" s="31">
        <f t="shared" si="0"/>
        <v>9.2863284608770407</v>
      </c>
      <c r="R2" s="31">
        <f t="shared" si="0"/>
        <v>5.5030094582975062</v>
      </c>
      <c r="S2" s="31">
        <f t="shared" si="0"/>
        <v>4.3458297506448842</v>
      </c>
      <c r="T2" s="31">
        <f t="shared" si="0"/>
        <v>4.4549441100601896</v>
      </c>
      <c r="U2" s="31">
        <f t="shared" si="0"/>
        <v>4.5374032674118663</v>
      </c>
      <c r="V2" s="31">
        <f t="shared" si="0"/>
        <v>5.4953568357695612</v>
      </c>
      <c r="W2" s="31">
        <f t="shared" si="0"/>
        <v>5.8083404987102316</v>
      </c>
      <c r="X2" s="31">
        <f t="shared" ref="X2" si="1">SUM(X3,X17,X22,X25,X26,X51,X52,X71,X74,X75,X76)</f>
        <v>4.9402407566638002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9.8882201203783318</v>
      </c>
      <c r="D76" s="40">
        <v>10.146173688736029</v>
      </c>
      <c r="E76" s="40">
        <v>10.74806534823732</v>
      </c>
      <c r="F76" s="40">
        <v>11.6938950988822</v>
      </c>
      <c r="G76" s="40">
        <v>11.6079105760963</v>
      </c>
      <c r="H76" s="40">
        <v>10.834049871023209</v>
      </c>
      <c r="I76" s="40">
        <v>11.34995700773861</v>
      </c>
      <c r="J76" s="40">
        <v>11.26397248495271</v>
      </c>
      <c r="K76" s="40">
        <v>10.920034393809109</v>
      </c>
      <c r="L76" s="40">
        <v>10.490111779879619</v>
      </c>
      <c r="M76" s="40">
        <v>10.40412725709372</v>
      </c>
      <c r="N76" s="40">
        <v>10.834049871023209</v>
      </c>
      <c r="O76" s="40">
        <v>10.490111779879619</v>
      </c>
      <c r="P76" s="40">
        <v>9.802235597592432</v>
      </c>
      <c r="Q76" s="40">
        <v>9.2863284608770407</v>
      </c>
      <c r="R76" s="40">
        <v>5.5030094582975062</v>
      </c>
      <c r="S76" s="40">
        <v>4.3458297506448842</v>
      </c>
      <c r="T76" s="40">
        <v>4.4549441100601896</v>
      </c>
      <c r="U76" s="40">
        <v>4.5374032674118663</v>
      </c>
      <c r="V76" s="40">
        <v>5.4953568357695612</v>
      </c>
      <c r="W76" s="40">
        <v>5.8083404987102316</v>
      </c>
      <c r="X76" s="40">
        <v>4.9402407566638002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20.206362854686159</v>
      </c>
      <c r="D2" s="31">
        <f t="shared" si="0"/>
        <v>22.012037833190021</v>
      </c>
      <c r="E2" s="31">
        <f t="shared" si="0"/>
        <v>23.2158211521926</v>
      </c>
      <c r="F2" s="31">
        <f t="shared" si="0"/>
        <v>25.279449699054169</v>
      </c>
      <c r="G2" s="31">
        <f t="shared" si="0"/>
        <v>25.02149613069647</v>
      </c>
      <c r="H2" s="31">
        <f t="shared" si="0"/>
        <v>22.012037833190021</v>
      </c>
      <c r="I2" s="31">
        <f t="shared" si="0"/>
        <v>23.731728288907991</v>
      </c>
      <c r="J2" s="31">
        <f t="shared" si="0"/>
        <v>26.999140154772139</v>
      </c>
      <c r="K2" s="31">
        <f t="shared" si="0"/>
        <v>28.546861564918309</v>
      </c>
      <c r="L2" s="31">
        <f t="shared" si="0"/>
        <v>29.1487532244196</v>
      </c>
      <c r="M2" s="31">
        <f t="shared" si="0"/>
        <v>14.53138435081685</v>
      </c>
      <c r="N2" s="31">
        <f t="shared" si="0"/>
        <v>16.079105760963021</v>
      </c>
      <c r="O2" s="31">
        <f t="shared" si="0"/>
        <v>19.432502149613072</v>
      </c>
      <c r="P2" s="31">
        <f t="shared" si="0"/>
        <v>16.079105760963021</v>
      </c>
      <c r="Q2" s="31">
        <f t="shared" si="0"/>
        <v>11.34995700773861</v>
      </c>
      <c r="R2" s="31">
        <f t="shared" si="0"/>
        <v>15.391229578675841</v>
      </c>
      <c r="S2" s="31">
        <f t="shared" si="0"/>
        <v>18.572656921754081</v>
      </c>
      <c r="T2" s="31">
        <f t="shared" si="0"/>
        <v>22.492261392949267</v>
      </c>
      <c r="U2" s="31">
        <f t="shared" si="0"/>
        <v>12.548667239896815</v>
      </c>
      <c r="V2" s="31">
        <f t="shared" si="0"/>
        <v>13.903955288048156</v>
      </c>
      <c r="W2" s="31">
        <f t="shared" si="0"/>
        <v>11.088220120378326</v>
      </c>
      <c r="X2" s="31">
        <f t="shared" ref="X2" si="1">SUM(X3,X17,X22,X25,X26,X51,X52,X71,X74,X75,X76)</f>
        <v>15.089079965606185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10.085296646603609</v>
      </c>
      <c r="U51" s="37">
        <v>0.27033533963886502</v>
      </c>
      <c r="V51" s="37">
        <v>0.3028374892519346</v>
      </c>
      <c r="W51" s="37">
        <v>5.9845227858985377E-2</v>
      </c>
      <c r="X51" s="37">
        <v>0.7374032674118659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20.206362854686159</v>
      </c>
      <c r="D76" s="40">
        <v>22.012037833190021</v>
      </c>
      <c r="E76" s="40">
        <v>23.2158211521926</v>
      </c>
      <c r="F76" s="40">
        <v>25.279449699054169</v>
      </c>
      <c r="G76" s="40">
        <v>25.02149613069647</v>
      </c>
      <c r="H76" s="40">
        <v>22.012037833190021</v>
      </c>
      <c r="I76" s="40">
        <v>23.731728288907991</v>
      </c>
      <c r="J76" s="40">
        <v>26.999140154772139</v>
      </c>
      <c r="K76" s="40">
        <v>28.546861564918309</v>
      </c>
      <c r="L76" s="40">
        <v>29.1487532244196</v>
      </c>
      <c r="M76" s="40">
        <v>14.53138435081685</v>
      </c>
      <c r="N76" s="40">
        <v>16.079105760963021</v>
      </c>
      <c r="O76" s="40">
        <v>19.432502149613072</v>
      </c>
      <c r="P76" s="40">
        <v>16.079105760963021</v>
      </c>
      <c r="Q76" s="40">
        <v>11.34995700773861</v>
      </c>
      <c r="R76" s="40">
        <v>15.391229578675841</v>
      </c>
      <c r="S76" s="40">
        <v>18.572656921754081</v>
      </c>
      <c r="T76" s="40">
        <v>12.406964746345659</v>
      </c>
      <c r="U76" s="40">
        <v>12.27833190025795</v>
      </c>
      <c r="V76" s="40">
        <v>13.601117798796221</v>
      </c>
      <c r="W76" s="40">
        <v>11.02837489251934</v>
      </c>
      <c r="X76" s="40">
        <v>14.35167669819432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319.33465176268277</v>
      </c>
      <c r="D2" s="31">
        <f t="shared" si="0"/>
        <v>309.11195184866767</v>
      </c>
      <c r="E2" s="31">
        <f t="shared" si="0"/>
        <v>275.19819432502095</v>
      </c>
      <c r="F2" s="31">
        <f t="shared" si="0"/>
        <v>316.74075666380054</v>
      </c>
      <c r="G2" s="31">
        <f t="shared" si="0"/>
        <v>350.45150472914929</v>
      </c>
      <c r="H2" s="31">
        <f t="shared" si="0"/>
        <v>395.9395528804813</v>
      </c>
      <c r="I2" s="31">
        <f t="shared" si="0"/>
        <v>389.39999999999964</v>
      </c>
      <c r="J2" s="31">
        <f t="shared" si="0"/>
        <v>396.47016337059313</v>
      </c>
      <c r="K2" s="31">
        <f t="shared" si="0"/>
        <v>422.67609630266497</v>
      </c>
      <c r="L2" s="31">
        <f t="shared" si="0"/>
        <v>372.05494411005986</v>
      </c>
      <c r="M2" s="31">
        <f t="shared" si="0"/>
        <v>415.20008598452273</v>
      </c>
      <c r="N2" s="31">
        <f t="shared" si="0"/>
        <v>399.28220120378302</v>
      </c>
      <c r="O2" s="31">
        <f t="shared" si="0"/>
        <v>419.93267411865884</v>
      </c>
      <c r="P2" s="31">
        <f t="shared" si="0"/>
        <v>428.26440240756648</v>
      </c>
      <c r="Q2" s="31">
        <f t="shared" si="0"/>
        <v>444.63396388650142</v>
      </c>
      <c r="R2" s="31">
        <f t="shared" si="0"/>
        <v>460.76268271711012</v>
      </c>
      <c r="S2" s="31">
        <f t="shared" si="0"/>
        <v>460.99458297506476</v>
      </c>
      <c r="T2" s="31">
        <f t="shared" si="0"/>
        <v>502.64614399190441</v>
      </c>
      <c r="U2" s="31">
        <f t="shared" si="0"/>
        <v>526.41152192605432</v>
      </c>
      <c r="V2" s="31">
        <f t="shared" si="0"/>
        <v>561.26612209802295</v>
      </c>
      <c r="W2" s="31">
        <f t="shared" si="0"/>
        <v>506.30825451418713</v>
      </c>
      <c r="X2" s="31">
        <f t="shared" ref="X2" si="1">SUM(X3,X17,X22,X25,X26,X51,X52,X71,X74,X75,X76)</f>
        <v>539.9211521926054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0</v>
      </c>
      <c r="O5" s="10">
        <f>NRGSUP!O5-TI_E!O5+TO!O5-NRG_E!O5-DL!O5</f>
        <v>0</v>
      </c>
      <c r="P5" s="10">
        <f>NRGSUP!P5-TI_E!P5+TO!P5-NRG_E!P5-DL!P5</f>
        <v>0</v>
      </c>
      <c r="Q5" s="10">
        <f>NRGSUP!Q5-TI_E!Q5+TO!Q5-NRG_E!Q5-DL!Q5</f>
        <v>0</v>
      </c>
      <c r="R5" s="10">
        <f>NRGSUP!R5-TI_E!R5+TO!R5-NRG_E!R5-DL!R5</f>
        <v>0</v>
      </c>
      <c r="S5" s="10">
        <f>NRGSUP!S5-TI_E!S5+TO!S5-NRG_E!S5-DL!S5</f>
        <v>0</v>
      </c>
      <c r="T5" s="10">
        <f>NRGSUP!T5-TI_E!T5+TO!T5-NRG_E!T5-DL!T5</f>
        <v>0</v>
      </c>
      <c r="U5" s="10">
        <f>NRGSUP!U5-TI_E!U5+TO!U5-NRG_E!U5-DL!U5</f>
        <v>0</v>
      </c>
      <c r="V5" s="10">
        <f>NRGSUP!V5-TI_E!V5+TO!V5-NRG_E!V5-DL!V5</f>
        <v>0</v>
      </c>
      <c r="W5" s="10">
        <f>NRGSUP!W5-TI_E!W5+TO!W5-NRG_E!W5-DL!W5</f>
        <v>0</v>
      </c>
      <c r="X5" s="10">
        <f>NRGSUP!X5-TI_E!X5+TO!X5-NRG_E!X5-DL!X5</f>
        <v>0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0</v>
      </c>
      <c r="G6" s="10">
        <f>NRGSUP!G6-TI_E!G6+TO!G6-NRG_E!G6-DL!G6</f>
        <v>0</v>
      </c>
      <c r="H6" s="10">
        <f>NRGSUP!H6-TI_E!H6+TO!H6-NRG_E!H6-DL!H6</f>
        <v>0</v>
      </c>
      <c r="I6" s="10">
        <f>NRGSUP!I6-TI_E!I6+TO!I6-NRG_E!I6-DL!I6</f>
        <v>0</v>
      </c>
      <c r="J6" s="10">
        <f>NRGSUP!J6-TI_E!J6+TO!J6-NRG_E!J6-DL!J6</f>
        <v>0</v>
      </c>
      <c r="K6" s="10">
        <f>NRGSUP!K6-TI_E!K6+TO!K6-NRG_E!K6-DL!K6</f>
        <v>0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0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0</v>
      </c>
      <c r="D7" s="10">
        <f>NRGSUP!D7-TI_E!D7+TO!D7-NRG_E!D7-DL!D7</f>
        <v>0</v>
      </c>
      <c r="E7" s="10">
        <f>NRGSUP!E7-TI_E!E7+TO!E7-NRG_E!E7-DL!E7</f>
        <v>0</v>
      </c>
      <c r="F7" s="10">
        <f>NRGSUP!F7-TI_E!F7+TO!F7-NRG_E!F7-DL!F7</f>
        <v>0</v>
      </c>
      <c r="G7" s="10">
        <f>NRGSUP!G7-TI_E!G7+TO!G7-NRG_E!G7-DL!G7</f>
        <v>0</v>
      </c>
      <c r="H7" s="10">
        <f>NRGSUP!H7-TI_E!H7+TO!H7-NRG_E!H7-DL!H7</f>
        <v>0</v>
      </c>
      <c r="I7" s="10">
        <f>NRGSUP!I7-TI_E!I7+TO!I7-NRG_E!I7-DL!I7</f>
        <v>0</v>
      </c>
      <c r="J7" s="10">
        <f>NRGSUP!J7-TI_E!J7+TO!J7-NRG_E!J7-DL!J7</f>
        <v>0</v>
      </c>
      <c r="K7" s="10">
        <f>NRGSUP!K7-TI_E!K7+TO!K7-NRG_E!K7-DL!K7</f>
        <v>0</v>
      </c>
      <c r="L7" s="10">
        <f>NRGSUP!L7-TI_E!L7+TO!L7-NRG_E!L7-DL!L7</f>
        <v>0</v>
      </c>
      <c r="M7" s="10">
        <f>NRGSUP!M7-TI_E!M7+TO!M7-NRG_E!M7-DL!M7</f>
        <v>0</v>
      </c>
      <c r="N7" s="10">
        <f>NRGSUP!N7-TI_E!N7+TO!N7-NRG_E!N7-DL!N7</f>
        <v>0</v>
      </c>
      <c r="O7" s="10">
        <f>NRGSUP!O7-TI_E!O7+TO!O7-NRG_E!O7-DL!O7</f>
        <v>0</v>
      </c>
      <c r="P7" s="10">
        <f>NRGSUP!P7-TI_E!P7+TO!P7-NRG_E!P7-DL!P7</f>
        <v>0</v>
      </c>
      <c r="Q7" s="10">
        <f>NRGSUP!Q7-TI_E!Q7+TO!Q7-NRG_E!Q7-DL!Q7</f>
        <v>0</v>
      </c>
      <c r="R7" s="10">
        <f>NRGSUP!R7-TI_E!R7+TO!R7-NRG_E!R7-DL!R7</f>
        <v>0</v>
      </c>
      <c r="S7" s="10">
        <f>NRGSUP!S7-TI_E!S7+TO!S7-NRG_E!S7-DL!S7</f>
        <v>0</v>
      </c>
      <c r="T7" s="10">
        <f>NRGSUP!T7-TI_E!T7+TO!T7-NRG_E!T7-DL!T7</f>
        <v>0</v>
      </c>
      <c r="U7" s="10">
        <f>NRGSUP!U7-TI_E!U7+TO!U7-NRG_E!U7-DL!U7</f>
        <v>0</v>
      </c>
      <c r="V7" s="10">
        <f>NRGSUP!V7-TI_E!V7+TO!V7-NRG_E!V7-DL!V7</f>
        <v>0</v>
      </c>
      <c r="W7" s="10">
        <f>NRGSUP!W7-TI_E!W7+TO!W7-NRG_E!W7-DL!W7</f>
        <v>0</v>
      </c>
      <c r="X7" s="10">
        <f>NRGSUP!X7-TI_E!X7+TO!X7-NRG_E!X7-DL!X7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0</v>
      </c>
      <c r="D10" s="10">
        <f>NRGSUP!D10-TI_E!D10+TO!D10-NRG_E!D10-DL!D10</f>
        <v>0</v>
      </c>
      <c r="E10" s="10">
        <f>NRGSUP!E10-TI_E!E10+TO!E10-NRG_E!E10-DL!E10</f>
        <v>0</v>
      </c>
      <c r="F10" s="10">
        <f>NRGSUP!F10-TI_E!F10+TO!F10-NRG_E!F10-DL!F10</f>
        <v>0</v>
      </c>
      <c r="G10" s="10">
        <f>NRGSUP!G10-TI_E!G10+TO!G10-NRG_E!G10-DL!G10</f>
        <v>0</v>
      </c>
      <c r="H10" s="10">
        <f>NRGSUP!H10-TI_E!H10+TO!H10-NRG_E!H10-DL!H10</f>
        <v>0</v>
      </c>
      <c r="I10" s="10">
        <f>NRGSUP!I10-TI_E!I10+TO!I10-NRG_E!I10-DL!I10</f>
        <v>0</v>
      </c>
      <c r="J10" s="10">
        <f>NRGSUP!J10-TI_E!J10+TO!J10-NRG_E!J10-DL!J10</f>
        <v>0</v>
      </c>
      <c r="K10" s="10">
        <f>NRGSUP!K10-TI_E!K10+TO!K10-NRG_E!K10-DL!K10</f>
        <v>0</v>
      </c>
      <c r="L10" s="10">
        <f>NRGSUP!L10-TI_E!L10+TO!L10-NRG_E!L10-DL!L10</f>
        <v>0</v>
      </c>
      <c r="M10" s="10">
        <f>NRGSUP!M10-TI_E!M10+TO!M10-NRG_E!M10-DL!M10</f>
        <v>0</v>
      </c>
      <c r="N10" s="10">
        <f>NRGSUP!N10-TI_E!N10+TO!N10-NRG_E!N10-DL!N10</f>
        <v>0</v>
      </c>
      <c r="O10" s="10">
        <f>NRGSUP!O10-TI_E!O10+TO!O10-NRG_E!O10-DL!O10</f>
        <v>0</v>
      </c>
      <c r="P10" s="10">
        <f>NRGSUP!P10-TI_E!P10+TO!P10-NRG_E!P10-DL!P10</f>
        <v>0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0</v>
      </c>
      <c r="D13" s="10">
        <f>NRGSUP!D13-TI_E!D13+TO!D13-NRG_E!D13-DL!D13</f>
        <v>0</v>
      </c>
      <c r="E13" s="10">
        <f>NRGSUP!E13-TI_E!E13+TO!E13-NRG_E!E13-DL!E13</f>
        <v>0</v>
      </c>
      <c r="F13" s="10">
        <f>NRGSUP!F13-TI_E!F13+TO!F13-NRG_E!F13-DL!F13</f>
        <v>0</v>
      </c>
      <c r="G13" s="10">
        <f>NRGSUP!G13-TI_E!G13+TO!G13-NRG_E!G13-DL!G13</f>
        <v>0</v>
      </c>
      <c r="H13" s="10">
        <f>NRGSUP!H13-TI_E!H13+TO!H13-NRG_E!H13-DL!H13</f>
        <v>0</v>
      </c>
      <c r="I13" s="10">
        <f>NRGSUP!I13-TI_E!I13+TO!I13-NRG_E!I13-DL!I13</f>
        <v>0</v>
      </c>
      <c r="J13" s="10">
        <f>NRGSUP!J13-TI_E!J13+TO!J13-NRG_E!J13-DL!J13</f>
        <v>0</v>
      </c>
      <c r="K13" s="10">
        <f>NRGSUP!K13-TI_E!K13+TO!K13-NRG_E!K13-DL!K13</f>
        <v>0</v>
      </c>
      <c r="L13" s="10">
        <f>NRGSUP!L13-TI_E!L13+TO!L13-NRG_E!L13-DL!L13</f>
        <v>0</v>
      </c>
      <c r="M13" s="10">
        <f>NRGSUP!M13-TI_E!M13+TO!M13-NRG_E!M13-DL!M13</f>
        <v>0</v>
      </c>
      <c r="N13" s="10">
        <f>NRGSUP!N13-TI_E!N13+TO!N13-NRG_E!N13-DL!N13</f>
        <v>0</v>
      </c>
      <c r="O13" s="10">
        <f>NRGSUP!O13-TI_E!O13+TO!O13-NRG_E!O13-DL!O13</f>
        <v>0</v>
      </c>
      <c r="P13" s="10">
        <f>NRGSUP!P13-TI_E!P13+TO!P13-NRG_E!P13-DL!P13</f>
        <v>0</v>
      </c>
      <c r="Q13" s="10">
        <f>NRGSUP!Q13-TI_E!Q13+TO!Q13-NRG_E!Q13-DL!Q13</f>
        <v>0</v>
      </c>
      <c r="R13" s="10">
        <f>NRGSUP!R13-TI_E!R13+TO!R13-NRG_E!R13-DL!R13</f>
        <v>0</v>
      </c>
      <c r="S13" s="10">
        <f>NRGSUP!S13-TI_E!S13+TO!S13-NRG_E!S13-DL!S13</f>
        <v>0</v>
      </c>
      <c r="T13" s="10">
        <f>NRGSUP!T13-TI_E!T13+TO!T13-NRG_E!T13-DL!T13</f>
        <v>0</v>
      </c>
      <c r="U13" s="10">
        <f>NRGSUP!U13-TI_E!U13+TO!U13-NRG_E!U13-DL!U13</f>
        <v>0</v>
      </c>
      <c r="V13" s="10">
        <f>NRGSUP!V13-TI_E!V13+TO!V13-NRG_E!V13-DL!V13</f>
        <v>0</v>
      </c>
      <c r="W13" s="10">
        <f>NRGSUP!W13-TI_E!W13+TO!W13-NRG_E!W13-DL!W13</f>
        <v>0</v>
      </c>
      <c r="X13" s="10">
        <f>NRGSUP!X13-TI_E!X13+TO!X13-NRG_E!X13-DL!X13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0</v>
      </c>
      <c r="D19" s="10">
        <f>NRGSUP!D19-TI_E!D19+TO!D19-NRG_E!D19-DL!D19</f>
        <v>0</v>
      </c>
      <c r="E19" s="10">
        <f>NRGSUP!E19-TI_E!E19+TO!E19-NRG_E!E19-DL!E19</f>
        <v>0</v>
      </c>
      <c r="F19" s="10">
        <f>NRGSUP!F19-TI_E!F19+TO!F19-NRG_E!F19-DL!F19</f>
        <v>0</v>
      </c>
      <c r="G19" s="10">
        <f>NRGSUP!G19-TI_E!G19+TO!G19-NRG_E!G19-DL!G19</f>
        <v>0</v>
      </c>
      <c r="H19" s="10">
        <f>NRGSUP!H19-TI_E!H19+TO!H19-NRG_E!H19-DL!H19</f>
        <v>0</v>
      </c>
      <c r="I19" s="10">
        <f>NRGSUP!I19-TI_E!I19+TO!I19-NRG_E!I19-DL!I19</f>
        <v>0</v>
      </c>
      <c r="J19" s="10">
        <f>NRGSUP!J19-TI_E!J19+TO!J19-NRG_E!J19-DL!J19</f>
        <v>0</v>
      </c>
      <c r="K19" s="10">
        <f>NRGSUP!K19-TI_E!K19+TO!K19-NRG_E!K19-DL!K19</f>
        <v>0</v>
      </c>
      <c r="L19" s="10">
        <f>NRGSUP!L19-TI_E!L19+TO!L19-NRG_E!L19-DL!L19</f>
        <v>0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0</v>
      </c>
      <c r="D20" s="10">
        <f>NRGSUP!D20-TI_E!D20+TO!D20-NRG_E!D20-DL!D20</f>
        <v>0</v>
      </c>
      <c r="E20" s="10">
        <f>NRGSUP!E20-TI_E!E20+TO!E20-NRG_E!E20-DL!E20</f>
        <v>0</v>
      </c>
      <c r="F20" s="10">
        <f>NRGSUP!F20-TI_E!F20+TO!F20-NRG_E!F20-DL!F20</f>
        <v>0</v>
      </c>
      <c r="G20" s="10">
        <f>NRGSUP!G20-TI_E!G20+TO!G20-NRG_E!G20-DL!G20</f>
        <v>0</v>
      </c>
      <c r="H20" s="10">
        <f>NRGSUP!H20-TI_E!H20+TO!H20-NRG_E!H20-DL!H20</f>
        <v>0</v>
      </c>
      <c r="I20" s="10">
        <f>NRGSUP!I20-TI_E!I20+TO!I20-NRG_E!I20-DL!I20</f>
        <v>0</v>
      </c>
      <c r="J20" s="10">
        <f>NRGSUP!J20-TI_E!J20+TO!J20-NRG_E!J20-DL!J20</f>
        <v>0</v>
      </c>
      <c r="K20" s="10">
        <f>NRGSUP!K20-TI_E!K20+TO!K20-NRG_E!K20-DL!K20</f>
        <v>0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184.59690455717976</v>
      </c>
      <c r="D26" s="37">
        <f t="shared" si="14"/>
        <v>174.20223559759287</v>
      </c>
      <c r="E26" s="37">
        <f t="shared" si="14"/>
        <v>132.48297506448787</v>
      </c>
      <c r="F26" s="37">
        <f t="shared" si="14"/>
        <v>161.14221840068799</v>
      </c>
      <c r="G26" s="37">
        <f t="shared" si="14"/>
        <v>196.13319002579581</v>
      </c>
      <c r="H26" s="37">
        <f t="shared" si="14"/>
        <v>235.65485812553715</v>
      </c>
      <c r="I26" s="37">
        <f t="shared" si="14"/>
        <v>229.42579535683541</v>
      </c>
      <c r="J26" s="37">
        <f t="shared" si="14"/>
        <v>236.52459157351669</v>
      </c>
      <c r="K26" s="37">
        <f t="shared" si="14"/>
        <v>262.43912295786703</v>
      </c>
      <c r="L26" s="37">
        <f t="shared" si="14"/>
        <v>224.34789337919142</v>
      </c>
      <c r="M26" s="37">
        <f t="shared" si="14"/>
        <v>253.39183147033526</v>
      </c>
      <c r="N26" s="37">
        <f t="shared" si="14"/>
        <v>231.65649183147002</v>
      </c>
      <c r="O26" s="37">
        <f t="shared" si="14"/>
        <v>243.43181427343103</v>
      </c>
      <c r="P26" s="37">
        <f t="shared" si="14"/>
        <v>251.17050730868422</v>
      </c>
      <c r="Q26" s="37">
        <f t="shared" si="14"/>
        <v>260.41848667239998</v>
      </c>
      <c r="R26" s="37">
        <f t="shared" si="14"/>
        <v>266.86251074806461</v>
      </c>
      <c r="S26" s="37">
        <f t="shared" si="14"/>
        <v>266.28925193465199</v>
      </c>
      <c r="T26" s="37">
        <f t="shared" si="14"/>
        <v>279.40705073086878</v>
      </c>
      <c r="U26" s="37">
        <f t="shared" si="14"/>
        <v>292.88796216681084</v>
      </c>
      <c r="V26" s="37">
        <f t="shared" si="14"/>
        <v>316.80584694755004</v>
      </c>
      <c r="W26" s="37">
        <f t="shared" si="14"/>
        <v>266.69853826311243</v>
      </c>
      <c r="X26" s="37">
        <f t="shared" ref="X26" si="15">SUM(X27,X33)</f>
        <v>290.78194325021502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0</v>
      </c>
      <c r="D28" s="10">
        <f>NRGSUP!D28-TI_E!D28+TO!D28-NRG_E!D28-DL!D28</f>
        <v>0</v>
      </c>
      <c r="E28" s="10">
        <f>NRGSUP!E28-TI_E!E28+TO!E28-NRG_E!E28-DL!E28</f>
        <v>0</v>
      </c>
      <c r="F28" s="10">
        <f>NRGSUP!F28-TI_E!F28+TO!F28-NRG_E!F28-DL!F28</f>
        <v>0</v>
      </c>
      <c r="G28" s="10">
        <f>NRGSUP!G28-TI_E!G28+TO!G28-NRG_E!G28-DL!G28</f>
        <v>0</v>
      </c>
      <c r="H28" s="10">
        <f>NRGSUP!H28-TI_E!H28+TO!H28-NRG_E!H28-DL!H28</f>
        <v>0</v>
      </c>
      <c r="I28" s="10">
        <f>NRGSUP!I28-TI_E!I28+TO!I28-NRG_E!I28-DL!I28</f>
        <v>0</v>
      </c>
      <c r="J28" s="10">
        <f>NRGSUP!J28-TI_E!J28+TO!J28-NRG_E!J28-DL!J28</f>
        <v>0</v>
      </c>
      <c r="K28" s="10">
        <f>NRGSUP!K28-TI_E!K28+TO!K28-NRG_E!K28-DL!K28</f>
        <v>0</v>
      </c>
      <c r="L28" s="10">
        <f>NRGSUP!L28-TI_E!L28+TO!L28-NRG_E!L28-DL!L28</f>
        <v>0</v>
      </c>
      <c r="M28" s="10">
        <f>NRGSUP!M28-TI_E!M28+TO!M28-NRG_E!M28-DL!M28</f>
        <v>0</v>
      </c>
      <c r="N28" s="10">
        <f>NRGSUP!N28-TI_E!N28+TO!N28-NRG_E!N28-DL!N28</f>
        <v>0</v>
      </c>
      <c r="O28" s="10">
        <f>NRGSUP!O28-TI_E!O28+TO!O28-NRG_E!O28-DL!O28</f>
        <v>0</v>
      </c>
      <c r="P28" s="10">
        <f>NRGSUP!P28-TI_E!P28+TO!P28-NRG_E!P28-DL!P28</f>
        <v>0</v>
      </c>
      <c r="Q28" s="10">
        <f>NRGSUP!Q28-TI_E!Q28+TO!Q28-NRG_E!Q28-DL!Q28</f>
        <v>0</v>
      </c>
      <c r="R28" s="10">
        <f>NRGSUP!R28-TI_E!R28+TO!R28-NRG_E!R28-DL!R28</f>
        <v>0</v>
      </c>
      <c r="S28" s="10">
        <f>NRGSUP!S28-TI_E!S28+TO!S28-NRG_E!S28-DL!S28</f>
        <v>0</v>
      </c>
      <c r="T28" s="10">
        <f>NRGSUP!T28-TI_E!T28+TO!T28-NRG_E!T28-DL!T28</f>
        <v>0</v>
      </c>
      <c r="U28" s="10">
        <f>NRGSUP!U28-TI_E!U28+TO!U28-NRG_E!U28-DL!U28</f>
        <v>0</v>
      </c>
      <c r="V28" s="10">
        <f>NRGSUP!V28-TI_E!V28+TO!V28-NRG_E!V28-DL!V28</f>
        <v>0</v>
      </c>
      <c r="W28" s="10">
        <f>NRGSUP!W28-TI_E!W28+TO!W28-NRG_E!W28-DL!W28</f>
        <v>0</v>
      </c>
      <c r="X28" s="10">
        <f>NRGSUP!X28-TI_E!X28+TO!X28-NRG_E!X28-DL!X28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0</v>
      </c>
      <c r="D30" s="10">
        <f>NRGSUP!D30-TI_E!D30+TO!D30-NRG_E!D30-DL!D30</f>
        <v>0</v>
      </c>
      <c r="E30" s="10">
        <f>NRGSUP!E30-TI_E!E30+TO!E30-NRG_E!E30-DL!E30</f>
        <v>0</v>
      </c>
      <c r="F30" s="10">
        <f>NRGSUP!F30-TI_E!F30+TO!F30-NRG_E!F30-DL!F30</f>
        <v>0</v>
      </c>
      <c r="G30" s="10">
        <f>NRGSUP!G30-TI_E!G30+TO!G30-NRG_E!G30-DL!G30</f>
        <v>0</v>
      </c>
      <c r="H30" s="10">
        <f>NRGSUP!H30-TI_E!H30+TO!H30-NRG_E!H30-DL!H30</f>
        <v>0</v>
      </c>
      <c r="I30" s="10">
        <f>NRGSUP!I30-TI_E!I30+TO!I30-NRG_E!I30-DL!I30</f>
        <v>0</v>
      </c>
      <c r="J30" s="10">
        <f>NRGSUP!J30-TI_E!J30+TO!J30-NRG_E!J30-DL!J30</f>
        <v>0</v>
      </c>
      <c r="K30" s="10">
        <f>NRGSUP!K30-TI_E!K30+TO!K30-NRG_E!K30-DL!K30</f>
        <v>0</v>
      </c>
      <c r="L30" s="10">
        <f>NRGSUP!L30-TI_E!L30+TO!L30-NRG_E!L30-DL!L30</f>
        <v>0</v>
      </c>
      <c r="M30" s="10">
        <f>NRGSUP!M30-TI_E!M30+TO!M30-NRG_E!M30-DL!M30</f>
        <v>0</v>
      </c>
      <c r="N30" s="10">
        <f>NRGSUP!N30-TI_E!N30+TO!N30-NRG_E!N30-DL!N30</f>
        <v>0</v>
      </c>
      <c r="O30" s="10">
        <f>NRGSUP!O30-TI_E!O30+TO!O30-NRG_E!O30-DL!O30</f>
        <v>0</v>
      </c>
      <c r="P30" s="10">
        <f>NRGSUP!P30-TI_E!P30+TO!P30-NRG_E!P30-DL!P30</f>
        <v>0</v>
      </c>
      <c r="Q30" s="10">
        <f>NRGSUP!Q30-TI_E!Q30+TO!Q30-NRG_E!Q30-DL!Q30</f>
        <v>0</v>
      </c>
      <c r="R30" s="10">
        <f>NRGSUP!R30-TI_E!R30+TO!R30-NRG_E!R30-DL!R30</f>
        <v>0</v>
      </c>
      <c r="S30" s="10">
        <f>NRGSUP!S30-TI_E!S30+TO!S30-NRG_E!S30-DL!S30</f>
        <v>0</v>
      </c>
      <c r="T30" s="10">
        <f>NRGSUP!T30-TI_E!T30+TO!T30-NRG_E!T30-DL!T30</f>
        <v>0</v>
      </c>
      <c r="U30" s="10">
        <f>NRGSUP!U30-TI_E!U30+TO!U30-NRG_E!U30-DL!U30</f>
        <v>0</v>
      </c>
      <c r="V30" s="10">
        <f>NRGSUP!V30-TI_E!V30+TO!V30-NRG_E!V30-DL!V30</f>
        <v>0</v>
      </c>
      <c r="W30" s="10">
        <f>NRGSUP!W30-TI_E!W30+TO!W30-NRG_E!W30-DL!W30</f>
        <v>0</v>
      </c>
      <c r="X30" s="10">
        <f>NRGSUP!X30-TI_E!X30+TO!X30-NRG_E!X30-DL!X30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0</v>
      </c>
      <c r="L31" s="10">
        <f>NRGSUP!L31-TI_E!L31+TO!L31-NRG_E!L31-DL!L31</f>
        <v>0</v>
      </c>
      <c r="M31" s="10">
        <f>NRGSUP!M31-TI_E!M31+TO!M31-NRG_E!M31-DL!M31</f>
        <v>0</v>
      </c>
      <c r="N31" s="10">
        <f>NRGSUP!N31-TI_E!N31+TO!N31-NRG_E!N31-DL!N31</f>
        <v>0</v>
      </c>
      <c r="O31" s="10">
        <f>NRGSUP!O31-TI_E!O31+TO!O31-NRG_E!O31-DL!O31</f>
        <v>0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0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0</v>
      </c>
      <c r="W31" s="10">
        <f>NRGSUP!W31-TI_E!W31+TO!W31-NRG_E!W31-DL!W31</f>
        <v>0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184.59690455717976</v>
      </c>
      <c r="D33" s="29">
        <f t="shared" si="18"/>
        <v>174.20223559759287</v>
      </c>
      <c r="E33" s="29">
        <f t="shared" si="18"/>
        <v>132.48297506448787</v>
      </c>
      <c r="F33" s="29">
        <f t="shared" si="18"/>
        <v>161.14221840068799</v>
      </c>
      <c r="G33" s="29">
        <f t="shared" si="18"/>
        <v>196.13319002579581</v>
      </c>
      <c r="H33" s="29">
        <f t="shared" si="18"/>
        <v>235.65485812553715</v>
      </c>
      <c r="I33" s="29">
        <f t="shared" si="18"/>
        <v>229.42579535683541</v>
      </c>
      <c r="J33" s="29">
        <f t="shared" si="18"/>
        <v>236.52459157351669</v>
      </c>
      <c r="K33" s="29">
        <f t="shared" si="18"/>
        <v>262.43912295786703</v>
      </c>
      <c r="L33" s="29">
        <f t="shared" si="18"/>
        <v>224.34789337919142</v>
      </c>
      <c r="M33" s="29">
        <f t="shared" si="18"/>
        <v>253.39183147033526</v>
      </c>
      <c r="N33" s="29">
        <f t="shared" si="18"/>
        <v>231.65649183147002</v>
      </c>
      <c r="O33" s="29">
        <f t="shared" si="18"/>
        <v>243.43181427343103</v>
      </c>
      <c r="P33" s="29">
        <f t="shared" si="18"/>
        <v>251.17050730868422</v>
      </c>
      <c r="Q33" s="29">
        <f t="shared" si="18"/>
        <v>260.41848667239998</v>
      </c>
      <c r="R33" s="29">
        <f t="shared" si="18"/>
        <v>266.86251074806461</v>
      </c>
      <c r="S33" s="29">
        <f t="shared" si="18"/>
        <v>266.28925193465199</v>
      </c>
      <c r="T33" s="29">
        <f t="shared" si="18"/>
        <v>279.40705073086878</v>
      </c>
      <c r="U33" s="29">
        <f t="shared" si="18"/>
        <v>292.88796216681084</v>
      </c>
      <c r="V33" s="29">
        <f t="shared" si="18"/>
        <v>316.80584694755004</v>
      </c>
      <c r="W33" s="29">
        <f t="shared" si="18"/>
        <v>266.69853826311243</v>
      </c>
      <c r="X33" s="29">
        <f t="shared" ref="X33" si="19">SUM(X34:X50)</f>
        <v>290.78194325021502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0</v>
      </c>
      <c r="D34" s="10">
        <f>NRGSUP!D34-TI_E!D34+TO!D34-NRG_E!D34-DL!D34</f>
        <v>0</v>
      </c>
      <c r="E34" s="10">
        <f>NRGSUP!E34-TI_E!E34+TO!E34-NRG_E!E34-DL!E34</f>
        <v>0</v>
      </c>
      <c r="F34" s="10">
        <f>NRGSUP!F34-TI_E!F34+TO!F34-NRG_E!F34-DL!F34</f>
        <v>0</v>
      </c>
      <c r="G34" s="10">
        <f>NRGSUP!G34-TI_E!G34+TO!G34-NRG_E!G34-DL!G34</f>
        <v>0</v>
      </c>
      <c r="H34" s="10">
        <f>NRGSUP!H34-TI_E!H34+TO!H34-NRG_E!H34-DL!H34</f>
        <v>0</v>
      </c>
      <c r="I34" s="10">
        <f>NRGSUP!I34-TI_E!I34+TO!I34-NRG_E!I34-DL!I34</f>
        <v>0</v>
      </c>
      <c r="J34" s="10">
        <f>NRGSUP!J34-TI_E!J34+TO!J34-NRG_E!J34-DL!J34</f>
        <v>0</v>
      </c>
      <c r="K34" s="10">
        <f>NRGSUP!K34-TI_E!K34+TO!K34-NRG_E!K34-DL!K34</f>
        <v>0</v>
      </c>
      <c r="L34" s="10">
        <f>NRGSUP!L34-TI_E!L34+TO!L34-NRG_E!L34-DL!L34</f>
        <v>0</v>
      </c>
      <c r="M34" s="10">
        <f>NRGSUP!M34-TI_E!M34+TO!M34-NRG_E!M34-DL!M34</f>
        <v>0</v>
      </c>
      <c r="N34" s="10">
        <f>NRGSUP!N34-TI_E!N34+TO!N34-NRG_E!N34-DL!N34</f>
        <v>0</v>
      </c>
      <c r="O34" s="10">
        <f>NRGSUP!O34-TI_E!O34+TO!O34-NRG_E!O34-DL!O34</f>
        <v>0</v>
      </c>
      <c r="P34" s="10">
        <f>NRGSUP!P34-TI_E!P34+TO!P34-NRG_E!P34-DL!P34</f>
        <v>0</v>
      </c>
      <c r="Q34" s="10">
        <f>NRGSUP!Q34-TI_E!Q34+TO!Q34-NRG_E!Q34-DL!Q34</f>
        <v>0</v>
      </c>
      <c r="R34" s="10">
        <f>NRGSUP!R34-TI_E!R34+TO!R34-NRG_E!R34-DL!R34</f>
        <v>0</v>
      </c>
      <c r="S34" s="10">
        <f>NRGSUP!S34-TI_E!S34+TO!S34-NRG_E!S34-DL!S34</f>
        <v>0</v>
      </c>
      <c r="T34" s="10">
        <f>NRGSUP!T34-TI_E!T34+TO!T34-NRG_E!T34-DL!T34</f>
        <v>0</v>
      </c>
      <c r="U34" s="10">
        <f>NRGSUP!U34-TI_E!U34+TO!U34-NRG_E!U34-DL!U34</f>
        <v>0</v>
      </c>
      <c r="V34" s="10">
        <f>NRGSUP!V34-TI_E!V34+TO!V34-NRG_E!V34-DL!V34</f>
        <v>0</v>
      </c>
      <c r="W34" s="10">
        <f>NRGSUP!W34-TI_E!W34+TO!W34-NRG_E!W34-DL!W34</f>
        <v>0</v>
      </c>
      <c r="X34" s="10">
        <f>NRGSUP!X34-TI_E!X34+TO!X34-NRG_E!X34-DL!X34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18.075838349097161</v>
      </c>
      <c r="D36" s="10">
        <f>NRGSUP!D36-TI_E!D36+TO!D36-NRG_E!D36-DL!D36</f>
        <v>18.075838349097161</v>
      </c>
      <c r="E36" s="10">
        <f>NRGSUP!E36-TI_E!E36+TO!E36-NRG_E!E36-DL!E36</f>
        <v>19.205588993981081</v>
      </c>
      <c r="F36" s="10">
        <f>NRGSUP!F36-TI_E!F36+TO!F36-NRG_E!F36-DL!F36</f>
        <v>19.205588993981081</v>
      </c>
      <c r="G36" s="10">
        <f>NRGSUP!G36-TI_E!G36+TO!G36-NRG_E!G36-DL!G36</f>
        <v>19.205588993981081</v>
      </c>
      <c r="H36" s="10">
        <f>NRGSUP!H36-TI_E!H36+TO!H36-NRG_E!H36-DL!H36</f>
        <v>19.77644024075666</v>
      </c>
      <c r="I36" s="10">
        <f>NRGSUP!I36-TI_E!I36+TO!I36-NRG_E!I36-DL!I36</f>
        <v>21.97386070507309</v>
      </c>
      <c r="J36" s="10">
        <f>NRGSUP!J36-TI_E!J36+TO!J36-NRG_E!J36-DL!J36</f>
        <v>21.97386070507309</v>
      </c>
      <c r="K36" s="10">
        <f>NRGSUP!K36-TI_E!K36+TO!K36-NRG_E!K36-DL!K36</f>
        <v>23.072484952708511</v>
      </c>
      <c r="L36" s="10">
        <f>NRGSUP!L36-TI_E!L36+TO!L36-NRG_E!L36-DL!L36</f>
        <v>25.26990541702493</v>
      </c>
      <c r="M36" s="10">
        <f>NRGSUP!M36-TI_E!M36+TO!M36-NRG_E!M36-DL!M36</f>
        <v>25.26990541702493</v>
      </c>
      <c r="N36" s="10">
        <f>NRGSUP!N36-TI_E!N36+TO!N36-NRG_E!N36-DL!N36</f>
        <v>23.072484952708511</v>
      </c>
      <c r="O36" s="10">
        <f>NRGSUP!O36-TI_E!O36+TO!O36-NRG_E!O36-DL!O36</f>
        <v>24.171195184866718</v>
      </c>
      <c r="P36" s="10">
        <f>NRGSUP!P36-TI_E!P36+TO!P36-NRG_E!P36-DL!P36</f>
        <v>23.072484952708507</v>
      </c>
      <c r="Q36" s="10">
        <f>NRGSUP!Q36-TI_E!Q36+TO!Q36-NRG_E!Q36-DL!Q36</f>
        <v>23.072484952708507</v>
      </c>
      <c r="R36" s="10">
        <f>NRGSUP!R36-TI_E!R36+TO!R36-NRG_E!R36-DL!R36</f>
        <v>25.26990541702493</v>
      </c>
      <c r="S36" s="10">
        <f>NRGSUP!S36-TI_E!S36+TO!S36-NRG_E!S36-DL!S36</f>
        <v>17.579019776440237</v>
      </c>
      <c r="T36" s="10">
        <f>NRGSUP!T36-TI_E!T36+TO!T36-NRG_E!T36-DL!T36</f>
        <v>28.542820292347379</v>
      </c>
      <c r="U36" s="10">
        <f>NRGSUP!U36-TI_E!U36+TO!U36-NRG_E!U36-DL!U36</f>
        <v>27.937489251934654</v>
      </c>
      <c r="V36" s="10">
        <f>NRGSUP!V36-TI_E!V36+TO!V36-NRG_E!V36-DL!V36</f>
        <v>29.324075666380054</v>
      </c>
      <c r="W36" s="10">
        <f>NRGSUP!W36-TI_E!W36+TO!W36-NRG_E!W36-DL!W36</f>
        <v>25.954342218400683</v>
      </c>
      <c r="X36" s="10">
        <f>NRGSUP!X36-TI_E!X36+TO!X36-NRG_E!X36-DL!X36</f>
        <v>26.043336199484092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75.124247635425618</v>
      </c>
      <c r="D37" s="10">
        <f>NRGSUP!D37-TI_E!D37+TO!D37-NRG_E!D37-DL!D37</f>
        <v>70.891831470335333</v>
      </c>
      <c r="E37" s="10">
        <f>NRGSUP!E37-TI_E!E37+TO!E37-NRG_E!E37-DL!E37</f>
        <v>79.35657781599312</v>
      </c>
      <c r="F37" s="10">
        <f>NRGSUP!F37-TI_E!F37+TO!F37-NRG_E!F37-DL!F37</f>
        <v>74.066122098022348</v>
      </c>
      <c r="G37" s="10">
        <f>NRGSUP!G37-TI_E!G37+TO!G37-NRG_E!G37-DL!G37</f>
        <v>61.369045571797074</v>
      </c>
      <c r="H37" s="10">
        <f>NRGSUP!H37-TI_E!H37+TO!H37-NRG_E!H37-DL!H37</f>
        <v>67.784436801375747</v>
      </c>
      <c r="I37" s="10">
        <f>NRGSUP!I37-TI_E!I37+TO!I37-NRG_E!I37-DL!I37</f>
        <v>67.784436801375747</v>
      </c>
      <c r="J37" s="10">
        <f>NRGSUP!J37-TI_E!J37+TO!J37-NRG_E!J37-DL!J37</f>
        <v>70.865606190885643</v>
      </c>
      <c r="K37" s="10">
        <f>NRGSUP!K37-TI_E!K37+TO!K37-NRG_E!K37-DL!K37</f>
        <v>87.298194325021498</v>
      </c>
      <c r="L37" s="10">
        <f>NRGSUP!L37-TI_E!L37+TO!L37-NRG_E!L37-DL!L37</f>
        <v>74.973688736027512</v>
      </c>
      <c r="M37" s="10">
        <f>NRGSUP!M37-TI_E!M37+TO!M37-NRG_E!M37-DL!M37</f>
        <v>74.973774720550296</v>
      </c>
      <c r="N37" s="10">
        <f>NRGSUP!N37-TI_E!N37+TO!N37-NRG_E!N37-DL!N37</f>
        <v>74.973688736027512</v>
      </c>
      <c r="O37" s="10">
        <f>NRGSUP!O37-TI_E!O37+TO!O37-NRG_E!O37-DL!O37</f>
        <v>74.973688736027512</v>
      </c>
      <c r="P37" s="10">
        <f>NRGSUP!P37-TI_E!P37+TO!P37-NRG_E!P37-DL!P37</f>
        <v>73.946689595872741</v>
      </c>
      <c r="Q37" s="10">
        <f>NRGSUP!Q37-TI_E!Q37+TO!Q37-NRG_E!Q37-DL!Q37</f>
        <v>74.973774720550296</v>
      </c>
      <c r="R37" s="10">
        <f>NRGSUP!R37-TI_E!R37+TO!R37-NRG_E!R37-DL!R37</f>
        <v>78.054858125537393</v>
      </c>
      <c r="S37" s="10">
        <f>NRGSUP!S37-TI_E!S37+TO!S37-NRG_E!S37-DL!S37</f>
        <v>79.081857265692165</v>
      </c>
      <c r="T37" s="10">
        <f>NRGSUP!T37-TI_E!T37+TO!T37-NRG_E!T37-DL!T37</f>
        <v>80.0164230438521</v>
      </c>
      <c r="U37" s="10">
        <f>NRGSUP!U37-TI_E!U37+TO!U37-NRG_E!U37-DL!U37</f>
        <v>80.585468615649177</v>
      </c>
      <c r="V37" s="10">
        <f>NRGSUP!V37-TI_E!V37+TO!V37-NRG_E!V37-DL!V37</f>
        <v>85.317024935511597</v>
      </c>
      <c r="W37" s="10">
        <f>NRGSUP!W37-TI_E!W37+TO!W37-NRG_E!W37-DL!W37</f>
        <v>71.780653482373168</v>
      </c>
      <c r="X37" s="10">
        <f>NRGSUP!X37-TI_E!X37+TO!X37-NRG_E!X37-DL!X37</f>
        <v>77.641960447119516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0</v>
      </c>
      <c r="D38" s="10">
        <f>NRGSUP!D38-TI_E!D38+TO!D38-NRG_E!D38-DL!D38</f>
        <v>0</v>
      </c>
      <c r="E38" s="10">
        <f>NRGSUP!E38-TI_E!E38+TO!E38-NRG_E!E38-DL!E38</f>
        <v>0</v>
      </c>
      <c r="F38" s="10">
        <f>NRGSUP!F38-TI_E!F38+TO!F38-NRG_E!F38-DL!F38</f>
        <v>0</v>
      </c>
      <c r="G38" s="10">
        <f>NRGSUP!G38-TI_E!G38+TO!G38-NRG_E!G38-DL!G38</f>
        <v>0</v>
      </c>
      <c r="H38" s="10">
        <f>NRGSUP!H38-TI_E!H38+TO!H38-NRG_E!H38-DL!H38</f>
        <v>0</v>
      </c>
      <c r="I38" s="10">
        <f>NRGSUP!I38-TI_E!I38+TO!I38-NRG_E!I38-DL!I38</f>
        <v>0</v>
      </c>
      <c r="J38" s="10">
        <f>NRGSUP!J38-TI_E!J38+TO!J38-NRG_E!J38-DL!J38</f>
        <v>0</v>
      </c>
      <c r="K38" s="10">
        <f>NRGSUP!K38-TI_E!K38+TO!K38-NRG_E!K38-DL!K38</f>
        <v>0</v>
      </c>
      <c r="L38" s="10">
        <f>NRGSUP!L38-TI_E!L38+TO!L38-NRG_E!L38-DL!L38</f>
        <v>0</v>
      </c>
      <c r="M38" s="10">
        <f>NRGSUP!M38-TI_E!M38+TO!M38-NRG_E!M38-DL!M38</f>
        <v>0</v>
      </c>
      <c r="N38" s="10">
        <f>NRGSUP!N38-TI_E!N38+TO!N38-NRG_E!N38-DL!N38</f>
        <v>0</v>
      </c>
      <c r="O38" s="10">
        <f>NRGSUP!O38-TI_E!O38+TO!O38-NRG_E!O38-DL!O38</f>
        <v>0</v>
      </c>
      <c r="P38" s="10">
        <f>NRGSUP!P38-TI_E!P38+TO!P38-NRG_E!P38-DL!P38</f>
        <v>0</v>
      </c>
      <c r="Q38" s="10">
        <f>NRGSUP!Q38-TI_E!Q38+TO!Q38-NRG_E!Q38-DL!Q38</f>
        <v>0</v>
      </c>
      <c r="R38" s="10">
        <f>NRGSUP!R38-TI_E!R38+TO!R38-NRG_E!R38-DL!R38</f>
        <v>0</v>
      </c>
      <c r="S38" s="10">
        <f>NRGSUP!S38-TI_E!S38+TO!S38-NRG_E!S38-DL!S38</f>
        <v>0</v>
      </c>
      <c r="T38" s="10">
        <f>NRGSUP!T38-TI_E!T38+TO!T38-NRG_E!T38-DL!T38</f>
        <v>3.258813413585554E-2</v>
      </c>
      <c r="U38" s="10">
        <f>NRGSUP!U38-TI_E!U38+TO!U38-NRG_E!U38-DL!U38</f>
        <v>3.8865004299226139E-2</v>
      </c>
      <c r="V38" s="10">
        <f>NRGSUP!V38-TI_E!V38+TO!V38-NRG_E!V38-DL!V38</f>
        <v>3.0524505588993993E-2</v>
      </c>
      <c r="W38" s="10">
        <f>NRGSUP!W38-TI_E!W38+TO!W38-NRG_E!W38-DL!W38</f>
        <v>2.003439380911436E-2</v>
      </c>
      <c r="X38" s="10">
        <f>NRGSUP!X38-TI_E!X38+TO!X38-NRG_E!X38-DL!X38</f>
        <v>3.2588134135855533E-2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0</v>
      </c>
      <c r="D40" s="10">
        <f>NRGSUP!D40-TI_E!D40+TO!D40-NRG_E!D40-DL!D40</f>
        <v>0</v>
      </c>
      <c r="E40" s="10">
        <f>NRGSUP!E40-TI_E!E40+TO!E40-NRG_E!E40-DL!E40</f>
        <v>0</v>
      </c>
      <c r="F40" s="10">
        <f>NRGSUP!F40-TI_E!F40+TO!F40-NRG_E!F40-DL!F40</f>
        <v>0</v>
      </c>
      <c r="G40" s="10">
        <f>NRGSUP!G40-TI_E!G40+TO!G40-NRG_E!G40-DL!G40</f>
        <v>0</v>
      </c>
      <c r="H40" s="10">
        <f>NRGSUP!H40-TI_E!H40+TO!H40-NRG_E!H40-DL!H40</f>
        <v>1.0270851246775408</v>
      </c>
      <c r="I40" s="10">
        <f>NRGSUP!I40-TI_E!I40+TO!I40-NRG_E!I40-DL!I40</f>
        <v>1.026999140154814</v>
      </c>
      <c r="J40" s="10">
        <f>NRGSUP!J40-TI_E!J40+TO!J40-NRG_E!J40-DL!J40</f>
        <v>1.0270851246775408</v>
      </c>
      <c r="K40" s="10">
        <f>NRGSUP!K40-TI_E!K40+TO!K40-NRG_E!K40-DL!K40</f>
        <v>1.0269991401547713</v>
      </c>
      <c r="L40" s="10">
        <f>NRGSUP!L40-TI_E!L40+TO!L40-NRG_E!L40-DL!L40</f>
        <v>1.0269991401547856</v>
      </c>
      <c r="M40" s="10">
        <f>NRGSUP!M40-TI_E!M40+TO!M40-NRG_E!M40-DL!M40</f>
        <v>0</v>
      </c>
      <c r="N40" s="10">
        <f>NRGSUP!N40-TI_E!N40+TO!N40-NRG_E!N40-DL!N40</f>
        <v>1.0270851246775408</v>
      </c>
      <c r="O40" s="10">
        <f>NRGSUP!O40-TI_E!O40+TO!O40-NRG_E!O40-DL!O40</f>
        <v>2.0540842648323547</v>
      </c>
      <c r="P40" s="10">
        <f>NRGSUP!P40-TI_E!P40+TO!P40-NRG_E!P40-DL!P40</f>
        <v>1.0270851246775408</v>
      </c>
      <c r="Q40" s="10">
        <f>NRGSUP!Q40-TI_E!Q40+TO!Q40-NRG_E!Q40-DL!Q40</f>
        <v>0</v>
      </c>
      <c r="R40" s="10">
        <f>NRGSUP!R40-TI_E!R40+TO!R40-NRG_E!R40-DL!R40</f>
        <v>1.0270851246775834</v>
      </c>
      <c r="S40" s="10">
        <f>NRGSUP!S40-TI_E!S40+TO!S40-NRG_E!S40-DL!S40</f>
        <v>2.0540842648322979</v>
      </c>
      <c r="T40" s="10">
        <f>NRGSUP!T40-TI_E!T40+TO!T40-NRG_E!T40-DL!T40</f>
        <v>0.51865864144451734</v>
      </c>
      <c r="U40" s="10">
        <f>NRGSUP!U40-TI_E!U40+TO!U40-NRG_E!U40-DL!U40</f>
        <v>0.65735167669819816</v>
      </c>
      <c r="V40" s="10">
        <f>NRGSUP!V40-TI_E!V40+TO!V40-NRG_E!V40-DL!V40</f>
        <v>0.5895098882201637</v>
      </c>
      <c r="W40" s="10">
        <f>NRGSUP!W40-TI_E!W40+TO!W40-NRG_E!W40-DL!W40</f>
        <v>0.65313843508167935</v>
      </c>
      <c r="X40" s="10">
        <f>NRGSUP!X40-TI_E!X40+TO!X40-NRG_E!X40-DL!X40</f>
        <v>0.67790197764402649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10.46147893379192</v>
      </c>
      <c r="D41" s="10">
        <f>NRGSUP!D41-TI_E!D41+TO!D41-NRG_E!D41-DL!D41</f>
        <v>10.46147893379192</v>
      </c>
      <c r="E41" s="10">
        <f>NRGSUP!E41-TI_E!E41+TO!E41-NRG_E!E41-DL!E41</f>
        <v>12.55374032674119</v>
      </c>
      <c r="F41" s="10">
        <f>NRGSUP!F41-TI_E!F41+TO!F41-NRG_E!F41-DL!F41</f>
        <v>15.692175408426481</v>
      </c>
      <c r="G41" s="10">
        <f>NRGSUP!G41-TI_E!G41+TO!G41-NRG_E!G41-DL!G41</f>
        <v>16.738349097162509</v>
      </c>
      <c r="H41" s="10">
        <f>NRGSUP!H41-TI_E!H41+TO!H41-NRG_E!H41-DL!H41</f>
        <v>3.1384350816852971</v>
      </c>
      <c r="I41" s="10">
        <f>NRGSUP!I41-TI_E!I41+TO!I41-NRG_E!I41-DL!I41</f>
        <v>2.0922613929492688</v>
      </c>
      <c r="J41" s="10">
        <f>NRGSUP!J41-TI_E!J41+TO!J41-NRG_E!J41-DL!J41</f>
        <v>1.0461736887360269</v>
      </c>
      <c r="K41" s="10">
        <f>NRGSUP!K41-TI_E!K41+TO!K41-NRG_E!K41-DL!K41</f>
        <v>1.0461736887360269</v>
      </c>
      <c r="L41" s="10">
        <f>NRGSUP!L41-TI_E!L41+TO!L41-NRG_E!L41-DL!L41</f>
        <v>0</v>
      </c>
      <c r="M41" s="10">
        <f>NRGSUP!M41-TI_E!M41+TO!M41-NRG_E!M41-DL!M41</f>
        <v>0</v>
      </c>
      <c r="N41" s="10">
        <f>NRGSUP!N41-TI_E!N41+TO!N41-NRG_E!N41-DL!N41</f>
        <v>0</v>
      </c>
      <c r="O41" s="10">
        <f>NRGSUP!O41-TI_E!O41+TO!O41-NRG_E!O41-DL!O41</f>
        <v>0</v>
      </c>
      <c r="P41" s="10">
        <f>NRGSUP!P41-TI_E!P41+TO!P41-NRG_E!P41-DL!P41</f>
        <v>0</v>
      </c>
      <c r="Q41" s="10">
        <f>NRGSUP!Q41-TI_E!Q41+TO!Q41-NRG_E!Q41-DL!Q41</f>
        <v>0</v>
      </c>
      <c r="R41" s="10">
        <f>NRGSUP!R41-TI_E!R41+TO!R41-NRG_E!R41-DL!R41</f>
        <v>0</v>
      </c>
      <c r="S41" s="10">
        <f>NRGSUP!S41-TI_E!S41+TO!S41-NRG_E!S41-DL!S41</f>
        <v>0</v>
      </c>
      <c r="T41" s="10">
        <f>NRGSUP!T41-TI_E!T41+TO!T41-NRG_E!T41-DL!T41</f>
        <v>0.68916595012897675</v>
      </c>
      <c r="U41" s="10">
        <f>NRGSUP!U41-TI_E!U41+TO!U41-NRG_E!U41-DL!U41</f>
        <v>0.73018056749785032</v>
      </c>
      <c r="V41" s="10">
        <f>NRGSUP!V41-TI_E!V41+TO!V41-NRG_E!V41-DL!V41</f>
        <v>0.66500429922613924</v>
      </c>
      <c r="W41" s="10">
        <f>NRGSUP!W41-TI_E!W41+TO!W41-NRG_E!W41-DL!W41</f>
        <v>0.51195184866723986</v>
      </c>
      <c r="X41" s="10">
        <f>NRGSUP!X41-TI_E!X41+TO!X41-NRG_E!X41-DL!X41</f>
        <v>0.47730008598452278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0</v>
      </c>
      <c r="D42" s="10">
        <f>NRGSUP!D42-TI_E!D42+TO!D42-NRG_E!D42-DL!D42</f>
        <v>0</v>
      </c>
      <c r="E42" s="10">
        <f>NRGSUP!E42-TI_E!E42+TO!E42-NRG_E!E42-DL!E42</f>
        <v>0</v>
      </c>
      <c r="F42" s="10">
        <f>NRGSUP!F42-TI_E!F42+TO!F42-NRG_E!F42-DL!F42</f>
        <v>0</v>
      </c>
      <c r="G42" s="10">
        <f>NRGSUP!G42-TI_E!G42+TO!G42-NRG_E!G42-DL!G42</f>
        <v>0</v>
      </c>
      <c r="H42" s="10">
        <f>NRGSUP!H42-TI_E!H42+TO!H42-NRG_E!H42-DL!H42</f>
        <v>0</v>
      </c>
      <c r="I42" s="10">
        <f>NRGSUP!I42-TI_E!I42+TO!I42-NRG_E!I42-DL!I42</f>
        <v>0</v>
      </c>
      <c r="J42" s="10">
        <f>NRGSUP!J42-TI_E!J42+TO!J42-NRG_E!J42-DL!J42</f>
        <v>0</v>
      </c>
      <c r="K42" s="10">
        <f>NRGSUP!K42-TI_E!K42+TO!K42-NRG_E!K42-DL!K42</f>
        <v>0</v>
      </c>
      <c r="L42" s="10">
        <f>NRGSUP!L42-TI_E!L42+TO!L42-NRG_E!L42-DL!L42</f>
        <v>0</v>
      </c>
      <c r="M42" s="10">
        <f>NRGSUP!M42-TI_E!M42+TO!M42-NRG_E!M42-DL!M42</f>
        <v>0</v>
      </c>
      <c r="N42" s="10">
        <f>NRGSUP!N42-TI_E!N42+TO!N42-NRG_E!N42-DL!N42</f>
        <v>0</v>
      </c>
      <c r="O42" s="10">
        <f>NRGSUP!O42-TI_E!O42+TO!O42-NRG_E!O42-DL!O42</f>
        <v>0</v>
      </c>
      <c r="P42" s="10">
        <f>NRGSUP!P42-TI_E!P42+TO!P42-NRG_E!P42-DL!P42</f>
        <v>0</v>
      </c>
      <c r="Q42" s="10">
        <f>NRGSUP!Q42-TI_E!Q42+TO!Q42-NRG_E!Q42-DL!Q42</f>
        <v>0</v>
      </c>
      <c r="R42" s="10">
        <f>NRGSUP!R42-TI_E!R42+TO!R42-NRG_E!R42-DL!R42</f>
        <v>0</v>
      </c>
      <c r="S42" s="10">
        <f>NRGSUP!S42-TI_E!S42+TO!S42-NRG_E!S42-DL!S42</f>
        <v>0</v>
      </c>
      <c r="T42" s="10">
        <f>NRGSUP!T42-TI_E!T42+TO!T42-NRG_E!T42-DL!T42</f>
        <v>0</v>
      </c>
      <c r="U42" s="10">
        <f>NRGSUP!U42-TI_E!U42+TO!U42-NRG_E!U42-DL!U42</f>
        <v>0</v>
      </c>
      <c r="V42" s="10">
        <f>NRGSUP!V42-TI_E!V42+TO!V42-NRG_E!V42-DL!V42</f>
        <v>0</v>
      </c>
      <c r="W42" s="10">
        <f>NRGSUP!W42-TI_E!W42+TO!W42-NRG_E!W42-DL!W42</f>
        <v>0</v>
      </c>
      <c r="X42" s="10">
        <f>NRGSUP!X42-TI_E!X42+TO!X42-NRG_E!X42-DL!X42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78.054858125537436</v>
      </c>
      <c r="D43" s="10">
        <f>NRGSUP!D43-TI_E!D43+TO!D43-NRG_E!D43-DL!D43</f>
        <v>71.8926053310404</v>
      </c>
      <c r="E43" s="10">
        <f>NRGSUP!E43-TI_E!E43+TO!E43-NRG_E!E43-DL!E43</f>
        <v>18.486672398968139</v>
      </c>
      <c r="F43" s="10">
        <f>NRGSUP!F43-TI_E!F43+TO!F43-NRG_E!F43-DL!F43</f>
        <v>49.297850386930264</v>
      </c>
      <c r="G43" s="10">
        <f>NRGSUP!G43-TI_E!G43+TO!G43-NRG_E!G43-DL!G43</f>
        <v>87.298194325021484</v>
      </c>
      <c r="H43" s="10">
        <f>NRGSUP!H43-TI_E!H43+TO!H43-NRG_E!H43-DL!H43</f>
        <v>106.81186586414449</v>
      </c>
      <c r="I43" s="10">
        <f>NRGSUP!I43-TI_E!I43+TO!I43-NRG_E!I43-DL!I43</f>
        <v>107.83895098882192</v>
      </c>
      <c r="J43" s="10">
        <f>NRGSUP!J43-TI_E!J43+TO!J43-NRG_E!J43-DL!J43</f>
        <v>111.94711951848669</v>
      </c>
      <c r="K43" s="10">
        <f>NRGSUP!K43-TI_E!K43+TO!K43-NRG_E!K43-DL!K43</f>
        <v>110.92012037833189</v>
      </c>
      <c r="L43" s="10">
        <f>NRGSUP!L43-TI_E!L43+TO!L43-NRG_E!L43-DL!L43</f>
        <v>105.78486672398971</v>
      </c>
      <c r="M43" s="10">
        <f>NRGSUP!M43-TI_E!M43+TO!M43-NRG_E!M43-DL!M43</f>
        <v>126.32562338779012</v>
      </c>
      <c r="N43" s="10">
        <f>NRGSUP!N43-TI_E!N43+TO!N43-NRG_E!N43-DL!N43</f>
        <v>118.10928632846087</v>
      </c>
      <c r="O43" s="10">
        <f>NRGSUP!O43-TI_E!O43+TO!O43-NRG_E!O43-DL!O43</f>
        <v>121.19045571797072</v>
      </c>
      <c r="P43" s="10">
        <f>NRGSUP!P43-TI_E!P43+TO!P43-NRG_E!P43-DL!P43</f>
        <v>136.59604471195175</v>
      </c>
      <c r="Q43" s="10">
        <f>NRGSUP!Q43-TI_E!Q43+TO!Q43-NRG_E!Q43-DL!Q43</f>
        <v>144.81229578675845</v>
      </c>
      <c r="R43" s="10">
        <f>NRGSUP!R43-TI_E!R43+TO!R43-NRG_E!R43-DL!R43</f>
        <v>148.9203783319002</v>
      </c>
      <c r="S43" s="10">
        <f>NRGSUP!S43-TI_E!S43+TO!S43-NRG_E!S43-DL!S43</f>
        <v>153.02863284608776</v>
      </c>
      <c r="T43" s="10">
        <f>NRGSUP!T43-TI_E!T43+TO!T43-NRG_E!T43-DL!T43</f>
        <v>153.79157351676702</v>
      </c>
      <c r="U43" s="10">
        <f>NRGSUP!U43-TI_E!U43+TO!U43-NRG_E!U43-DL!U43</f>
        <v>166.16440240756671</v>
      </c>
      <c r="V43" s="10">
        <f>NRGSUP!V43-TI_E!V43+TO!V43-NRG_E!V43-DL!V43</f>
        <v>179.54256233877899</v>
      </c>
      <c r="W43" s="10">
        <f>NRGSUP!W43-TI_E!W43+TO!W43-NRG_E!W43-DL!W43</f>
        <v>155.55503009458306</v>
      </c>
      <c r="X43" s="10">
        <f>NRGSUP!X43-TI_E!X43+TO!X43-NRG_E!X43-DL!X43</f>
        <v>163.87807394668957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0</v>
      </c>
      <c r="D44" s="10">
        <f>NRGSUP!D44-TI_E!D44+TO!D44-NRG_E!D44-DL!D44</f>
        <v>4.5474735088646412E-13</v>
      </c>
      <c r="E44" s="10">
        <f>NRGSUP!E44-TI_E!E44+TO!E44-NRG_E!E44-DL!E44</f>
        <v>-8.5984523252591316E-5</v>
      </c>
      <c r="F44" s="10">
        <f>NRGSUP!F44-TI_E!F44+TO!F44-NRG_E!F44-DL!F44</f>
        <v>2.2737367544323206E-13</v>
      </c>
      <c r="G44" s="10">
        <f>NRGSUP!G44-TI_E!G44+TO!G44-NRG_E!G44-DL!G44</f>
        <v>8.5984523252591316E-5</v>
      </c>
      <c r="H44" s="10">
        <f>NRGSUP!H44-TI_E!H44+TO!H44-NRG_E!H44-DL!H44</f>
        <v>17.196904557179437</v>
      </c>
      <c r="I44" s="10">
        <f>NRGSUP!I44-TI_E!I44+TO!I44-NRG_E!I44-DL!I44</f>
        <v>16.241530524505265</v>
      </c>
      <c r="J44" s="10">
        <f>NRGSUP!J44-TI_E!J44+TO!J44-NRG_E!J44-DL!J44</f>
        <v>20.06311263972475</v>
      </c>
      <c r="K44" s="10">
        <f>NRGSUP!K44-TI_E!K44+TO!K44-NRG_E!K44-DL!K44</f>
        <v>21.018400687875669</v>
      </c>
      <c r="L44" s="10">
        <f>NRGSUP!L44-TI_E!L44+TO!L44-NRG_E!L44-DL!L44</f>
        <v>6.6877042132412612</v>
      </c>
      <c r="M44" s="10">
        <f>NRGSUP!M44-TI_E!M44+TO!M44-NRG_E!M44-DL!M44</f>
        <v>18.152364574376634</v>
      </c>
      <c r="N44" s="10">
        <f>NRGSUP!N44-TI_E!N44+TO!N44-NRG_E!N44-DL!N44</f>
        <v>5.7322441960444621</v>
      </c>
      <c r="O44" s="10">
        <f>NRGSUP!O44-TI_E!O44+TO!O44-NRG_E!O44-DL!O44</f>
        <v>10.509286328461144</v>
      </c>
      <c r="P44" s="10">
        <f>NRGSUP!P44-TI_E!P44+TO!P44-NRG_E!P44-DL!P44</f>
        <v>9.6494411006017913</v>
      </c>
      <c r="Q44" s="10">
        <f>NRGSUP!Q44-TI_E!Q44+TO!Q44-NRG_E!Q44-DL!Q44</f>
        <v>12.544196044712862</v>
      </c>
      <c r="R44" s="10">
        <f>NRGSUP!R44-TI_E!R44+TO!R44-NRG_E!R44-DL!R44</f>
        <v>7.643078245915035</v>
      </c>
      <c r="S44" s="10">
        <f>NRGSUP!S44-TI_E!S44+TO!S44-NRG_E!S44-DL!S44</f>
        <v>5.7322441960449169</v>
      </c>
      <c r="T44" s="10">
        <f>NRGSUP!T44-TI_E!T44+TO!T44-NRG_E!T44-DL!T44</f>
        <v>5.5603611349960076</v>
      </c>
      <c r="U44" s="10">
        <f>NRGSUP!U44-TI_E!U44+TO!U44-NRG_E!U44-DL!U44</f>
        <v>5.0262252794505002</v>
      </c>
      <c r="V44" s="10">
        <f>NRGSUP!V44-TI_E!V44+TO!V44-NRG_E!V44-DL!V44</f>
        <v>5.801977644024646</v>
      </c>
      <c r="W44" s="10">
        <f>NRGSUP!W44-TI_E!W44+TO!W44-NRG_E!W44-DL!W44</f>
        <v>6.7277730008595427</v>
      </c>
      <c r="X44" s="10">
        <f>NRGSUP!X44-TI_E!X44+TO!X44-NRG_E!X44-DL!X44</f>
        <v>7.8819432502150448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0</v>
      </c>
      <c r="D45" s="10">
        <f>NRGSUP!D45-TI_E!D45+TO!D45-NRG_E!D45-DL!D45</f>
        <v>0</v>
      </c>
      <c r="E45" s="10">
        <f>NRGSUP!E45-TI_E!E45+TO!E45-NRG_E!E45-DL!E45</f>
        <v>0</v>
      </c>
      <c r="F45" s="10">
        <f>NRGSUP!F45-TI_E!F45+TO!F45-NRG_E!F45-DL!F45</f>
        <v>0</v>
      </c>
      <c r="G45" s="10">
        <f>NRGSUP!G45-TI_E!G45+TO!G45-NRG_E!G45-DL!G45</f>
        <v>0</v>
      </c>
      <c r="H45" s="10">
        <f>NRGSUP!H45-TI_E!H45+TO!H45-NRG_E!H45-DL!H45</f>
        <v>0</v>
      </c>
      <c r="I45" s="10">
        <f>NRGSUP!I45-TI_E!I45+TO!I45-NRG_E!I45-DL!I45</f>
        <v>0</v>
      </c>
      <c r="J45" s="10">
        <f>NRGSUP!J45-TI_E!J45+TO!J45-NRG_E!J45-DL!J45</f>
        <v>0</v>
      </c>
      <c r="K45" s="10">
        <f>NRGSUP!K45-TI_E!K45+TO!K45-NRG_E!K45-DL!K45</f>
        <v>0</v>
      </c>
      <c r="L45" s="10">
        <f>NRGSUP!L45-TI_E!L45+TO!L45-NRG_E!L45-DL!L45</f>
        <v>0</v>
      </c>
      <c r="M45" s="10">
        <f>NRGSUP!M45-TI_E!M45+TO!M45-NRG_E!M45-DL!M45</f>
        <v>0</v>
      </c>
      <c r="N45" s="10">
        <f>NRGSUP!N45-TI_E!N45+TO!N45-NRG_E!N45-DL!N45</f>
        <v>0</v>
      </c>
      <c r="O45" s="10">
        <f>NRGSUP!O45-TI_E!O45+TO!O45-NRG_E!O45-DL!O45</f>
        <v>0</v>
      </c>
      <c r="P45" s="10">
        <f>NRGSUP!P45-TI_E!P45+TO!P45-NRG_E!P45-DL!P45</f>
        <v>0</v>
      </c>
      <c r="Q45" s="10">
        <f>NRGSUP!Q45-TI_E!Q45+TO!Q45-NRG_E!Q45-DL!Q45</f>
        <v>0</v>
      </c>
      <c r="R45" s="10">
        <f>NRGSUP!R45-TI_E!R45+TO!R45-NRG_E!R45-DL!R45</f>
        <v>0</v>
      </c>
      <c r="S45" s="10">
        <f>NRGSUP!S45-TI_E!S45+TO!S45-NRG_E!S45-DL!S45</f>
        <v>0</v>
      </c>
      <c r="T45" s="10">
        <f>NRGSUP!T45-TI_E!T45+TO!T45-NRG_E!T45-DL!T45</f>
        <v>0</v>
      </c>
      <c r="U45" s="10">
        <f>NRGSUP!U45-TI_E!U45+TO!U45-NRG_E!U45-DL!U45</f>
        <v>0</v>
      </c>
      <c r="V45" s="10">
        <f>NRGSUP!V45-TI_E!V45+TO!V45-NRG_E!V45-DL!V45</f>
        <v>0</v>
      </c>
      <c r="W45" s="10">
        <f>NRGSUP!W45-TI_E!W45+TO!W45-NRG_E!W45-DL!W45</f>
        <v>0</v>
      </c>
      <c r="X45" s="10">
        <f>NRGSUP!X45-TI_E!X45+TO!X45-NRG_E!X45-DL!X45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0</v>
      </c>
      <c r="D46" s="10">
        <f>NRGSUP!D46-TI_E!D46+TO!D46-NRG_E!D46-DL!D46</f>
        <v>0</v>
      </c>
      <c r="E46" s="10">
        <f>NRGSUP!E46-TI_E!E46+TO!E46-NRG_E!E46-DL!E46</f>
        <v>0</v>
      </c>
      <c r="F46" s="10">
        <f>NRGSUP!F46-TI_E!F46+TO!F46-NRG_E!F46-DL!F46</f>
        <v>0</v>
      </c>
      <c r="G46" s="10">
        <f>NRGSUP!G46-TI_E!G46+TO!G46-NRG_E!G46-DL!G46</f>
        <v>4.8007738607050729</v>
      </c>
      <c r="H46" s="10">
        <f>NRGSUP!H46-TI_E!H46+TO!H46-NRG_E!H46-DL!H46</f>
        <v>5.0157351676698188</v>
      </c>
      <c r="I46" s="10">
        <f>NRGSUP!I46-TI_E!I46+TO!I46-NRG_E!I46-DL!I46</f>
        <v>5.0157351676698188</v>
      </c>
      <c r="J46" s="10">
        <f>NRGSUP!J46-TI_E!J46+TO!J46-NRG_E!J46-DL!J46</f>
        <v>4.0126397248495271</v>
      </c>
      <c r="K46" s="10">
        <f>NRGSUP!K46-TI_E!K46+TO!K46-NRG_E!K46-DL!K46</f>
        <v>5.0157351676698188</v>
      </c>
      <c r="L46" s="10">
        <f>NRGSUP!L46-TI_E!L46+TO!L46-NRG_E!L46-DL!L46</f>
        <v>5.0157351676698188</v>
      </c>
      <c r="M46" s="10">
        <f>NRGSUP!M46-TI_E!M46+TO!M46-NRG_E!M46-DL!M46</f>
        <v>4.0126397248495271</v>
      </c>
      <c r="N46" s="10">
        <f>NRGSUP!N46-TI_E!N46+TO!N46-NRG_E!N46-DL!N46</f>
        <v>5.0157351676698188</v>
      </c>
      <c r="O46" s="10">
        <f>NRGSUP!O46-TI_E!O46+TO!O46-NRG_E!O46-DL!O46</f>
        <v>4.0126397248495271</v>
      </c>
      <c r="P46" s="10">
        <f>NRGSUP!P46-TI_E!P46+TO!P46-NRG_E!P46-DL!P46</f>
        <v>5.0157351676698188</v>
      </c>
      <c r="Q46" s="10">
        <f>NRGSUP!Q46-TI_E!Q46+TO!Q46-NRG_E!Q46-DL!Q46</f>
        <v>5.0157351676698188</v>
      </c>
      <c r="R46" s="10">
        <f>NRGSUP!R46-TI_E!R46+TO!R46-NRG_E!R46-DL!R46</f>
        <v>5.0157351676698188</v>
      </c>
      <c r="S46" s="10">
        <f>NRGSUP!S46-TI_E!S46+TO!S46-NRG_E!S46-DL!S46</f>
        <v>6.0189165950128984</v>
      </c>
      <c r="T46" s="10">
        <f>NRGSUP!T46-TI_E!T46+TO!T46-NRG_E!T46-DL!T46</f>
        <v>6.385038693035253</v>
      </c>
      <c r="U46" s="10">
        <f>NRGSUP!U46-TI_E!U46+TO!U46-NRG_E!U46-DL!U46</f>
        <v>7.1715391229578671</v>
      </c>
      <c r="V46" s="10">
        <f>NRGSUP!V46-TI_E!V46+TO!V46-NRG_E!V46-DL!V46</f>
        <v>5.1070507308684432</v>
      </c>
      <c r="W46" s="10">
        <f>NRGSUP!W46-TI_E!W46+TO!W46-NRG_E!W46-DL!W46</f>
        <v>5.4210662080825447</v>
      </c>
      <c r="X46" s="10">
        <f>NRGSUP!X46-TI_E!X46+TO!X46-NRG_E!X46-DL!X46</f>
        <v>6.0690455717970764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0</v>
      </c>
      <c r="D47" s="10">
        <f>NRGSUP!D47-TI_E!D47+TO!D47-NRG_E!D47-DL!D47</f>
        <v>0</v>
      </c>
      <c r="E47" s="10">
        <f>NRGSUP!E47-TI_E!E47+TO!E47-NRG_E!E47-DL!E47</f>
        <v>0</v>
      </c>
      <c r="F47" s="10">
        <f>NRGSUP!F47-TI_E!F47+TO!F47-NRG_E!F47-DL!F47</f>
        <v>0</v>
      </c>
      <c r="G47" s="10">
        <f>NRGSUP!G47-TI_E!G47+TO!G47-NRG_E!G47-DL!G47</f>
        <v>3.8406706792777299</v>
      </c>
      <c r="H47" s="10">
        <f>NRGSUP!H47-TI_E!H47+TO!H47-NRG_E!H47-DL!H47</f>
        <v>14.903955288048151</v>
      </c>
      <c r="I47" s="10">
        <f>NRGSUP!I47-TI_E!I47+TO!I47-NRG_E!I47-DL!I47</f>
        <v>7.452020636285468</v>
      </c>
      <c r="J47" s="10">
        <f>NRGSUP!J47-TI_E!J47+TO!J47-NRG_E!J47-DL!J47</f>
        <v>5.5889939810834042</v>
      </c>
      <c r="K47" s="10">
        <f>NRGSUP!K47-TI_E!K47+TO!K47-NRG_E!K47-DL!K47</f>
        <v>13.041014617368869</v>
      </c>
      <c r="L47" s="10">
        <f>NRGSUP!L47-TI_E!L47+TO!L47-NRG_E!L47-DL!L47</f>
        <v>5.5889939810834042</v>
      </c>
      <c r="M47" s="10">
        <f>NRGSUP!M47-TI_E!M47+TO!M47-NRG_E!M47-DL!M47</f>
        <v>4.6575236457437663</v>
      </c>
      <c r="N47" s="10">
        <f>NRGSUP!N47-TI_E!N47+TO!N47-NRG_E!N47-DL!N47</f>
        <v>3.7259673258813408</v>
      </c>
      <c r="O47" s="10">
        <f>NRGSUP!O47-TI_E!O47+TO!O47-NRG_E!O47-DL!O47</f>
        <v>6.5204643164230429</v>
      </c>
      <c r="P47" s="10">
        <f>NRGSUP!P47-TI_E!P47+TO!P47-NRG_E!P47-DL!P47</f>
        <v>1.863026655202064</v>
      </c>
      <c r="Q47" s="10">
        <f>NRGSUP!Q47-TI_E!Q47+TO!Q47-NRG_E!Q47-DL!Q47</f>
        <v>0</v>
      </c>
      <c r="R47" s="10">
        <f>NRGSUP!R47-TI_E!R47+TO!R47-NRG_E!R47-DL!R47</f>
        <v>0.93147033533963886</v>
      </c>
      <c r="S47" s="10">
        <f>NRGSUP!S47-TI_E!S47+TO!S47-NRG_E!S47-DL!S47</f>
        <v>2.7944969905417021</v>
      </c>
      <c r="T47" s="10">
        <f>NRGSUP!T47-TI_E!T47+TO!T47-NRG_E!T47-DL!T47</f>
        <v>3.8704213241616499</v>
      </c>
      <c r="U47" s="10">
        <f>NRGSUP!U47-TI_E!U47+TO!U47-NRG_E!U47-DL!U47</f>
        <v>4.5764402407566633</v>
      </c>
      <c r="V47" s="10">
        <f>NRGSUP!V47-TI_E!V47+TO!V47-NRG_E!V47-DL!V47</f>
        <v>10.428116938950989</v>
      </c>
      <c r="W47" s="10">
        <f>NRGSUP!W47-TI_E!W47+TO!W47-NRG_E!W47-DL!W47</f>
        <v>7.454858125537403E-2</v>
      </c>
      <c r="X47" s="10">
        <f>NRGSUP!X47-TI_E!X47+TO!X47-NRG_E!X47-DL!X47</f>
        <v>8.079793637145313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0</v>
      </c>
      <c r="D48" s="10">
        <f>NRGSUP!D48-TI_E!D48+TO!D48-NRG_E!D48-DL!D48</f>
        <v>0</v>
      </c>
      <c r="E48" s="10">
        <f>NRGSUP!E48-TI_E!E48+TO!E48-NRG_E!E48-DL!E48</f>
        <v>0</v>
      </c>
      <c r="F48" s="10">
        <f>NRGSUP!F48-TI_E!F48+TO!F48-NRG_E!F48-DL!F48</f>
        <v>0</v>
      </c>
      <c r="G48" s="10">
        <f>NRGSUP!G48-TI_E!G48+TO!G48-NRG_E!G48-DL!G48</f>
        <v>0</v>
      </c>
      <c r="H48" s="10">
        <f>NRGSUP!H48-TI_E!H48+TO!H48-NRG_E!H48-DL!H48</f>
        <v>0</v>
      </c>
      <c r="I48" s="10">
        <f>NRGSUP!I48-TI_E!I48+TO!I48-NRG_E!I48-DL!I48</f>
        <v>0</v>
      </c>
      <c r="J48" s="10">
        <f>NRGSUP!J48-TI_E!J48+TO!J48-NRG_E!J48-DL!J48</f>
        <v>0</v>
      </c>
      <c r="K48" s="10">
        <f>NRGSUP!K48-TI_E!K48+TO!K48-NRG_E!K48-DL!K48</f>
        <v>0</v>
      </c>
      <c r="L48" s="10">
        <f>NRGSUP!L48-TI_E!L48+TO!L48-NRG_E!L48-DL!L48</f>
        <v>0</v>
      </c>
      <c r="M48" s="10">
        <f>NRGSUP!M48-TI_E!M48+TO!M48-NRG_E!M48-DL!M48</f>
        <v>0</v>
      </c>
      <c r="N48" s="10">
        <f>NRGSUP!N48-TI_E!N48+TO!N48-NRG_E!N48-DL!N48</f>
        <v>0</v>
      </c>
      <c r="O48" s="10">
        <f>NRGSUP!O48-TI_E!O48+TO!O48-NRG_E!O48-DL!O48</f>
        <v>0</v>
      </c>
      <c r="P48" s="10">
        <f>NRGSUP!P48-TI_E!P48+TO!P48-NRG_E!P48-DL!P48</f>
        <v>0</v>
      </c>
      <c r="Q48" s="10">
        <f>NRGSUP!Q48-TI_E!Q48+TO!Q48-NRG_E!Q48-DL!Q48</f>
        <v>0</v>
      </c>
      <c r="R48" s="10">
        <f>NRGSUP!R48-TI_E!R48+TO!R48-NRG_E!R48-DL!R48</f>
        <v>0</v>
      </c>
      <c r="S48" s="10">
        <f>NRGSUP!S48-TI_E!S48+TO!S48-NRG_E!S48-DL!S48</f>
        <v>0</v>
      </c>
      <c r="T48" s="10">
        <f>NRGSUP!T48-TI_E!T48+TO!T48-NRG_E!T48-DL!T48</f>
        <v>0</v>
      </c>
      <c r="U48" s="10">
        <f>NRGSUP!U48-TI_E!U48+TO!U48-NRG_E!U48-DL!U48</f>
        <v>0</v>
      </c>
      <c r="V48" s="10">
        <f>NRGSUP!V48-TI_E!V48+TO!V48-NRG_E!V48-DL!V48</f>
        <v>0</v>
      </c>
      <c r="W48" s="10">
        <f>NRGSUP!W48-TI_E!W48+TO!W48-NRG_E!W48-DL!W48</f>
        <v>0</v>
      </c>
      <c r="X48" s="10">
        <f>NRGSUP!X48-TI_E!X48+TO!X48-NRG_E!X48-DL!X48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0</v>
      </c>
      <c r="D49" s="10">
        <f>NRGSUP!D49-TI_E!D49+TO!D49-NRG_E!D49-DL!D49</f>
        <v>0</v>
      </c>
      <c r="E49" s="10">
        <f>NRGSUP!E49-TI_E!E49+TO!E49-NRG_E!E49-DL!E49</f>
        <v>0</v>
      </c>
      <c r="F49" s="10">
        <f>NRGSUP!F49-TI_E!F49+TO!F49-NRG_E!F49-DL!F49</f>
        <v>0</v>
      </c>
      <c r="G49" s="10">
        <f>NRGSUP!G49-TI_E!G49+TO!G49-NRG_E!G49-DL!G49</f>
        <v>0</v>
      </c>
      <c r="H49" s="10">
        <f>NRGSUP!H49-TI_E!H49+TO!H49-NRG_E!H49-DL!H49</f>
        <v>0</v>
      </c>
      <c r="I49" s="10">
        <f>NRGSUP!I49-TI_E!I49+TO!I49-NRG_E!I49-DL!I49</f>
        <v>0</v>
      </c>
      <c r="J49" s="10">
        <f>NRGSUP!J49-TI_E!J49+TO!J49-NRG_E!J49-DL!J49</f>
        <v>0</v>
      </c>
      <c r="K49" s="10">
        <f>NRGSUP!K49-TI_E!K49+TO!K49-NRG_E!K49-DL!K49</f>
        <v>0</v>
      </c>
      <c r="L49" s="10">
        <f>NRGSUP!L49-TI_E!L49+TO!L49-NRG_E!L49-DL!L49</f>
        <v>0</v>
      </c>
      <c r="M49" s="10">
        <f>NRGSUP!M49-TI_E!M49+TO!M49-NRG_E!M49-DL!M49</f>
        <v>0</v>
      </c>
      <c r="N49" s="10">
        <f>NRGSUP!N49-TI_E!N49+TO!N49-NRG_E!N49-DL!N49</f>
        <v>0</v>
      </c>
      <c r="O49" s="10">
        <f>NRGSUP!O49-TI_E!O49+TO!O49-NRG_E!O49-DL!O49</f>
        <v>0</v>
      </c>
      <c r="P49" s="10">
        <f>NRGSUP!P49-TI_E!P49+TO!P49-NRG_E!P49-DL!P49</f>
        <v>0</v>
      </c>
      <c r="Q49" s="10">
        <f>NRGSUP!Q49-TI_E!Q49+TO!Q49-NRG_E!Q49-DL!Q49</f>
        <v>0</v>
      </c>
      <c r="R49" s="10">
        <f>NRGSUP!R49-TI_E!R49+TO!R49-NRG_E!R49-DL!R49</f>
        <v>0</v>
      </c>
      <c r="S49" s="10">
        <f>NRGSUP!S49-TI_E!S49+TO!S49-NRG_E!S49-DL!S49</f>
        <v>0</v>
      </c>
      <c r="T49" s="10">
        <f>NRGSUP!T49-TI_E!T49+TO!T49-NRG_E!T49-DL!T49</f>
        <v>0</v>
      </c>
      <c r="U49" s="10">
        <f>NRGSUP!U49-TI_E!U49+TO!U49-NRG_E!U49-DL!U49</f>
        <v>0</v>
      </c>
      <c r="V49" s="10">
        <f>NRGSUP!V49-TI_E!V49+TO!V49-NRG_E!V49-DL!V49</f>
        <v>0</v>
      </c>
      <c r="W49" s="10">
        <f>NRGSUP!W49-TI_E!W49+TO!W49-NRG_E!W49-DL!W49</f>
        <v>0</v>
      </c>
      <c r="X49" s="10">
        <f>NRGSUP!X49-TI_E!X49+TO!X49-NRG_E!X49-DL!X49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2.8804815133276009</v>
      </c>
      <c r="D50" s="10">
        <f>NRGSUP!D50-TI_E!D50+TO!D50-NRG_E!D50-DL!D50</f>
        <v>2.8804815133276009</v>
      </c>
      <c r="E50" s="10">
        <f>NRGSUP!E50-TI_E!E50+TO!E50-NRG_E!E50-DL!E50</f>
        <v>2.8804815133276009</v>
      </c>
      <c r="F50" s="10">
        <f>NRGSUP!F50-TI_E!F50+TO!F50-NRG_E!F50-DL!F50</f>
        <v>2.8804815133276009</v>
      </c>
      <c r="G50" s="10">
        <f>NRGSUP!G50-TI_E!G50+TO!G50-NRG_E!G50-DL!G50</f>
        <v>2.8804815133276009</v>
      </c>
      <c r="H50" s="10">
        <f>NRGSUP!H50-TI_E!H50+TO!H50-NRG_E!H50-DL!H50</f>
        <v>0</v>
      </c>
      <c r="I50" s="10">
        <f>NRGSUP!I50-TI_E!I50+TO!I50-NRG_E!I50-DL!I50</f>
        <v>0</v>
      </c>
      <c r="J50" s="10">
        <f>NRGSUP!J50-TI_E!J50+TO!J50-NRG_E!J50-DL!J50</f>
        <v>0</v>
      </c>
      <c r="K50" s="10">
        <f>NRGSUP!K50-TI_E!K50+TO!K50-NRG_E!K50-DL!K50</f>
        <v>0</v>
      </c>
      <c r="L50" s="10">
        <f>NRGSUP!L50-TI_E!L50+TO!L50-NRG_E!L50-DL!L50</f>
        <v>0</v>
      </c>
      <c r="M50" s="10">
        <f>NRGSUP!M50-TI_E!M50+TO!M50-NRG_E!M50-DL!M50</f>
        <v>0</v>
      </c>
      <c r="N50" s="10">
        <f>NRGSUP!N50-TI_E!N50+TO!N50-NRG_E!N50-DL!N50</f>
        <v>0</v>
      </c>
      <c r="O50" s="10">
        <f>NRGSUP!O50-TI_E!O50+TO!O50-NRG_E!O50-DL!O50</f>
        <v>0</v>
      </c>
      <c r="P50" s="10">
        <f>NRGSUP!P50-TI_E!P50+TO!P50-NRG_E!P50-DL!P50</f>
        <v>0</v>
      </c>
      <c r="Q50" s="10">
        <f>NRGSUP!Q50-TI_E!Q50+TO!Q50-NRG_E!Q50-DL!Q50</f>
        <v>0</v>
      </c>
      <c r="R50" s="10">
        <f>NRGSUP!R50-TI_E!R50+TO!R50-NRG_E!R50-DL!R50</f>
        <v>0</v>
      </c>
      <c r="S50" s="10">
        <f>NRGSUP!S50-TI_E!S50+TO!S50-NRG_E!S50-DL!S50</f>
        <v>0</v>
      </c>
      <c r="T50" s="10">
        <f>NRGSUP!T50-TI_E!T50+TO!T50-NRG_E!T50-DL!T50</f>
        <v>0</v>
      </c>
      <c r="U50" s="10">
        <f>NRGSUP!U50-TI_E!U50+TO!U50-NRG_E!U50-DL!U50</f>
        <v>0</v>
      </c>
      <c r="V50" s="10">
        <f>NRGSUP!V50-TI_E!V50+TO!V50-NRG_E!V50-DL!V50</f>
        <v>0</v>
      </c>
      <c r="W50" s="10">
        <f>NRGSUP!W50-TI_E!W50+TO!W50-NRG_E!W50-DL!W50</f>
        <v>0</v>
      </c>
      <c r="X50" s="10">
        <f>NRGSUP!X50-TI_E!X50+TO!X50-NRG_E!X50-DL!X50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0</v>
      </c>
      <c r="D51" s="37">
        <f>NRGSUP!D51-TI_E!D51+TO!D51-NRG_E!D51-DL!D51</f>
        <v>0</v>
      </c>
      <c r="E51" s="37">
        <f>NRGSUP!E51-TI_E!E51+TO!E51-NRG_E!E51-DL!E51</f>
        <v>0</v>
      </c>
      <c r="F51" s="37">
        <f>NRGSUP!F51-TI_E!F51+TO!F51-NRG_E!F51-DL!F51</f>
        <v>0</v>
      </c>
      <c r="G51" s="37">
        <f>NRGSUP!G51-TI_E!G51+TO!G51-NRG_E!G51-DL!G51</f>
        <v>0</v>
      </c>
      <c r="H51" s="37">
        <f>NRGSUP!H51-TI_E!H51+TO!H51-NRG_E!H51-DL!H51</f>
        <v>0</v>
      </c>
      <c r="I51" s="37">
        <f>NRGSUP!I51-TI_E!I51+TO!I51-NRG_E!I51-DL!I51</f>
        <v>0</v>
      </c>
      <c r="J51" s="37">
        <f>NRGSUP!J51-TI_E!J51+TO!J51-NRG_E!J51-DL!J51</f>
        <v>0</v>
      </c>
      <c r="K51" s="37">
        <f>NRGSUP!K51-TI_E!K51+TO!K51-NRG_E!K51-DL!K51</f>
        <v>0</v>
      </c>
      <c r="L51" s="37">
        <f>NRGSUP!L51-TI_E!L51+TO!L51-NRG_E!L51-DL!L51</f>
        <v>0</v>
      </c>
      <c r="M51" s="37">
        <f>NRGSUP!M51-TI_E!M51+TO!M51-NRG_E!M51-DL!M51</f>
        <v>0</v>
      </c>
      <c r="N51" s="37">
        <f>NRGSUP!N51-TI_E!N51+TO!N51-NRG_E!N51-DL!N51</f>
        <v>0</v>
      </c>
      <c r="O51" s="37">
        <f>NRGSUP!O51-TI_E!O51+TO!O51-NRG_E!O51-DL!O51</f>
        <v>0</v>
      </c>
      <c r="P51" s="37">
        <f>NRGSUP!P51-TI_E!P51+TO!P51-NRG_E!P51-DL!P51</f>
        <v>0</v>
      </c>
      <c r="Q51" s="37">
        <f>NRGSUP!Q51-TI_E!Q51+TO!Q51-NRG_E!Q51-DL!Q51</f>
        <v>0</v>
      </c>
      <c r="R51" s="37">
        <f>NRGSUP!R51-TI_E!R51+TO!R51-NRG_E!R51-DL!R51</f>
        <v>0</v>
      </c>
      <c r="S51" s="37">
        <f>NRGSUP!S51-TI_E!S51+TO!S51-NRG_E!S51-DL!S51</f>
        <v>0</v>
      </c>
      <c r="T51" s="37">
        <f>NRGSUP!T51-TI_E!T51+TO!T51-NRG_E!T51-DL!T51</f>
        <v>0</v>
      </c>
      <c r="U51" s="37">
        <f>NRGSUP!U51-TI_E!U51+TO!U51-NRG_E!U51-DL!U51</f>
        <v>0.27454858125541359</v>
      </c>
      <c r="V51" s="37">
        <f>NRGSUP!V51-TI_E!V51+TO!V51-NRG_E!V51-DL!V51</f>
        <v>0.30275150472909534</v>
      </c>
      <c r="W51" s="37">
        <f>NRGSUP!W51-TI_E!W51+TO!W51-NRG_E!W51-DL!W51</f>
        <v>5.9931212381756145E-2</v>
      </c>
      <c r="X51" s="37">
        <f>NRGSUP!X51-TI_E!X51+TO!X51-NRG_E!X51-DL!X51</f>
        <v>0.73731728288909226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0.23886500429922611</v>
      </c>
      <c r="F52" s="37">
        <f t="shared" si="20"/>
        <v>0.31049011177987962</v>
      </c>
      <c r="G52" s="37">
        <f t="shared" si="20"/>
        <v>0.40601891659501288</v>
      </c>
      <c r="H52" s="37">
        <f t="shared" si="20"/>
        <v>0.52545141874462586</v>
      </c>
      <c r="I52" s="37">
        <f t="shared" si="20"/>
        <v>0.64488392089423896</v>
      </c>
      <c r="J52" s="37">
        <f t="shared" si="20"/>
        <v>0.78822012037833178</v>
      </c>
      <c r="K52" s="37">
        <f t="shared" si="20"/>
        <v>0.90765262252794487</v>
      </c>
      <c r="L52" s="37">
        <f t="shared" si="20"/>
        <v>0.93147033533963886</v>
      </c>
      <c r="M52" s="37">
        <f t="shared" si="20"/>
        <v>5</v>
      </c>
      <c r="N52" s="37">
        <f t="shared" si="20"/>
        <v>7.0677558039552899</v>
      </c>
      <c r="O52" s="37">
        <f t="shared" si="20"/>
        <v>9.0130696474634551</v>
      </c>
      <c r="P52" s="37">
        <f t="shared" si="20"/>
        <v>9.3617368873602747</v>
      </c>
      <c r="Q52" s="37">
        <f t="shared" si="20"/>
        <v>11.802063628546859</v>
      </c>
      <c r="R52" s="37">
        <f t="shared" si="20"/>
        <v>11.839982803095442</v>
      </c>
      <c r="S52" s="37">
        <f t="shared" si="20"/>
        <v>12.58469475494411</v>
      </c>
      <c r="T52" s="37">
        <f t="shared" si="20"/>
        <v>23.998452278589852</v>
      </c>
      <c r="U52" s="37">
        <f t="shared" si="20"/>
        <v>27.937489251934647</v>
      </c>
      <c r="V52" s="37">
        <f t="shared" si="20"/>
        <v>31.407136715391232</v>
      </c>
      <c r="W52" s="37">
        <f t="shared" si="20"/>
        <v>36.38194325021496</v>
      </c>
      <c r="X52" s="37">
        <f t="shared" ref="X52" si="21">SUM(X53:X70)</f>
        <v>33.279191745485818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0</v>
      </c>
      <c r="K53" s="10">
        <f>NRGSUP!K53-TI_E!K53+TO!K53-NRG_E!K53-DL!K53</f>
        <v>0</v>
      </c>
      <c r="L53" s="10">
        <f>NRGSUP!L53-TI_E!L53+TO!L53-NRG_E!L53-DL!L53</f>
        <v>0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0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0</v>
      </c>
      <c r="D57" s="10">
        <f>NRGSUP!D57-TI_E!D57+TO!D57-NRG_E!D57-DL!D57</f>
        <v>0</v>
      </c>
      <c r="E57" s="10">
        <f>NRGSUP!E57-TI_E!E57+TO!E57-NRG_E!E57-DL!E57</f>
        <v>0.23886500429922611</v>
      </c>
      <c r="F57" s="10">
        <f>NRGSUP!F57-TI_E!F57+TO!F57-NRG_E!F57-DL!F57</f>
        <v>0.31049011177987962</v>
      </c>
      <c r="G57" s="10">
        <f>NRGSUP!G57-TI_E!G57+TO!G57-NRG_E!G57-DL!G57</f>
        <v>0.40601891659501288</v>
      </c>
      <c r="H57" s="10">
        <f>NRGSUP!H57-TI_E!H57+TO!H57-NRG_E!H57-DL!H57</f>
        <v>0.52545141874462586</v>
      </c>
      <c r="I57" s="10">
        <f>NRGSUP!I57-TI_E!I57+TO!I57-NRG_E!I57-DL!I57</f>
        <v>0.64488392089423896</v>
      </c>
      <c r="J57" s="10">
        <f>NRGSUP!J57-TI_E!J57+TO!J57-NRG_E!J57-DL!J57</f>
        <v>0.78822012037833178</v>
      </c>
      <c r="K57" s="10">
        <f>NRGSUP!K57-TI_E!K57+TO!K57-NRG_E!K57-DL!K57</f>
        <v>0.90765262252794487</v>
      </c>
      <c r="L57" s="10">
        <f>NRGSUP!L57-TI_E!L57+TO!L57-NRG_E!L57-DL!L57</f>
        <v>0.93147033533963886</v>
      </c>
      <c r="M57" s="10">
        <f>NRGSUP!M57-TI_E!M57+TO!M57-NRG_E!M57-DL!M57</f>
        <v>3.5772141014617369</v>
      </c>
      <c r="N57" s="10">
        <f>NRGSUP!N57-TI_E!N57+TO!N57-NRG_E!N57-DL!N57</f>
        <v>3.7842648323301811</v>
      </c>
      <c r="O57" s="10">
        <f>NRGSUP!O57-TI_E!O57+TO!O57-NRG_E!O57-DL!O57</f>
        <v>4.1453998280309543</v>
      </c>
      <c r="P57" s="10">
        <f>NRGSUP!P57-TI_E!P57+TO!P57-NRG_E!P57-DL!P57</f>
        <v>4.3663800515907134</v>
      </c>
      <c r="Q57" s="10">
        <f>NRGSUP!Q57-TI_E!Q57+TO!Q57-NRG_E!Q57-DL!Q57</f>
        <v>4.6388650042992259</v>
      </c>
      <c r="R57" s="10">
        <f>NRGSUP!R57-TI_E!R57+TO!R57-NRG_E!R57-DL!R57</f>
        <v>4.8055889939810834</v>
      </c>
      <c r="S57" s="10">
        <f>NRGSUP!S57-TI_E!S57+TO!S57-NRG_E!S57-DL!S57</f>
        <v>4.9441100601891659</v>
      </c>
      <c r="T57" s="10">
        <f>NRGSUP!T57-TI_E!T57+TO!T57-NRG_E!T57-DL!T57</f>
        <v>4.9887360275150474</v>
      </c>
      <c r="U57" s="10">
        <f>NRGSUP!U57-TI_E!U57+TO!U57-NRG_E!U57-DL!U57</f>
        <v>5.0306104901117799</v>
      </c>
      <c r="V57" s="10">
        <f>NRGSUP!V57-TI_E!V57+TO!V57-NRG_E!V57-DL!V57</f>
        <v>5.0680997420464324</v>
      </c>
      <c r="W57" s="10">
        <f>NRGSUP!W57-TI_E!W57+TO!W57-NRG_E!W57-DL!W57</f>
        <v>5.1151332760103179</v>
      </c>
      <c r="X57" s="10">
        <f>NRGSUP!X57-TI_E!X57+TO!X57-NRG_E!X57-DL!X57</f>
        <v>3.5998280309544279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0</v>
      </c>
      <c r="L58" s="10">
        <f>NRGSUP!L58-TI_E!L58+TO!L58-NRG_E!L58-DL!L58</f>
        <v>0</v>
      </c>
      <c r="M58" s="10">
        <f>NRGSUP!M58-TI_E!M58+TO!M58-NRG_E!M58-DL!M58</f>
        <v>0</v>
      </c>
      <c r="N58" s="10">
        <f>NRGSUP!N58-TI_E!N58+TO!N58-NRG_E!N58-DL!N58</f>
        <v>0</v>
      </c>
      <c r="O58" s="10">
        <f>NRGSUP!O58-TI_E!O58+TO!O58-NRG_E!O58-DL!O58</f>
        <v>0</v>
      </c>
      <c r="P58" s="10">
        <f>NRGSUP!P58-TI_E!P58+TO!P58-NRG_E!P58-DL!P58</f>
        <v>0</v>
      </c>
      <c r="Q58" s="10">
        <f>NRGSUP!Q58-TI_E!Q58+TO!Q58-NRG_E!Q58-DL!Q58</f>
        <v>0</v>
      </c>
      <c r="R58" s="10">
        <f>NRGSUP!R58-TI_E!R58+TO!R58-NRG_E!R58-DL!R58</f>
        <v>0</v>
      </c>
      <c r="S58" s="10">
        <f>NRGSUP!S58-TI_E!S58+TO!S58-NRG_E!S58-DL!S58</f>
        <v>0</v>
      </c>
      <c r="T58" s="10">
        <f>NRGSUP!T58-TI_E!T58+TO!T58-NRG_E!T58-DL!T58</f>
        <v>0</v>
      </c>
      <c r="U58" s="10">
        <f>NRGSUP!U58-TI_E!U58+TO!U58-NRG_E!U58-DL!U58</f>
        <v>0</v>
      </c>
      <c r="V58" s="10">
        <f>NRGSUP!V58-TI_E!V58+TO!V58-NRG_E!V58-DL!V58</f>
        <v>0</v>
      </c>
      <c r="W58" s="10">
        <f>NRGSUP!W58-TI_E!W58+TO!W58-NRG_E!W58-DL!W58</f>
        <v>0</v>
      </c>
      <c r="X58" s="10">
        <f>NRGSUP!X58-TI_E!X58+TO!X58-NRG_E!X58-DL!X58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0</v>
      </c>
      <c r="D59" s="10">
        <f>NRGSUP!D59-TI_E!D59+TO!D59-NRG_E!D59-DL!D59</f>
        <v>0</v>
      </c>
      <c r="E59" s="10">
        <f>NRGSUP!E59-TI_E!E59+TO!E59-NRG_E!E59-DL!E59</f>
        <v>0</v>
      </c>
      <c r="F59" s="10">
        <f>NRGSUP!F59-TI_E!F59+TO!F59-NRG_E!F59-DL!F59</f>
        <v>0</v>
      </c>
      <c r="G59" s="10">
        <f>NRGSUP!G59-TI_E!G59+TO!G59-NRG_E!G59-DL!G59</f>
        <v>0</v>
      </c>
      <c r="H59" s="10">
        <f>NRGSUP!H59-TI_E!H59+TO!H59-NRG_E!H59-DL!H59</f>
        <v>0</v>
      </c>
      <c r="I59" s="10">
        <f>NRGSUP!I59-TI_E!I59+TO!I59-NRG_E!I59-DL!I59</f>
        <v>0</v>
      </c>
      <c r="J59" s="10">
        <f>NRGSUP!J59-TI_E!J59+TO!J59-NRG_E!J59-DL!J59</f>
        <v>0</v>
      </c>
      <c r="K59" s="10">
        <f>NRGSUP!K59-TI_E!K59+TO!K59-NRG_E!K59-DL!K59</f>
        <v>0</v>
      </c>
      <c r="L59" s="10">
        <f>NRGSUP!L59-TI_E!L59+TO!L59-NRG_E!L59-DL!L59</f>
        <v>0</v>
      </c>
      <c r="M59" s="10">
        <f>NRGSUP!M59-TI_E!M59+TO!M59-NRG_E!M59-DL!M59</f>
        <v>0.74041272570937233</v>
      </c>
      <c r="N59" s="10">
        <f>NRGSUP!N59-TI_E!N59+TO!N59-NRG_E!N59-DL!N59</f>
        <v>0.7165090283748925</v>
      </c>
      <c r="O59" s="10">
        <f>NRGSUP!O59-TI_E!O59+TO!O59-NRG_E!O59-DL!O59</f>
        <v>0.95537403267411869</v>
      </c>
      <c r="P59" s="10">
        <f>NRGSUP!P59-TI_E!P59+TO!P59-NRG_E!P59-DL!P59</f>
        <v>0.85984522785898532</v>
      </c>
      <c r="Q59" s="10">
        <f>NRGSUP!Q59-TI_E!Q59+TO!Q59-NRG_E!Q59-DL!Q59</f>
        <v>1.0748065348237319</v>
      </c>
      <c r="R59" s="10">
        <f>NRGSUP!R59-TI_E!R59+TO!R59-NRG_E!R59-DL!R59</f>
        <v>1.146431642304385</v>
      </c>
      <c r="S59" s="10">
        <f>NRGSUP!S59-TI_E!S59+TO!S59-NRG_E!S59-DL!S59</f>
        <v>1.086758383490972</v>
      </c>
      <c r="T59" s="10">
        <f>NRGSUP!T59-TI_E!T59+TO!T59-NRG_E!T59-DL!T59</f>
        <v>1.3545141874462601</v>
      </c>
      <c r="U59" s="10">
        <f>NRGSUP!U59-TI_E!U59+TO!U59-NRG_E!U59-DL!U59</f>
        <v>1.3377472055030091</v>
      </c>
      <c r="V59" s="10">
        <f>NRGSUP!V59-TI_E!V59+TO!V59-NRG_E!V59-DL!V59</f>
        <v>1.674118658641444</v>
      </c>
      <c r="W59" s="10">
        <f>NRGSUP!W59-TI_E!W59+TO!W59-NRG_E!W59-DL!W59</f>
        <v>1.441616509028375</v>
      </c>
      <c r="X59" s="10">
        <f>NRGSUP!X59-TI_E!X59+TO!X59-NRG_E!X59-DL!X59</f>
        <v>1.565520206362855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0</v>
      </c>
      <c r="U60" s="10">
        <f>NRGSUP!U60-TI_E!U60+TO!U60-NRG_E!U60-DL!U60</f>
        <v>0</v>
      </c>
      <c r="V60" s="10">
        <f>NRGSUP!V60-TI_E!V60+TO!V60-NRG_E!V60-DL!V60</f>
        <v>0</v>
      </c>
      <c r="W60" s="10">
        <f>NRGSUP!W60-TI_E!W60+TO!W60-NRG_E!W60-DL!W60</f>
        <v>0</v>
      </c>
      <c r="X60" s="10">
        <f>NRGSUP!X60-TI_E!X60+TO!X60-NRG_E!X60-DL!X60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</v>
      </c>
      <c r="D61" s="10">
        <f>NRGSUP!D61-TI_E!D61+TO!D61-NRG_E!D61-DL!D61</f>
        <v>0</v>
      </c>
      <c r="E61" s="10">
        <f>NRGSUP!E61-TI_E!E61+TO!E61-NRG_E!E61-DL!E61</f>
        <v>0</v>
      </c>
      <c r="F61" s="10">
        <f>NRGSUP!F61-TI_E!F61+TO!F61-NRG_E!F61-DL!F61</f>
        <v>0</v>
      </c>
      <c r="G61" s="10">
        <f>NRGSUP!G61-TI_E!G61+TO!G61-NRG_E!G61-DL!G61</f>
        <v>0</v>
      </c>
      <c r="H61" s="10">
        <f>NRGSUP!H61-TI_E!H61+TO!H61-NRG_E!H61-DL!H61</f>
        <v>0</v>
      </c>
      <c r="I61" s="10">
        <f>NRGSUP!I61-TI_E!I61+TO!I61-NRG_E!I61-DL!I61</f>
        <v>0</v>
      </c>
      <c r="J61" s="10">
        <f>NRGSUP!J61-TI_E!J61+TO!J61-NRG_E!J61-DL!J61</f>
        <v>0</v>
      </c>
      <c r="K61" s="10">
        <f>NRGSUP!K61-TI_E!K61+TO!K61-NRG_E!K61-DL!K61</f>
        <v>0</v>
      </c>
      <c r="L61" s="10">
        <f>NRGSUP!L61-TI_E!L61+TO!L61-NRG_E!L61-DL!L61</f>
        <v>0</v>
      </c>
      <c r="M61" s="10">
        <f>NRGSUP!M61-TI_E!M61+TO!M61-NRG_E!M61-DL!M61</f>
        <v>0.14333619948409279</v>
      </c>
      <c r="N61" s="10">
        <f>NRGSUP!N61-TI_E!N61+TO!N61-NRG_E!N61-DL!N61</f>
        <v>0.64488392089423896</v>
      </c>
      <c r="O61" s="10">
        <f>NRGSUP!O61-TI_E!O61+TO!O61-NRG_E!O61-DL!O61</f>
        <v>0.85984522785898609</v>
      </c>
      <c r="P61" s="10">
        <f>NRGSUP!P61-TI_E!P61+TO!P61-NRG_E!P61-DL!P61</f>
        <v>0.59716251074806515</v>
      </c>
      <c r="Q61" s="10">
        <f>NRGSUP!Q61-TI_E!Q61+TO!Q61-NRG_E!Q61-DL!Q61</f>
        <v>0.85984522785898476</v>
      </c>
      <c r="R61" s="10">
        <f>NRGSUP!R61-TI_E!R61+TO!R61-NRG_E!R61-DL!R61</f>
        <v>0.74041272570937311</v>
      </c>
      <c r="S61" s="10">
        <f>NRGSUP!S61-TI_E!S61+TO!S61-NRG_E!S61-DL!S61</f>
        <v>0.90756663800515902</v>
      </c>
      <c r="T61" s="10">
        <f>NRGSUP!T61-TI_E!T61+TO!T61-NRG_E!T61-DL!T61</f>
        <v>0.74041272570937311</v>
      </c>
      <c r="U61" s="10">
        <f>NRGSUP!U61-TI_E!U61+TO!U61-NRG_E!U61-DL!U61</f>
        <v>0.637231298366294</v>
      </c>
      <c r="V61" s="10">
        <f>NRGSUP!V61-TI_E!V61+TO!V61-NRG_E!V61-DL!V61</f>
        <v>1.0239036973344799</v>
      </c>
      <c r="W61" s="10">
        <f>NRGSUP!W61-TI_E!W61+TO!W61-NRG_E!W61-DL!W61</f>
        <v>0.78374892519346551</v>
      </c>
      <c r="X61" s="10">
        <f>NRGSUP!X61-TI_E!X61+TO!X61-NRG_E!X61-DL!X61</f>
        <v>0.59527085124677592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0</v>
      </c>
      <c r="M62" s="10">
        <f>NRGSUP!M62-TI_E!M62+TO!M62-NRG_E!M62-DL!M62</f>
        <v>0</v>
      </c>
      <c r="N62" s="10">
        <f>NRGSUP!N62-TI_E!N62+TO!N62-NRG_E!N62-DL!N62</f>
        <v>0</v>
      </c>
      <c r="O62" s="10">
        <f>NRGSUP!O62-TI_E!O62+TO!O62-NRG_E!O62-DL!O62</f>
        <v>0</v>
      </c>
      <c r="P62" s="10">
        <f>NRGSUP!P62-TI_E!P62+TO!P62-NRG_E!P62-DL!P62</f>
        <v>0</v>
      </c>
      <c r="Q62" s="10">
        <f>NRGSUP!Q62-TI_E!Q62+TO!Q62-NRG_E!Q62-DL!Q62</f>
        <v>0</v>
      </c>
      <c r="R62" s="10">
        <f>NRGSUP!R62-TI_E!R62+TO!R62-NRG_E!R62-DL!R62</f>
        <v>0</v>
      </c>
      <c r="S62" s="10">
        <f>NRGSUP!S62-TI_E!S62+TO!S62-NRG_E!S62-DL!S62</f>
        <v>0</v>
      </c>
      <c r="T62" s="10">
        <f>NRGSUP!T62-TI_E!T62+TO!T62-NRG_E!T62-DL!T62</f>
        <v>0</v>
      </c>
      <c r="U62" s="10">
        <f>NRGSUP!U62-TI_E!U62+TO!U62-NRG_E!U62-DL!U62</f>
        <v>0</v>
      </c>
      <c r="V62" s="10">
        <f>NRGSUP!V62-TI_E!V62+TO!V62-NRG_E!V62-DL!V62</f>
        <v>0</v>
      </c>
      <c r="W62" s="10">
        <f>NRGSUP!W62-TI_E!W62+TO!W62-NRG_E!W62-DL!W62</f>
        <v>0</v>
      </c>
      <c r="X62" s="10">
        <f>NRGSUP!X62-TI_E!X62+TO!X62-NRG_E!X62-DL!X62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0</v>
      </c>
      <c r="L63" s="10">
        <f>NRGSUP!L63-TI_E!L63+TO!L63-NRG_E!L63-DL!L63</f>
        <v>0</v>
      </c>
      <c r="M63" s="10">
        <f>NRGSUP!M63-TI_E!M63+TO!M63-NRG_E!M63-DL!M63</f>
        <v>0</v>
      </c>
      <c r="N63" s="10">
        <f>NRGSUP!N63-TI_E!N63+TO!N63-NRG_E!N63-DL!N63</f>
        <v>0</v>
      </c>
      <c r="O63" s="10">
        <f>NRGSUP!O63-TI_E!O63+TO!O63-NRG_E!O63-DL!O63</f>
        <v>0</v>
      </c>
      <c r="P63" s="10">
        <f>NRGSUP!P63-TI_E!P63+TO!P63-NRG_E!P63-DL!P63</f>
        <v>0</v>
      </c>
      <c r="Q63" s="10">
        <f>NRGSUP!Q63-TI_E!Q63+TO!Q63-NRG_E!Q63-DL!Q63</f>
        <v>0</v>
      </c>
      <c r="R63" s="10">
        <f>NRGSUP!R63-TI_E!R63+TO!R63-NRG_E!R63-DL!R63</f>
        <v>0</v>
      </c>
      <c r="S63" s="10">
        <f>NRGSUP!S63-TI_E!S63+TO!S63-NRG_E!S63-DL!S63</f>
        <v>0</v>
      </c>
      <c r="T63" s="10">
        <f>NRGSUP!T63-TI_E!T63+TO!T63-NRG_E!T63-DL!T63</f>
        <v>0</v>
      </c>
      <c r="U63" s="10">
        <f>NRGSUP!U63-TI_E!U63+TO!U63-NRG_E!U63-DL!U63</f>
        <v>0</v>
      </c>
      <c r="V63" s="10">
        <f>NRGSUP!V63-TI_E!V63+TO!V63-NRG_E!V63-DL!V63</f>
        <v>0</v>
      </c>
      <c r="W63" s="10">
        <f>NRGSUP!W63-TI_E!W63+TO!W63-NRG_E!W63-DL!W63</f>
        <v>0</v>
      </c>
      <c r="X63" s="10">
        <f>NRGSUP!X63-TI_E!X63+TO!X63-NRG_E!X63-DL!X63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0</v>
      </c>
      <c r="J64" s="10">
        <f>NRGSUP!J64-TI_E!J64+TO!J64-NRG_E!J64-DL!J64</f>
        <v>0</v>
      </c>
      <c r="K64" s="10">
        <f>NRGSUP!K64-TI_E!K64+TO!K64-NRG_E!K64-DL!K64</f>
        <v>0</v>
      </c>
      <c r="L64" s="10">
        <f>NRGSUP!L64-TI_E!L64+TO!L64-NRG_E!L64-DL!L64</f>
        <v>0</v>
      </c>
      <c r="M64" s="10">
        <f>NRGSUP!M64-TI_E!M64+TO!M64-NRG_E!M64-DL!M64</f>
        <v>0</v>
      </c>
      <c r="N64" s="10">
        <f>NRGSUP!N64-TI_E!N64+TO!N64-NRG_E!N64-DL!N64</f>
        <v>0</v>
      </c>
      <c r="O64" s="10">
        <f>NRGSUP!O64-TI_E!O64+TO!O64-NRG_E!O64-DL!O64</f>
        <v>0</v>
      </c>
      <c r="P64" s="10">
        <f>NRGSUP!P64-TI_E!P64+TO!P64-NRG_E!P64-DL!P64</f>
        <v>0</v>
      </c>
      <c r="Q64" s="10">
        <f>NRGSUP!Q64-TI_E!Q64+TO!Q64-NRG_E!Q64-DL!Q64</f>
        <v>0</v>
      </c>
      <c r="R64" s="10">
        <f>NRGSUP!R64-TI_E!R64+TO!R64-NRG_E!R64-DL!R64</f>
        <v>0</v>
      </c>
      <c r="S64" s="10">
        <f>NRGSUP!S64-TI_E!S64+TO!S64-NRG_E!S64-DL!S64</f>
        <v>0</v>
      </c>
      <c r="T64" s="10">
        <f>NRGSUP!T64-TI_E!T64+TO!T64-NRG_E!T64-DL!T64</f>
        <v>0</v>
      </c>
      <c r="U64" s="10">
        <f>NRGSUP!U64-TI_E!U64+TO!U64-NRG_E!U64-DL!U64</f>
        <v>0</v>
      </c>
      <c r="V64" s="10">
        <f>NRGSUP!V64-TI_E!V64+TO!V64-NRG_E!V64-DL!V64</f>
        <v>0</v>
      </c>
      <c r="W64" s="10">
        <f>NRGSUP!W64-TI_E!W64+TO!W64-NRG_E!W64-DL!W64</f>
        <v>0</v>
      </c>
      <c r="X64" s="10">
        <f>NRGSUP!X64-TI_E!X64+TO!X64-NRG_E!X64-DL!X64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0</v>
      </c>
      <c r="K65" s="10">
        <f>NRGSUP!K65-TI_E!K65+TO!K65-NRG_E!K65-DL!K65</f>
        <v>0</v>
      </c>
      <c r="L65" s="10">
        <f>NRGSUP!L65-TI_E!L65+TO!L65-NRG_E!L65-DL!L65</f>
        <v>0</v>
      </c>
      <c r="M65" s="10">
        <f>NRGSUP!M65-TI_E!M65+TO!M65-NRG_E!M65-DL!M65</f>
        <v>0.53903697334479794</v>
      </c>
      <c r="N65" s="10">
        <f>NRGSUP!N65-TI_E!N65+TO!N65-NRG_E!N65-DL!N65</f>
        <v>1.0383490971625107</v>
      </c>
      <c r="O65" s="10">
        <f>NRGSUP!O65-TI_E!O65+TO!O65-NRG_E!O65-DL!O65</f>
        <v>1.2849527085124672</v>
      </c>
      <c r="P65" s="10">
        <f>NRGSUP!P65-TI_E!P65+TO!P65-NRG_E!P65-DL!P65</f>
        <v>1.6562338779019781</v>
      </c>
      <c r="Q65" s="10">
        <f>NRGSUP!Q65-TI_E!Q65+TO!Q65-NRG_E!Q65-DL!Q65</f>
        <v>1.4643164230438508</v>
      </c>
      <c r="R65" s="10">
        <f>NRGSUP!R65-TI_E!R65+TO!R65-NRG_E!R65-DL!R65</f>
        <v>0.44230438521066251</v>
      </c>
      <c r="S65" s="10">
        <f>NRGSUP!S65-TI_E!S65+TO!S65-NRG_E!S65-DL!S65</f>
        <v>-8.5984522785409467E-5</v>
      </c>
      <c r="T65" s="10">
        <f>NRGSUP!T65-TI_E!T65+TO!T65-NRG_E!T65-DL!T65</f>
        <v>0</v>
      </c>
      <c r="U65" s="10">
        <f>NRGSUP!U65-TI_E!U65+TO!U65-NRG_E!U65-DL!U65</f>
        <v>3.5527136788005009E-15</v>
      </c>
      <c r="V65" s="10">
        <f>NRGSUP!V65-TI_E!V65+TO!V65-NRG_E!V65-DL!V65</f>
        <v>1.7763568394002505E-15</v>
      </c>
      <c r="W65" s="10">
        <f>NRGSUP!W65-TI_E!W65+TO!W65-NRG_E!W65-DL!W65</f>
        <v>3.5527136788005009E-15</v>
      </c>
      <c r="X65" s="10">
        <f>NRGSUP!X65-TI_E!X65+TO!X65-NRG_E!X65-DL!X65</f>
        <v>3.5527136788005009E-15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0</v>
      </c>
      <c r="J66" s="10">
        <f>NRGSUP!J66-TI_E!J66+TO!J66-NRG_E!J66-DL!J66</f>
        <v>0</v>
      </c>
      <c r="K66" s="10">
        <f>NRGSUP!K66-TI_E!K66+TO!K66-NRG_E!K66-DL!K66</f>
        <v>0</v>
      </c>
      <c r="L66" s="10">
        <f>NRGSUP!L66-TI_E!L66+TO!L66-NRG_E!L66-DL!L66</f>
        <v>0</v>
      </c>
      <c r="M66" s="10">
        <f>NRGSUP!M66-TI_E!M66+TO!M66-NRG_E!M66-DL!M66</f>
        <v>0</v>
      </c>
      <c r="N66" s="10">
        <f>NRGSUP!N66-TI_E!N66+TO!N66-NRG_E!N66-DL!N66</f>
        <v>0.88374892519346515</v>
      </c>
      <c r="O66" s="10">
        <f>NRGSUP!O66-TI_E!O66+TO!O66-NRG_E!O66-DL!O66</f>
        <v>1.7674978503869301</v>
      </c>
      <c r="P66" s="10">
        <f>NRGSUP!P66-TI_E!P66+TO!P66-NRG_E!P66-DL!P66</f>
        <v>1.882115219260533</v>
      </c>
      <c r="Q66" s="10">
        <f>NRGSUP!Q66-TI_E!Q66+TO!Q66-NRG_E!Q66-DL!Q66</f>
        <v>3.7642304385210661</v>
      </c>
      <c r="R66" s="10">
        <f>NRGSUP!R66-TI_E!R66+TO!R66-NRG_E!R66-DL!R66</f>
        <v>4.7052450558899386</v>
      </c>
      <c r="S66" s="10">
        <f>NRGSUP!S66-TI_E!S66+TO!S66-NRG_E!S66-DL!S66</f>
        <v>5.6463456577815991</v>
      </c>
      <c r="T66" s="10">
        <f>NRGSUP!T66-TI_E!T66+TO!T66-NRG_E!T66-DL!T66</f>
        <v>7.4169389509888219</v>
      </c>
      <c r="U66" s="10">
        <f>NRGSUP!U66-TI_E!U66+TO!U66-NRG_E!U66-DL!U66</f>
        <v>10.4085124677558</v>
      </c>
      <c r="V66" s="10">
        <f>NRGSUP!V66-TI_E!V66+TO!V66-NRG_E!V66-DL!V66</f>
        <v>11.08521066208082</v>
      </c>
      <c r="W66" s="10">
        <f>NRGSUP!W66-TI_E!W66+TO!W66-NRG_E!W66-DL!W66</f>
        <v>14.55881341358555</v>
      </c>
      <c r="X66" s="10">
        <f>NRGSUP!X66-TI_E!X66+TO!X66-NRG_E!X66-DL!X66</f>
        <v>11.043164230438521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0</v>
      </c>
      <c r="O70" s="10">
        <f>NRGSUP!O70-TI_E!O70+TO!O70-NRG_E!O70-DL!O70</f>
        <v>0</v>
      </c>
      <c r="P70" s="10">
        <f>NRGSUP!P70-TI_E!P70+TO!P70-NRG_E!P70-DL!P70</f>
        <v>0</v>
      </c>
      <c r="Q70" s="10">
        <f>NRGSUP!Q70-TI_E!Q70+TO!Q70-NRG_E!Q70-DL!Q70</f>
        <v>0</v>
      </c>
      <c r="R70" s="10">
        <f>NRGSUP!R70-TI_E!R70+TO!R70-NRG_E!R70-DL!R70</f>
        <v>0</v>
      </c>
      <c r="S70" s="10">
        <f>NRGSUP!S70-TI_E!S70+TO!S70-NRG_E!S70-DL!S70</f>
        <v>0</v>
      </c>
      <c r="T70" s="10">
        <f>NRGSUP!T70-TI_E!T70+TO!T70-NRG_E!T70-DL!T70</f>
        <v>9.4978503869303506</v>
      </c>
      <c r="U70" s="10">
        <f>NRGSUP!U70-TI_E!U70+TO!U70-NRG_E!U70-DL!U70</f>
        <v>10.523387790197759</v>
      </c>
      <c r="V70" s="10">
        <f>NRGSUP!V70-TI_E!V70+TO!V70-NRG_E!V70-DL!V70</f>
        <v>12.55580395528805</v>
      </c>
      <c r="W70" s="10">
        <f>NRGSUP!W70-TI_E!W70+TO!W70-NRG_E!W70-DL!W70</f>
        <v>14.48263112639725</v>
      </c>
      <c r="X70" s="10">
        <f>NRGSUP!X70-TI_E!X70+TO!X70-NRG_E!X70-DL!X70</f>
        <v>16.475408426483231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0</v>
      </c>
      <c r="G72" s="10">
        <f>NRGSUP!G72-TI_E!G72+TO!G72-NRG_E!G72-DL!G72</f>
        <v>0</v>
      </c>
      <c r="H72" s="10">
        <f>NRGSUP!H72-TI_E!H72+TO!H72-NRG_E!H72-DL!H72</f>
        <v>0</v>
      </c>
      <c r="I72" s="10">
        <f>NRGSUP!I72-TI_E!I72+TO!I72-NRG_E!I72-DL!I72</f>
        <v>0</v>
      </c>
      <c r="J72" s="10">
        <f>NRGSUP!J72-TI_E!J72+TO!J72-NRG_E!J72-DL!J72</f>
        <v>0</v>
      </c>
      <c r="K72" s="10">
        <f>NRGSUP!K72-TI_E!K72+TO!K72-NRG_E!K72-DL!K72</f>
        <v>0</v>
      </c>
      <c r="L72" s="10">
        <f>NRGSUP!L72-TI_E!L72+TO!L72-NRG_E!L72-DL!L72</f>
        <v>0</v>
      </c>
      <c r="M72" s="10">
        <f>NRGSUP!M72-TI_E!M72+TO!M72-NRG_E!M72-DL!M72</f>
        <v>0</v>
      </c>
      <c r="N72" s="10">
        <f>NRGSUP!N72-TI_E!N72+TO!N72-NRG_E!N72-DL!N72</f>
        <v>0</v>
      </c>
      <c r="O72" s="10">
        <f>NRGSUP!O72-TI_E!O72+TO!O72-NRG_E!O72-DL!O72</f>
        <v>0</v>
      </c>
      <c r="P72" s="10">
        <f>NRGSUP!P72-TI_E!P72+TO!P72-NRG_E!P72-DL!P72</f>
        <v>0</v>
      </c>
      <c r="Q72" s="10">
        <f>NRGSUP!Q72-TI_E!Q72+TO!Q72-NRG_E!Q72-DL!Q72</f>
        <v>0</v>
      </c>
      <c r="R72" s="10">
        <f>NRGSUP!R72-TI_E!R72+TO!R72-NRG_E!R72-DL!R72</f>
        <v>0</v>
      </c>
      <c r="S72" s="10">
        <f>NRGSUP!S72-TI_E!S72+TO!S72-NRG_E!S72-DL!S72</f>
        <v>0</v>
      </c>
      <c r="T72" s="10">
        <f>NRGSUP!T72-TI_E!T72+TO!T72-NRG_E!T72-DL!T72</f>
        <v>0</v>
      </c>
      <c r="U72" s="10">
        <f>NRGSUP!U72-TI_E!U72+TO!U72-NRG_E!U72-DL!U72</f>
        <v>0</v>
      </c>
      <c r="V72" s="10">
        <f>NRGSUP!V72-TI_E!V72+TO!V72-NRG_E!V72-DL!V72</f>
        <v>0</v>
      </c>
      <c r="W72" s="10">
        <f>NRGSUP!W72-TI_E!W72+TO!W72-NRG_E!W72-DL!W72</f>
        <v>0</v>
      </c>
      <c r="X72" s="10">
        <f>NRGSUP!X72-TI_E!X72+TO!X72-NRG_E!X72-DL!X72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0</v>
      </c>
      <c r="M73" s="10">
        <f>NRGSUP!M73-TI_E!M73+TO!M73-NRG_E!M73-DL!M73</f>
        <v>0</v>
      </c>
      <c r="N73" s="10">
        <f>NRGSUP!N73-TI_E!N73+TO!N73-NRG_E!N73-DL!N73</f>
        <v>0</v>
      </c>
      <c r="O73" s="10">
        <f>NRGSUP!O73-TI_E!O73+TO!O73-NRG_E!O73-DL!O73</f>
        <v>0</v>
      </c>
      <c r="P73" s="10">
        <f>NRGSUP!P73-TI_E!P73+TO!P73-NRG_E!P73-DL!P73</f>
        <v>0</v>
      </c>
      <c r="Q73" s="10">
        <f>NRGSUP!Q73-TI_E!Q73+TO!Q73-NRG_E!Q73-DL!Q73</f>
        <v>0</v>
      </c>
      <c r="R73" s="10">
        <f>NRGSUP!R73-TI_E!R73+TO!R73-NRG_E!R73-DL!R73</f>
        <v>0</v>
      </c>
      <c r="S73" s="10">
        <f>NRGSUP!S73-TI_E!S73+TO!S73-NRG_E!S73-DL!S73</f>
        <v>0</v>
      </c>
      <c r="T73" s="10">
        <f>NRGSUP!T73-TI_E!T73+TO!T73-NRG_E!T73-DL!T73</f>
        <v>0</v>
      </c>
      <c r="U73" s="10">
        <f>NRGSUP!U73-TI_E!U73+TO!U73-NRG_E!U73-DL!U73</f>
        <v>0</v>
      </c>
      <c r="V73" s="10">
        <f>NRGSUP!V73-TI_E!V73+TO!V73-NRG_E!V73-DL!V73</f>
        <v>0</v>
      </c>
      <c r="W73" s="10">
        <f>NRGSUP!W73-TI_E!W73+TO!W73-NRG_E!W73-DL!W73</f>
        <v>0</v>
      </c>
      <c r="X73" s="10">
        <f>NRGSUP!X73-TI_E!X73+TO!X73-NRG_E!X73-DL!X73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0</v>
      </c>
      <c r="D75" s="37">
        <f>NRGSUP!D75-TI_E!D75+TO!D75-NRG_E!D75-DL!D75</f>
        <v>0</v>
      </c>
      <c r="E75" s="37">
        <f>NRGSUP!E75-TI_E!E75+TO!E75-NRG_E!E75-DL!E75</f>
        <v>0</v>
      </c>
      <c r="F75" s="37">
        <f>NRGSUP!F75-TI_E!F75+TO!F75-NRG_E!F75-DL!F75</f>
        <v>0</v>
      </c>
      <c r="G75" s="37">
        <f>NRGSUP!G75-TI_E!G75+TO!G75-NRG_E!G75-DL!G75</f>
        <v>0</v>
      </c>
      <c r="H75" s="37">
        <f>NRGSUP!H75-TI_E!H75+TO!H75-NRG_E!H75-DL!H75</f>
        <v>0</v>
      </c>
      <c r="I75" s="37">
        <f>NRGSUP!I75-TI_E!I75+TO!I75-NRG_E!I75-DL!I75</f>
        <v>0</v>
      </c>
      <c r="J75" s="37">
        <f>NRGSUP!J75-TI_E!J75+TO!J75-NRG_E!J75-DL!J75</f>
        <v>0</v>
      </c>
      <c r="K75" s="37">
        <f>NRGSUP!K75-TI_E!K75+TO!K75-NRG_E!K75-DL!K75</f>
        <v>0</v>
      </c>
      <c r="L75" s="37">
        <f>NRGSUP!L75-TI_E!L75+TO!L75-NRG_E!L75-DL!L75</f>
        <v>0</v>
      </c>
      <c r="M75" s="37">
        <f>NRGSUP!M75-TI_E!M75+TO!M75-NRG_E!M75-DL!M75</f>
        <v>0</v>
      </c>
      <c r="N75" s="37">
        <f>NRGSUP!N75-TI_E!N75+TO!N75-NRG_E!N75-DL!N75</f>
        <v>0.1194325021496131</v>
      </c>
      <c r="O75" s="37">
        <f>NRGSUP!O75-TI_E!O75+TO!O75-NRG_E!O75-DL!O75</f>
        <v>0.19105760963026661</v>
      </c>
      <c r="P75" s="37">
        <f>NRGSUP!P75-TI_E!P75+TO!P75-NRG_E!P75-DL!P75</f>
        <v>2.3903697334479789E-2</v>
      </c>
      <c r="Q75" s="37">
        <f>NRGSUP!Q75-TI_E!Q75+TO!Q75-NRG_E!Q75-DL!Q75</f>
        <v>2.3903697334479789E-2</v>
      </c>
      <c r="R75" s="37">
        <f>NRGSUP!R75-TI_E!R75+TO!R75-NRG_E!R75-DL!R75</f>
        <v>0.14333619948409279</v>
      </c>
      <c r="S75" s="37">
        <f>NRGSUP!S75-TI_E!S75+TO!S75-NRG_E!S75-DL!S75</f>
        <v>7.1625107480653469E-2</v>
      </c>
      <c r="T75" s="37">
        <f>NRGSUP!T75-TI_E!T75+TO!T75-NRG_E!T75-DL!T75</f>
        <v>1.0632383993522353E-2</v>
      </c>
      <c r="U75" s="37">
        <f>NRGSUP!U75-TI_E!U75+TO!U75-NRG_E!U75-DL!U75</f>
        <v>9.9742046431642306E-3</v>
      </c>
      <c r="V75" s="37">
        <f>NRGSUP!V75-TI_E!V75+TO!V75-NRG_E!V75-DL!V75</f>
        <v>2.106620808254514E-2</v>
      </c>
      <c r="W75" s="37">
        <f>NRGSUP!W75-TI_E!W75+TO!W75-NRG_E!W75-DL!W75</f>
        <v>0</v>
      </c>
      <c r="X75" s="37">
        <f>NRGSUP!X75-TI_E!X75+TO!X75-NRG_E!X75-DL!X75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134.73774720550301</v>
      </c>
      <c r="D76" s="40">
        <f>NRGSUP!D76-TI_E!D76+TO!D76-NRG_E!D76-DL!D76</f>
        <v>134.90971625107483</v>
      </c>
      <c r="E76" s="40">
        <f>NRGSUP!E76-TI_E!E76+TO!E76-NRG_E!E76-DL!E76</f>
        <v>142.47635425623386</v>
      </c>
      <c r="F76" s="40">
        <f>NRGSUP!F76-TI_E!F76+TO!F76-NRG_E!F76-DL!F76</f>
        <v>155.2880481513327</v>
      </c>
      <c r="G76" s="40">
        <f>NRGSUP!G76-TI_E!G76+TO!G76-NRG_E!G76-DL!G76</f>
        <v>153.91229578675848</v>
      </c>
      <c r="H76" s="40">
        <f>NRGSUP!H76-TI_E!H76+TO!H76-NRG_E!H76-DL!H76</f>
        <v>159.75924333619949</v>
      </c>
      <c r="I76" s="40">
        <f>NRGSUP!I76-TI_E!I76+TO!I76-NRG_E!I76-DL!I76</f>
        <v>159.32932072227001</v>
      </c>
      <c r="J76" s="40">
        <f>NRGSUP!J76-TI_E!J76+TO!J76-NRG_E!J76-DL!J76</f>
        <v>159.15735167669814</v>
      </c>
      <c r="K76" s="40">
        <f>NRGSUP!K76-TI_E!K76+TO!K76-NRG_E!K76-DL!K76</f>
        <v>159.32932072226996</v>
      </c>
      <c r="L76" s="40">
        <f>NRGSUP!L76-TI_E!L76+TO!L76-NRG_E!L76-DL!L76</f>
        <v>146.77558039552878</v>
      </c>
      <c r="M76" s="40">
        <f>NRGSUP!M76-TI_E!M76+TO!M76-NRG_E!M76-DL!M76</f>
        <v>156.80825451418747</v>
      </c>
      <c r="N76" s="40">
        <f>NRGSUP!N76-TI_E!N76+TO!N76-NRG_E!N76-DL!N76</f>
        <v>160.4385210662081</v>
      </c>
      <c r="O76" s="40">
        <f>NRGSUP!O76-TI_E!O76+TO!O76-NRG_E!O76-DL!O76</f>
        <v>167.29673258813409</v>
      </c>
      <c r="P76" s="40">
        <f>NRGSUP!P76-TI_E!P76+TO!P76-NRG_E!P76-DL!P76</f>
        <v>167.7082545141875</v>
      </c>
      <c r="Q76" s="40">
        <f>NRGSUP!Q76-TI_E!Q76+TO!Q76-NRG_E!Q76-DL!Q76</f>
        <v>172.38950988822006</v>
      </c>
      <c r="R76" s="40">
        <f>NRGSUP!R76-TI_E!R76+TO!R76-NRG_E!R76-DL!R76</f>
        <v>181.916852966466</v>
      </c>
      <c r="S76" s="40">
        <f>NRGSUP!S76-TI_E!S76+TO!S76-NRG_E!S76-DL!S76</f>
        <v>182.04901117798798</v>
      </c>
      <c r="T76" s="40">
        <f>NRGSUP!T76-TI_E!T76+TO!T76-NRG_E!T76-DL!T76</f>
        <v>199.23000859845226</v>
      </c>
      <c r="U76" s="40">
        <f>NRGSUP!U76-TI_E!U76+TO!U76-NRG_E!U76-DL!U76</f>
        <v>205.30154772141017</v>
      </c>
      <c r="V76" s="40">
        <f>NRGSUP!V76-TI_E!V76+TO!V76-NRG_E!V76-DL!V76</f>
        <v>212.72932072226999</v>
      </c>
      <c r="W76" s="40">
        <f>NRGSUP!W76-TI_E!W76+TO!W76-NRG_E!W76-DL!W76</f>
        <v>203.16784178847803</v>
      </c>
      <c r="X76" s="40">
        <f>NRGSUP!X76-TI_E!X76+TO!X76-NRG_E!X76-DL!X76</f>
        <v>215.12269991401544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8.6414445399828033</v>
      </c>
      <c r="H2" s="31">
        <f t="shared" si="0"/>
        <v>19.919690455717969</v>
      </c>
      <c r="I2" s="31">
        <f t="shared" si="0"/>
        <v>12.467755803955287</v>
      </c>
      <c r="J2" s="31">
        <f t="shared" si="0"/>
        <v>9.6016337059329313</v>
      </c>
      <c r="K2" s="31">
        <f t="shared" si="0"/>
        <v>18.05674978503869</v>
      </c>
      <c r="L2" s="31">
        <f t="shared" si="0"/>
        <v>10.604729148753222</v>
      </c>
      <c r="M2" s="31">
        <f t="shared" si="0"/>
        <v>8.6701633705932935</v>
      </c>
      <c r="N2" s="31">
        <f t="shared" si="0"/>
        <v>8.7417024935511591</v>
      </c>
      <c r="O2" s="31">
        <f t="shared" si="0"/>
        <v>10.533104041272569</v>
      </c>
      <c r="P2" s="31">
        <f t="shared" si="0"/>
        <v>6.8787618228718825</v>
      </c>
      <c r="Q2" s="31">
        <f t="shared" si="0"/>
        <v>5.0157351676698188</v>
      </c>
      <c r="R2" s="31">
        <f t="shared" si="0"/>
        <v>5.9472055030094575</v>
      </c>
      <c r="S2" s="31">
        <f t="shared" si="0"/>
        <v>8.813413585554601</v>
      </c>
      <c r="T2" s="31">
        <f t="shared" si="0"/>
        <v>10.255460017196903</v>
      </c>
      <c r="U2" s="31">
        <f t="shared" si="0"/>
        <v>11.747979363714531</v>
      </c>
      <c r="V2" s="31">
        <f t="shared" si="0"/>
        <v>15.535167669819433</v>
      </c>
      <c r="W2" s="31">
        <f t="shared" si="0"/>
        <v>5.4956147893379184</v>
      </c>
      <c r="X2" s="31">
        <f t="shared" ref="X2" si="1">SUM(X3,X17,X22,X25,X26,X51,X52,X71,X74,X75,X76)</f>
        <v>14.148839208942389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8.6414445399828033</v>
      </c>
      <c r="H26" s="37">
        <f t="shared" si="14"/>
        <v>19.919690455717969</v>
      </c>
      <c r="I26" s="37">
        <f t="shared" si="14"/>
        <v>12.467755803955287</v>
      </c>
      <c r="J26" s="37">
        <f t="shared" si="14"/>
        <v>9.6016337059329313</v>
      </c>
      <c r="K26" s="37">
        <f t="shared" si="14"/>
        <v>18.05674978503869</v>
      </c>
      <c r="L26" s="37">
        <f t="shared" si="14"/>
        <v>10.604729148753222</v>
      </c>
      <c r="M26" s="37">
        <f t="shared" si="14"/>
        <v>8.6701633705932935</v>
      </c>
      <c r="N26" s="37">
        <f t="shared" si="14"/>
        <v>8.7417024935511591</v>
      </c>
      <c r="O26" s="37">
        <f t="shared" si="14"/>
        <v>10.533104041272569</v>
      </c>
      <c r="P26" s="37">
        <f t="shared" si="14"/>
        <v>6.8787618228718825</v>
      </c>
      <c r="Q26" s="37">
        <f t="shared" si="14"/>
        <v>5.0157351676698188</v>
      </c>
      <c r="R26" s="37">
        <f t="shared" si="14"/>
        <v>5.9472055030094575</v>
      </c>
      <c r="S26" s="37">
        <f t="shared" si="14"/>
        <v>8.813413585554601</v>
      </c>
      <c r="T26" s="37">
        <f t="shared" si="14"/>
        <v>10.255460017196903</v>
      </c>
      <c r="U26" s="37">
        <f t="shared" si="14"/>
        <v>11.747979363714531</v>
      </c>
      <c r="V26" s="37">
        <f t="shared" si="14"/>
        <v>15.535167669819433</v>
      </c>
      <c r="W26" s="37">
        <f t="shared" si="14"/>
        <v>5.4956147893379184</v>
      </c>
      <c r="X26" s="37">
        <f t="shared" ref="X26" si="15">SUM(X27,X33)</f>
        <v>14.148839208942389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8.6414445399828033</v>
      </c>
      <c r="H33" s="29">
        <f t="shared" si="18"/>
        <v>19.919690455717969</v>
      </c>
      <c r="I33" s="29">
        <f t="shared" si="18"/>
        <v>12.467755803955287</v>
      </c>
      <c r="J33" s="29">
        <f t="shared" si="18"/>
        <v>9.6016337059329313</v>
      </c>
      <c r="K33" s="29">
        <f t="shared" si="18"/>
        <v>18.05674978503869</v>
      </c>
      <c r="L33" s="29">
        <f t="shared" si="18"/>
        <v>10.604729148753222</v>
      </c>
      <c r="M33" s="29">
        <f t="shared" si="18"/>
        <v>8.6701633705932935</v>
      </c>
      <c r="N33" s="29">
        <f t="shared" si="18"/>
        <v>8.7417024935511591</v>
      </c>
      <c r="O33" s="29">
        <f t="shared" si="18"/>
        <v>10.533104041272569</v>
      </c>
      <c r="P33" s="29">
        <f t="shared" si="18"/>
        <v>6.8787618228718825</v>
      </c>
      <c r="Q33" s="29">
        <f t="shared" si="18"/>
        <v>5.0157351676698188</v>
      </c>
      <c r="R33" s="29">
        <f t="shared" si="18"/>
        <v>5.9472055030094575</v>
      </c>
      <c r="S33" s="29">
        <f t="shared" si="18"/>
        <v>8.813413585554601</v>
      </c>
      <c r="T33" s="29">
        <f t="shared" si="18"/>
        <v>10.255460017196903</v>
      </c>
      <c r="U33" s="29">
        <f t="shared" si="18"/>
        <v>11.747979363714531</v>
      </c>
      <c r="V33" s="29">
        <f t="shared" si="18"/>
        <v>15.535167669819433</v>
      </c>
      <c r="W33" s="29">
        <f t="shared" si="18"/>
        <v>5.4956147893379184</v>
      </c>
      <c r="X33" s="29">
        <f t="shared" ref="X33" si="19">SUM(X34:X50)</f>
        <v>14.148839208942389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0</v>
      </c>
      <c r="P36" s="10">
        <f>TI_NRG_FC_IND_NE!P36+FC_TRA_NE!P36+FC_OTH_NE!P36</f>
        <v>0</v>
      </c>
      <c r="Q36" s="10">
        <f>TI_NRG_FC_IND_NE!Q36+FC_TRA_NE!Q36+FC_OTH_NE!Q36</f>
        <v>0</v>
      </c>
      <c r="R36" s="10">
        <f>TI_NRG_FC_IND_NE!R36+FC_TRA_NE!R36+FC_OTH_NE!R36</f>
        <v>0</v>
      </c>
      <c r="S36" s="10">
        <f>TI_NRG_FC_IND_NE!S36+FC_TRA_NE!S36+FC_OTH_NE!S36</f>
        <v>0</v>
      </c>
      <c r="T36" s="10">
        <f>TI_NRG_FC_IND_NE!T36+FC_TRA_NE!T36+FC_OTH_NE!T36</f>
        <v>0</v>
      </c>
      <c r="U36" s="10">
        <f>TI_NRG_FC_IND_NE!U36+FC_TRA_NE!U36+FC_OTH_NE!U36</f>
        <v>0</v>
      </c>
      <c r="V36" s="10">
        <f>TI_NRG_FC_IND_NE!V36+FC_TRA_NE!V36+FC_OTH_NE!V36</f>
        <v>0</v>
      </c>
      <c r="W36" s="10">
        <f>TI_NRG_FC_IND_NE!W36+FC_TRA_NE!W36+FC_OTH_NE!W36</f>
        <v>0</v>
      </c>
      <c r="X36" s="10">
        <f>TI_NRG_FC_IND_NE!X36+FC_TRA_NE!X36+FC_OTH_NE!X36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0</v>
      </c>
      <c r="D42" s="10">
        <f>TI_NRG_FC_IND_NE!D42+FC_TRA_NE!D42+FC_OTH_NE!D42</f>
        <v>0</v>
      </c>
      <c r="E42" s="10">
        <f>TI_NRG_FC_IND_NE!E42+FC_TRA_NE!E42+FC_OTH_NE!E42</f>
        <v>0</v>
      </c>
      <c r="F42" s="10">
        <f>TI_NRG_FC_IND_NE!F42+FC_TRA_NE!F42+FC_OTH_NE!F42</f>
        <v>0</v>
      </c>
      <c r="G42" s="10">
        <f>TI_NRG_FC_IND_NE!G42+FC_TRA_NE!G42+FC_OTH_NE!G42</f>
        <v>0</v>
      </c>
      <c r="H42" s="10">
        <f>TI_NRG_FC_IND_NE!H42+FC_TRA_NE!H42+FC_OTH_NE!H42</f>
        <v>0</v>
      </c>
      <c r="I42" s="10">
        <f>TI_NRG_FC_IND_NE!I42+FC_TRA_NE!I42+FC_OTH_NE!I42</f>
        <v>0</v>
      </c>
      <c r="J42" s="10">
        <f>TI_NRG_FC_IND_NE!J42+FC_TRA_NE!J42+FC_OTH_NE!J42</f>
        <v>0</v>
      </c>
      <c r="K42" s="10">
        <f>TI_NRG_FC_IND_NE!K42+FC_TRA_NE!K42+FC_OTH_NE!K42</f>
        <v>0</v>
      </c>
      <c r="L42" s="10">
        <f>TI_NRG_FC_IND_NE!L42+FC_TRA_NE!L42+FC_OTH_NE!L42</f>
        <v>0</v>
      </c>
      <c r="M42" s="10">
        <f>TI_NRG_FC_IND_NE!M42+FC_TRA_NE!M42+FC_OTH_NE!M42</f>
        <v>0</v>
      </c>
      <c r="N42" s="10">
        <f>TI_NRG_FC_IND_NE!N42+FC_TRA_NE!N42+FC_OTH_NE!N42</f>
        <v>0</v>
      </c>
      <c r="O42" s="10">
        <f>TI_NRG_FC_IND_NE!O42+FC_TRA_NE!O42+FC_OTH_NE!O42</f>
        <v>0</v>
      </c>
      <c r="P42" s="10">
        <f>TI_NRG_FC_IND_NE!P42+FC_TRA_NE!P42+FC_OTH_NE!P42</f>
        <v>0</v>
      </c>
      <c r="Q42" s="10">
        <f>TI_NRG_FC_IND_NE!Q42+FC_TRA_NE!Q42+FC_OTH_NE!Q42</f>
        <v>0</v>
      </c>
      <c r="R42" s="10">
        <f>TI_NRG_FC_IND_NE!R42+FC_TRA_NE!R42+FC_OTH_NE!R42</f>
        <v>0</v>
      </c>
      <c r="S42" s="10">
        <f>TI_NRG_FC_IND_NE!S42+FC_TRA_NE!S42+FC_OTH_NE!S42</f>
        <v>0</v>
      </c>
      <c r="T42" s="10">
        <f>TI_NRG_FC_IND_NE!T42+FC_TRA_NE!T42+FC_OTH_NE!T42</f>
        <v>0</v>
      </c>
      <c r="U42" s="10">
        <f>TI_NRG_FC_IND_NE!U42+FC_TRA_NE!U42+FC_OTH_NE!U42</f>
        <v>0</v>
      </c>
      <c r="V42" s="10">
        <f>TI_NRG_FC_IND_NE!V42+FC_TRA_NE!V42+FC_OTH_NE!V42</f>
        <v>0</v>
      </c>
      <c r="W42" s="10">
        <f>TI_NRG_FC_IND_NE!W42+FC_TRA_NE!W42+FC_OTH_NE!W42</f>
        <v>0</v>
      </c>
      <c r="X42" s="10">
        <f>TI_NRG_FC_IND_NE!X42+FC_TRA_NE!X42+FC_OTH_NE!X42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0</v>
      </c>
      <c r="D45" s="10">
        <f>TI_NRG_FC_IND_NE!D45+FC_TRA_NE!D45+FC_OTH_NE!D45</f>
        <v>0</v>
      </c>
      <c r="E45" s="10">
        <f>TI_NRG_FC_IND_NE!E45+FC_TRA_NE!E45+FC_OTH_NE!E45</f>
        <v>0</v>
      </c>
      <c r="F45" s="10">
        <f>TI_NRG_FC_IND_NE!F45+FC_TRA_NE!F45+FC_OTH_NE!F45</f>
        <v>0</v>
      </c>
      <c r="G45" s="10">
        <f>TI_NRG_FC_IND_NE!G45+FC_TRA_NE!G45+FC_OTH_NE!G45</f>
        <v>0</v>
      </c>
      <c r="H45" s="10">
        <f>TI_NRG_FC_IND_NE!H45+FC_TRA_NE!H45+FC_OTH_NE!H45</f>
        <v>0</v>
      </c>
      <c r="I45" s="10">
        <f>TI_NRG_FC_IND_NE!I45+FC_TRA_NE!I45+FC_OTH_NE!I45</f>
        <v>0</v>
      </c>
      <c r="J45" s="10">
        <f>TI_NRG_FC_IND_NE!J45+FC_TRA_NE!J45+FC_OTH_NE!J45</f>
        <v>0</v>
      </c>
      <c r="K45" s="10">
        <f>TI_NRG_FC_IND_NE!K45+FC_TRA_NE!K45+FC_OTH_NE!K45</f>
        <v>0</v>
      </c>
      <c r="L45" s="10">
        <f>TI_NRG_FC_IND_NE!L45+FC_TRA_NE!L45+FC_OTH_NE!L45</f>
        <v>0</v>
      </c>
      <c r="M45" s="10">
        <f>TI_NRG_FC_IND_NE!M45+FC_TRA_NE!M45+FC_OTH_NE!M45</f>
        <v>0</v>
      </c>
      <c r="N45" s="10">
        <f>TI_NRG_FC_IND_NE!N45+FC_TRA_NE!N45+FC_OTH_NE!N45</f>
        <v>0</v>
      </c>
      <c r="O45" s="10">
        <f>TI_NRG_FC_IND_NE!O45+FC_TRA_NE!O45+FC_OTH_NE!O45</f>
        <v>0</v>
      </c>
      <c r="P45" s="10">
        <f>TI_NRG_FC_IND_NE!P45+FC_TRA_NE!P45+FC_OTH_NE!P45</f>
        <v>0</v>
      </c>
      <c r="Q45" s="10">
        <f>TI_NRG_FC_IND_NE!Q45+FC_TRA_NE!Q45+FC_OTH_NE!Q45</f>
        <v>0</v>
      </c>
      <c r="R45" s="10">
        <f>TI_NRG_FC_IND_NE!R45+FC_TRA_NE!R45+FC_OTH_NE!R45</f>
        <v>0</v>
      </c>
      <c r="S45" s="10">
        <f>TI_NRG_FC_IND_NE!S45+FC_TRA_NE!S45+FC_OTH_NE!S45</f>
        <v>0</v>
      </c>
      <c r="T45" s="10">
        <f>TI_NRG_FC_IND_NE!T45+FC_TRA_NE!T45+FC_OTH_NE!T45</f>
        <v>0</v>
      </c>
      <c r="U45" s="10">
        <f>TI_NRG_FC_IND_NE!U45+FC_TRA_NE!U45+FC_OTH_NE!U45</f>
        <v>0</v>
      </c>
      <c r="V45" s="10">
        <f>TI_NRG_FC_IND_NE!V45+FC_TRA_NE!V45+FC_OTH_NE!V45</f>
        <v>0</v>
      </c>
      <c r="W45" s="10">
        <f>TI_NRG_FC_IND_NE!W45+FC_TRA_NE!W45+FC_OTH_NE!W45</f>
        <v>0</v>
      </c>
      <c r="X45" s="10">
        <f>TI_NRG_FC_IND_NE!X45+FC_TRA_NE!X45+FC_OTH_NE!X45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0</v>
      </c>
      <c r="D46" s="10">
        <f>TI_NRG_FC_IND_NE!D46+FC_TRA_NE!D46+FC_OTH_NE!D46</f>
        <v>0</v>
      </c>
      <c r="E46" s="10">
        <f>TI_NRG_FC_IND_NE!E46+FC_TRA_NE!E46+FC_OTH_NE!E46</f>
        <v>0</v>
      </c>
      <c r="F46" s="10">
        <f>TI_NRG_FC_IND_NE!F46+FC_TRA_NE!F46+FC_OTH_NE!F46</f>
        <v>0</v>
      </c>
      <c r="G46" s="10">
        <f>TI_NRG_FC_IND_NE!G46+FC_TRA_NE!G46+FC_OTH_NE!G46</f>
        <v>4.8007738607050729</v>
      </c>
      <c r="H46" s="10">
        <f>TI_NRG_FC_IND_NE!H46+FC_TRA_NE!H46+FC_OTH_NE!H46</f>
        <v>5.0157351676698188</v>
      </c>
      <c r="I46" s="10">
        <f>TI_NRG_FC_IND_NE!I46+FC_TRA_NE!I46+FC_OTH_NE!I46</f>
        <v>5.0157351676698188</v>
      </c>
      <c r="J46" s="10">
        <f>TI_NRG_FC_IND_NE!J46+FC_TRA_NE!J46+FC_OTH_NE!J46</f>
        <v>4.0126397248495271</v>
      </c>
      <c r="K46" s="10">
        <f>TI_NRG_FC_IND_NE!K46+FC_TRA_NE!K46+FC_OTH_NE!K46</f>
        <v>5.0157351676698188</v>
      </c>
      <c r="L46" s="10">
        <f>TI_NRG_FC_IND_NE!L46+FC_TRA_NE!L46+FC_OTH_NE!L46</f>
        <v>5.0157351676698188</v>
      </c>
      <c r="M46" s="10">
        <f>TI_NRG_FC_IND_NE!M46+FC_TRA_NE!M46+FC_OTH_NE!M46</f>
        <v>4.0126397248495271</v>
      </c>
      <c r="N46" s="10">
        <f>TI_NRG_FC_IND_NE!N46+FC_TRA_NE!N46+FC_OTH_NE!N46</f>
        <v>5.0157351676698188</v>
      </c>
      <c r="O46" s="10">
        <f>TI_NRG_FC_IND_NE!O46+FC_TRA_NE!O46+FC_OTH_NE!O46</f>
        <v>4.0126397248495271</v>
      </c>
      <c r="P46" s="10">
        <f>TI_NRG_FC_IND_NE!P46+FC_TRA_NE!P46+FC_OTH_NE!P46</f>
        <v>5.0157351676698188</v>
      </c>
      <c r="Q46" s="10">
        <f>TI_NRG_FC_IND_NE!Q46+FC_TRA_NE!Q46+FC_OTH_NE!Q46</f>
        <v>5.0157351676698188</v>
      </c>
      <c r="R46" s="10">
        <f>TI_NRG_FC_IND_NE!R46+FC_TRA_NE!R46+FC_OTH_NE!R46</f>
        <v>5.0157351676698188</v>
      </c>
      <c r="S46" s="10">
        <f>TI_NRG_FC_IND_NE!S46+FC_TRA_NE!S46+FC_OTH_NE!S46</f>
        <v>6.0189165950128984</v>
      </c>
      <c r="T46" s="10">
        <f>TI_NRG_FC_IND_NE!T46+FC_TRA_NE!T46+FC_OTH_NE!T46</f>
        <v>6.385038693035253</v>
      </c>
      <c r="U46" s="10">
        <f>TI_NRG_FC_IND_NE!U46+FC_TRA_NE!U46+FC_OTH_NE!U46</f>
        <v>7.1715391229578671</v>
      </c>
      <c r="V46" s="10">
        <f>TI_NRG_FC_IND_NE!V46+FC_TRA_NE!V46+FC_OTH_NE!V46</f>
        <v>5.1070507308684432</v>
      </c>
      <c r="W46" s="10">
        <f>TI_NRG_FC_IND_NE!W46+FC_TRA_NE!W46+FC_OTH_NE!W46</f>
        <v>5.4210662080825447</v>
      </c>
      <c r="X46" s="10">
        <f>TI_NRG_FC_IND_NE!X46+FC_TRA_NE!X46+FC_OTH_NE!X46</f>
        <v>6.0690455717970764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0</v>
      </c>
      <c r="D47" s="10">
        <f>TI_NRG_FC_IND_NE!D47+FC_TRA_NE!D47+FC_OTH_NE!D47</f>
        <v>0</v>
      </c>
      <c r="E47" s="10">
        <f>TI_NRG_FC_IND_NE!E47+FC_TRA_NE!E47+FC_OTH_NE!E47</f>
        <v>0</v>
      </c>
      <c r="F47" s="10">
        <f>TI_NRG_FC_IND_NE!F47+FC_TRA_NE!F47+FC_OTH_NE!F47</f>
        <v>0</v>
      </c>
      <c r="G47" s="10">
        <f>TI_NRG_FC_IND_NE!G47+FC_TRA_NE!G47+FC_OTH_NE!G47</f>
        <v>3.8406706792777299</v>
      </c>
      <c r="H47" s="10">
        <f>TI_NRG_FC_IND_NE!H47+FC_TRA_NE!H47+FC_OTH_NE!H47</f>
        <v>14.903955288048151</v>
      </c>
      <c r="I47" s="10">
        <f>TI_NRG_FC_IND_NE!I47+FC_TRA_NE!I47+FC_OTH_NE!I47</f>
        <v>7.452020636285468</v>
      </c>
      <c r="J47" s="10">
        <f>TI_NRG_FC_IND_NE!J47+FC_TRA_NE!J47+FC_OTH_NE!J47</f>
        <v>5.5889939810834042</v>
      </c>
      <c r="K47" s="10">
        <f>TI_NRG_FC_IND_NE!K47+FC_TRA_NE!K47+FC_OTH_NE!K47</f>
        <v>13.041014617368869</v>
      </c>
      <c r="L47" s="10">
        <f>TI_NRG_FC_IND_NE!L47+FC_TRA_NE!L47+FC_OTH_NE!L47</f>
        <v>5.5889939810834042</v>
      </c>
      <c r="M47" s="10">
        <f>TI_NRG_FC_IND_NE!M47+FC_TRA_NE!M47+FC_OTH_NE!M47</f>
        <v>4.6575236457437663</v>
      </c>
      <c r="N47" s="10">
        <f>TI_NRG_FC_IND_NE!N47+FC_TRA_NE!N47+FC_OTH_NE!N47</f>
        <v>3.7259673258813408</v>
      </c>
      <c r="O47" s="10">
        <f>TI_NRG_FC_IND_NE!O47+FC_TRA_NE!O47+FC_OTH_NE!O47</f>
        <v>6.5204643164230429</v>
      </c>
      <c r="P47" s="10">
        <f>TI_NRG_FC_IND_NE!P47+FC_TRA_NE!P47+FC_OTH_NE!P47</f>
        <v>1.863026655202064</v>
      </c>
      <c r="Q47" s="10">
        <f>TI_NRG_FC_IND_NE!Q47+FC_TRA_NE!Q47+FC_OTH_NE!Q47</f>
        <v>0</v>
      </c>
      <c r="R47" s="10">
        <f>TI_NRG_FC_IND_NE!R47+FC_TRA_NE!R47+FC_OTH_NE!R47</f>
        <v>0.93147033533963886</v>
      </c>
      <c r="S47" s="10">
        <f>TI_NRG_FC_IND_NE!S47+FC_TRA_NE!S47+FC_OTH_NE!S47</f>
        <v>2.7944969905417021</v>
      </c>
      <c r="T47" s="10">
        <f>TI_NRG_FC_IND_NE!T47+FC_TRA_NE!T47+FC_OTH_NE!T47</f>
        <v>3.8704213241616499</v>
      </c>
      <c r="U47" s="10">
        <f>TI_NRG_FC_IND_NE!U47+FC_TRA_NE!U47+FC_OTH_NE!U47</f>
        <v>4.5764402407566633</v>
      </c>
      <c r="V47" s="10">
        <f>TI_NRG_FC_IND_NE!V47+FC_TRA_NE!V47+FC_OTH_NE!V47</f>
        <v>10.428116938950989</v>
      </c>
      <c r="W47" s="10">
        <f>TI_NRG_FC_IND_NE!W47+FC_TRA_NE!W47+FC_OTH_NE!W47</f>
        <v>7.454858125537403E-2</v>
      </c>
      <c r="X47" s="10">
        <f>TI_NRG_FC_IND_NE!X47+FC_TRA_NE!X47+FC_OTH_NE!X47</f>
        <v>8.079793637145313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0</v>
      </c>
      <c r="D49" s="10">
        <f>TI_NRG_FC_IND_NE!D49+FC_TRA_NE!D49+FC_OTH_NE!D49</f>
        <v>0</v>
      </c>
      <c r="E49" s="10">
        <f>TI_NRG_FC_IND_NE!E49+FC_TRA_NE!E49+FC_OTH_NE!E49</f>
        <v>0</v>
      </c>
      <c r="F49" s="10">
        <f>TI_NRG_FC_IND_NE!F49+FC_TRA_NE!F49+FC_OTH_NE!F49</f>
        <v>0</v>
      </c>
      <c r="G49" s="10">
        <f>TI_NRG_FC_IND_NE!G49+FC_TRA_NE!G49+FC_OTH_NE!G49</f>
        <v>0</v>
      </c>
      <c r="H49" s="10">
        <f>TI_NRG_FC_IND_NE!H49+FC_TRA_NE!H49+FC_OTH_NE!H49</f>
        <v>0</v>
      </c>
      <c r="I49" s="10">
        <f>TI_NRG_FC_IND_NE!I49+FC_TRA_NE!I49+FC_OTH_NE!I49</f>
        <v>0</v>
      </c>
      <c r="J49" s="10">
        <f>TI_NRG_FC_IND_NE!J49+FC_TRA_NE!J49+FC_OTH_NE!J49</f>
        <v>0</v>
      </c>
      <c r="K49" s="10">
        <f>TI_NRG_FC_IND_NE!K49+FC_TRA_NE!K49+FC_OTH_NE!K49</f>
        <v>0</v>
      </c>
      <c r="L49" s="10">
        <f>TI_NRG_FC_IND_NE!L49+FC_TRA_NE!L49+FC_OTH_NE!L49</f>
        <v>0</v>
      </c>
      <c r="M49" s="10">
        <f>TI_NRG_FC_IND_NE!M49+FC_TRA_NE!M49+FC_OTH_NE!M49</f>
        <v>0</v>
      </c>
      <c r="N49" s="10">
        <f>TI_NRG_FC_IND_NE!N49+FC_TRA_NE!N49+FC_OTH_NE!N49</f>
        <v>0</v>
      </c>
      <c r="O49" s="10">
        <f>TI_NRG_FC_IND_NE!O49+FC_TRA_NE!O49+FC_OTH_NE!O49</f>
        <v>0</v>
      </c>
      <c r="P49" s="10">
        <f>TI_NRG_FC_IND_NE!P49+FC_TRA_NE!P49+FC_OTH_NE!P49</f>
        <v>0</v>
      </c>
      <c r="Q49" s="10">
        <f>TI_NRG_FC_IND_NE!Q49+FC_TRA_NE!Q49+FC_OTH_NE!Q49</f>
        <v>0</v>
      </c>
      <c r="R49" s="10">
        <f>TI_NRG_FC_IND_NE!R49+FC_TRA_NE!R49+FC_OTH_NE!R49</f>
        <v>0</v>
      </c>
      <c r="S49" s="10">
        <f>TI_NRG_FC_IND_NE!S49+FC_TRA_NE!S49+FC_OTH_NE!S49</f>
        <v>0</v>
      </c>
      <c r="T49" s="10">
        <f>TI_NRG_FC_IND_NE!T49+FC_TRA_NE!T49+FC_OTH_NE!T49</f>
        <v>0</v>
      </c>
      <c r="U49" s="10">
        <f>TI_NRG_FC_IND_NE!U49+FC_TRA_NE!U49+FC_OTH_NE!U49</f>
        <v>0</v>
      </c>
      <c r="V49" s="10">
        <f>TI_NRG_FC_IND_NE!V49+FC_TRA_NE!V49+FC_OTH_NE!V49</f>
        <v>0</v>
      </c>
      <c r="W49" s="10">
        <f>TI_NRG_FC_IND_NE!W49+FC_TRA_NE!W49+FC_OTH_NE!W49</f>
        <v>0</v>
      </c>
      <c r="X49" s="10">
        <f>TI_NRG_FC_IND_NE!X49+FC_TRA_NE!X49+FC_OTH_NE!X49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0</v>
      </c>
      <c r="D50" s="10">
        <f>TI_NRG_FC_IND_NE!D50+FC_TRA_NE!D50+FC_OTH_NE!D50</f>
        <v>0</v>
      </c>
      <c r="E50" s="10">
        <f>TI_NRG_FC_IND_NE!E50+FC_TRA_NE!E50+FC_OTH_NE!E50</f>
        <v>0</v>
      </c>
      <c r="F50" s="10">
        <f>TI_NRG_FC_IND_NE!F50+FC_TRA_NE!F50+FC_OTH_NE!F50</f>
        <v>0</v>
      </c>
      <c r="G50" s="10">
        <f>TI_NRG_FC_IND_NE!G50+FC_TRA_NE!G50+FC_OTH_NE!G50</f>
        <v>0</v>
      </c>
      <c r="H50" s="10">
        <f>TI_NRG_FC_IND_NE!H50+FC_TRA_NE!H50+FC_OTH_NE!H50</f>
        <v>0</v>
      </c>
      <c r="I50" s="10">
        <f>TI_NRG_FC_IND_NE!I50+FC_TRA_NE!I50+FC_OTH_NE!I50</f>
        <v>0</v>
      </c>
      <c r="J50" s="10">
        <f>TI_NRG_FC_IND_NE!J50+FC_TRA_NE!J50+FC_OTH_NE!J50</f>
        <v>0</v>
      </c>
      <c r="K50" s="10">
        <f>TI_NRG_FC_IND_NE!K50+FC_TRA_NE!K50+FC_OTH_NE!K50</f>
        <v>0</v>
      </c>
      <c r="L50" s="10">
        <f>TI_NRG_FC_IND_NE!L50+FC_TRA_NE!L50+FC_OTH_NE!L50</f>
        <v>0</v>
      </c>
      <c r="M50" s="10">
        <f>TI_NRG_FC_IND_NE!M50+FC_TRA_NE!M50+FC_OTH_NE!M50</f>
        <v>0</v>
      </c>
      <c r="N50" s="10">
        <f>TI_NRG_FC_IND_NE!N50+FC_TRA_NE!N50+FC_OTH_NE!N50</f>
        <v>0</v>
      </c>
      <c r="O50" s="10">
        <f>TI_NRG_FC_IND_NE!O50+FC_TRA_NE!O50+FC_OTH_NE!O50</f>
        <v>0</v>
      </c>
      <c r="P50" s="10">
        <f>TI_NRG_FC_IND_NE!P50+FC_TRA_NE!P50+FC_OTH_NE!P50</f>
        <v>0</v>
      </c>
      <c r="Q50" s="10">
        <f>TI_NRG_FC_IND_NE!Q50+FC_TRA_NE!Q50+FC_OTH_NE!Q50</f>
        <v>0</v>
      </c>
      <c r="R50" s="10">
        <f>TI_NRG_FC_IND_NE!R50+FC_TRA_NE!R50+FC_OTH_NE!R50</f>
        <v>0</v>
      </c>
      <c r="S50" s="10">
        <f>TI_NRG_FC_IND_NE!S50+FC_TRA_NE!S50+FC_OTH_NE!S50</f>
        <v>0</v>
      </c>
      <c r="T50" s="10">
        <f>TI_NRG_FC_IND_NE!T50+FC_TRA_NE!T50+FC_OTH_NE!T50</f>
        <v>0</v>
      </c>
      <c r="U50" s="10">
        <f>TI_NRG_FC_IND_NE!U50+FC_TRA_NE!U50+FC_OTH_NE!U50</f>
        <v>0</v>
      </c>
      <c r="V50" s="10">
        <f>TI_NRG_FC_IND_NE!V50+FC_TRA_NE!V50+FC_OTH_NE!V50</f>
        <v>0</v>
      </c>
      <c r="W50" s="10">
        <f>TI_NRG_FC_IND_NE!W50+FC_TRA_NE!W50+FC_OTH_NE!W50</f>
        <v>0</v>
      </c>
      <c r="X50" s="10">
        <f>TI_NRG_FC_IND_NE!X50+FC_TRA_NE!X50+FC_OTH_NE!X50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0</v>
      </c>
      <c r="D51" s="37">
        <f>TI_NRG_FC_IND_NE!D51+FC_TRA_NE!D51+FC_OTH_NE!D51</f>
        <v>0</v>
      </c>
      <c r="E51" s="37">
        <f>TI_NRG_FC_IND_NE!E51+FC_TRA_NE!E51+FC_OTH_NE!E51</f>
        <v>0</v>
      </c>
      <c r="F51" s="37">
        <f>TI_NRG_FC_IND_NE!F51+FC_TRA_NE!F51+FC_OTH_NE!F51</f>
        <v>0</v>
      </c>
      <c r="G51" s="37">
        <f>TI_NRG_FC_IND_NE!G51+FC_TRA_NE!G51+FC_OTH_NE!G51</f>
        <v>0</v>
      </c>
      <c r="H51" s="37">
        <f>TI_NRG_FC_IND_NE!H51+FC_TRA_NE!H51+FC_OTH_NE!H51</f>
        <v>0</v>
      </c>
      <c r="I51" s="37">
        <f>TI_NRG_FC_IND_NE!I51+FC_TRA_NE!I51+FC_OTH_NE!I51</f>
        <v>0</v>
      </c>
      <c r="J51" s="37">
        <f>TI_NRG_FC_IND_NE!J51+FC_TRA_NE!J51+FC_OTH_NE!J51</f>
        <v>0</v>
      </c>
      <c r="K51" s="37">
        <f>TI_NRG_FC_IND_NE!K51+FC_TRA_NE!K51+FC_OTH_NE!K51</f>
        <v>0</v>
      </c>
      <c r="L51" s="37">
        <f>TI_NRG_FC_IND_NE!L51+FC_TRA_NE!L51+FC_OTH_NE!L51</f>
        <v>0</v>
      </c>
      <c r="M51" s="37">
        <f>TI_NRG_FC_IND_NE!M51+FC_TRA_NE!M51+FC_OTH_NE!M51</f>
        <v>0</v>
      </c>
      <c r="N51" s="37">
        <f>TI_NRG_FC_IND_NE!N51+FC_TRA_NE!N51+FC_OTH_NE!N51</f>
        <v>0</v>
      </c>
      <c r="O51" s="37">
        <f>TI_NRG_FC_IND_NE!O51+FC_TRA_NE!O51+FC_OTH_NE!O51</f>
        <v>0</v>
      </c>
      <c r="P51" s="37">
        <f>TI_NRG_FC_IND_NE!P51+FC_TRA_NE!P51+FC_OTH_NE!P51</f>
        <v>0</v>
      </c>
      <c r="Q51" s="37">
        <f>TI_NRG_FC_IND_NE!Q51+FC_TRA_NE!Q51+FC_OTH_NE!Q51</f>
        <v>0</v>
      </c>
      <c r="R51" s="37">
        <f>TI_NRG_FC_IND_NE!R51+FC_TRA_NE!R51+FC_OTH_NE!R51</f>
        <v>0</v>
      </c>
      <c r="S51" s="37">
        <f>TI_NRG_FC_IND_NE!S51+FC_TRA_NE!S51+FC_OTH_NE!S51</f>
        <v>0</v>
      </c>
      <c r="T51" s="37">
        <f>TI_NRG_FC_IND_NE!T51+FC_TRA_NE!T51+FC_OTH_NE!T51</f>
        <v>0</v>
      </c>
      <c r="U51" s="37">
        <f>TI_NRG_FC_IND_NE!U51+FC_TRA_NE!U51+FC_OTH_NE!U51</f>
        <v>0</v>
      </c>
      <c r="V51" s="37">
        <f>TI_NRG_FC_IND_NE!V51+FC_TRA_NE!V51+FC_OTH_NE!V51</f>
        <v>0</v>
      </c>
      <c r="W51" s="37">
        <f>TI_NRG_FC_IND_NE!W51+FC_TRA_NE!W51+FC_OTH_NE!W51</f>
        <v>0</v>
      </c>
      <c r="X51" s="37">
        <f>TI_NRG_FC_IND_NE!X51+FC_TRA_NE!X51+FC_OTH_NE!X51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8.6414445399828033</v>
      </c>
      <c r="H2" s="31">
        <f t="shared" si="0"/>
        <v>19.919690455717969</v>
      </c>
      <c r="I2" s="31">
        <f t="shared" si="0"/>
        <v>12.467755803955287</v>
      </c>
      <c r="J2" s="31">
        <f t="shared" si="0"/>
        <v>9.6016337059329313</v>
      </c>
      <c r="K2" s="31">
        <f t="shared" si="0"/>
        <v>18.05674978503869</v>
      </c>
      <c r="L2" s="31">
        <f t="shared" si="0"/>
        <v>10.604729148753222</v>
      </c>
      <c r="M2" s="31">
        <f t="shared" si="0"/>
        <v>8.6701633705932935</v>
      </c>
      <c r="N2" s="31">
        <f t="shared" si="0"/>
        <v>8.7417024935511591</v>
      </c>
      <c r="O2" s="31">
        <f t="shared" si="0"/>
        <v>10.533104041272569</v>
      </c>
      <c r="P2" s="31">
        <f t="shared" si="0"/>
        <v>6.8787618228718825</v>
      </c>
      <c r="Q2" s="31">
        <f t="shared" si="0"/>
        <v>5.0157351676698188</v>
      </c>
      <c r="R2" s="31">
        <f t="shared" si="0"/>
        <v>5.9472055030094575</v>
      </c>
      <c r="S2" s="31">
        <f t="shared" si="0"/>
        <v>8.813413585554601</v>
      </c>
      <c r="T2" s="31">
        <f t="shared" si="0"/>
        <v>10.255460017196903</v>
      </c>
      <c r="U2" s="31">
        <f t="shared" si="0"/>
        <v>11.747979363714531</v>
      </c>
      <c r="V2" s="31">
        <f t="shared" si="0"/>
        <v>15.535167669819433</v>
      </c>
      <c r="W2" s="31">
        <f t="shared" si="0"/>
        <v>5.4956147893379184</v>
      </c>
      <c r="X2" s="31">
        <f t="shared" ref="X2" si="1">SUM(X3,X17,X22,X25,X26,X51,X52,X71,X74,X75,X76)</f>
        <v>14.148839208942389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8.6414445399828033</v>
      </c>
      <c r="H26" s="37">
        <f t="shared" si="14"/>
        <v>19.919690455717969</v>
      </c>
      <c r="I26" s="37">
        <f t="shared" si="14"/>
        <v>12.467755803955287</v>
      </c>
      <c r="J26" s="37">
        <f t="shared" si="14"/>
        <v>9.6016337059329313</v>
      </c>
      <c r="K26" s="37">
        <f t="shared" si="14"/>
        <v>18.05674978503869</v>
      </c>
      <c r="L26" s="37">
        <f t="shared" si="14"/>
        <v>10.604729148753222</v>
      </c>
      <c r="M26" s="37">
        <f t="shared" si="14"/>
        <v>8.6701633705932935</v>
      </c>
      <c r="N26" s="37">
        <f t="shared" si="14"/>
        <v>8.7417024935511591</v>
      </c>
      <c r="O26" s="37">
        <f t="shared" si="14"/>
        <v>10.533104041272569</v>
      </c>
      <c r="P26" s="37">
        <f t="shared" si="14"/>
        <v>6.8787618228718825</v>
      </c>
      <c r="Q26" s="37">
        <f t="shared" si="14"/>
        <v>5.0157351676698188</v>
      </c>
      <c r="R26" s="37">
        <f t="shared" si="14"/>
        <v>5.9472055030094575</v>
      </c>
      <c r="S26" s="37">
        <f t="shared" si="14"/>
        <v>8.813413585554601</v>
      </c>
      <c r="T26" s="37">
        <f t="shared" si="14"/>
        <v>10.255460017196903</v>
      </c>
      <c r="U26" s="37">
        <f t="shared" si="14"/>
        <v>11.747979363714531</v>
      </c>
      <c r="V26" s="37">
        <f t="shared" si="14"/>
        <v>15.535167669819433</v>
      </c>
      <c r="W26" s="37">
        <f t="shared" si="14"/>
        <v>5.4956147893379184</v>
      </c>
      <c r="X26" s="37">
        <f t="shared" ref="X26" si="15">SUM(X27,X33)</f>
        <v>14.148839208942389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8.6414445399828033</v>
      </c>
      <c r="H33" s="29">
        <f t="shared" si="18"/>
        <v>19.919690455717969</v>
      </c>
      <c r="I33" s="29">
        <f t="shared" si="18"/>
        <v>12.467755803955287</v>
      </c>
      <c r="J33" s="29">
        <f t="shared" si="18"/>
        <v>9.6016337059329313</v>
      </c>
      <c r="K33" s="29">
        <f t="shared" si="18"/>
        <v>18.05674978503869</v>
      </c>
      <c r="L33" s="29">
        <f t="shared" si="18"/>
        <v>10.604729148753222</v>
      </c>
      <c r="M33" s="29">
        <f t="shared" si="18"/>
        <v>8.6701633705932935</v>
      </c>
      <c r="N33" s="29">
        <f t="shared" si="18"/>
        <v>8.7417024935511591</v>
      </c>
      <c r="O33" s="29">
        <f t="shared" si="18"/>
        <v>10.533104041272569</v>
      </c>
      <c r="P33" s="29">
        <f t="shared" si="18"/>
        <v>6.8787618228718825</v>
      </c>
      <c r="Q33" s="29">
        <f t="shared" si="18"/>
        <v>5.0157351676698188</v>
      </c>
      <c r="R33" s="29">
        <f t="shared" si="18"/>
        <v>5.9472055030094575</v>
      </c>
      <c r="S33" s="29">
        <f t="shared" si="18"/>
        <v>8.813413585554601</v>
      </c>
      <c r="T33" s="29">
        <f t="shared" si="18"/>
        <v>10.255460017196903</v>
      </c>
      <c r="U33" s="29">
        <f t="shared" si="18"/>
        <v>11.747979363714531</v>
      </c>
      <c r="V33" s="29">
        <f t="shared" si="18"/>
        <v>15.535167669819433</v>
      </c>
      <c r="W33" s="29">
        <f t="shared" si="18"/>
        <v>5.4956147893379184</v>
      </c>
      <c r="X33" s="29">
        <f t="shared" ref="X33" si="19">SUM(X34:X50)</f>
        <v>14.148839208942389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4.8007738607050729</v>
      </c>
      <c r="H46" s="10">
        <v>5.0157351676698188</v>
      </c>
      <c r="I46" s="10">
        <v>5.0157351676698188</v>
      </c>
      <c r="J46" s="10">
        <v>4.0126397248495271</v>
      </c>
      <c r="K46" s="10">
        <v>5.0157351676698188</v>
      </c>
      <c r="L46" s="10">
        <v>5.0157351676698188</v>
      </c>
      <c r="M46" s="10">
        <v>4.0126397248495271</v>
      </c>
      <c r="N46" s="10">
        <v>5.0157351676698188</v>
      </c>
      <c r="O46" s="10">
        <v>4.0126397248495271</v>
      </c>
      <c r="P46" s="10">
        <v>5.0157351676698188</v>
      </c>
      <c r="Q46" s="10">
        <v>5.0157351676698188</v>
      </c>
      <c r="R46" s="10">
        <v>5.0157351676698188</v>
      </c>
      <c r="S46" s="10">
        <v>6.0189165950128984</v>
      </c>
      <c r="T46" s="10">
        <v>6.385038693035253</v>
      </c>
      <c r="U46" s="10">
        <v>7.1715391229578671</v>
      </c>
      <c r="V46" s="10">
        <v>5.1070507308684432</v>
      </c>
      <c r="W46" s="10">
        <v>5.4210662080825447</v>
      </c>
      <c r="X46" s="10">
        <v>6.0690455717970764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3.8406706792777299</v>
      </c>
      <c r="H47" s="10">
        <v>14.903955288048151</v>
      </c>
      <c r="I47" s="10">
        <v>7.452020636285468</v>
      </c>
      <c r="J47" s="10">
        <v>5.5889939810834042</v>
      </c>
      <c r="K47" s="10">
        <v>13.041014617368869</v>
      </c>
      <c r="L47" s="10">
        <v>5.5889939810834042</v>
      </c>
      <c r="M47" s="10">
        <v>4.6575236457437663</v>
      </c>
      <c r="N47" s="10">
        <v>3.7259673258813408</v>
      </c>
      <c r="O47" s="10">
        <v>6.5204643164230429</v>
      </c>
      <c r="P47" s="10">
        <v>1.863026655202064</v>
      </c>
      <c r="Q47" s="10">
        <v>0</v>
      </c>
      <c r="R47" s="10">
        <v>0.93147033533963886</v>
      </c>
      <c r="S47" s="10">
        <v>2.7944969905417021</v>
      </c>
      <c r="T47" s="10">
        <v>3.8704213241616499</v>
      </c>
      <c r="U47" s="10">
        <v>4.5764402407566633</v>
      </c>
      <c r="V47" s="10">
        <v>10.428116938950989</v>
      </c>
      <c r="W47" s="10">
        <v>7.454858125537403E-2</v>
      </c>
      <c r="X47" s="10">
        <v>8.079793637145313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8.6414445399828033</v>
      </c>
      <c r="H2" s="31">
        <f t="shared" si="0"/>
        <v>19.919690455717969</v>
      </c>
      <c r="I2" s="31">
        <f t="shared" si="0"/>
        <v>12.467755803955287</v>
      </c>
      <c r="J2" s="31">
        <f t="shared" si="0"/>
        <v>9.6016337059329313</v>
      </c>
      <c r="K2" s="31">
        <f t="shared" si="0"/>
        <v>18.05674978503869</v>
      </c>
      <c r="L2" s="31">
        <f t="shared" si="0"/>
        <v>10.604729148753222</v>
      </c>
      <c r="M2" s="31">
        <f t="shared" si="0"/>
        <v>8.6701633705932935</v>
      </c>
      <c r="N2" s="31">
        <f t="shared" si="0"/>
        <v>8.7417024935511591</v>
      </c>
      <c r="O2" s="31">
        <f t="shared" si="0"/>
        <v>10.533104041272569</v>
      </c>
      <c r="P2" s="31">
        <f t="shared" si="0"/>
        <v>6.8787618228718825</v>
      </c>
      <c r="Q2" s="31">
        <f t="shared" si="0"/>
        <v>5.0157351676698188</v>
      </c>
      <c r="R2" s="31">
        <f t="shared" si="0"/>
        <v>5.9472055030094575</v>
      </c>
      <c r="S2" s="31">
        <f t="shared" si="0"/>
        <v>8.813413585554601</v>
      </c>
      <c r="T2" s="31">
        <f t="shared" si="0"/>
        <v>10.255460017196903</v>
      </c>
      <c r="U2" s="31">
        <f t="shared" si="0"/>
        <v>11.747979363714531</v>
      </c>
      <c r="V2" s="31">
        <f t="shared" si="0"/>
        <v>15.535167669819433</v>
      </c>
      <c r="W2" s="31">
        <f t="shared" si="0"/>
        <v>5.4956147893379184</v>
      </c>
      <c r="X2" s="31">
        <f t="shared" ref="X2" si="1">SUM(X3,X17,X22,X25,X26,X51,X52,X71,X74,X75,X76)</f>
        <v>14.148839208942389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8.6414445399828033</v>
      </c>
      <c r="H26" s="37">
        <f t="shared" si="14"/>
        <v>19.919690455717969</v>
      </c>
      <c r="I26" s="37">
        <f t="shared" si="14"/>
        <v>12.467755803955287</v>
      </c>
      <c r="J26" s="37">
        <f t="shared" si="14"/>
        <v>9.6016337059329313</v>
      </c>
      <c r="K26" s="37">
        <f t="shared" si="14"/>
        <v>18.05674978503869</v>
      </c>
      <c r="L26" s="37">
        <f t="shared" si="14"/>
        <v>10.604729148753222</v>
      </c>
      <c r="M26" s="37">
        <f t="shared" si="14"/>
        <v>8.6701633705932935</v>
      </c>
      <c r="N26" s="37">
        <f t="shared" si="14"/>
        <v>8.7417024935511591</v>
      </c>
      <c r="O26" s="37">
        <f t="shared" si="14"/>
        <v>10.533104041272569</v>
      </c>
      <c r="P26" s="37">
        <f t="shared" si="14"/>
        <v>6.8787618228718825</v>
      </c>
      <c r="Q26" s="37">
        <f t="shared" si="14"/>
        <v>5.0157351676698188</v>
      </c>
      <c r="R26" s="37">
        <f t="shared" si="14"/>
        <v>5.9472055030094575</v>
      </c>
      <c r="S26" s="37">
        <f t="shared" si="14"/>
        <v>8.813413585554601</v>
      </c>
      <c r="T26" s="37">
        <f t="shared" si="14"/>
        <v>10.255460017196903</v>
      </c>
      <c r="U26" s="37">
        <f t="shared" si="14"/>
        <v>11.747979363714531</v>
      </c>
      <c r="V26" s="37">
        <f t="shared" si="14"/>
        <v>15.535167669819433</v>
      </c>
      <c r="W26" s="37">
        <f t="shared" si="14"/>
        <v>5.4956147893379184</v>
      </c>
      <c r="X26" s="37">
        <f t="shared" ref="X26" si="15">SUM(X27,X33)</f>
        <v>14.148839208942389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8.6414445399828033</v>
      </c>
      <c r="H33" s="29">
        <f t="shared" si="18"/>
        <v>19.919690455717969</v>
      </c>
      <c r="I33" s="29">
        <f t="shared" si="18"/>
        <v>12.467755803955287</v>
      </c>
      <c r="J33" s="29">
        <f t="shared" si="18"/>
        <v>9.6016337059329313</v>
      </c>
      <c r="K33" s="29">
        <f t="shared" si="18"/>
        <v>18.05674978503869</v>
      </c>
      <c r="L33" s="29">
        <f t="shared" si="18"/>
        <v>10.604729148753222</v>
      </c>
      <c r="M33" s="29">
        <f t="shared" si="18"/>
        <v>8.6701633705932935</v>
      </c>
      <c r="N33" s="29">
        <f t="shared" si="18"/>
        <v>8.7417024935511591</v>
      </c>
      <c r="O33" s="29">
        <f t="shared" si="18"/>
        <v>10.533104041272569</v>
      </c>
      <c r="P33" s="29">
        <f t="shared" si="18"/>
        <v>6.8787618228718825</v>
      </c>
      <c r="Q33" s="29">
        <f t="shared" si="18"/>
        <v>5.0157351676698188</v>
      </c>
      <c r="R33" s="29">
        <f t="shared" si="18"/>
        <v>5.9472055030094575</v>
      </c>
      <c r="S33" s="29">
        <f t="shared" si="18"/>
        <v>8.813413585554601</v>
      </c>
      <c r="T33" s="29">
        <f t="shared" si="18"/>
        <v>10.255460017196903</v>
      </c>
      <c r="U33" s="29">
        <f t="shared" si="18"/>
        <v>11.747979363714531</v>
      </c>
      <c r="V33" s="29">
        <f t="shared" si="18"/>
        <v>15.535167669819433</v>
      </c>
      <c r="W33" s="29">
        <f t="shared" si="18"/>
        <v>5.4956147893379184</v>
      </c>
      <c r="X33" s="29">
        <f t="shared" ref="X33" si="19">SUM(X34:X50)</f>
        <v>14.148839208942389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4.8007738607050729</v>
      </c>
      <c r="H46" s="10">
        <v>5.0157351676698188</v>
      </c>
      <c r="I46" s="10">
        <v>5.0157351676698188</v>
      </c>
      <c r="J46" s="10">
        <v>4.0126397248495271</v>
      </c>
      <c r="K46" s="10">
        <v>5.0157351676698188</v>
      </c>
      <c r="L46" s="10">
        <v>5.0157351676698188</v>
      </c>
      <c r="M46" s="10">
        <v>4.0126397248495271</v>
      </c>
      <c r="N46" s="10">
        <v>5.0157351676698188</v>
      </c>
      <c r="O46" s="10">
        <v>4.0126397248495271</v>
      </c>
      <c r="P46" s="10">
        <v>5.0157351676698188</v>
      </c>
      <c r="Q46" s="10">
        <v>5.0157351676698188</v>
      </c>
      <c r="R46" s="10">
        <v>5.0157351676698188</v>
      </c>
      <c r="S46" s="10">
        <v>6.0189165950128984</v>
      </c>
      <c r="T46" s="10">
        <v>6.385038693035253</v>
      </c>
      <c r="U46" s="10">
        <v>7.1715391229578671</v>
      </c>
      <c r="V46" s="10">
        <v>5.1070507308684432</v>
      </c>
      <c r="W46" s="10">
        <v>5.4210662080825447</v>
      </c>
      <c r="X46" s="10">
        <v>6.0690455717970764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3.8406706792777299</v>
      </c>
      <c r="H47" s="10">
        <v>14.903955288048151</v>
      </c>
      <c r="I47" s="10">
        <v>7.452020636285468</v>
      </c>
      <c r="J47" s="10">
        <v>5.5889939810834042</v>
      </c>
      <c r="K47" s="10">
        <v>13.041014617368869</v>
      </c>
      <c r="L47" s="10">
        <v>5.5889939810834042</v>
      </c>
      <c r="M47" s="10">
        <v>4.6575236457437663</v>
      </c>
      <c r="N47" s="10">
        <v>3.7259673258813408</v>
      </c>
      <c r="O47" s="10">
        <v>6.5204643164230429</v>
      </c>
      <c r="P47" s="10">
        <v>1.863026655202064</v>
      </c>
      <c r="Q47" s="10">
        <v>0</v>
      </c>
      <c r="R47" s="10">
        <v>0.93147033533963886</v>
      </c>
      <c r="S47" s="10">
        <v>2.7944969905417021</v>
      </c>
      <c r="T47" s="10">
        <v>3.8704213241616499</v>
      </c>
      <c r="U47" s="10">
        <v>4.5764402407566633</v>
      </c>
      <c r="V47" s="10">
        <v>10.428116938950989</v>
      </c>
      <c r="W47" s="10">
        <v>7.454858125537403E-2</v>
      </c>
      <c r="X47" s="10">
        <v>8.079793637145313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319.33456577815991</v>
      </c>
      <c r="D2" s="31">
        <f t="shared" si="0"/>
        <v>309.11195184866722</v>
      </c>
      <c r="E2" s="31">
        <f t="shared" si="0"/>
        <v>275.19828030954426</v>
      </c>
      <c r="F2" s="31">
        <f t="shared" si="0"/>
        <v>316.74067067927763</v>
      </c>
      <c r="G2" s="31">
        <f t="shared" si="0"/>
        <v>341.80997420464314</v>
      </c>
      <c r="H2" s="31">
        <f t="shared" si="0"/>
        <v>376.01977644024078</v>
      </c>
      <c r="I2" s="31">
        <f t="shared" si="0"/>
        <v>376.93207222699914</v>
      </c>
      <c r="J2" s="31">
        <f t="shared" si="0"/>
        <v>386.86818572656915</v>
      </c>
      <c r="K2" s="31">
        <f t="shared" si="0"/>
        <v>404.61926053310401</v>
      </c>
      <c r="L2" s="31">
        <f t="shared" si="0"/>
        <v>362.49630266552015</v>
      </c>
      <c r="M2" s="31">
        <f t="shared" si="0"/>
        <v>401.3504729148753</v>
      </c>
      <c r="N2" s="31">
        <f t="shared" si="0"/>
        <v>388.46087704213232</v>
      </c>
      <c r="O2" s="31">
        <f t="shared" si="0"/>
        <v>407.25709372312974</v>
      </c>
      <c r="P2" s="31">
        <f t="shared" si="0"/>
        <v>421.11358555460015</v>
      </c>
      <c r="Q2" s="31">
        <f t="shared" si="0"/>
        <v>435.71590713671543</v>
      </c>
      <c r="R2" s="31">
        <f t="shared" si="0"/>
        <v>462.34307824591565</v>
      </c>
      <c r="S2" s="31">
        <f t="shared" si="0"/>
        <v>458.75889939810827</v>
      </c>
      <c r="T2" s="31">
        <f t="shared" si="0"/>
        <v>492.39111389732125</v>
      </c>
      <c r="U2" s="31">
        <f t="shared" si="0"/>
        <v>514.38899398108333</v>
      </c>
      <c r="V2" s="31">
        <f t="shared" si="0"/>
        <v>545.42863284608779</v>
      </c>
      <c r="W2" s="31">
        <f t="shared" si="0"/>
        <v>500.75339638865</v>
      </c>
      <c r="X2" s="31">
        <f t="shared" ref="X2" si="1">SUM(X3,X17,X22,X25,X26,X51,X52,X71,X74,X75,X76)</f>
        <v>525.03499570077383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0</v>
      </c>
      <c r="O5" s="10">
        <f>FC_IND_E!O5+FC_TRA_E!O5+FC_OTH_E!O5</f>
        <v>0</v>
      </c>
      <c r="P5" s="10">
        <f>FC_IND_E!P5+FC_TRA_E!P5+FC_OTH_E!P5</f>
        <v>0</v>
      </c>
      <c r="Q5" s="10">
        <f>FC_IND_E!Q5+FC_TRA_E!Q5+FC_OTH_E!Q5</f>
        <v>0</v>
      </c>
      <c r="R5" s="10">
        <f>FC_IND_E!R5+FC_TRA_E!R5+FC_OTH_E!R5</f>
        <v>0</v>
      </c>
      <c r="S5" s="10">
        <f>FC_IND_E!S5+FC_TRA_E!S5+FC_OTH_E!S5</f>
        <v>0</v>
      </c>
      <c r="T5" s="10">
        <f>FC_IND_E!T5+FC_TRA_E!T5+FC_OTH_E!T5</f>
        <v>0</v>
      </c>
      <c r="U5" s="10">
        <f>FC_IND_E!U5+FC_TRA_E!U5+FC_OTH_E!U5</f>
        <v>0</v>
      </c>
      <c r="V5" s="10">
        <f>FC_IND_E!V5+FC_TRA_E!V5+FC_OTH_E!V5</f>
        <v>0</v>
      </c>
      <c r="W5" s="10">
        <f>FC_IND_E!W5+FC_TRA_E!W5+FC_OTH_E!W5</f>
        <v>0</v>
      </c>
      <c r="X5" s="10">
        <f>FC_IND_E!X5+FC_TRA_E!X5+FC_OTH_E!X5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0</v>
      </c>
      <c r="D7" s="10">
        <f>FC_IND_E!D7+FC_TRA_E!D7+FC_OTH_E!D7</f>
        <v>0</v>
      </c>
      <c r="E7" s="10">
        <f>FC_IND_E!E7+FC_TRA_E!E7+FC_OTH_E!E7</f>
        <v>0</v>
      </c>
      <c r="F7" s="10">
        <f>FC_IND_E!F7+FC_TRA_E!F7+FC_OTH_E!F7</f>
        <v>0</v>
      </c>
      <c r="G7" s="10">
        <f>FC_IND_E!G7+FC_TRA_E!G7+FC_OTH_E!G7</f>
        <v>0</v>
      </c>
      <c r="H7" s="10">
        <f>FC_IND_E!H7+FC_TRA_E!H7+FC_OTH_E!H7</f>
        <v>0</v>
      </c>
      <c r="I7" s="10">
        <f>FC_IND_E!I7+FC_TRA_E!I7+FC_OTH_E!I7</f>
        <v>0</v>
      </c>
      <c r="J7" s="10">
        <f>FC_IND_E!J7+FC_TRA_E!J7+FC_OTH_E!J7</f>
        <v>0</v>
      </c>
      <c r="K7" s="10">
        <f>FC_IND_E!K7+FC_TRA_E!K7+FC_OTH_E!K7</f>
        <v>0</v>
      </c>
      <c r="L7" s="10">
        <f>FC_IND_E!L7+FC_TRA_E!L7+FC_OTH_E!L7</f>
        <v>0</v>
      </c>
      <c r="M7" s="10">
        <f>FC_IND_E!M7+FC_TRA_E!M7+FC_OTH_E!M7</f>
        <v>0</v>
      </c>
      <c r="N7" s="10">
        <f>FC_IND_E!N7+FC_TRA_E!N7+FC_OTH_E!N7</f>
        <v>0</v>
      </c>
      <c r="O7" s="10">
        <f>FC_IND_E!O7+FC_TRA_E!O7+FC_OTH_E!O7</f>
        <v>0</v>
      </c>
      <c r="P7" s="10">
        <f>FC_IND_E!P7+FC_TRA_E!P7+FC_OTH_E!P7</f>
        <v>0</v>
      </c>
      <c r="Q7" s="10">
        <f>FC_IND_E!Q7+FC_TRA_E!Q7+FC_OTH_E!Q7</f>
        <v>0</v>
      </c>
      <c r="R7" s="10">
        <f>FC_IND_E!R7+FC_TRA_E!R7+FC_OTH_E!R7</f>
        <v>0</v>
      </c>
      <c r="S7" s="10">
        <f>FC_IND_E!S7+FC_TRA_E!S7+FC_OTH_E!S7</f>
        <v>0</v>
      </c>
      <c r="T7" s="10">
        <f>FC_IND_E!T7+FC_TRA_E!T7+FC_OTH_E!T7</f>
        <v>0</v>
      </c>
      <c r="U7" s="10">
        <f>FC_IND_E!U7+FC_TRA_E!U7+FC_OTH_E!U7</f>
        <v>0</v>
      </c>
      <c r="V7" s="10">
        <f>FC_IND_E!V7+FC_TRA_E!V7+FC_OTH_E!V7</f>
        <v>0</v>
      </c>
      <c r="W7" s="10">
        <f>FC_IND_E!W7+FC_TRA_E!W7+FC_OTH_E!W7</f>
        <v>0</v>
      </c>
      <c r="X7" s="10">
        <f>FC_IND_E!X7+FC_TRA_E!X7+FC_OTH_E!X7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</v>
      </c>
      <c r="D10" s="10">
        <f>FC_IND_E!D10+FC_TRA_E!D10+FC_OTH_E!D10</f>
        <v>0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</v>
      </c>
      <c r="H10" s="10">
        <f>FC_IND_E!H10+FC_TRA_E!H10+FC_OTH_E!H10</f>
        <v>0</v>
      </c>
      <c r="I10" s="10">
        <f>FC_IND_E!I10+FC_TRA_E!I10+FC_OTH_E!I10</f>
        <v>0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0</v>
      </c>
      <c r="N10" s="10">
        <f>FC_IND_E!N10+FC_TRA_E!N10+FC_OTH_E!N10</f>
        <v>0</v>
      </c>
      <c r="O10" s="10">
        <f>FC_IND_E!O10+FC_TRA_E!O10+FC_OTH_E!O10</f>
        <v>0</v>
      </c>
      <c r="P10" s="10">
        <f>FC_IND_E!P10+FC_TRA_E!P10+FC_OTH_E!P10</f>
        <v>0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0</v>
      </c>
      <c r="D13" s="10">
        <f>FC_IND_E!D13+FC_TRA_E!D13+FC_OTH_E!D13</f>
        <v>0</v>
      </c>
      <c r="E13" s="10">
        <f>FC_IND_E!E13+FC_TRA_E!E13+FC_OTH_E!E13</f>
        <v>0</v>
      </c>
      <c r="F13" s="10">
        <f>FC_IND_E!F13+FC_TRA_E!F13+FC_OTH_E!F13</f>
        <v>0</v>
      </c>
      <c r="G13" s="10">
        <f>FC_IND_E!G13+FC_TRA_E!G13+FC_OTH_E!G13</f>
        <v>0</v>
      </c>
      <c r="H13" s="10">
        <f>FC_IND_E!H13+FC_TRA_E!H13+FC_OTH_E!H13</f>
        <v>0</v>
      </c>
      <c r="I13" s="10">
        <f>FC_IND_E!I13+FC_TRA_E!I13+FC_OTH_E!I13</f>
        <v>0</v>
      </c>
      <c r="J13" s="10">
        <f>FC_IND_E!J13+FC_TRA_E!J13+FC_OTH_E!J13</f>
        <v>0</v>
      </c>
      <c r="K13" s="10">
        <f>FC_IND_E!K13+FC_TRA_E!K13+FC_OTH_E!K13</f>
        <v>0</v>
      </c>
      <c r="L13" s="10">
        <f>FC_IND_E!L13+FC_TRA_E!L13+FC_OTH_E!L13</f>
        <v>0</v>
      </c>
      <c r="M13" s="10">
        <f>FC_IND_E!M13+FC_TRA_E!M13+FC_OTH_E!M13</f>
        <v>0</v>
      </c>
      <c r="N13" s="10">
        <f>FC_IND_E!N13+FC_TRA_E!N13+FC_OTH_E!N13</f>
        <v>0</v>
      </c>
      <c r="O13" s="10">
        <f>FC_IND_E!O13+FC_TRA_E!O13+FC_OTH_E!O13</f>
        <v>0</v>
      </c>
      <c r="P13" s="10">
        <f>FC_IND_E!P13+FC_TRA_E!P13+FC_OTH_E!P13</f>
        <v>0</v>
      </c>
      <c r="Q13" s="10">
        <f>FC_IND_E!Q13+FC_TRA_E!Q13+FC_OTH_E!Q13</f>
        <v>0</v>
      </c>
      <c r="R13" s="10">
        <f>FC_IND_E!R13+FC_TRA_E!R13+FC_OTH_E!R13</f>
        <v>0</v>
      </c>
      <c r="S13" s="10">
        <f>FC_IND_E!S13+FC_TRA_E!S13+FC_OTH_E!S13</f>
        <v>0</v>
      </c>
      <c r="T13" s="10">
        <f>FC_IND_E!T13+FC_TRA_E!T13+FC_OTH_E!T13</f>
        <v>0</v>
      </c>
      <c r="U13" s="10">
        <f>FC_IND_E!U13+FC_TRA_E!U13+FC_OTH_E!U13</f>
        <v>0</v>
      </c>
      <c r="V13" s="10">
        <f>FC_IND_E!V13+FC_TRA_E!V13+FC_OTH_E!V13</f>
        <v>0</v>
      </c>
      <c r="W13" s="10">
        <f>FC_IND_E!W13+FC_TRA_E!W13+FC_OTH_E!W13</f>
        <v>0</v>
      </c>
      <c r="X13" s="10">
        <f>FC_IND_E!X13+FC_TRA_E!X13+FC_OTH_E!X13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0</v>
      </c>
      <c r="D19" s="10">
        <f>FC_IND_E!D19+FC_TRA_E!D19+FC_OTH_E!D19</f>
        <v>0</v>
      </c>
      <c r="E19" s="10">
        <f>FC_IND_E!E19+FC_TRA_E!E19+FC_OTH_E!E19</f>
        <v>0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0</v>
      </c>
      <c r="D20" s="10">
        <f>FC_IND_E!D20+FC_TRA_E!D20+FC_OTH_E!D20</f>
        <v>0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184.5968185726569</v>
      </c>
      <c r="D26" s="37">
        <f t="shared" si="14"/>
        <v>174.20223559759242</v>
      </c>
      <c r="E26" s="37">
        <f t="shared" si="14"/>
        <v>132.48306104901118</v>
      </c>
      <c r="F26" s="37">
        <f t="shared" si="14"/>
        <v>161.14213241616505</v>
      </c>
      <c r="G26" s="37">
        <f t="shared" si="14"/>
        <v>187.49165950128975</v>
      </c>
      <c r="H26" s="37">
        <f t="shared" si="14"/>
        <v>215.73508168529662</v>
      </c>
      <c r="I26" s="37">
        <f t="shared" si="14"/>
        <v>216.95786758383488</v>
      </c>
      <c r="J26" s="37">
        <f t="shared" si="14"/>
        <v>226.92261392949268</v>
      </c>
      <c r="K26" s="37">
        <f t="shared" si="14"/>
        <v>244.38228718830609</v>
      </c>
      <c r="L26" s="37">
        <f t="shared" si="14"/>
        <v>214.78925193465173</v>
      </c>
      <c r="M26" s="37">
        <f t="shared" si="14"/>
        <v>239.6579535683577</v>
      </c>
      <c r="N26" s="37">
        <f t="shared" si="14"/>
        <v>221.07558039552879</v>
      </c>
      <c r="O26" s="37">
        <f t="shared" si="14"/>
        <v>230.91599312123813</v>
      </c>
      <c r="P26" s="37">
        <f t="shared" si="14"/>
        <v>242.37110920034391</v>
      </c>
      <c r="Q26" s="37">
        <f t="shared" si="14"/>
        <v>249.4982803095443</v>
      </c>
      <c r="R26" s="37">
        <f t="shared" si="14"/>
        <v>267.00558899398101</v>
      </c>
      <c r="S26" s="37">
        <f t="shared" si="14"/>
        <v>263.11238177128109</v>
      </c>
      <c r="T26" s="37">
        <f t="shared" si="14"/>
        <v>269.1520206362855</v>
      </c>
      <c r="U26" s="37">
        <f t="shared" si="14"/>
        <v>281.13989681857265</v>
      </c>
      <c r="V26" s="37">
        <f t="shared" si="14"/>
        <v>301.27102321582117</v>
      </c>
      <c r="W26" s="37">
        <f t="shared" si="14"/>
        <v>261.20352536543425</v>
      </c>
      <c r="X26" s="37">
        <f t="shared" ref="X26" si="15">SUM(X27,X33)</f>
        <v>276.63319002579533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184.5968185726569</v>
      </c>
      <c r="D33" s="29">
        <f t="shared" si="18"/>
        <v>174.20223559759242</v>
      </c>
      <c r="E33" s="29">
        <f t="shared" si="18"/>
        <v>132.48306104901118</v>
      </c>
      <c r="F33" s="29">
        <f t="shared" si="18"/>
        <v>161.14213241616505</v>
      </c>
      <c r="G33" s="29">
        <f t="shared" si="18"/>
        <v>187.49165950128975</v>
      </c>
      <c r="H33" s="29">
        <f t="shared" si="18"/>
        <v>215.73508168529662</v>
      </c>
      <c r="I33" s="29">
        <f t="shared" si="18"/>
        <v>216.95786758383488</v>
      </c>
      <c r="J33" s="29">
        <f t="shared" si="18"/>
        <v>226.92261392949268</v>
      </c>
      <c r="K33" s="29">
        <f t="shared" si="18"/>
        <v>244.38228718830609</v>
      </c>
      <c r="L33" s="29">
        <f t="shared" si="18"/>
        <v>214.78925193465173</v>
      </c>
      <c r="M33" s="29">
        <f t="shared" si="18"/>
        <v>239.6579535683577</v>
      </c>
      <c r="N33" s="29">
        <f t="shared" si="18"/>
        <v>221.07558039552879</v>
      </c>
      <c r="O33" s="29">
        <f t="shared" si="18"/>
        <v>230.91599312123813</v>
      </c>
      <c r="P33" s="29">
        <f t="shared" si="18"/>
        <v>242.37110920034391</v>
      </c>
      <c r="Q33" s="29">
        <f t="shared" si="18"/>
        <v>249.4982803095443</v>
      </c>
      <c r="R33" s="29">
        <f t="shared" si="18"/>
        <v>267.00558899398101</v>
      </c>
      <c r="S33" s="29">
        <f t="shared" si="18"/>
        <v>263.11238177128109</v>
      </c>
      <c r="T33" s="29">
        <f t="shared" si="18"/>
        <v>269.1520206362855</v>
      </c>
      <c r="U33" s="29">
        <f t="shared" si="18"/>
        <v>281.13989681857265</v>
      </c>
      <c r="V33" s="29">
        <f t="shared" si="18"/>
        <v>301.27102321582117</v>
      </c>
      <c r="W33" s="29">
        <f t="shared" si="18"/>
        <v>261.20352536543425</v>
      </c>
      <c r="X33" s="29">
        <f t="shared" ref="X33" si="19">SUM(X34:X50)</f>
        <v>276.63319002579533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18.075838349097161</v>
      </c>
      <c r="D36" s="10">
        <f>FC_IND_E!D36+FC_TRA_E!D36+FC_OTH_E!D36</f>
        <v>18.075838349097161</v>
      </c>
      <c r="E36" s="10">
        <f>FC_IND_E!E36+FC_TRA_E!E36+FC_OTH_E!E36</f>
        <v>19.205588993981081</v>
      </c>
      <c r="F36" s="10">
        <f>FC_IND_E!F36+FC_TRA_E!F36+FC_OTH_E!F36</f>
        <v>19.205588993981081</v>
      </c>
      <c r="G36" s="10">
        <f>FC_IND_E!G36+FC_TRA_E!G36+FC_OTH_E!G36</f>
        <v>19.205588993981081</v>
      </c>
      <c r="H36" s="10">
        <f>FC_IND_E!H36+FC_TRA_E!H36+FC_OTH_E!H36</f>
        <v>19.77644024075666</v>
      </c>
      <c r="I36" s="10">
        <f>FC_IND_E!I36+FC_TRA_E!I36+FC_OTH_E!I36</f>
        <v>21.973860705073083</v>
      </c>
      <c r="J36" s="10">
        <f>FC_IND_E!J36+FC_TRA_E!J36+FC_OTH_E!J36</f>
        <v>21.973860705073086</v>
      </c>
      <c r="K36" s="10">
        <f>FC_IND_E!K36+FC_TRA_E!K36+FC_OTH_E!K36</f>
        <v>23.072570937231298</v>
      </c>
      <c r="L36" s="10">
        <f>FC_IND_E!L36+FC_TRA_E!L36+FC_OTH_E!L36</f>
        <v>25.269905417024933</v>
      </c>
      <c r="M36" s="10">
        <f>FC_IND_E!M36+FC_TRA_E!M36+FC_OTH_E!M36</f>
        <v>24.171195184866725</v>
      </c>
      <c r="N36" s="10">
        <f>FC_IND_E!N36+FC_TRA_E!N36+FC_OTH_E!N36</f>
        <v>23.072484952708518</v>
      </c>
      <c r="O36" s="10">
        <f>FC_IND_E!O36+FC_TRA_E!O36+FC_OTH_E!O36</f>
        <v>24.171195184866722</v>
      </c>
      <c r="P36" s="10">
        <f>FC_IND_E!P36+FC_TRA_E!P36+FC_OTH_E!P36</f>
        <v>24.171281169389506</v>
      </c>
      <c r="Q36" s="10">
        <f>FC_IND_E!Q36+FC_TRA_E!Q36+FC_OTH_E!Q36</f>
        <v>24.171195184866718</v>
      </c>
      <c r="R36" s="10">
        <f>FC_IND_E!R36+FC_TRA_E!R36+FC_OTH_E!R36</f>
        <v>26.368615649183138</v>
      </c>
      <c r="S36" s="10">
        <f>FC_IND_E!S36+FC_TRA_E!S36+FC_OTH_E!S36</f>
        <v>25.269905417024933</v>
      </c>
      <c r="T36" s="10">
        <f>FC_IND_E!T36+FC_TRA_E!T36+FC_OTH_E!T36</f>
        <v>28.542992261392943</v>
      </c>
      <c r="U36" s="10">
        <f>FC_IND_E!U36+FC_TRA_E!U36+FC_OTH_E!U36</f>
        <v>27.937575236457441</v>
      </c>
      <c r="V36" s="10">
        <f>FC_IND_E!V36+FC_TRA_E!V36+FC_OTH_E!V36</f>
        <v>29.324161650902827</v>
      </c>
      <c r="W36" s="10">
        <f>FC_IND_E!W36+FC_TRA_E!W36+FC_OTH_E!W36</f>
        <v>25.954686156491835</v>
      </c>
      <c r="X36" s="10">
        <f>FC_IND_E!X36+FC_TRA_E!X36+FC_OTH_E!X36</f>
        <v>26.043336199484088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75.124161650902835</v>
      </c>
      <c r="D37" s="10">
        <f>FC_IND_E!D37+FC_TRA_E!D37+FC_OTH_E!D37</f>
        <v>70.891831470335333</v>
      </c>
      <c r="E37" s="10">
        <f>FC_IND_E!E37+FC_TRA_E!E37+FC_OTH_E!E37</f>
        <v>79.35657781599312</v>
      </c>
      <c r="F37" s="10">
        <f>FC_IND_E!F37+FC_TRA_E!F37+FC_OTH_E!F37</f>
        <v>74.066122098022348</v>
      </c>
      <c r="G37" s="10">
        <f>FC_IND_E!G37+FC_TRA_E!G37+FC_OTH_E!G37</f>
        <v>61.369045571797074</v>
      </c>
      <c r="H37" s="10">
        <f>FC_IND_E!H37+FC_TRA_E!H37+FC_OTH_E!H37</f>
        <v>67.784436801375747</v>
      </c>
      <c r="I37" s="10">
        <f>FC_IND_E!I37+FC_TRA_E!I37+FC_OTH_E!I37</f>
        <v>67.784436801375747</v>
      </c>
      <c r="J37" s="10">
        <f>FC_IND_E!J37+FC_TRA_E!J37+FC_OTH_E!J37</f>
        <v>70.865520206362845</v>
      </c>
      <c r="K37" s="10">
        <f>FC_IND_E!K37+FC_TRA_E!K37+FC_OTH_E!K37</f>
        <v>87.2981083404987</v>
      </c>
      <c r="L37" s="10">
        <f>FC_IND_E!L37+FC_TRA_E!L37+FC_OTH_E!L37</f>
        <v>74.973688736027512</v>
      </c>
      <c r="M37" s="10">
        <f>FC_IND_E!M37+FC_TRA_E!M37+FC_OTH_E!M37</f>
        <v>74.973688736027512</v>
      </c>
      <c r="N37" s="10">
        <f>FC_IND_E!N37+FC_TRA_E!N37+FC_OTH_E!N37</f>
        <v>74.973688736027526</v>
      </c>
      <c r="O37" s="10">
        <f>FC_IND_E!O37+FC_TRA_E!O37+FC_OTH_E!O37</f>
        <v>73.946689595872741</v>
      </c>
      <c r="P37" s="10">
        <f>FC_IND_E!P37+FC_TRA_E!P37+FC_OTH_E!P37</f>
        <v>74.973688736027512</v>
      </c>
      <c r="Q37" s="10">
        <f>FC_IND_E!Q37+FC_TRA_E!Q37+FC_OTH_E!Q37</f>
        <v>74.973688736027526</v>
      </c>
      <c r="R37" s="10">
        <f>FC_IND_E!R37+FC_TRA_E!R37+FC_OTH_E!R37</f>
        <v>78.054858125537393</v>
      </c>
      <c r="S37" s="10">
        <f>FC_IND_E!S37+FC_TRA_E!S37+FC_OTH_E!S37</f>
        <v>79.081857265692165</v>
      </c>
      <c r="T37" s="10">
        <f>FC_IND_E!T37+FC_TRA_E!T37+FC_OTH_E!T37</f>
        <v>80.016509028374884</v>
      </c>
      <c r="U37" s="10">
        <f>FC_IND_E!U37+FC_TRA_E!U37+FC_OTH_E!U37</f>
        <v>80.585382631126393</v>
      </c>
      <c r="V37" s="10">
        <f>FC_IND_E!V37+FC_TRA_E!V37+FC_OTH_E!V37</f>
        <v>85.317110920034395</v>
      </c>
      <c r="W37" s="10">
        <f>FC_IND_E!W37+FC_TRA_E!W37+FC_OTH_E!W37</f>
        <v>71.780739466895952</v>
      </c>
      <c r="X37" s="10">
        <f>FC_IND_E!X37+FC_TRA_E!X37+FC_OTH_E!X37</f>
        <v>77.642046431642299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0</v>
      </c>
      <c r="D38" s="10">
        <f>FC_IND_E!D38+FC_TRA_E!D38+FC_OTH_E!D38</f>
        <v>0</v>
      </c>
      <c r="E38" s="10">
        <f>FC_IND_E!E38+FC_TRA_E!E38+FC_OTH_E!E38</f>
        <v>0</v>
      </c>
      <c r="F38" s="10">
        <f>FC_IND_E!F38+FC_TRA_E!F38+FC_OTH_E!F38</f>
        <v>0</v>
      </c>
      <c r="G38" s="10">
        <f>FC_IND_E!G38+FC_TRA_E!G38+FC_OTH_E!G38</f>
        <v>0</v>
      </c>
      <c r="H38" s="10">
        <f>FC_IND_E!H38+FC_TRA_E!H38+FC_OTH_E!H38</f>
        <v>0</v>
      </c>
      <c r="I38" s="10">
        <f>FC_IND_E!I38+FC_TRA_E!I38+FC_OTH_E!I38</f>
        <v>0</v>
      </c>
      <c r="J38" s="10">
        <f>FC_IND_E!J38+FC_TRA_E!J38+FC_OTH_E!J38</f>
        <v>0</v>
      </c>
      <c r="K38" s="10">
        <f>FC_IND_E!K38+FC_TRA_E!K38+FC_OTH_E!K38</f>
        <v>0</v>
      </c>
      <c r="L38" s="10">
        <f>FC_IND_E!L38+FC_TRA_E!L38+FC_OTH_E!L38</f>
        <v>0</v>
      </c>
      <c r="M38" s="10">
        <f>FC_IND_E!M38+FC_TRA_E!M38+FC_OTH_E!M38</f>
        <v>0</v>
      </c>
      <c r="N38" s="10">
        <f>FC_IND_E!N38+FC_TRA_E!N38+FC_OTH_E!N38</f>
        <v>0</v>
      </c>
      <c r="O38" s="10">
        <f>FC_IND_E!O38+FC_TRA_E!O38+FC_OTH_E!O38</f>
        <v>0</v>
      </c>
      <c r="P38" s="10">
        <f>FC_IND_E!P38+FC_TRA_E!P38+FC_OTH_E!P38</f>
        <v>0</v>
      </c>
      <c r="Q38" s="10">
        <f>FC_IND_E!Q38+FC_TRA_E!Q38+FC_OTH_E!Q38</f>
        <v>0</v>
      </c>
      <c r="R38" s="10">
        <f>FC_IND_E!R38+FC_TRA_E!R38+FC_OTH_E!R38</f>
        <v>0</v>
      </c>
      <c r="S38" s="10">
        <f>FC_IND_E!S38+FC_TRA_E!S38+FC_OTH_E!S38</f>
        <v>0</v>
      </c>
      <c r="T38" s="10">
        <f>FC_IND_E!T38+FC_TRA_E!T38+FC_OTH_E!T38</f>
        <v>3.2588134135855554E-2</v>
      </c>
      <c r="U38" s="10">
        <f>FC_IND_E!U38+FC_TRA_E!U38+FC_OTH_E!U38</f>
        <v>3.8865004299226132E-2</v>
      </c>
      <c r="V38" s="10">
        <f>FC_IND_E!V38+FC_TRA_E!V38+FC_OTH_E!V38</f>
        <v>3.0438521066208087E-2</v>
      </c>
      <c r="W38" s="10">
        <f>FC_IND_E!W38+FC_TRA_E!W38+FC_OTH_E!W38</f>
        <v>1.9948409286328451E-2</v>
      </c>
      <c r="X38" s="10">
        <f>FC_IND_E!X38+FC_TRA_E!X38+FC_OTH_E!X38</f>
        <v>3.2588134135855561E-2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0</v>
      </c>
      <c r="D40" s="10">
        <f>FC_IND_E!D40+FC_TRA_E!D40+FC_OTH_E!D40</f>
        <v>0</v>
      </c>
      <c r="E40" s="10">
        <f>FC_IND_E!E40+FC_TRA_E!E40+FC_OTH_E!E40</f>
        <v>0</v>
      </c>
      <c r="F40" s="10">
        <f>FC_IND_E!F40+FC_TRA_E!F40+FC_OTH_E!F40</f>
        <v>0</v>
      </c>
      <c r="G40" s="10">
        <f>FC_IND_E!G40+FC_TRA_E!G40+FC_OTH_E!G40</f>
        <v>0</v>
      </c>
      <c r="H40" s="10">
        <f>FC_IND_E!H40+FC_TRA_E!H40+FC_OTH_E!H40</f>
        <v>1.0269991401547722</v>
      </c>
      <c r="I40" s="10">
        <f>FC_IND_E!I40+FC_TRA_E!I40+FC_OTH_E!I40</f>
        <v>1.026999140154772</v>
      </c>
      <c r="J40" s="10">
        <f>FC_IND_E!J40+FC_TRA_E!J40+FC_OTH_E!J40</f>
        <v>1.026999140154772</v>
      </c>
      <c r="K40" s="10">
        <f>FC_IND_E!K40+FC_TRA_E!K40+FC_OTH_E!K40</f>
        <v>1.026999140154772</v>
      </c>
      <c r="L40" s="10">
        <f>FC_IND_E!L40+FC_TRA_E!L40+FC_OTH_E!L40</f>
        <v>1.0269991401547724</v>
      </c>
      <c r="M40" s="10">
        <f>FC_IND_E!M40+FC_TRA_E!M40+FC_OTH_E!M40</f>
        <v>0</v>
      </c>
      <c r="N40" s="10">
        <f>FC_IND_E!N40+FC_TRA_E!N40+FC_OTH_E!N40</f>
        <v>1.026999140154772</v>
      </c>
      <c r="O40" s="10">
        <f>FC_IND_E!O40+FC_TRA_E!O40+FC_OTH_E!O40</f>
        <v>1.0269991401547724</v>
      </c>
      <c r="P40" s="10">
        <f>FC_IND_E!P40+FC_TRA_E!P40+FC_OTH_E!P40</f>
        <v>1.0269991401547724</v>
      </c>
      <c r="Q40" s="10">
        <f>FC_IND_E!Q40+FC_TRA_E!Q40+FC_OTH_E!Q40</f>
        <v>0</v>
      </c>
      <c r="R40" s="10">
        <f>FC_IND_E!R40+FC_TRA_E!R40+FC_OTH_E!R40</f>
        <v>1.0269991401547722</v>
      </c>
      <c r="S40" s="10">
        <f>FC_IND_E!S40+FC_TRA_E!S40+FC_OTH_E!S40</f>
        <v>1.0269991401547722</v>
      </c>
      <c r="T40" s="10">
        <f>FC_IND_E!T40+FC_TRA_E!T40+FC_OTH_E!T40</f>
        <v>0.5186586414445401</v>
      </c>
      <c r="U40" s="10">
        <f>FC_IND_E!U40+FC_TRA_E!U40+FC_OTH_E!U40</f>
        <v>0.65726569217540831</v>
      </c>
      <c r="V40" s="10">
        <f>FC_IND_E!V40+FC_TRA_E!V40+FC_OTH_E!V40</f>
        <v>0.5895098882201204</v>
      </c>
      <c r="W40" s="10">
        <f>FC_IND_E!W40+FC_TRA_E!W40+FC_OTH_E!W40</f>
        <v>0.65322441960447086</v>
      </c>
      <c r="X40" s="10">
        <f>FC_IND_E!X40+FC_TRA_E!X40+FC_OTH_E!X40</f>
        <v>0.67781599312123841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10.46147893379192</v>
      </c>
      <c r="D41" s="10">
        <f>FC_IND_E!D41+FC_TRA_E!D41+FC_OTH_E!D41</f>
        <v>10.461478933791922</v>
      </c>
      <c r="E41" s="10">
        <f>FC_IND_E!E41+FC_TRA_E!E41+FC_OTH_E!E41</f>
        <v>12.553740326741194</v>
      </c>
      <c r="F41" s="10">
        <f>FC_IND_E!F41+FC_TRA_E!F41+FC_OTH_E!F41</f>
        <v>15.692175408426472</v>
      </c>
      <c r="G41" s="10">
        <f>FC_IND_E!G41+FC_TRA_E!G41+FC_OTH_E!G41</f>
        <v>16.738349097162516</v>
      </c>
      <c r="H41" s="10">
        <f>FC_IND_E!H41+FC_TRA_E!H41+FC_OTH_E!H41</f>
        <v>3.1384350816852975</v>
      </c>
      <c r="I41" s="10">
        <f>FC_IND_E!I41+FC_TRA_E!I41+FC_OTH_E!I41</f>
        <v>2.0922613929492688</v>
      </c>
      <c r="J41" s="10">
        <f>FC_IND_E!J41+FC_TRA_E!J41+FC_OTH_E!J41</f>
        <v>1.0461736887360269</v>
      </c>
      <c r="K41" s="10">
        <f>FC_IND_E!K41+FC_TRA_E!K41+FC_OTH_E!K41</f>
        <v>1.0461736887360269</v>
      </c>
      <c r="L41" s="10">
        <f>FC_IND_E!L41+FC_TRA_E!L41+FC_OTH_E!L41</f>
        <v>1.0461736887360269</v>
      </c>
      <c r="M41" s="10">
        <f>FC_IND_E!M41+FC_TRA_E!M41+FC_OTH_E!M41</f>
        <v>0</v>
      </c>
      <c r="N41" s="10">
        <f>FC_IND_E!N41+FC_TRA_E!N41+FC_OTH_E!N41</f>
        <v>0</v>
      </c>
      <c r="O41" s="10">
        <f>FC_IND_E!O41+FC_TRA_E!O41+FC_OTH_E!O41</f>
        <v>0</v>
      </c>
      <c r="P41" s="10">
        <f>FC_IND_E!P41+FC_TRA_E!P41+FC_OTH_E!P41</f>
        <v>0</v>
      </c>
      <c r="Q41" s="10">
        <f>FC_IND_E!Q41+FC_TRA_E!Q41+FC_OTH_E!Q41</f>
        <v>0</v>
      </c>
      <c r="R41" s="10">
        <f>FC_IND_E!R41+FC_TRA_E!R41+FC_OTH_E!R41</f>
        <v>0</v>
      </c>
      <c r="S41" s="10">
        <f>FC_IND_E!S41+FC_TRA_E!S41+FC_OTH_E!S41</f>
        <v>0</v>
      </c>
      <c r="T41" s="10">
        <f>FC_IND_E!T41+FC_TRA_E!T41+FC_OTH_E!T41</f>
        <v>0.68916595012897675</v>
      </c>
      <c r="U41" s="10">
        <f>FC_IND_E!U41+FC_TRA_E!U41+FC_OTH_E!U41</f>
        <v>0.73009458297506435</v>
      </c>
      <c r="V41" s="10">
        <f>FC_IND_E!V41+FC_TRA_E!V41+FC_OTH_E!V41</f>
        <v>0.66509028374892543</v>
      </c>
      <c r="W41" s="10">
        <f>FC_IND_E!W41+FC_TRA_E!W41+FC_OTH_E!W41</f>
        <v>0.51195184866723975</v>
      </c>
      <c r="X41" s="10">
        <f>FC_IND_E!X41+FC_TRA_E!X41+FC_OTH_E!X41</f>
        <v>0.47730008598452289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78.054858125537407</v>
      </c>
      <c r="D43" s="10">
        <f>FC_IND_E!D43+FC_TRA_E!D43+FC_OTH_E!D43</f>
        <v>71.8926053310404</v>
      </c>
      <c r="E43" s="10">
        <f>FC_IND_E!E43+FC_TRA_E!E43+FC_OTH_E!E43</f>
        <v>18.486672398968192</v>
      </c>
      <c r="F43" s="10">
        <f>FC_IND_E!F43+FC_TRA_E!F43+FC_OTH_E!F43</f>
        <v>49.297764402407552</v>
      </c>
      <c r="G43" s="10">
        <f>FC_IND_E!G43+FC_TRA_E!G43+FC_OTH_E!G43</f>
        <v>87.298194325021484</v>
      </c>
      <c r="H43" s="10">
        <f>FC_IND_E!H43+FC_TRA_E!H43+FC_OTH_E!H43</f>
        <v>106.81186586414444</v>
      </c>
      <c r="I43" s="10">
        <f>FC_IND_E!I43+FC_TRA_E!I43+FC_OTH_E!I43</f>
        <v>107.83877901977642</v>
      </c>
      <c r="J43" s="10">
        <f>FC_IND_E!J43+FC_TRA_E!J43+FC_OTH_E!J43</f>
        <v>111.94703353396388</v>
      </c>
      <c r="K43" s="10">
        <f>FC_IND_E!K43+FC_TRA_E!K43+FC_OTH_E!K43</f>
        <v>110.9200343938091</v>
      </c>
      <c r="L43" s="10">
        <f>FC_IND_E!L43+FC_TRA_E!L43+FC_OTH_E!L43</f>
        <v>105.78486672398965</v>
      </c>
      <c r="M43" s="10">
        <f>FC_IND_E!M43+FC_TRA_E!M43+FC_OTH_E!M43</f>
        <v>124.27153912295785</v>
      </c>
      <c r="N43" s="10">
        <f>FC_IND_E!N43+FC_TRA_E!N43+FC_OTH_E!N43</f>
        <v>119.13628546861564</v>
      </c>
      <c r="O43" s="10">
        <f>FC_IND_E!O43+FC_TRA_E!O43+FC_OTH_E!O43</f>
        <v>122.21736887360274</v>
      </c>
      <c r="P43" s="10">
        <f>FC_IND_E!P43+FC_TRA_E!P43+FC_OTH_E!P43</f>
        <v>133.51470335339636</v>
      </c>
      <c r="Q43" s="10">
        <f>FC_IND_E!Q43+FC_TRA_E!Q43+FC_OTH_E!Q43</f>
        <v>140.70395528804815</v>
      </c>
      <c r="R43" s="10">
        <f>FC_IND_E!R43+FC_TRA_E!R43+FC_OTH_E!R43</f>
        <v>152.00128976784177</v>
      </c>
      <c r="S43" s="10">
        <f>FC_IND_E!S43+FC_TRA_E!S43+FC_OTH_E!S43</f>
        <v>152.00137575236457</v>
      </c>
      <c r="T43" s="10">
        <f>FC_IND_E!T43+FC_TRA_E!T43+FC_OTH_E!T43</f>
        <v>153.79165950128981</v>
      </c>
      <c r="U43" s="10">
        <f>FC_IND_E!U43+FC_TRA_E!U43+FC_OTH_E!U43</f>
        <v>166.1644883920894</v>
      </c>
      <c r="V43" s="10">
        <f>FC_IND_E!V43+FC_TRA_E!V43+FC_OTH_E!V43</f>
        <v>179.54264832330182</v>
      </c>
      <c r="W43" s="10">
        <f>FC_IND_E!W43+FC_TRA_E!W43+FC_OTH_E!W43</f>
        <v>155.55511607910577</v>
      </c>
      <c r="X43" s="10">
        <f>FC_IND_E!X43+FC_TRA_E!X43+FC_OTH_E!X43</f>
        <v>163.87815993121234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0</v>
      </c>
      <c r="D44" s="10">
        <f>FC_IND_E!D44+FC_TRA_E!D44+FC_OTH_E!D44</f>
        <v>0</v>
      </c>
      <c r="E44" s="10">
        <f>FC_IND_E!E44+FC_TRA_E!E44+FC_OTH_E!E44</f>
        <v>0</v>
      </c>
      <c r="F44" s="10">
        <f>FC_IND_E!F44+FC_TRA_E!F44+FC_OTH_E!F44</f>
        <v>0</v>
      </c>
      <c r="G44" s="10">
        <f>FC_IND_E!G44+FC_TRA_E!G44+FC_OTH_E!G44</f>
        <v>0</v>
      </c>
      <c r="H44" s="10">
        <f>FC_IND_E!H44+FC_TRA_E!H44+FC_OTH_E!H44</f>
        <v>17.196904557179707</v>
      </c>
      <c r="I44" s="10">
        <f>FC_IND_E!I44+FC_TRA_E!I44+FC_OTH_E!I44</f>
        <v>16.241530524505588</v>
      </c>
      <c r="J44" s="10">
        <f>FC_IND_E!J44+FC_TRA_E!J44+FC_OTH_E!J44</f>
        <v>20.063026655202062</v>
      </c>
      <c r="K44" s="10">
        <f>FC_IND_E!K44+FC_TRA_E!K44+FC_OTH_E!K44</f>
        <v>21.018400687876181</v>
      </c>
      <c r="L44" s="10">
        <f>FC_IND_E!L44+FC_TRA_E!L44+FC_OTH_E!L44</f>
        <v>6.6876182287188319</v>
      </c>
      <c r="M44" s="10">
        <f>FC_IND_E!M44+FC_TRA_E!M44+FC_OTH_E!M44</f>
        <v>16.241530524505592</v>
      </c>
      <c r="N44" s="10">
        <f>FC_IND_E!N44+FC_TRA_E!N44+FC_OTH_E!N44</f>
        <v>2.8661220980223563</v>
      </c>
      <c r="O44" s="10">
        <f>FC_IND_E!O44+FC_TRA_E!O44+FC_OTH_E!O44</f>
        <v>9.55374032674119</v>
      </c>
      <c r="P44" s="10">
        <f>FC_IND_E!P44+FC_TRA_E!P44+FC_OTH_E!P44</f>
        <v>8.6844368013757549</v>
      </c>
      <c r="Q44" s="10">
        <f>FC_IND_E!Q44+FC_TRA_E!Q44+FC_OTH_E!Q44</f>
        <v>9.6494411006018925</v>
      </c>
      <c r="R44" s="10">
        <f>FC_IND_E!R44+FC_TRA_E!R44+FC_OTH_E!R44</f>
        <v>9.5538263112639736</v>
      </c>
      <c r="S44" s="10">
        <f>FC_IND_E!S44+FC_TRA_E!S44+FC_OTH_E!S44</f>
        <v>5.7322441960447126</v>
      </c>
      <c r="T44" s="10">
        <f>FC_IND_E!T44+FC_TRA_E!T44+FC_OTH_E!T44</f>
        <v>5.5604471195184875</v>
      </c>
      <c r="U44" s="10">
        <f>FC_IND_E!U44+FC_TRA_E!U44+FC_OTH_E!U44</f>
        <v>5.0262252794496991</v>
      </c>
      <c r="V44" s="10">
        <f>FC_IND_E!V44+FC_TRA_E!V44+FC_OTH_E!V44</f>
        <v>5.8020636285468621</v>
      </c>
      <c r="W44" s="10">
        <f>FC_IND_E!W44+FC_TRA_E!W44+FC_OTH_E!W44</f>
        <v>6.7278589853826283</v>
      </c>
      <c r="X44" s="10">
        <f>FC_IND_E!X44+FC_TRA_E!X44+FC_OTH_E!X44</f>
        <v>7.8819432502149613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0</v>
      </c>
      <c r="E48" s="10">
        <f>FC_IND_E!E48+FC_TRA_E!E48+FC_OTH_E!E48</f>
        <v>0</v>
      </c>
      <c r="F48" s="10">
        <f>FC_IND_E!F48+FC_TRA_E!F48+FC_OTH_E!F48</f>
        <v>0</v>
      </c>
      <c r="G48" s="10">
        <f>FC_IND_E!G48+FC_TRA_E!G48+FC_OTH_E!G48</f>
        <v>0</v>
      </c>
      <c r="H48" s="10">
        <f>FC_IND_E!H48+FC_TRA_E!H48+FC_OTH_E!H48</f>
        <v>0</v>
      </c>
      <c r="I48" s="10">
        <f>FC_IND_E!I48+FC_TRA_E!I48+FC_OTH_E!I48</f>
        <v>0</v>
      </c>
      <c r="J48" s="10">
        <f>FC_IND_E!J48+FC_TRA_E!J48+FC_OTH_E!J48</f>
        <v>0</v>
      </c>
      <c r="K48" s="10">
        <f>FC_IND_E!K48+FC_TRA_E!K48+FC_OTH_E!K48</f>
        <v>0</v>
      </c>
      <c r="L48" s="10">
        <f>FC_IND_E!L48+FC_TRA_E!L48+FC_OTH_E!L48</f>
        <v>0</v>
      </c>
      <c r="M48" s="10">
        <f>FC_IND_E!M48+FC_TRA_E!M48+FC_OTH_E!M48</f>
        <v>0</v>
      </c>
      <c r="N48" s="10">
        <f>FC_IND_E!N48+FC_TRA_E!N48+FC_OTH_E!N48</f>
        <v>0</v>
      </c>
      <c r="O48" s="10">
        <f>FC_IND_E!O48+FC_TRA_E!O48+FC_OTH_E!O48</f>
        <v>0</v>
      </c>
      <c r="P48" s="10">
        <f>FC_IND_E!P48+FC_TRA_E!P48+FC_OTH_E!P48</f>
        <v>0</v>
      </c>
      <c r="Q48" s="10">
        <f>FC_IND_E!Q48+FC_TRA_E!Q48+FC_OTH_E!Q48</f>
        <v>0</v>
      </c>
      <c r="R48" s="10">
        <f>FC_IND_E!R48+FC_TRA_E!R48+FC_OTH_E!R48</f>
        <v>0</v>
      </c>
      <c r="S48" s="10">
        <f>FC_IND_E!S48+FC_TRA_E!S48+FC_OTH_E!S48</f>
        <v>0</v>
      </c>
      <c r="T48" s="10">
        <f>FC_IND_E!T48+FC_TRA_E!T48+FC_OTH_E!T48</f>
        <v>0</v>
      </c>
      <c r="U48" s="10">
        <f>FC_IND_E!U48+FC_TRA_E!U48+FC_OTH_E!U48</f>
        <v>0</v>
      </c>
      <c r="V48" s="10">
        <f>FC_IND_E!V48+FC_TRA_E!V48+FC_OTH_E!V48</f>
        <v>0</v>
      </c>
      <c r="W48" s="10">
        <f>FC_IND_E!W48+FC_TRA_E!W48+FC_OTH_E!W48</f>
        <v>0</v>
      </c>
      <c r="X48" s="10">
        <f>FC_IND_E!X48+FC_TRA_E!X48+FC_OTH_E!X48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2.8804815133276009</v>
      </c>
      <c r="D50" s="10">
        <f>FC_IND_E!D50+FC_TRA_E!D50+FC_OTH_E!D50</f>
        <v>2.8804815133276014</v>
      </c>
      <c r="E50" s="10">
        <f>FC_IND_E!E50+FC_TRA_E!E50+FC_OTH_E!E50</f>
        <v>2.8804815133276014</v>
      </c>
      <c r="F50" s="10">
        <f>FC_IND_E!F50+FC_TRA_E!F50+FC_OTH_E!F50</f>
        <v>2.8804815133275992</v>
      </c>
      <c r="G50" s="10">
        <f>FC_IND_E!G50+FC_TRA_E!G50+FC_OTH_E!G50</f>
        <v>2.8804815133276023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0</v>
      </c>
      <c r="D51" s="37">
        <f>FC_IND_E!D51+FC_TRA_E!D51+FC_OTH_E!D51</f>
        <v>0</v>
      </c>
      <c r="E51" s="37">
        <f>FC_IND_E!E51+FC_TRA_E!E51+FC_OTH_E!E51</f>
        <v>0</v>
      </c>
      <c r="F51" s="37">
        <f>FC_IND_E!F51+FC_TRA_E!F51+FC_OTH_E!F51</f>
        <v>0</v>
      </c>
      <c r="G51" s="37">
        <f>FC_IND_E!G51+FC_TRA_E!G51+FC_OTH_E!G51</f>
        <v>0</v>
      </c>
      <c r="H51" s="37">
        <f>FC_IND_E!H51+FC_TRA_E!H51+FC_OTH_E!H51</f>
        <v>0</v>
      </c>
      <c r="I51" s="37">
        <f>FC_IND_E!I51+FC_TRA_E!I51+FC_OTH_E!I51</f>
        <v>0</v>
      </c>
      <c r="J51" s="37">
        <f>FC_IND_E!J51+FC_TRA_E!J51+FC_OTH_E!J51</f>
        <v>0</v>
      </c>
      <c r="K51" s="37">
        <f>FC_IND_E!K51+FC_TRA_E!K51+FC_OTH_E!K51</f>
        <v>0</v>
      </c>
      <c r="L51" s="37">
        <f>FC_IND_E!L51+FC_TRA_E!L51+FC_OTH_E!L51</f>
        <v>0</v>
      </c>
      <c r="M51" s="37">
        <f>FC_IND_E!M51+FC_TRA_E!M51+FC_OTH_E!M51</f>
        <v>0</v>
      </c>
      <c r="N51" s="37">
        <f>FC_IND_E!N51+FC_TRA_E!N51+FC_OTH_E!N51</f>
        <v>0</v>
      </c>
      <c r="O51" s="37">
        <f>FC_IND_E!O51+FC_TRA_E!O51+FC_OTH_E!O51</f>
        <v>0</v>
      </c>
      <c r="P51" s="37">
        <f>FC_IND_E!P51+FC_TRA_E!P51+FC_OTH_E!P51</f>
        <v>0</v>
      </c>
      <c r="Q51" s="37">
        <f>FC_IND_E!Q51+FC_TRA_E!Q51+FC_OTH_E!Q51</f>
        <v>0</v>
      </c>
      <c r="R51" s="37">
        <f>FC_IND_E!R51+FC_TRA_E!R51+FC_OTH_E!R51</f>
        <v>0</v>
      </c>
      <c r="S51" s="37">
        <f>FC_IND_E!S51+FC_TRA_E!S51+FC_OTH_E!S51</f>
        <v>0</v>
      </c>
      <c r="T51" s="37">
        <f>FC_IND_E!T51+FC_TRA_E!T51+FC_OTH_E!T51</f>
        <v>0</v>
      </c>
      <c r="U51" s="37">
        <f>FC_IND_E!U51+FC_TRA_E!U51+FC_OTH_E!U51</f>
        <v>0</v>
      </c>
      <c r="V51" s="37">
        <f>FC_IND_E!V51+FC_TRA_E!V51+FC_OTH_E!V51</f>
        <v>0</v>
      </c>
      <c r="W51" s="37">
        <f>FC_IND_E!W51+FC_TRA_E!W51+FC_OTH_E!W51</f>
        <v>0</v>
      </c>
      <c r="X51" s="37">
        <f>FC_IND_E!X51+FC_TRA_E!X51+FC_OTH_E!X51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0.23886500429922611</v>
      </c>
      <c r="F52" s="37">
        <f t="shared" si="20"/>
        <v>0.31049011177987962</v>
      </c>
      <c r="G52" s="37">
        <f t="shared" si="20"/>
        <v>0.40601891659501288</v>
      </c>
      <c r="H52" s="37">
        <f t="shared" si="20"/>
        <v>0.52545141874462586</v>
      </c>
      <c r="I52" s="37">
        <f t="shared" si="20"/>
        <v>0.64488392089423896</v>
      </c>
      <c r="J52" s="37">
        <f t="shared" si="20"/>
        <v>0.78822012037833178</v>
      </c>
      <c r="K52" s="37">
        <f t="shared" si="20"/>
        <v>0.90765262252794487</v>
      </c>
      <c r="L52" s="37">
        <f t="shared" si="20"/>
        <v>0.93147033533963886</v>
      </c>
      <c r="M52" s="37">
        <f t="shared" si="20"/>
        <v>4.8567497850386925</v>
      </c>
      <c r="N52" s="37">
        <f t="shared" si="20"/>
        <v>6.8187446259673257</v>
      </c>
      <c r="O52" s="37">
        <f t="shared" si="20"/>
        <v>8.8241616509028376</v>
      </c>
      <c r="P52" s="37">
        <f t="shared" si="20"/>
        <v>11.048753224419604</v>
      </c>
      <c r="Q52" s="37">
        <f t="shared" si="20"/>
        <v>13.794754944110061</v>
      </c>
      <c r="R52" s="37">
        <f t="shared" si="20"/>
        <v>13.422871883061049</v>
      </c>
      <c r="S52" s="37">
        <f t="shared" si="20"/>
        <v>13.525881341358556</v>
      </c>
      <c r="T52" s="37">
        <f t="shared" si="20"/>
        <v>23.998452278589856</v>
      </c>
      <c r="U52" s="37">
        <f t="shared" si="20"/>
        <v>27.937575236457434</v>
      </c>
      <c r="V52" s="37">
        <f t="shared" si="20"/>
        <v>31.407222699914012</v>
      </c>
      <c r="W52" s="37">
        <f t="shared" si="20"/>
        <v>36.382029234737743</v>
      </c>
      <c r="X52" s="37">
        <f t="shared" ref="X52" si="21">SUM(X53:X70)</f>
        <v>33.27910576096302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0</v>
      </c>
      <c r="D57" s="10">
        <f>FC_IND_E!D57+FC_TRA_E!D57+FC_OTH_E!D57</f>
        <v>0</v>
      </c>
      <c r="E57" s="10">
        <f>FC_IND_E!E57+FC_TRA_E!E57+FC_OTH_E!E57</f>
        <v>0.23886500429922611</v>
      </c>
      <c r="F57" s="10">
        <f>FC_IND_E!F57+FC_TRA_E!F57+FC_OTH_E!F57</f>
        <v>0.31049011177987962</v>
      </c>
      <c r="G57" s="10">
        <f>FC_IND_E!G57+FC_TRA_E!G57+FC_OTH_E!G57</f>
        <v>0.40601891659501288</v>
      </c>
      <c r="H57" s="10">
        <f>FC_IND_E!H57+FC_TRA_E!H57+FC_OTH_E!H57</f>
        <v>0.52545141874462586</v>
      </c>
      <c r="I57" s="10">
        <f>FC_IND_E!I57+FC_TRA_E!I57+FC_OTH_E!I57</f>
        <v>0.64488392089423896</v>
      </c>
      <c r="J57" s="10">
        <f>FC_IND_E!J57+FC_TRA_E!J57+FC_OTH_E!J57</f>
        <v>0.78822012037833178</v>
      </c>
      <c r="K57" s="10">
        <f>FC_IND_E!K57+FC_TRA_E!K57+FC_OTH_E!K57</f>
        <v>0.90765262252794487</v>
      </c>
      <c r="L57" s="10">
        <f>FC_IND_E!L57+FC_TRA_E!L57+FC_OTH_E!L57</f>
        <v>0.93147033533963886</v>
      </c>
      <c r="M57" s="10">
        <f>FC_IND_E!M57+FC_TRA_E!M57+FC_OTH_E!M57</f>
        <v>3.5772141014617369</v>
      </c>
      <c r="N57" s="10">
        <f>FC_IND_E!N57+FC_TRA_E!N57+FC_OTH_E!N57</f>
        <v>3.7842648323301811</v>
      </c>
      <c r="O57" s="10">
        <f>FC_IND_E!O57+FC_TRA_E!O57+FC_OTH_E!O57</f>
        <v>4.1453998280309543</v>
      </c>
      <c r="P57" s="10">
        <f>FC_IND_E!P57+FC_TRA_E!P57+FC_OTH_E!P57</f>
        <v>4.3663800515907134</v>
      </c>
      <c r="Q57" s="10">
        <f>FC_IND_E!Q57+FC_TRA_E!Q57+FC_OTH_E!Q57</f>
        <v>4.6388650042992259</v>
      </c>
      <c r="R57" s="10">
        <f>FC_IND_E!R57+FC_TRA_E!R57+FC_OTH_E!R57</f>
        <v>4.8055889939810834</v>
      </c>
      <c r="S57" s="10">
        <f>FC_IND_E!S57+FC_TRA_E!S57+FC_OTH_E!S57</f>
        <v>4.9441100601891659</v>
      </c>
      <c r="T57" s="10">
        <f>FC_IND_E!T57+FC_TRA_E!T57+FC_OTH_E!T57</f>
        <v>4.9887360275150474</v>
      </c>
      <c r="U57" s="10">
        <f>FC_IND_E!U57+FC_TRA_E!U57+FC_OTH_E!U57</f>
        <v>5.0306104901117799</v>
      </c>
      <c r="V57" s="10">
        <f>FC_IND_E!V57+FC_TRA_E!V57+FC_OTH_E!V57</f>
        <v>5.0680997420464324</v>
      </c>
      <c r="W57" s="10">
        <f>FC_IND_E!W57+FC_TRA_E!W57+FC_OTH_E!W57</f>
        <v>5.1151332760103179</v>
      </c>
      <c r="X57" s="10">
        <f>FC_IND_E!X57+FC_TRA_E!X57+FC_OTH_E!X57</f>
        <v>3.5998280309544279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0</v>
      </c>
      <c r="N58" s="10">
        <f>FC_IND_E!N58+FC_TRA_E!N58+FC_OTH_E!N58</f>
        <v>0</v>
      </c>
      <c r="O58" s="10">
        <f>FC_IND_E!O58+FC_TRA_E!O58+FC_OTH_E!O58</f>
        <v>0</v>
      </c>
      <c r="P58" s="10">
        <f>FC_IND_E!P58+FC_TRA_E!P58+FC_OTH_E!P58</f>
        <v>0</v>
      </c>
      <c r="Q58" s="10">
        <f>FC_IND_E!Q58+FC_TRA_E!Q58+FC_OTH_E!Q58</f>
        <v>0</v>
      </c>
      <c r="R58" s="10">
        <f>FC_IND_E!R58+FC_TRA_E!R58+FC_OTH_E!R58</f>
        <v>0</v>
      </c>
      <c r="S58" s="10">
        <f>FC_IND_E!S58+FC_TRA_E!S58+FC_OTH_E!S58</f>
        <v>0</v>
      </c>
      <c r="T58" s="10">
        <f>FC_IND_E!T58+FC_TRA_E!T58+FC_OTH_E!T58</f>
        <v>0</v>
      </c>
      <c r="U58" s="10">
        <f>FC_IND_E!U58+FC_TRA_E!U58+FC_OTH_E!U58</f>
        <v>0</v>
      </c>
      <c r="V58" s="10">
        <f>FC_IND_E!V58+FC_TRA_E!V58+FC_OTH_E!V58</f>
        <v>0</v>
      </c>
      <c r="W58" s="10">
        <f>FC_IND_E!W58+FC_TRA_E!W58+FC_OTH_E!W58</f>
        <v>0</v>
      </c>
      <c r="X58" s="10">
        <f>FC_IND_E!X58+FC_TRA_E!X58+FC_OTH_E!X58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0</v>
      </c>
      <c r="D59" s="10">
        <f>FC_IND_E!D59+FC_TRA_E!D59+FC_OTH_E!D59</f>
        <v>0</v>
      </c>
      <c r="E59" s="10">
        <f>FC_IND_E!E59+FC_TRA_E!E59+FC_OTH_E!E59</f>
        <v>0</v>
      </c>
      <c r="F59" s="10">
        <f>FC_IND_E!F59+FC_TRA_E!F59+FC_OTH_E!F59</f>
        <v>0</v>
      </c>
      <c r="G59" s="10">
        <f>FC_IND_E!G59+FC_TRA_E!G59+FC_OTH_E!G59</f>
        <v>0</v>
      </c>
      <c r="H59" s="10">
        <f>FC_IND_E!H59+FC_TRA_E!H59+FC_OTH_E!H59</f>
        <v>0</v>
      </c>
      <c r="I59" s="10">
        <f>FC_IND_E!I59+FC_TRA_E!I59+FC_OTH_E!I59</f>
        <v>0</v>
      </c>
      <c r="J59" s="10">
        <f>FC_IND_E!J59+FC_TRA_E!J59+FC_OTH_E!J59</f>
        <v>0</v>
      </c>
      <c r="K59" s="10">
        <f>FC_IND_E!K59+FC_TRA_E!K59+FC_OTH_E!K59</f>
        <v>0</v>
      </c>
      <c r="L59" s="10">
        <f>FC_IND_E!L59+FC_TRA_E!L59+FC_OTH_E!L59</f>
        <v>0</v>
      </c>
      <c r="M59" s="10">
        <f>FC_IND_E!M59+FC_TRA_E!M59+FC_OTH_E!M59</f>
        <v>0.74041272570937233</v>
      </c>
      <c r="N59" s="10">
        <f>FC_IND_E!N59+FC_TRA_E!N59+FC_OTH_E!N59</f>
        <v>0.71650902837489261</v>
      </c>
      <c r="O59" s="10">
        <f>FC_IND_E!O59+FC_TRA_E!O59+FC_OTH_E!O59</f>
        <v>0.95537403267411913</v>
      </c>
      <c r="P59" s="10">
        <f>FC_IND_E!P59+FC_TRA_E!P59+FC_OTH_E!P59</f>
        <v>0.85984522785898554</v>
      </c>
      <c r="Q59" s="10">
        <f>FC_IND_E!Q59+FC_TRA_E!Q59+FC_OTH_E!Q59</f>
        <v>1.0748065348237323</v>
      </c>
      <c r="R59" s="10">
        <f>FC_IND_E!R59+FC_TRA_E!R59+FC_OTH_E!R59</f>
        <v>1.146431642304385</v>
      </c>
      <c r="S59" s="10">
        <f>FC_IND_E!S59+FC_TRA_E!S59+FC_OTH_E!S59</f>
        <v>1.0867583834909715</v>
      </c>
      <c r="T59" s="10">
        <f>FC_IND_E!T59+FC_TRA_E!T59+FC_OTH_E!T59</f>
        <v>1.3545141874462607</v>
      </c>
      <c r="U59" s="10">
        <f>FC_IND_E!U59+FC_TRA_E!U59+FC_OTH_E!U59</f>
        <v>1.3377472055030093</v>
      </c>
      <c r="V59" s="10">
        <f>FC_IND_E!V59+FC_TRA_E!V59+FC_OTH_E!V59</f>
        <v>1.6741186586414447</v>
      </c>
      <c r="W59" s="10">
        <f>FC_IND_E!W59+FC_TRA_E!W59+FC_OTH_E!W59</f>
        <v>1.4416165090283752</v>
      </c>
      <c r="X59" s="10">
        <f>FC_IND_E!X59+FC_TRA_E!X59+FC_OTH_E!X59</f>
        <v>1.5655202063628564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0</v>
      </c>
      <c r="U60" s="10">
        <f>FC_IND_E!U60+FC_TRA_E!U60+FC_OTH_E!U60</f>
        <v>0</v>
      </c>
      <c r="V60" s="10">
        <f>FC_IND_E!V60+FC_TRA_E!V60+FC_OTH_E!V60</f>
        <v>0</v>
      </c>
      <c r="W60" s="10">
        <f>FC_IND_E!W60+FC_TRA_E!W60+FC_OTH_E!W60</f>
        <v>0</v>
      </c>
      <c r="X60" s="10">
        <f>FC_IND_E!X60+FC_TRA_E!X60+FC_OTH_E!X60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</v>
      </c>
      <c r="D61" s="10">
        <f>FC_IND_E!D61+FC_TRA_E!D61+FC_OTH_E!D61</f>
        <v>0</v>
      </c>
      <c r="E61" s="10">
        <f>FC_IND_E!E61+FC_TRA_E!E61+FC_OTH_E!E61</f>
        <v>0</v>
      </c>
      <c r="F61" s="10">
        <f>FC_IND_E!F61+FC_TRA_E!F61+FC_OTH_E!F61</f>
        <v>0</v>
      </c>
      <c r="G61" s="10">
        <f>FC_IND_E!G61+FC_TRA_E!G61+FC_OTH_E!G61</f>
        <v>0</v>
      </c>
      <c r="H61" s="10">
        <f>FC_IND_E!H61+FC_TRA_E!H61+FC_OTH_E!H61</f>
        <v>0</v>
      </c>
      <c r="I61" s="10">
        <f>FC_IND_E!I61+FC_TRA_E!I61+FC_OTH_E!I61</f>
        <v>0</v>
      </c>
      <c r="J61" s="10">
        <f>FC_IND_E!J61+FC_TRA_E!J61+FC_OTH_E!J61</f>
        <v>0</v>
      </c>
      <c r="K61" s="10">
        <f>FC_IND_E!K61+FC_TRA_E!K61+FC_OTH_E!K61</f>
        <v>0</v>
      </c>
      <c r="L61" s="10">
        <f>FC_IND_E!L61+FC_TRA_E!L61+FC_OTH_E!L61</f>
        <v>0</v>
      </c>
      <c r="M61" s="10">
        <f>FC_IND_E!M61+FC_TRA_E!M61+FC_OTH_E!M61</f>
        <v>0</v>
      </c>
      <c r="N61" s="10">
        <f>FC_IND_E!N61+FC_TRA_E!N61+FC_OTH_E!N61</f>
        <v>0.76431642304385194</v>
      </c>
      <c r="O61" s="10">
        <f>FC_IND_E!O61+FC_TRA_E!O61+FC_OTH_E!O61</f>
        <v>1.0509028374892522</v>
      </c>
      <c r="P61" s="10">
        <f>FC_IND_E!P61+FC_TRA_E!P61+FC_OTH_E!P61</f>
        <v>0.76431642304385228</v>
      </c>
      <c r="Q61" s="10">
        <f>FC_IND_E!Q61+FC_TRA_E!Q61+FC_OTH_E!Q61</f>
        <v>0.83594153052450526</v>
      </c>
      <c r="R61" s="10">
        <f>FC_IND_E!R61+FC_TRA_E!R61+FC_OTH_E!R61</f>
        <v>0.74041272570937278</v>
      </c>
      <c r="S61" s="10">
        <f>FC_IND_E!S61+FC_TRA_E!S61+FC_OTH_E!S61</f>
        <v>0.90765262252794543</v>
      </c>
      <c r="T61" s="10">
        <f>FC_IND_E!T61+FC_TRA_E!T61+FC_OTH_E!T61</f>
        <v>0.74041272570937233</v>
      </c>
      <c r="U61" s="10">
        <f>FC_IND_E!U61+FC_TRA_E!U61+FC_OTH_E!U61</f>
        <v>0.63731728288907974</v>
      </c>
      <c r="V61" s="10">
        <f>FC_IND_E!V61+FC_TRA_E!V61+FC_OTH_E!V61</f>
        <v>1.0239036973344795</v>
      </c>
      <c r="W61" s="10">
        <f>FC_IND_E!W61+FC_TRA_E!W61+FC_OTH_E!W61</f>
        <v>0.78374892519346551</v>
      </c>
      <c r="X61" s="10">
        <f>FC_IND_E!X61+FC_TRA_E!X61+FC_OTH_E!X61</f>
        <v>0.59527085124677526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0</v>
      </c>
      <c r="T62" s="10">
        <f>FC_IND_E!T62+FC_TRA_E!T62+FC_OTH_E!T62</f>
        <v>0</v>
      </c>
      <c r="U62" s="10">
        <f>FC_IND_E!U62+FC_TRA_E!U62+FC_OTH_E!U62</f>
        <v>0</v>
      </c>
      <c r="V62" s="10">
        <f>FC_IND_E!V62+FC_TRA_E!V62+FC_OTH_E!V62</f>
        <v>0</v>
      </c>
      <c r="W62" s="10">
        <f>FC_IND_E!W62+FC_TRA_E!W62+FC_OTH_E!W62</f>
        <v>0</v>
      </c>
      <c r="X62" s="10">
        <f>FC_IND_E!X62+FC_TRA_E!X62+FC_OTH_E!X62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0</v>
      </c>
      <c r="K64" s="10">
        <f>FC_IND_E!K64+FC_TRA_E!K64+FC_OTH_E!K64</f>
        <v>0</v>
      </c>
      <c r="L64" s="10">
        <f>FC_IND_E!L64+FC_TRA_E!L64+FC_OTH_E!L64</f>
        <v>0</v>
      </c>
      <c r="M64" s="10">
        <f>FC_IND_E!M64+FC_TRA_E!M64+FC_OTH_E!M64</f>
        <v>0</v>
      </c>
      <c r="N64" s="10">
        <f>FC_IND_E!N64+FC_TRA_E!N64+FC_OTH_E!N64</f>
        <v>0</v>
      </c>
      <c r="O64" s="10">
        <f>FC_IND_E!O64+FC_TRA_E!O64+FC_OTH_E!O64</f>
        <v>0</v>
      </c>
      <c r="P64" s="10">
        <f>FC_IND_E!P64+FC_TRA_E!P64+FC_OTH_E!P64</f>
        <v>0</v>
      </c>
      <c r="Q64" s="10">
        <f>FC_IND_E!Q64+FC_TRA_E!Q64+FC_OTH_E!Q64</f>
        <v>0</v>
      </c>
      <c r="R64" s="10">
        <f>FC_IND_E!R64+FC_TRA_E!R64+FC_OTH_E!R64</f>
        <v>0</v>
      </c>
      <c r="S64" s="10">
        <f>FC_IND_E!S64+FC_TRA_E!S64+FC_OTH_E!S64</f>
        <v>0</v>
      </c>
      <c r="T64" s="10">
        <f>FC_IND_E!T64+FC_TRA_E!T64+FC_OTH_E!T64</f>
        <v>0</v>
      </c>
      <c r="U64" s="10">
        <f>FC_IND_E!U64+FC_TRA_E!U64+FC_OTH_E!U64</f>
        <v>0</v>
      </c>
      <c r="V64" s="10">
        <f>FC_IND_E!V64+FC_TRA_E!V64+FC_OTH_E!V64</f>
        <v>0</v>
      </c>
      <c r="W64" s="10">
        <f>FC_IND_E!W64+FC_TRA_E!W64+FC_OTH_E!W64</f>
        <v>0</v>
      </c>
      <c r="X64" s="10">
        <f>FC_IND_E!X64+FC_TRA_E!X64+FC_OTH_E!X64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0.5391229578675838</v>
      </c>
      <c r="N65" s="10">
        <f>FC_IND_E!N65+FC_TRA_E!N65+FC_OTH_E!N65</f>
        <v>0.66990541702493545</v>
      </c>
      <c r="O65" s="10">
        <f>FC_IND_E!O65+FC_TRA_E!O65+FC_OTH_E!O65</f>
        <v>0.90498710232158219</v>
      </c>
      <c r="P65" s="10">
        <f>FC_IND_E!P65+FC_TRA_E!P65+FC_OTH_E!P65</f>
        <v>1.293981083404987</v>
      </c>
      <c r="Q65" s="10">
        <f>FC_IND_E!Q65+FC_TRA_E!Q65+FC_OTH_E!Q65</f>
        <v>1.5987962166809977</v>
      </c>
      <c r="R65" s="10">
        <f>FC_IND_E!R65+FC_TRA_E!R65+FC_OTH_E!R65</f>
        <v>1.0840928632846081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0</v>
      </c>
      <c r="J66" s="10">
        <f>FC_IND_E!J66+FC_TRA_E!J66+FC_OTH_E!J66</f>
        <v>0</v>
      </c>
      <c r="K66" s="10">
        <f>FC_IND_E!K66+FC_TRA_E!K66+FC_OTH_E!K66</f>
        <v>0</v>
      </c>
      <c r="L66" s="10">
        <f>FC_IND_E!L66+FC_TRA_E!L66+FC_OTH_E!L66</f>
        <v>0</v>
      </c>
      <c r="M66" s="10">
        <f>FC_IND_E!M66+FC_TRA_E!M66+FC_OTH_E!M66</f>
        <v>0</v>
      </c>
      <c r="N66" s="10">
        <f>FC_IND_E!N66+FC_TRA_E!N66+FC_OTH_E!N66</f>
        <v>0.88374892519346504</v>
      </c>
      <c r="O66" s="10">
        <f>FC_IND_E!O66+FC_TRA_E!O66+FC_OTH_E!O66</f>
        <v>1.7674978503869299</v>
      </c>
      <c r="P66" s="10">
        <f>FC_IND_E!P66+FC_TRA_E!P66+FC_OTH_E!P66</f>
        <v>3.7642304385210665</v>
      </c>
      <c r="Q66" s="10">
        <f>FC_IND_E!Q66+FC_TRA_E!Q66+FC_OTH_E!Q66</f>
        <v>5.6463456577815991</v>
      </c>
      <c r="R66" s="10">
        <f>FC_IND_E!R66+FC_TRA_E!R66+FC_OTH_E!R66</f>
        <v>5.6463456577816</v>
      </c>
      <c r="S66" s="10">
        <f>FC_IND_E!S66+FC_TRA_E!S66+FC_OTH_E!S66</f>
        <v>6.5873602751504734</v>
      </c>
      <c r="T66" s="10">
        <f>FC_IND_E!T66+FC_TRA_E!T66+FC_OTH_E!T66</f>
        <v>7.4169389509888211</v>
      </c>
      <c r="U66" s="10">
        <f>FC_IND_E!U66+FC_TRA_E!U66+FC_OTH_E!U66</f>
        <v>10.408512467755802</v>
      </c>
      <c r="V66" s="10">
        <f>FC_IND_E!V66+FC_TRA_E!V66+FC_OTH_E!V66</f>
        <v>11.085296646603606</v>
      </c>
      <c r="W66" s="10">
        <f>FC_IND_E!W66+FC_TRA_E!W66+FC_OTH_E!W66</f>
        <v>14.558899398108336</v>
      </c>
      <c r="X66" s="10">
        <f>FC_IND_E!X66+FC_TRA_E!X66+FC_OTH_E!X66</f>
        <v>11.043078245915732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0</v>
      </c>
      <c r="O70" s="10">
        <f>FC_IND_E!O70+FC_TRA_E!O70+FC_OTH_E!O70</f>
        <v>0</v>
      </c>
      <c r="P70" s="10">
        <f>FC_IND_E!P70+FC_TRA_E!P70+FC_OTH_E!P70</f>
        <v>0</v>
      </c>
      <c r="Q70" s="10">
        <f>FC_IND_E!Q70+FC_TRA_E!Q70+FC_OTH_E!Q70</f>
        <v>0</v>
      </c>
      <c r="R70" s="10">
        <f>FC_IND_E!R70+FC_TRA_E!R70+FC_OTH_E!R70</f>
        <v>0</v>
      </c>
      <c r="S70" s="10">
        <f>FC_IND_E!S70+FC_TRA_E!S70+FC_OTH_E!S70</f>
        <v>0</v>
      </c>
      <c r="T70" s="10">
        <f>FC_IND_E!T70+FC_TRA_E!T70+FC_OTH_E!T70</f>
        <v>9.4978503869303523</v>
      </c>
      <c r="U70" s="10">
        <f>FC_IND_E!U70+FC_TRA_E!U70+FC_OTH_E!U70</f>
        <v>10.523387790197763</v>
      </c>
      <c r="V70" s="10">
        <f>FC_IND_E!V70+FC_TRA_E!V70+FC_OTH_E!V70</f>
        <v>12.555803955288049</v>
      </c>
      <c r="W70" s="10">
        <f>FC_IND_E!W70+FC_TRA_E!W70+FC_OTH_E!W70</f>
        <v>14.482631126397248</v>
      </c>
      <c r="X70" s="10">
        <f>FC_IND_E!X70+FC_TRA_E!X70+FC_OTH_E!X70</f>
        <v>16.475408426483227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0</v>
      </c>
      <c r="G72" s="10">
        <f>FC_IND_E!G72+FC_TRA_E!G72+FC_OTH_E!G72</f>
        <v>0</v>
      </c>
      <c r="H72" s="10">
        <f>FC_IND_E!H72+FC_TRA_E!H72+FC_OTH_E!H72</f>
        <v>0</v>
      </c>
      <c r="I72" s="10">
        <f>FC_IND_E!I72+FC_TRA_E!I72+FC_OTH_E!I72</f>
        <v>0</v>
      </c>
      <c r="J72" s="10">
        <f>FC_IND_E!J72+FC_TRA_E!J72+FC_OTH_E!J72</f>
        <v>0</v>
      </c>
      <c r="K72" s="10">
        <f>FC_IND_E!K72+FC_TRA_E!K72+FC_OTH_E!K72</f>
        <v>0</v>
      </c>
      <c r="L72" s="10">
        <f>FC_IND_E!L72+FC_TRA_E!L72+FC_OTH_E!L72</f>
        <v>0</v>
      </c>
      <c r="M72" s="10">
        <f>FC_IND_E!M72+FC_TRA_E!M72+FC_OTH_E!M72</f>
        <v>0</v>
      </c>
      <c r="N72" s="10">
        <f>FC_IND_E!N72+FC_TRA_E!N72+FC_OTH_E!N72</f>
        <v>0</v>
      </c>
      <c r="O72" s="10">
        <f>FC_IND_E!O72+FC_TRA_E!O72+FC_OTH_E!O72</f>
        <v>0</v>
      </c>
      <c r="P72" s="10">
        <f>FC_IND_E!P72+FC_TRA_E!P72+FC_OTH_E!P72</f>
        <v>0</v>
      </c>
      <c r="Q72" s="10">
        <f>FC_IND_E!Q72+FC_TRA_E!Q72+FC_OTH_E!Q72</f>
        <v>0</v>
      </c>
      <c r="R72" s="10">
        <f>FC_IND_E!R72+FC_TRA_E!R72+FC_OTH_E!R72</f>
        <v>0</v>
      </c>
      <c r="S72" s="10">
        <f>FC_IND_E!S72+FC_TRA_E!S72+FC_OTH_E!S72</f>
        <v>0</v>
      </c>
      <c r="T72" s="10">
        <f>FC_IND_E!T72+FC_TRA_E!T72+FC_OTH_E!T72</f>
        <v>0</v>
      </c>
      <c r="U72" s="10">
        <f>FC_IND_E!U72+FC_TRA_E!U72+FC_OTH_E!U72</f>
        <v>0</v>
      </c>
      <c r="V72" s="10">
        <f>FC_IND_E!V72+FC_TRA_E!V72+FC_OTH_E!V72</f>
        <v>0</v>
      </c>
      <c r="W72" s="10">
        <f>FC_IND_E!W72+FC_TRA_E!W72+FC_OTH_E!W72</f>
        <v>0</v>
      </c>
      <c r="X72" s="10">
        <f>FC_IND_E!X72+FC_TRA_E!X72+FC_OTH_E!X72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0</v>
      </c>
      <c r="S73" s="10">
        <f>FC_IND_E!S73+FC_TRA_E!S73+FC_OTH_E!S73</f>
        <v>0</v>
      </c>
      <c r="T73" s="10">
        <f>FC_IND_E!T73+FC_TRA_E!T73+FC_OTH_E!T73</f>
        <v>0</v>
      </c>
      <c r="U73" s="10">
        <f>FC_IND_E!U73+FC_TRA_E!U73+FC_OTH_E!U73</f>
        <v>0</v>
      </c>
      <c r="V73" s="10">
        <f>FC_IND_E!V73+FC_TRA_E!V73+FC_OTH_E!V73</f>
        <v>0</v>
      </c>
      <c r="W73" s="10">
        <f>FC_IND_E!W73+FC_TRA_E!W73+FC_OTH_E!W73</f>
        <v>0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0</v>
      </c>
      <c r="D75" s="37">
        <f>FC_IND_E!D75+FC_TRA_E!D75+FC_OTH_E!D75</f>
        <v>0</v>
      </c>
      <c r="E75" s="37">
        <f>FC_IND_E!E75+FC_TRA_E!E75+FC_OTH_E!E75</f>
        <v>0</v>
      </c>
      <c r="F75" s="37">
        <f>FC_IND_E!F75+FC_TRA_E!F75+FC_OTH_E!F75</f>
        <v>0</v>
      </c>
      <c r="G75" s="37">
        <f>FC_IND_E!G75+FC_TRA_E!G75+FC_OTH_E!G75</f>
        <v>0</v>
      </c>
      <c r="H75" s="37">
        <f>FC_IND_E!H75+FC_TRA_E!H75+FC_OTH_E!H75</f>
        <v>0</v>
      </c>
      <c r="I75" s="37">
        <f>FC_IND_E!I75+FC_TRA_E!I75+FC_OTH_E!I75</f>
        <v>0</v>
      </c>
      <c r="J75" s="37">
        <f>FC_IND_E!J75+FC_TRA_E!J75+FC_OTH_E!J75</f>
        <v>0</v>
      </c>
      <c r="K75" s="37">
        <f>FC_IND_E!K75+FC_TRA_E!K75+FC_OTH_E!K75</f>
        <v>0</v>
      </c>
      <c r="L75" s="37">
        <f>FC_IND_E!L75+FC_TRA_E!L75+FC_OTH_E!L75</f>
        <v>0</v>
      </c>
      <c r="M75" s="37">
        <f>FC_IND_E!M75+FC_TRA_E!M75+FC_OTH_E!M75</f>
        <v>0</v>
      </c>
      <c r="N75" s="37">
        <f>FC_IND_E!N75+FC_TRA_E!N75+FC_OTH_E!N75</f>
        <v>0.11943250214961311</v>
      </c>
      <c r="O75" s="37">
        <f>FC_IND_E!O75+FC_TRA_E!O75+FC_OTH_E!O75</f>
        <v>0.19105760963026655</v>
      </c>
      <c r="P75" s="37">
        <f>FC_IND_E!P75+FC_TRA_E!P75+FC_OTH_E!P75</f>
        <v>2.3903697334479786E-2</v>
      </c>
      <c r="Q75" s="37">
        <f>FC_IND_E!Q75+FC_TRA_E!Q75+FC_OTH_E!Q75</f>
        <v>2.3903697334479782E-2</v>
      </c>
      <c r="R75" s="37">
        <f>FC_IND_E!R75+FC_TRA_E!R75+FC_OTH_E!R75</f>
        <v>0.14333619948409276</v>
      </c>
      <c r="S75" s="37">
        <f>FC_IND_E!S75+FC_TRA_E!S75+FC_OTH_E!S75</f>
        <v>7.1625107480653469E-2</v>
      </c>
      <c r="T75" s="37">
        <f>FC_IND_E!T75+FC_TRA_E!T75+FC_OTH_E!T75</f>
        <v>1.0632383993522352E-2</v>
      </c>
      <c r="U75" s="37">
        <f>FC_IND_E!U75+FC_TRA_E!U75+FC_OTH_E!U75</f>
        <v>9.9742046431642271E-3</v>
      </c>
      <c r="V75" s="37">
        <f>FC_IND_E!V75+FC_TRA_E!V75+FC_OTH_E!V75</f>
        <v>2.1066208082545137E-2</v>
      </c>
      <c r="W75" s="37">
        <f>FC_IND_E!W75+FC_TRA_E!W75+FC_OTH_E!W75</f>
        <v>0</v>
      </c>
      <c r="X75" s="37">
        <f>FC_IND_E!X75+FC_TRA_E!X75+FC_OTH_E!X75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134.73774720550301</v>
      </c>
      <c r="D76" s="40">
        <f>FC_IND_E!D76+FC_TRA_E!D76+FC_OTH_E!D76</f>
        <v>134.9097162510748</v>
      </c>
      <c r="E76" s="40">
        <f>FC_IND_E!E76+FC_TRA_E!E76+FC_OTH_E!E76</f>
        <v>142.47635425623386</v>
      </c>
      <c r="F76" s="40">
        <f>FC_IND_E!F76+FC_TRA_E!F76+FC_OTH_E!F76</f>
        <v>155.28804815133273</v>
      </c>
      <c r="G76" s="40">
        <f>FC_IND_E!G76+FC_TRA_E!G76+FC_OTH_E!G76</f>
        <v>153.91229578675839</v>
      </c>
      <c r="H76" s="40">
        <f>FC_IND_E!H76+FC_TRA_E!H76+FC_OTH_E!H76</f>
        <v>159.75924333619949</v>
      </c>
      <c r="I76" s="40">
        <f>FC_IND_E!I76+FC_TRA_E!I76+FC_OTH_E!I76</f>
        <v>159.32932072226998</v>
      </c>
      <c r="J76" s="40">
        <f>FC_IND_E!J76+FC_TRA_E!J76+FC_OTH_E!J76</f>
        <v>159.15735167669814</v>
      </c>
      <c r="K76" s="40">
        <f>FC_IND_E!K76+FC_TRA_E!K76+FC_OTH_E!K76</f>
        <v>159.32932072226996</v>
      </c>
      <c r="L76" s="40">
        <f>FC_IND_E!L76+FC_TRA_E!L76+FC_OTH_E!L76</f>
        <v>146.77558039552878</v>
      </c>
      <c r="M76" s="40">
        <f>FC_IND_E!M76+FC_TRA_E!M76+FC_OTH_E!M76</f>
        <v>156.83576956147891</v>
      </c>
      <c r="N76" s="40">
        <f>FC_IND_E!N76+FC_TRA_E!N76+FC_OTH_E!N76</f>
        <v>160.44711951848663</v>
      </c>
      <c r="O76" s="40">
        <f>FC_IND_E!O76+FC_TRA_E!O76+FC_OTH_E!O76</f>
        <v>167.32588134135852</v>
      </c>
      <c r="P76" s="40">
        <f>FC_IND_E!P76+FC_TRA_E!P76+FC_OTH_E!P76</f>
        <v>167.66981943250215</v>
      </c>
      <c r="Q76" s="40">
        <f>FC_IND_E!Q76+FC_TRA_E!Q76+FC_OTH_E!Q76</f>
        <v>172.39896818572657</v>
      </c>
      <c r="R76" s="40">
        <f>FC_IND_E!R76+FC_TRA_E!R76+FC_OTH_E!R76</f>
        <v>181.77128116938948</v>
      </c>
      <c r="S76" s="40">
        <f>FC_IND_E!S76+FC_TRA_E!S76+FC_OTH_E!S76</f>
        <v>182.04901117798795</v>
      </c>
      <c r="T76" s="40">
        <f>FC_IND_E!T76+FC_TRA_E!T76+FC_OTH_E!T76</f>
        <v>199.23000859845234</v>
      </c>
      <c r="U76" s="40">
        <f>FC_IND_E!U76+FC_TRA_E!U76+FC_OTH_E!U76</f>
        <v>205.30154772141015</v>
      </c>
      <c r="V76" s="40">
        <f>FC_IND_E!V76+FC_TRA_E!V76+FC_OTH_E!V76</f>
        <v>212.72932072227002</v>
      </c>
      <c r="W76" s="40">
        <f>FC_IND_E!W76+FC_TRA_E!W76+FC_OTH_E!W76</f>
        <v>203.167841788478</v>
      </c>
      <c r="X76" s="40">
        <f>FC_IND_E!X76+FC_TRA_E!X76+FC_OTH_E!X76</f>
        <v>215.1226999140155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43.336199484092859</v>
      </c>
      <c r="D2" s="31">
        <f t="shared" si="0"/>
        <v>41.530524505588993</v>
      </c>
      <c r="E2" s="31">
        <f t="shared" si="0"/>
        <v>43.85210662080825</v>
      </c>
      <c r="F2" s="31">
        <f t="shared" si="0"/>
        <v>47.807394668959581</v>
      </c>
      <c r="G2" s="31">
        <f t="shared" si="0"/>
        <v>47.37747205503009</v>
      </c>
      <c r="H2" s="31">
        <f t="shared" si="0"/>
        <v>50.343938091143592</v>
      </c>
      <c r="I2" s="31">
        <f t="shared" si="0"/>
        <v>55.483920894239027</v>
      </c>
      <c r="J2" s="31">
        <f t="shared" si="0"/>
        <v>57.394668959587264</v>
      </c>
      <c r="K2" s="31">
        <f t="shared" si="0"/>
        <v>59.802235597592428</v>
      </c>
      <c r="L2" s="31">
        <f t="shared" si="0"/>
        <v>51.929922613929484</v>
      </c>
      <c r="M2" s="31">
        <f t="shared" si="0"/>
        <v>44.119690455717972</v>
      </c>
      <c r="N2" s="31">
        <f t="shared" si="0"/>
        <v>39.866638005159068</v>
      </c>
      <c r="O2" s="31">
        <f t="shared" si="0"/>
        <v>43.762338779019771</v>
      </c>
      <c r="P2" s="31">
        <f t="shared" si="0"/>
        <v>52.22957867583834</v>
      </c>
      <c r="Q2" s="31">
        <f t="shared" si="0"/>
        <v>55.495012897678407</v>
      </c>
      <c r="R2" s="31">
        <f t="shared" si="0"/>
        <v>55.138693035253652</v>
      </c>
      <c r="S2" s="31">
        <f t="shared" si="0"/>
        <v>54.924849527085108</v>
      </c>
      <c r="T2" s="31">
        <f t="shared" si="0"/>
        <v>57.156147893379178</v>
      </c>
      <c r="U2" s="31">
        <f t="shared" si="0"/>
        <v>58.835081685296643</v>
      </c>
      <c r="V2" s="31">
        <f t="shared" si="0"/>
        <v>61.017368873602756</v>
      </c>
      <c r="W2" s="31">
        <f t="shared" si="0"/>
        <v>66.240928632846078</v>
      </c>
      <c r="X2" s="31">
        <f t="shared" ref="X2" si="1">SUM(X3,X17,X22,X25,X26,X51,X52,X71,X74,X75,X76)</f>
        <v>70.031900257953566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0</v>
      </c>
      <c r="P5" s="10">
        <f>FC_IND_IS_E!P5+FC_IND_NFM_E!P5+FC_IND_CPC_E!P5+FC_IND_NMM_E!P5+FC_IND_PPP_E!P5+FC_IND_FBT_E!P5+FC_IND_TE_E!P5+FC_IND_MAC_E!P5+FC_IND_TL_E!P5+FC_IND_WP_E!P5+FC_IND_MQ_E!P5+FC_IND_CON_E!P5+FC_IND_NSP_E!P5</f>
        <v>0</v>
      </c>
      <c r="Q5" s="10">
        <f>FC_IND_IS_E!Q5+FC_IND_NFM_E!Q5+FC_IND_CPC_E!Q5+FC_IND_NMM_E!Q5+FC_IND_PPP_E!Q5+FC_IND_FBT_E!Q5+FC_IND_TE_E!Q5+FC_IND_MAC_E!Q5+FC_IND_TL_E!Q5+FC_IND_WP_E!Q5+FC_IND_MQ_E!Q5+FC_IND_CON_E!Q5+FC_IND_NSP_E!Q5</f>
        <v>0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</v>
      </c>
      <c r="T5" s="10">
        <f>FC_IND_IS_E!T5+FC_IND_NFM_E!T5+FC_IND_CPC_E!T5+FC_IND_NMM_E!T5+FC_IND_PPP_E!T5+FC_IND_FBT_E!T5+FC_IND_TE_E!T5+FC_IND_MAC_E!T5+FC_IND_TL_E!T5+FC_IND_WP_E!T5+FC_IND_MQ_E!T5+FC_IND_CON_E!T5+FC_IND_NSP_E!T5</f>
        <v>0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0</v>
      </c>
      <c r="D7" s="10">
        <f>FC_IND_IS_E!D7+FC_IND_NFM_E!D7+FC_IND_CPC_E!D7+FC_IND_NMM_E!D7+FC_IND_PPP_E!D7+FC_IND_FBT_E!D7+FC_IND_TE_E!D7+FC_IND_MAC_E!D7+FC_IND_TL_E!D7+FC_IND_WP_E!D7+FC_IND_MQ_E!D7+FC_IND_CON_E!D7+FC_IND_NSP_E!D7</f>
        <v>0</v>
      </c>
      <c r="E7" s="10">
        <f>FC_IND_IS_E!E7+FC_IND_NFM_E!E7+FC_IND_CPC_E!E7+FC_IND_NMM_E!E7+FC_IND_PPP_E!E7+FC_IND_FBT_E!E7+FC_IND_TE_E!E7+FC_IND_MAC_E!E7+FC_IND_TL_E!E7+FC_IND_WP_E!E7+FC_IND_MQ_E!E7+FC_IND_CON_E!E7+FC_IND_NSP_E!E7</f>
        <v>0</v>
      </c>
      <c r="F7" s="10">
        <f>FC_IND_IS_E!F7+FC_IND_NFM_E!F7+FC_IND_CPC_E!F7+FC_IND_NMM_E!F7+FC_IND_PPP_E!F7+FC_IND_FBT_E!F7+FC_IND_TE_E!F7+FC_IND_MAC_E!F7+FC_IND_TL_E!F7+FC_IND_WP_E!F7+FC_IND_MQ_E!F7+FC_IND_CON_E!F7+FC_IND_NSP_E!F7</f>
        <v>0</v>
      </c>
      <c r="G7" s="10">
        <f>FC_IND_IS_E!G7+FC_IND_NFM_E!G7+FC_IND_CPC_E!G7+FC_IND_NMM_E!G7+FC_IND_PPP_E!G7+FC_IND_FBT_E!G7+FC_IND_TE_E!G7+FC_IND_MAC_E!G7+FC_IND_TL_E!G7+FC_IND_WP_E!G7+FC_IND_MQ_E!G7+FC_IND_CON_E!G7+FC_IND_NSP_E!G7</f>
        <v>0</v>
      </c>
      <c r="H7" s="10">
        <f>FC_IND_IS_E!H7+FC_IND_NFM_E!H7+FC_IND_CPC_E!H7+FC_IND_NMM_E!H7+FC_IND_PPP_E!H7+FC_IND_FBT_E!H7+FC_IND_TE_E!H7+FC_IND_MAC_E!H7+FC_IND_TL_E!H7+FC_IND_WP_E!H7+FC_IND_MQ_E!H7+FC_IND_CON_E!H7+FC_IND_NSP_E!H7</f>
        <v>0</v>
      </c>
      <c r="I7" s="10">
        <f>FC_IND_IS_E!I7+FC_IND_NFM_E!I7+FC_IND_CPC_E!I7+FC_IND_NMM_E!I7+FC_IND_PPP_E!I7+FC_IND_FBT_E!I7+FC_IND_TE_E!I7+FC_IND_MAC_E!I7+FC_IND_TL_E!I7+FC_IND_WP_E!I7+FC_IND_MQ_E!I7+FC_IND_CON_E!I7+FC_IND_NSP_E!I7</f>
        <v>0</v>
      </c>
      <c r="J7" s="10">
        <f>FC_IND_IS_E!J7+FC_IND_NFM_E!J7+FC_IND_CPC_E!J7+FC_IND_NMM_E!J7+FC_IND_PPP_E!J7+FC_IND_FBT_E!J7+FC_IND_TE_E!J7+FC_IND_MAC_E!J7+FC_IND_TL_E!J7+FC_IND_WP_E!J7+FC_IND_MQ_E!J7+FC_IND_CON_E!J7+FC_IND_NSP_E!J7</f>
        <v>0</v>
      </c>
      <c r="K7" s="10">
        <f>FC_IND_IS_E!K7+FC_IND_NFM_E!K7+FC_IND_CPC_E!K7+FC_IND_NMM_E!K7+FC_IND_PPP_E!K7+FC_IND_FBT_E!K7+FC_IND_TE_E!K7+FC_IND_MAC_E!K7+FC_IND_TL_E!K7+FC_IND_WP_E!K7+FC_IND_MQ_E!K7+FC_IND_CON_E!K7+FC_IND_NSP_E!K7</f>
        <v>0</v>
      </c>
      <c r="L7" s="10">
        <f>FC_IND_IS_E!L7+FC_IND_NFM_E!L7+FC_IND_CPC_E!L7+FC_IND_NMM_E!L7+FC_IND_PPP_E!L7+FC_IND_FBT_E!L7+FC_IND_TE_E!L7+FC_IND_MAC_E!L7+FC_IND_TL_E!L7+FC_IND_WP_E!L7+FC_IND_MQ_E!L7+FC_IND_CON_E!L7+FC_IND_NSP_E!L7</f>
        <v>0</v>
      </c>
      <c r="M7" s="10">
        <f>FC_IND_IS_E!M7+FC_IND_NFM_E!M7+FC_IND_CPC_E!M7+FC_IND_NMM_E!M7+FC_IND_PPP_E!M7+FC_IND_FBT_E!M7+FC_IND_TE_E!M7+FC_IND_MAC_E!M7+FC_IND_TL_E!M7+FC_IND_WP_E!M7+FC_IND_MQ_E!M7+FC_IND_CON_E!M7+FC_IND_NSP_E!M7</f>
        <v>0</v>
      </c>
      <c r="N7" s="10">
        <f>FC_IND_IS_E!N7+FC_IND_NFM_E!N7+FC_IND_CPC_E!N7+FC_IND_NMM_E!N7+FC_IND_PPP_E!N7+FC_IND_FBT_E!N7+FC_IND_TE_E!N7+FC_IND_MAC_E!N7+FC_IND_TL_E!N7+FC_IND_WP_E!N7+FC_IND_MQ_E!N7+FC_IND_CON_E!N7+FC_IND_NSP_E!N7</f>
        <v>0</v>
      </c>
      <c r="O7" s="10">
        <f>FC_IND_IS_E!O7+FC_IND_NFM_E!O7+FC_IND_CPC_E!O7+FC_IND_NMM_E!O7+FC_IND_PPP_E!O7+FC_IND_FBT_E!O7+FC_IND_TE_E!O7+FC_IND_MAC_E!O7+FC_IND_TL_E!O7+FC_IND_WP_E!O7+FC_IND_MQ_E!O7+FC_IND_CON_E!O7+FC_IND_NSP_E!O7</f>
        <v>0</v>
      </c>
      <c r="P7" s="10">
        <f>FC_IND_IS_E!P7+FC_IND_NFM_E!P7+FC_IND_CPC_E!P7+FC_IND_NMM_E!P7+FC_IND_PPP_E!P7+FC_IND_FBT_E!P7+FC_IND_TE_E!P7+FC_IND_MAC_E!P7+FC_IND_TL_E!P7+FC_IND_WP_E!P7+FC_IND_MQ_E!P7+FC_IND_CON_E!P7+FC_IND_NSP_E!P7</f>
        <v>0</v>
      </c>
      <c r="Q7" s="10">
        <f>FC_IND_IS_E!Q7+FC_IND_NFM_E!Q7+FC_IND_CPC_E!Q7+FC_IND_NMM_E!Q7+FC_IND_PPP_E!Q7+FC_IND_FBT_E!Q7+FC_IND_TE_E!Q7+FC_IND_MAC_E!Q7+FC_IND_TL_E!Q7+FC_IND_WP_E!Q7+FC_IND_MQ_E!Q7+FC_IND_CON_E!Q7+FC_IND_NSP_E!Q7</f>
        <v>0</v>
      </c>
      <c r="R7" s="10">
        <f>FC_IND_IS_E!R7+FC_IND_NFM_E!R7+FC_IND_CPC_E!R7+FC_IND_NMM_E!R7+FC_IND_PPP_E!R7+FC_IND_FBT_E!R7+FC_IND_TE_E!R7+FC_IND_MAC_E!R7+FC_IND_TL_E!R7+FC_IND_WP_E!R7+FC_IND_MQ_E!R7+FC_IND_CON_E!R7+FC_IND_NSP_E!R7</f>
        <v>0</v>
      </c>
      <c r="S7" s="10">
        <f>FC_IND_IS_E!S7+FC_IND_NFM_E!S7+FC_IND_CPC_E!S7+FC_IND_NMM_E!S7+FC_IND_PPP_E!S7+FC_IND_FBT_E!S7+FC_IND_TE_E!S7+FC_IND_MAC_E!S7+FC_IND_TL_E!S7+FC_IND_WP_E!S7+FC_IND_MQ_E!S7+FC_IND_CON_E!S7+FC_IND_NSP_E!S7</f>
        <v>0</v>
      </c>
      <c r="T7" s="10">
        <f>FC_IND_IS_E!T7+FC_IND_NFM_E!T7+FC_IND_CPC_E!T7+FC_IND_NMM_E!T7+FC_IND_PPP_E!T7+FC_IND_FBT_E!T7+FC_IND_TE_E!T7+FC_IND_MAC_E!T7+FC_IND_TL_E!T7+FC_IND_WP_E!T7+FC_IND_MQ_E!T7+FC_IND_CON_E!T7+FC_IND_NSP_E!T7</f>
        <v>0</v>
      </c>
      <c r="U7" s="10">
        <f>FC_IND_IS_E!U7+FC_IND_NFM_E!U7+FC_IND_CPC_E!U7+FC_IND_NMM_E!U7+FC_IND_PPP_E!U7+FC_IND_FBT_E!U7+FC_IND_TE_E!U7+FC_IND_MAC_E!U7+FC_IND_TL_E!U7+FC_IND_WP_E!U7+FC_IND_MQ_E!U7+FC_IND_CON_E!U7+FC_IND_NSP_E!U7</f>
        <v>0</v>
      </c>
      <c r="V7" s="10">
        <f>FC_IND_IS_E!V7+FC_IND_NFM_E!V7+FC_IND_CPC_E!V7+FC_IND_NMM_E!V7+FC_IND_PPP_E!V7+FC_IND_FBT_E!V7+FC_IND_TE_E!V7+FC_IND_MAC_E!V7+FC_IND_TL_E!V7+FC_IND_WP_E!V7+FC_IND_MQ_E!V7+FC_IND_CON_E!V7+FC_IND_NSP_E!V7</f>
        <v>0</v>
      </c>
      <c r="W7" s="10">
        <f>FC_IND_IS_E!W7+FC_IND_NFM_E!W7+FC_IND_CPC_E!W7+FC_IND_NMM_E!W7+FC_IND_PPP_E!W7+FC_IND_FBT_E!W7+FC_IND_TE_E!W7+FC_IND_MAC_E!W7+FC_IND_TL_E!W7+FC_IND_WP_E!W7+FC_IND_MQ_E!W7+FC_IND_CON_E!W7+FC_IND_NSP_E!W7</f>
        <v>0</v>
      </c>
      <c r="X7" s="10">
        <f>FC_IND_IS_E!X7+FC_IND_NFM_E!X7+FC_IND_CPC_E!X7+FC_IND_NMM_E!X7+FC_IND_PPP_E!X7+FC_IND_FBT_E!X7+FC_IND_TE_E!X7+FC_IND_MAC_E!X7+FC_IND_TL_E!X7+FC_IND_WP_E!X7+FC_IND_MQ_E!X7+FC_IND_CON_E!X7+FC_IND_NSP_E!X7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0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0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0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0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0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0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0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0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0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0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0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0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0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0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0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0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0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0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0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0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0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0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0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0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0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0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8.8134135855545992</v>
      </c>
      <c r="I26" s="37">
        <f t="shared" si="14"/>
        <v>9.9121238177128106</v>
      </c>
      <c r="J26" s="37">
        <f t="shared" si="14"/>
        <v>11.822871883061048</v>
      </c>
      <c r="K26" s="37">
        <f t="shared" si="14"/>
        <v>11.822871883061048</v>
      </c>
      <c r="L26" s="37">
        <f t="shared" si="14"/>
        <v>8.1638005159071358</v>
      </c>
      <c r="M26" s="37">
        <f t="shared" si="14"/>
        <v>9.9838349097162506</v>
      </c>
      <c r="N26" s="37">
        <f t="shared" si="14"/>
        <v>5.2068787618228711</v>
      </c>
      <c r="O26" s="37">
        <f t="shared" si="14"/>
        <v>9.1</v>
      </c>
      <c r="P26" s="37">
        <f t="shared" si="14"/>
        <v>17.478675838349094</v>
      </c>
      <c r="Q26" s="37">
        <f t="shared" si="14"/>
        <v>20.569303525365427</v>
      </c>
      <c r="R26" s="37">
        <f t="shared" si="14"/>
        <v>19.441960447119509</v>
      </c>
      <c r="S26" s="37">
        <f t="shared" si="14"/>
        <v>19.585210662080819</v>
      </c>
      <c r="T26" s="37">
        <f t="shared" si="14"/>
        <v>17.718400687876176</v>
      </c>
      <c r="U26" s="37">
        <f t="shared" si="14"/>
        <v>17.786242476354253</v>
      </c>
      <c r="V26" s="37">
        <f t="shared" si="14"/>
        <v>20.577386070507309</v>
      </c>
      <c r="W26" s="37">
        <f t="shared" si="14"/>
        <v>26.504041272570937</v>
      </c>
      <c r="X26" s="37">
        <f t="shared" ref="X26" si="15">SUM(X27,X33)</f>
        <v>27.883576956147891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8.8134135855545992</v>
      </c>
      <c r="I33" s="29">
        <f t="shared" si="18"/>
        <v>9.9121238177128106</v>
      </c>
      <c r="J33" s="29">
        <f t="shared" si="18"/>
        <v>11.822871883061048</v>
      </c>
      <c r="K33" s="29">
        <f t="shared" si="18"/>
        <v>11.822871883061048</v>
      </c>
      <c r="L33" s="29">
        <f t="shared" si="18"/>
        <v>8.1638005159071358</v>
      </c>
      <c r="M33" s="29">
        <f t="shared" si="18"/>
        <v>9.9838349097162506</v>
      </c>
      <c r="N33" s="29">
        <f t="shared" si="18"/>
        <v>5.2068787618228711</v>
      </c>
      <c r="O33" s="29">
        <f t="shared" si="18"/>
        <v>9.1</v>
      </c>
      <c r="P33" s="29">
        <f t="shared" si="18"/>
        <v>17.478675838349094</v>
      </c>
      <c r="Q33" s="29">
        <f t="shared" si="18"/>
        <v>20.569303525365427</v>
      </c>
      <c r="R33" s="29">
        <f t="shared" si="18"/>
        <v>19.441960447119509</v>
      </c>
      <c r="S33" s="29">
        <f t="shared" si="18"/>
        <v>19.585210662080819</v>
      </c>
      <c r="T33" s="29">
        <f t="shared" si="18"/>
        <v>17.718400687876176</v>
      </c>
      <c r="U33" s="29">
        <f t="shared" si="18"/>
        <v>17.786242476354253</v>
      </c>
      <c r="V33" s="29">
        <f t="shared" si="18"/>
        <v>20.577386070507309</v>
      </c>
      <c r="W33" s="29">
        <f t="shared" si="18"/>
        <v>26.504041272570937</v>
      </c>
      <c r="X33" s="29">
        <f t="shared" ref="X33" si="19">SUM(X34:X50)</f>
        <v>27.883576956147891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0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0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0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0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0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1.098710232158211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2.1974204643164228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2.1974204643164228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2.1974204643164228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2.1974204643164228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2.1974204643164228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2.1974204643164228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2.1974204643164228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2.1974204643164228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3.2960447119518479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2.1974204643164228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3.2960447119518479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3.6135855546001721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4.0466036113499566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4.3168529664660351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3.5380051590713673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3.7266552020636281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1.4359415305245061E-2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9.3465176268271707E-2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0.10275150472914876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9.7592433361994829E-2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0.10163370593293206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1.0461736887360269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0.23809114359415301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0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0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0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0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0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1.026999140154772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1.026999140154772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1.026999140154772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1.026999140154772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2.0540842648323299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2.0540842648323299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2.0540842648323299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3.0810834049871021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13.351418744625963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14.378417884780733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14.378417884780733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14.378417884780733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12.231040412725704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10.946259673258812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13.042304385210661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19.614359415305245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20.358899398108338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0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0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0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0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0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6.6877042132416156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6.6877042132416156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8.5984522785898534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8.5984522785898534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2.8661220980223558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5.732330180567498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0.95537403267411869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3.8214961306964752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1.9298366294067071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2.894840928632846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2.8661220980223558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1.9107480653482369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1.6213241616509031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2.6999140154772139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3.1154772141014622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3.2540842648323292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3.6963886500429912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0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0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0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0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0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0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0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0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0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0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0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0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0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0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0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0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0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0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0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0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0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0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0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0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0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0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0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0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0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0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0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0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0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0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0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0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0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0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0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0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0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7.9965606190885632E-3</v>
      </c>
      <c r="O52" s="37">
        <f t="shared" si="20"/>
        <v>1.0576096302665519E-2</v>
      </c>
      <c r="P52" s="37">
        <f t="shared" si="20"/>
        <v>1.3155631986242479E-2</v>
      </c>
      <c r="Q52" s="37">
        <f t="shared" si="20"/>
        <v>1.599312123817713E-2</v>
      </c>
      <c r="R52" s="37">
        <f t="shared" si="20"/>
        <v>1.3155631986242479E-2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0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0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0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0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0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0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0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0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0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0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0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0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0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0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0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0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0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0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0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0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0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0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0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0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0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0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0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0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0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0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7.9965606190885632E-3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1.0576096302665519E-2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1.3155631986242479E-2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1.599312123817713E-2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1.3155631986242479E-2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0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0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0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0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0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0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0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0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0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0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0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0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0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0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0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0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0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0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0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0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0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0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0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0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0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0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0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0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0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0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0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0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0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0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0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0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0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0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43.336199484092859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41.530524505588993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43.85210662080825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47.807394668959581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47.37747205503009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41.530524505588993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45.571797076526217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45.571797076526217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47.979363714531381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43.76612209802235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34.135855546001721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34.651762682717106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34.651762682717106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34.737747205502998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34.909716251074805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35.683576956147895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35.339638865004289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39.437747205503001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41.04883920894239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40.439982803095447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39.736887360275141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42.148323301805675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0</v>
      </c>
      <c r="D13" s="10">
        <f>FC_IND_IS_BF_E!D13+FC_IND_IS_EA_E!D13</f>
        <v>0</v>
      </c>
      <c r="E13" s="10">
        <f>FC_IND_IS_BF_E!E13+FC_IND_IS_EA_E!E13</f>
        <v>0</v>
      </c>
      <c r="F13" s="10">
        <f>FC_IND_IS_BF_E!F13+FC_IND_IS_EA_E!F13</f>
        <v>0</v>
      </c>
      <c r="G13" s="10">
        <f>FC_IND_IS_BF_E!G13+FC_IND_IS_EA_E!G13</f>
        <v>0</v>
      </c>
      <c r="H13" s="10">
        <f>FC_IND_IS_BF_E!H13+FC_IND_IS_EA_E!H13</f>
        <v>0</v>
      </c>
      <c r="I13" s="10">
        <f>FC_IND_IS_BF_E!I13+FC_IND_IS_EA_E!I13</f>
        <v>0</v>
      </c>
      <c r="J13" s="10">
        <f>FC_IND_IS_BF_E!J13+FC_IND_IS_EA_E!J13</f>
        <v>0</v>
      </c>
      <c r="K13" s="10">
        <f>FC_IND_IS_BF_E!K13+FC_IND_IS_EA_E!K13</f>
        <v>0</v>
      </c>
      <c r="L13" s="10">
        <f>FC_IND_IS_BF_E!L13+FC_IND_IS_EA_E!L13</f>
        <v>0</v>
      </c>
      <c r="M13" s="10">
        <f>FC_IND_IS_BF_E!M13+FC_IND_IS_EA_E!M13</f>
        <v>0</v>
      </c>
      <c r="N13" s="10">
        <f>FC_IND_IS_BF_E!N13+FC_IND_IS_EA_E!N13</f>
        <v>0</v>
      </c>
      <c r="O13" s="10">
        <f>FC_IND_IS_BF_E!O13+FC_IND_IS_EA_E!O13</f>
        <v>0</v>
      </c>
      <c r="P13" s="10">
        <f>FC_IND_IS_BF_E!P13+FC_IND_IS_EA_E!P13</f>
        <v>0</v>
      </c>
      <c r="Q13" s="10">
        <f>FC_IND_IS_BF_E!Q13+FC_IND_IS_EA_E!Q13</f>
        <v>0</v>
      </c>
      <c r="R13" s="10">
        <f>FC_IND_IS_BF_E!R13+FC_IND_IS_EA_E!R13</f>
        <v>0</v>
      </c>
      <c r="S13" s="10">
        <f>FC_IND_IS_BF_E!S13+FC_IND_IS_EA_E!S13</f>
        <v>0</v>
      </c>
      <c r="T13" s="10">
        <f>FC_IND_IS_BF_E!T13+FC_IND_IS_EA_E!T13</f>
        <v>0</v>
      </c>
      <c r="U13" s="10">
        <f>FC_IND_IS_BF_E!U13+FC_IND_IS_EA_E!U13</f>
        <v>0</v>
      </c>
      <c r="V13" s="10">
        <f>FC_IND_IS_BF_E!V13+FC_IND_IS_EA_E!V13</f>
        <v>0</v>
      </c>
      <c r="W13" s="10">
        <f>FC_IND_IS_BF_E!W13+FC_IND_IS_EA_E!W13</f>
        <v>0</v>
      </c>
      <c r="X13" s="10">
        <f>FC_IND_IS_BF_E!X13+FC_IND_IS_EA_E!X13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0</v>
      </c>
      <c r="D19" s="10">
        <f>FC_IND_IS_BF_E!D19+FC_IND_IS_EA_E!D19</f>
        <v>0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0</v>
      </c>
      <c r="D20" s="10">
        <f>FC_IND_IS_BF_E!D20+FC_IND_IS_EA_E!D20</f>
        <v>0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0</v>
      </c>
      <c r="D36" s="10">
        <f>FC_IND_IS_BF_E!D36+FC_IND_IS_EA_E!D36</f>
        <v>0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0</v>
      </c>
      <c r="V36" s="10">
        <f>FC_IND_IS_BF_E!V36+FC_IND_IS_EA_E!V36</f>
        <v>0</v>
      </c>
      <c r="W36" s="10">
        <f>FC_IND_IS_BF_E!W36+FC_IND_IS_EA_E!W36</f>
        <v>0</v>
      </c>
      <c r="X36" s="10">
        <f>FC_IND_IS_BF_E!X36+FC_IND_IS_EA_E!X36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0</v>
      </c>
      <c r="D43" s="10">
        <f>FC_IND_IS_BF_E!D43+FC_IND_IS_EA_E!D43</f>
        <v>0</v>
      </c>
      <c r="E43" s="10">
        <f>FC_IND_IS_BF_E!E43+FC_IND_IS_EA_E!E43</f>
        <v>0</v>
      </c>
      <c r="F43" s="10">
        <f>FC_IND_IS_BF_E!F43+FC_IND_IS_EA_E!F43</f>
        <v>0</v>
      </c>
      <c r="G43" s="10">
        <f>FC_IND_IS_BF_E!G43+FC_IND_IS_EA_E!G43</f>
        <v>0</v>
      </c>
      <c r="H43" s="10">
        <f>FC_IND_IS_BF_E!H43+FC_IND_IS_EA_E!H43</f>
        <v>0</v>
      </c>
      <c r="I43" s="10">
        <f>FC_IND_IS_BF_E!I43+FC_IND_IS_EA_E!I43</f>
        <v>0</v>
      </c>
      <c r="J43" s="10">
        <f>FC_IND_IS_BF_E!J43+FC_IND_IS_EA_E!J43</f>
        <v>0</v>
      </c>
      <c r="K43" s="10">
        <f>FC_IND_IS_BF_E!K43+FC_IND_IS_EA_E!K43</f>
        <v>0</v>
      </c>
      <c r="L43" s="10">
        <f>FC_IND_IS_BF_E!L43+FC_IND_IS_EA_E!L43</f>
        <v>0</v>
      </c>
      <c r="M43" s="10">
        <f>FC_IND_IS_BF_E!M43+FC_IND_IS_EA_E!M43</f>
        <v>0</v>
      </c>
      <c r="N43" s="10">
        <f>FC_IND_IS_BF_E!N43+FC_IND_IS_EA_E!N43</f>
        <v>0</v>
      </c>
      <c r="O43" s="10">
        <f>FC_IND_IS_BF_E!O43+FC_IND_IS_EA_E!O43</f>
        <v>0</v>
      </c>
      <c r="P43" s="10">
        <f>FC_IND_IS_BF_E!P43+FC_IND_IS_EA_E!P43</f>
        <v>0</v>
      </c>
      <c r="Q43" s="10">
        <f>FC_IND_IS_BF_E!Q43+FC_IND_IS_EA_E!Q43</f>
        <v>0</v>
      </c>
      <c r="R43" s="10">
        <f>FC_IND_IS_BF_E!R43+FC_IND_IS_EA_E!R43</f>
        <v>0</v>
      </c>
      <c r="S43" s="10">
        <f>FC_IND_IS_BF_E!S43+FC_IND_IS_EA_E!S43</f>
        <v>0</v>
      </c>
      <c r="T43" s="10">
        <f>FC_IND_IS_BF_E!T43+FC_IND_IS_EA_E!T43</f>
        <v>0</v>
      </c>
      <c r="U43" s="10">
        <f>FC_IND_IS_BF_E!U43+FC_IND_IS_EA_E!U43</f>
        <v>0</v>
      </c>
      <c r="V43" s="10">
        <f>FC_IND_IS_BF_E!V43+FC_IND_IS_EA_E!V43</f>
        <v>0</v>
      </c>
      <c r="W43" s="10">
        <f>FC_IND_IS_BF_E!W43+FC_IND_IS_EA_E!W43</f>
        <v>0</v>
      </c>
      <c r="X43" s="10">
        <f>FC_IND_IS_BF_E!X43+FC_IND_IS_EA_E!X43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0</v>
      </c>
      <c r="D44" s="10">
        <f>FC_IND_IS_BF_E!D44+FC_IND_IS_EA_E!D44</f>
        <v>0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0</v>
      </c>
      <c r="D51" s="37">
        <f>FC_IND_IS_BF_E!D51+FC_IND_IS_EA_E!D51</f>
        <v>0</v>
      </c>
      <c r="E51" s="37">
        <f>FC_IND_IS_BF_E!E51+FC_IND_IS_EA_E!E51</f>
        <v>0</v>
      </c>
      <c r="F51" s="37">
        <f>FC_IND_IS_BF_E!F51+FC_IND_IS_EA_E!F51</f>
        <v>0</v>
      </c>
      <c r="G51" s="37">
        <f>FC_IND_IS_BF_E!G51+FC_IND_IS_EA_E!G51</f>
        <v>0</v>
      </c>
      <c r="H51" s="37">
        <f>FC_IND_IS_BF_E!H51+FC_IND_IS_EA_E!H51</f>
        <v>0</v>
      </c>
      <c r="I51" s="37">
        <f>FC_IND_IS_BF_E!I51+FC_IND_IS_EA_E!I51</f>
        <v>0</v>
      </c>
      <c r="J51" s="37">
        <f>FC_IND_IS_BF_E!J51+FC_IND_IS_EA_E!J51</f>
        <v>0</v>
      </c>
      <c r="K51" s="37">
        <f>FC_IND_IS_BF_E!K51+FC_IND_IS_EA_E!K51</f>
        <v>0</v>
      </c>
      <c r="L51" s="37">
        <f>FC_IND_IS_BF_E!L51+FC_IND_IS_EA_E!L51</f>
        <v>0</v>
      </c>
      <c r="M51" s="37">
        <f>FC_IND_IS_BF_E!M51+FC_IND_IS_EA_E!M51</f>
        <v>0</v>
      </c>
      <c r="N51" s="37">
        <f>FC_IND_IS_BF_E!N51+FC_IND_IS_EA_E!N51</f>
        <v>0</v>
      </c>
      <c r="O51" s="37">
        <f>FC_IND_IS_BF_E!O51+FC_IND_IS_EA_E!O51</f>
        <v>0</v>
      </c>
      <c r="P51" s="37">
        <f>FC_IND_IS_BF_E!P51+FC_IND_IS_EA_E!P51</f>
        <v>0</v>
      </c>
      <c r="Q51" s="37">
        <f>FC_IND_IS_BF_E!Q51+FC_IND_IS_EA_E!Q51</f>
        <v>0</v>
      </c>
      <c r="R51" s="37">
        <f>FC_IND_IS_BF_E!R51+FC_IND_IS_EA_E!R51</f>
        <v>0</v>
      </c>
      <c r="S51" s="37">
        <f>FC_IND_IS_BF_E!S51+FC_IND_IS_EA_E!S51</f>
        <v>0</v>
      </c>
      <c r="T51" s="37">
        <f>FC_IND_IS_BF_E!T51+FC_IND_IS_EA_E!T51</f>
        <v>0</v>
      </c>
      <c r="U51" s="37">
        <f>FC_IND_IS_BF_E!U51+FC_IND_IS_EA_E!U51</f>
        <v>0</v>
      </c>
      <c r="V51" s="37">
        <f>FC_IND_IS_BF_E!V51+FC_IND_IS_EA_E!V51</f>
        <v>0</v>
      </c>
      <c r="W51" s="37">
        <f>FC_IND_IS_BF_E!W51+FC_IND_IS_EA_E!W51</f>
        <v>0</v>
      </c>
      <c r="X51" s="37">
        <f>FC_IND_IS_BF_E!X51+FC_IND_IS_EA_E!X51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0</v>
      </c>
      <c r="J75" s="37">
        <f>FC_IND_IS_BF_E!J75+FC_IND_IS_EA_E!J75</f>
        <v>0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0</v>
      </c>
      <c r="Q75" s="37">
        <f>FC_IND_IS_BF_E!Q75+FC_IND_IS_EA_E!Q75</f>
        <v>0</v>
      </c>
      <c r="R75" s="37">
        <f>FC_IND_IS_BF_E!R75+FC_IND_IS_EA_E!R75</f>
        <v>0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0</v>
      </c>
      <c r="W75" s="37">
        <f>FC_IND_IS_BF_E!W75+FC_IND_IS_EA_E!W75</f>
        <v>0</v>
      </c>
      <c r="X75" s="37">
        <f>FC_IND_IS_BF_E!X75+FC_IND_IS_EA_E!X75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0</v>
      </c>
      <c r="D76" s="40">
        <f>FC_IND_IS_BF_E!D76+FC_IND_IS_EA_E!D76</f>
        <v>0</v>
      </c>
      <c r="E76" s="40">
        <f>FC_IND_IS_BF_E!E76+FC_IND_IS_EA_E!E76</f>
        <v>0</v>
      </c>
      <c r="F76" s="40">
        <f>FC_IND_IS_BF_E!F76+FC_IND_IS_EA_E!F76</f>
        <v>0</v>
      </c>
      <c r="G76" s="40">
        <f>FC_IND_IS_BF_E!G76+FC_IND_IS_EA_E!G76</f>
        <v>0</v>
      </c>
      <c r="H76" s="40">
        <f>FC_IND_IS_BF_E!H76+FC_IND_IS_EA_E!H76</f>
        <v>0</v>
      </c>
      <c r="I76" s="40">
        <f>FC_IND_IS_BF_E!I76+FC_IND_IS_EA_E!I76</f>
        <v>0</v>
      </c>
      <c r="J76" s="40">
        <f>FC_IND_IS_BF_E!J76+FC_IND_IS_EA_E!J76</f>
        <v>0</v>
      </c>
      <c r="K76" s="40">
        <f>FC_IND_IS_BF_E!K76+FC_IND_IS_EA_E!K76</f>
        <v>0</v>
      </c>
      <c r="L76" s="40">
        <f>FC_IND_IS_BF_E!L76+FC_IND_IS_EA_E!L76</f>
        <v>0</v>
      </c>
      <c r="M76" s="40">
        <f>FC_IND_IS_BF_E!M76+FC_IND_IS_EA_E!M76</f>
        <v>0</v>
      </c>
      <c r="N76" s="40">
        <f>FC_IND_IS_BF_E!N76+FC_IND_IS_EA_E!N76</f>
        <v>0</v>
      </c>
      <c r="O76" s="40">
        <f>FC_IND_IS_BF_E!O76+FC_IND_IS_EA_E!O76</f>
        <v>0</v>
      </c>
      <c r="P76" s="40">
        <f>FC_IND_IS_BF_E!P76+FC_IND_IS_EA_E!P76</f>
        <v>0</v>
      </c>
      <c r="Q76" s="40">
        <f>FC_IND_IS_BF_E!Q76+FC_IND_IS_EA_E!Q76</f>
        <v>0</v>
      </c>
      <c r="R76" s="40">
        <f>FC_IND_IS_BF_E!R76+FC_IND_IS_EA_E!R76</f>
        <v>0</v>
      </c>
      <c r="S76" s="40">
        <f>FC_IND_IS_BF_E!S76+FC_IND_IS_EA_E!S76</f>
        <v>0</v>
      </c>
      <c r="T76" s="40">
        <f>FC_IND_IS_BF_E!T76+FC_IND_IS_EA_E!T76</f>
        <v>0</v>
      </c>
      <c r="U76" s="40">
        <f>FC_IND_IS_BF_E!U76+FC_IND_IS_EA_E!U76</f>
        <v>0</v>
      </c>
      <c r="V76" s="40">
        <f>FC_IND_IS_BF_E!V76+FC_IND_IS_EA_E!V76</f>
        <v>0</v>
      </c>
      <c r="W76" s="40">
        <f>FC_IND_IS_BF_E!W76+FC_IND_IS_EA_E!W76</f>
        <v>0</v>
      </c>
      <c r="X76" s="40">
        <f>FC_IND_IS_BF_E!X76+FC_IND_IS_EA_E!X76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0</v>
      </c>
      <c r="U36" s="10">
        <f>FC_IND_NFM_AM_E!U36+FC_IND_NFM_PA_E!U36+FC_IND_NFM_SA_E!U36+FC_IND_NFM_OM_E!U36</f>
        <v>0</v>
      </c>
      <c r="V36" s="10">
        <f>FC_IND_NFM_AM_E!V36+FC_IND_NFM_PA_E!V36+FC_IND_NFM_SA_E!V36+FC_IND_NFM_OM_E!V36</f>
        <v>0</v>
      </c>
      <c r="W36" s="10">
        <f>FC_IND_NFM_AM_E!W36+FC_IND_NFM_PA_E!W36+FC_IND_NFM_SA_E!W36+FC_IND_NFM_OM_E!W36</f>
        <v>0</v>
      </c>
      <c r="X36" s="10">
        <f>FC_IND_NFM_AM_E!X36+FC_IND_NFM_PA_E!X36+FC_IND_NFM_SA_E!X36+FC_IND_NFM_OM_E!X36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0</v>
      </c>
      <c r="D43" s="10">
        <f>FC_IND_NFM_AM_E!D43+FC_IND_NFM_PA_E!D43+FC_IND_NFM_SA_E!D43+FC_IND_NFM_OM_E!D43</f>
        <v>0</v>
      </c>
      <c r="E43" s="10">
        <f>FC_IND_NFM_AM_E!E43+FC_IND_NFM_PA_E!E43+FC_IND_NFM_SA_E!E43+FC_IND_NFM_OM_E!E43</f>
        <v>0</v>
      </c>
      <c r="F43" s="10">
        <f>FC_IND_NFM_AM_E!F43+FC_IND_NFM_PA_E!F43+FC_IND_NFM_SA_E!F43+FC_IND_NFM_OM_E!F43</f>
        <v>0</v>
      </c>
      <c r="G43" s="10">
        <f>FC_IND_NFM_AM_E!G43+FC_IND_NFM_PA_E!G43+FC_IND_NFM_SA_E!G43+FC_IND_NFM_OM_E!G43</f>
        <v>0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0</v>
      </c>
      <c r="J43" s="10">
        <f>FC_IND_NFM_AM_E!J43+FC_IND_NFM_PA_E!J43+FC_IND_NFM_SA_E!J43+FC_IND_NFM_OM_E!J43</f>
        <v>0</v>
      </c>
      <c r="K43" s="10">
        <f>FC_IND_NFM_AM_E!K43+FC_IND_NFM_PA_E!K43+FC_IND_NFM_SA_E!K43+FC_IND_NFM_OM_E!K43</f>
        <v>0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0</v>
      </c>
      <c r="N43" s="10">
        <f>FC_IND_NFM_AM_E!N43+FC_IND_NFM_PA_E!N43+FC_IND_NFM_SA_E!N43+FC_IND_NFM_OM_E!N43</f>
        <v>0</v>
      </c>
      <c r="O43" s="10">
        <f>FC_IND_NFM_AM_E!O43+FC_IND_NFM_PA_E!O43+FC_IND_NFM_SA_E!O43+FC_IND_NFM_OM_E!O43</f>
        <v>0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0</v>
      </c>
      <c r="U43" s="10">
        <f>FC_IND_NFM_AM_E!U43+FC_IND_NFM_PA_E!U43+FC_IND_NFM_SA_E!U43+FC_IND_NFM_OM_E!U43</f>
        <v>0</v>
      </c>
      <c r="V43" s="10">
        <f>FC_IND_NFM_AM_E!V43+FC_IND_NFM_PA_E!V43+FC_IND_NFM_SA_E!V43+FC_IND_NFM_OM_E!V43</f>
        <v>0</v>
      </c>
      <c r="W43" s="10">
        <f>FC_IND_NFM_AM_E!W43+FC_IND_NFM_PA_E!W43+FC_IND_NFM_SA_E!W43+FC_IND_NFM_OM_E!W43</f>
        <v>0</v>
      </c>
      <c r="X43" s="10">
        <f>FC_IND_NFM_AM_E!X43+FC_IND_NFM_PA_E!X43+FC_IND_NFM_SA_E!X43+FC_IND_NFM_OM_E!X43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0</v>
      </c>
      <c r="D44" s="10">
        <f>FC_IND_NFM_AM_E!D44+FC_IND_NFM_PA_E!D44+FC_IND_NFM_SA_E!D44+FC_IND_NFM_OM_E!D44</f>
        <v>0</v>
      </c>
      <c r="E44" s="10">
        <f>FC_IND_NFM_AM_E!E44+FC_IND_NFM_PA_E!E44+FC_IND_NFM_SA_E!E44+FC_IND_NFM_OM_E!E44</f>
        <v>0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0</v>
      </c>
      <c r="H44" s="10">
        <f>FC_IND_NFM_AM_E!H44+FC_IND_NFM_PA_E!H44+FC_IND_NFM_SA_E!H44+FC_IND_NFM_OM_E!H44</f>
        <v>0</v>
      </c>
      <c r="I44" s="10">
        <f>FC_IND_NFM_AM_E!I44+FC_IND_NFM_PA_E!I44+FC_IND_NFM_SA_E!I44+FC_IND_NFM_OM_E!I44</f>
        <v>0</v>
      </c>
      <c r="J44" s="10">
        <f>FC_IND_NFM_AM_E!J44+FC_IND_NFM_PA_E!J44+FC_IND_NFM_SA_E!J44+FC_IND_NFM_OM_E!J44</f>
        <v>0</v>
      </c>
      <c r="K44" s="10">
        <f>FC_IND_NFM_AM_E!K44+FC_IND_NFM_PA_E!K44+FC_IND_NFM_SA_E!K44+FC_IND_NFM_OM_E!K44</f>
        <v>0</v>
      </c>
      <c r="L44" s="10">
        <f>FC_IND_NFM_AM_E!L44+FC_IND_NFM_PA_E!L44+FC_IND_NFM_SA_E!L44+FC_IND_NFM_OM_E!L44</f>
        <v>0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0</v>
      </c>
      <c r="D51" s="37">
        <f>FC_IND_NFM_AM_E!D51+FC_IND_NFM_PA_E!D51+FC_IND_NFM_SA_E!D51+FC_IND_NFM_OM_E!D51</f>
        <v>0</v>
      </c>
      <c r="E51" s="37">
        <f>FC_IND_NFM_AM_E!E51+FC_IND_NFM_PA_E!E51+FC_IND_NFM_SA_E!E51+FC_IND_NFM_OM_E!E51</f>
        <v>0</v>
      </c>
      <c r="F51" s="37">
        <f>FC_IND_NFM_AM_E!F51+FC_IND_NFM_PA_E!F51+FC_IND_NFM_SA_E!F51+FC_IND_NFM_OM_E!F51</f>
        <v>0</v>
      </c>
      <c r="G51" s="37">
        <f>FC_IND_NFM_AM_E!G51+FC_IND_NFM_PA_E!G51+FC_IND_NFM_SA_E!G51+FC_IND_NFM_OM_E!G51</f>
        <v>0</v>
      </c>
      <c r="H51" s="37">
        <f>FC_IND_NFM_AM_E!H51+FC_IND_NFM_PA_E!H51+FC_IND_NFM_SA_E!H51+FC_IND_NFM_OM_E!H51</f>
        <v>0</v>
      </c>
      <c r="I51" s="37">
        <f>FC_IND_NFM_AM_E!I51+FC_IND_NFM_PA_E!I51+FC_IND_NFM_SA_E!I51+FC_IND_NFM_OM_E!I51</f>
        <v>0</v>
      </c>
      <c r="J51" s="37">
        <f>FC_IND_NFM_AM_E!J51+FC_IND_NFM_PA_E!J51+FC_IND_NFM_SA_E!J51+FC_IND_NFM_OM_E!J51</f>
        <v>0</v>
      </c>
      <c r="K51" s="37">
        <f>FC_IND_NFM_AM_E!K51+FC_IND_NFM_PA_E!K51+FC_IND_NFM_SA_E!K51+FC_IND_NFM_OM_E!K51</f>
        <v>0</v>
      </c>
      <c r="L51" s="37">
        <f>FC_IND_NFM_AM_E!L51+FC_IND_NFM_PA_E!L51+FC_IND_NFM_SA_E!L51+FC_IND_NFM_OM_E!L51</f>
        <v>0</v>
      </c>
      <c r="M51" s="37">
        <f>FC_IND_NFM_AM_E!M51+FC_IND_NFM_PA_E!M51+FC_IND_NFM_SA_E!M51+FC_IND_NFM_OM_E!M51</f>
        <v>0</v>
      </c>
      <c r="N51" s="37">
        <f>FC_IND_NFM_AM_E!N51+FC_IND_NFM_PA_E!N51+FC_IND_NFM_SA_E!N51+FC_IND_NFM_OM_E!N51</f>
        <v>0</v>
      </c>
      <c r="O51" s="37">
        <f>FC_IND_NFM_AM_E!O51+FC_IND_NFM_PA_E!O51+FC_IND_NFM_SA_E!O51+FC_IND_NFM_OM_E!O51</f>
        <v>0</v>
      </c>
      <c r="P51" s="37">
        <f>FC_IND_NFM_AM_E!P51+FC_IND_NFM_PA_E!P51+FC_IND_NFM_SA_E!P51+FC_IND_NFM_OM_E!P51</f>
        <v>0</v>
      </c>
      <c r="Q51" s="37">
        <f>FC_IND_NFM_AM_E!Q51+FC_IND_NFM_PA_E!Q51+FC_IND_NFM_SA_E!Q51+FC_IND_NFM_OM_E!Q51</f>
        <v>0</v>
      </c>
      <c r="R51" s="37">
        <f>FC_IND_NFM_AM_E!R51+FC_IND_NFM_PA_E!R51+FC_IND_NFM_SA_E!R51+FC_IND_NFM_OM_E!R51</f>
        <v>0</v>
      </c>
      <c r="S51" s="37">
        <f>FC_IND_NFM_AM_E!S51+FC_IND_NFM_PA_E!S51+FC_IND_NFM_SA_E!S51+FC_IND_NFM_OM_E!S51</f>
        <v>0</v>
      </c>
      <c r="T51" s="37">
        <f>FC_IND_NFM_AM_E!T51+FC_IND_NFM_PA_E!T51+FC_IND_NFM_SA_E!T51+FC_IND_NFM_OM_E!T51</f>
        <v>0</v>
      </c>
      <c r="U51" s="37">
        <f>FC_IND_NFM_AM_E!U51+FC_IND_NFM_PA_E!U51+FC_IND_NFM_SA_E!U51+FC_IND_NFM_OM_E!U51</f>
        <v>0</v>
      </c>
      <c r="V51" s="37">
        <f>FC_IND_NFM_AM_E!V51+FC_IND_NFM_PA_E!V51+FC_IND_NFM_SA_E!V51+FC_IND_NFM_OM_E!V51</f>
        <v>0</v>
      </c>
      <c r="W51" s="37">
        <f>FC_IND_NFM_AM_E!W51+FC_IND_NFM_PA_E!W51+FC_IND_NFM_SA_E!W51+FC_IND_NFM_OM_E!W51</f>
        <v>0</v>
      </c>
      <c r="X51" s="37">
        <f>FC_IND_NFM_AM_E!X51+FC_IND_NFM_PA_E!X51+FC_IND_NFM_SA_E!X51+FC_IND_NFM_OM_E!X51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0</v>
      </c>
      <c r="D76" s="40">
        <f>FC_IND_NFM_AM_E!D76+FC_IND_NFM_PA_E!D76+FC_IND_NFM_SA_E!D76+FC_IND_NFM_OM_E!D76</f>
        <v>0</v>
      </c>
      <c r="E76" s="40">
        <f>FC_IND_NFM_AM_E!E76+FC_IND_NFM_PA_E!E76+FC_IND_NFM_SA_E!E76+FC_IND_NFM_OM_E!E76</f>
        <v>0</v>
      </c>
      <c r="F76" s="40">
        <f>FC_IND_NFM_AM_E!F76+FC_IND_NFM_PA_E!F76+FC_IND_NFM_SA_E!F76+FC_IND_NFM_OM_E!F76</f>
        <v>0</v>
      </c>
      <c r="G76" s="40">
        <f>FC_IND_NFM_AM_E!G76+FC_IND_NFM_PA_E!G76+FC_IND_NFM_SA_E!G76+FC_IND_NFM_OM_E!G76</f>
        <v>0</v>
      </c>
      <c r="H76" s="40">
        <f>FC_IND_NFM_AM_E!H76+FC_IND_NFM_PA_E!H76+FC_IND_NFM_SA_E!H76+FC_IND_NFM_OM_E!H76</f>
        <v>0</v>
      </c>
      <c r="I76" s="40">
        <f>FC_IND_NFM_AM_E!I76+FC_IND_NFM_PA_E!I76+FC_IND_NFM_SA_E!I76+FC_IND_NFM_OM_E!I76</f>
        <v>0</v>
      </c>
      <c r="J76" s="40">
        <f>FC_IND_NFM_AM_E!J76+FC_IND_NFM_PA_E!J76+FC_IND_NFM_SA_E!J76+FC_IND_NFM_OM_E!J76</f>
        <v>0</v>
      </c>
      <c r="K76" s="40">
        <f>FC_IND_NFM_AM_E!K76+FC_IND_NFM_PA_E!K76+FC_IND_NFM_SA_E!K76+FC_IND_NFM_OM_E!K76</f>
        <v>0</v>
      </c>
      <c r="L76" s="40">
        <f>FC_IND_NFM_AM_E!L76+FC_IND_NFM_PA_E!L76+FC_IND_NFM_SA_E!L76+FC_IND_NFM_OM_E!L76</f>
        <v>0</v>
      </c>
      <c r="M76" s="40">
        <f>FC_IND_NFM_AM_E!M76+FC_IND_NFM_PA_E!M76+FC_IND_NFM_SA_E!M76+FC_IND_NFM_OM_E!M76</f>
        <v>0</v>
      </c>
      <c r="N76" s="40">
        <f>FC_IND_NFM_AM_E!N76+FC_IND_NFM_PA_E!N76+FC_IND_NFM_SA_E!N76+FC_IND_NFM_OM_E!N76</f>
        <v>0</v>
      </c>
      <c r="O76" s="40">
        <f>FC_IND_NFM_AM_E!O76+FC_IND_NFM_PA_E!O76+FC_IND_NFM_SA_E!O76+FC_IND_NFM_OM_E!O76</f>
        <v>0</v>
      </c>
      <c r="P76" s="40">
        <f>FC_IND_NFM_AM_E!P76+FC_IND_NFM_PA_E!P76+FC_IND_NFM_SA_E!P76+FC_IND_NFM_OM_E!P76</f>
        <v>0</v>
      </c>
      <c r="Q76" s="40">
        <f>FC_IND_NFM_AM_E!Q76+FC_IND_NFM_PA_E!Q76+FC_IND_NFM_SA_E!Q76+FC_IND_NFM_OM_E!Q76</f>
        <v>0</v>
      </c>
      <c r="R76" s="40">
        <f>FC_IND_NFM_AM_E!R76+FC_IND_NFM_PA_E!R76+FC_IND_NFM_SA_E!R76+FC_IND_NFM_OM_E!R76</f>
        <v>0</v>
      </c>
      <c r="S76" s="40">
        <f>FC_IND_NFM_AM_E!S76+FC_IND_NFM_PA_E!S76+FC_IND_NFM_SA_E!S76+FC_IND_NFM_OM_E!S76</f>
        <v>0</v>
      </c>
      <c r="T76" s="40">
        <f>FC_IND_NFM_AM_E!T76+FC_IND_NFM_PA_E!T76+FC_IND_NFM_SA_E!T76+FC_IND_NFM_OM_E!T76</f>
        <v>0</v>
      </c>
      <c r="U76" s="40">
        <f>FC_IND_NFM_AM_E!U76+FC_IND_NFM_PA_E!U76+FC_IND_NFM_SA_E!U76+FC_IND_NFM_OM_E!U76</f>
        <v>0</v>
      </c>
      <c r="V76" s="40">
        <f>FC_IND_NFM_AM_E!V76+FC_IND_NFM_PA_E!V76+FC_IND_NFM_SA_E!V76+FC_IND_NFM_OM_E!V76</f>
        <v>0</v>
      </c>
      <c r="W76" s="40">
        <f>FC_IND_NFM_AM_E!W76+FC_IND_NFM_PA_E!W76+FC_IND_NFM_SA_E!W76+FC_IND_NFM_OM_E!W76</f>
        <v>0</v>
      </c>
      <c r="X76" s="40">
        <f>FC_IND_NFM_AM_E!X76+FC_IND_NFM_PA_E!X76+FC_IND_NFM_SA_E!X76+FC_IND_NFM_OM_E!X76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3.267411865864144</v>
      </c>
      <c r="N2" s="31">
        <f t="shared" si="1"/>
        <v>3.267411865864144</v>
      </c>
      <c r="O2" s="31">
        <f t="shared" si="1"/>
        <v>3.4393809114359408</v>
      </c>
      <c r="P2" s="31">
        <f t="shared" si="1"/>
        <v>3.4393809114359408</v>
      </c>
      <c r="Q2" s="31">
        <f t="shared" si="1"/>
        <v>3.5253654342218401</v>
      </c>
      <c r="R2" s="31">
        <f t="shared" si="1"/>
        <v>3.5253654342218401</v>
      </c>
      <c r="S2" s="31">
        <f t="shared" si="1"/>
        <v>3.8693035253654346</v>
      </c>
      <c r="T2" s="31">
        <f t="shared" si="1"/>
        <v>4.3458297506448842</v>
      </c>
      <c r="U2" s="31">
        <f t="shared" si="1"/>
        <v>6.8356835769561473</v>
      </c>
      <c r="V2" s="31">
        <f t="shared" si="1"/>
        <v>6.3791917454858122</v>
      </c>
      <c r="W2" s="31">
        <f t="shared" si="1"/>
        <v>6.8227858985382639</v>
      </c>
      <c r="X2" s="31">
        <f t="shared" ref="X2" si="2">SUM(X3,X17,X22,X25,X26,X51,X52,X71,X74,X75,X76)</f>
        <v>7.2065348237317286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3.0306104901117794</v>
      </c>
      <c r="V26" s="37">
        <f t="shared" si="22"/>
        <v>2.406448839208942</v>
      </c>
      <c r="W26" s="37">
        <f t="shared" si="22"/>
        <v>2.5526225279449704</v>
      </c>
      <c r="X26" s="37">
        <f t="shared" ref="X26" si="23">SUM(X27,X33)</f>
        <v>2.2842648323301802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3.0306104901117794</v>
      </c>
      <c r="V33" s="29">
        <f t="shared" si="28"/>
        <v>2.406448839208942</v>
      </c>
      <c r="W33" s="29">
        <f t="shared" si="28"/>
        <v>2.5526225279449704</v>
      </c>
      <c r="X33" s="29">
        <f t="shared" ref="X33" si="29">SUM(X34:X50)</f>
        <v>2.2842648323301802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0</v>
      </c>
      <c r="I36" s="10">
        <f>FC_IND_CPC_BC_E!I36+FC_IND_CPC_OC_E!I36+FC_IND_CPC_PH_E!I36</f>
        <v>0</v>
      </c>
      <c r="J36" s="10">
        <f>FC_IND_CPC_BC_E!J36+FC_IND_CPC_OC_E!J36+FC_IND_CPC_PH_E!J36</f>
        <v>0</v>
      </c>
      <c r="K36" s="10">
        <f>FC_IND_CPC_BC_E!K36+FC_IND_CPC_OC_E!K36+FC_IND_CPC_PH_E!K36</f>
        <v>0</v>
      </c>
      <c r="L36" s="10">
        <f>FC_IND_CPC_BC_E!L36+FC_IND_CPC_OC_E!L36+FC_IND_CPC_PH_E!L36</f>
        <v>0</v>
      </c>
      <c r="M36" s="10">
        <f>FC_IND_CPC_BC_E!M36+FC_IND_CPC_OC_E!M36+FC_IND_CPC_PH_E!M36</f>
        <v>0</v>
      </c>
      <c r="N36" s="10">
        <f>FC_IND_CPC_BC_E!N36+FC_IND_CPC_OC_E!N36+FC_IND_CPC_PH_E!N36</f>
        <v>0</v>
      </c>
      <c r="O36" s="10">
        <f>FC_IND_CPC_BC_E!O36+FC_IND_CPC_OC_E!O36+FC_IND_CPC_PH_E!O36</f>
        <v>0</v>
      </c>
      <c r="P36" s="10">
        <f>FC_IND_CPC_BC_E!P36+FC_IND_CPC_OC_E!P36+FC_IND_CPC_PH_E!P36</f>
        <v>0</v>
      </c>
      <c r="Q36" s="10">
        <f>FC_IND_CPC_BC_E!Q36+FC_IND_CPC_OC_E!Q36+FC_IND_CPC_PH_E!Q36</f>
        <v>0</v>
      </c>
      <c r="R36" s="10">
        <f>FC_IND_CPC_BC_E!R36+FC_IND_CPC_OC_E!R36+FC_IND_CPC_PH_E!R36</f>
        <v>0</v>
      </c>
      <c r="S36" s="10">
        <f>FC_IND_CPC_BC_E!S36+FC_IND_CPC_OC_E!S36+FC_IND_CPC_PH_E!S36</f>
        <v>0</v>
      </c>
      <c r="T36" s="10">
        <f>FC_IND_CPC_BC_E!T36+FC_IND_CPC_OC_E!T36+FC_IND_CPC_PH_E!T36</f>
        <v>0</v>
      </c>
      <c r="U36" s="10">
        <f>FC_IND_CPC_BC_E!U36+FC_IND_CPC_OC_E!U36+FC_IND_CPC_PH_E!U36</f>
        <v>0.57901977644024072</v>
      </c>
      <c r="V36" s="10">
        <f>FC_IND_CPC_BC_E!V36+FC_IND_CPC_OC_E!V36+FC_IND_CPC_PH_E!V36</f>
        <v>0.62184006878761811</v>
      </c>
      <c r="W36" s="10">
        <f>FC_IND_CPC_BC_E!W36+FC_IND_CPC_OC_E!W36+FC_IND_CPC_PH_E!W36</f>
        <v>0.43284608770421318</v>
      </c>
      <c r="X36" s="10">
        <f>FC_IND_CPC_BC_E!X36+FC_IND_CPC_OC_E!X36+FC_IND_CPC_PH_E!X36</f>
        <v>0.44385210662080821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0</v>
      </c>
      <c r="D43" s="10">
        <f>FC_IND_CPC_BC_E!D43+FC_IND_CPC_OC_E!D43+FC_IND_CPC_PH_E!D43</f>
        <v>0</v>
      </c>
      <c r="E43" s="10">
        <f>FC_IND_CPC_BC_E!E43+FC_IND_CPC_OC_E!E43+FC_IND_CPC_PH_E!E43</f>
        <v>0</v>
      </c>
      <c r="F43" s="10">
        <f>FC_IND_CPC_BC_E!F43+FC_IND_CPC_OC_E!F43+FC_IND_CPC_PH_E!F43</f>
        <v>0</v>
      </c>
      <c r="G43" s="10">
        <f>FC_IND_CPC_BC_E!G43+FC_IND_CPC_OC_E!G43+FC_IND_CPC_PH_E!G43</f>
        <v>0</v>
      </c>
      <c r="H43" s="10">
        <f>FC_IND_CPC_BC_E!H43+FC_IND_CPC_OC_E!H43+FC_IND_CPC_PH_E!H43</f>
        <v>0</v>
      </c>
      <c r="I43" s="10">
        <f>FC_IND_CPC_BC_E!I43+FC_IND_CPC_OC_E!I43+FC_IND_CPC_PH_E!I43</f>
        <v>0</v>
      </c>
      <c r="J43" s="10">
        <f>FC_IND_CPC_BC_E!J43+FC_IND_CPC_OC_E!J43+FC_IND_CPC_PH_E!J43</f>
        <v>0</v>
      </c>
      <c r="K43" s="10">
        <f>FC_IND_CPC_BC_E!K43+FC_IND_CPC_OC_E!K43+FC_IND_CPC_PH_E!K43</f>
        <v>0</v>
      </c>
      <c r="L43" s="10">
        <f>FC_IND_CPC_BC_E!L43+FC_IND_CPC_OC_E!L43+FC_IND_CPC_PH_E!L43</f>
        <v>0</v>
      </c>
      <c r="M43" s="10">
        <f>FC_IND_CPC_BC_E!M43+FC_IND_CPC_OC_E!M43+FC_IND_CPC_PH_E!M43</f>
        <v>0</v>
      </c>
      <c r="N43" s="10">
        <f>FC_IND_CPC_BC_E!N43+FC_IND_CPC_OC_E!N43+FC_IND_CPC_PH_E!N43</f>
        <v>0</v>
      </c>
      <c r="O43" s="10">
        <f>FC_IND_CPC_BC_E!O43+FC_IND_CPC_OC_E!O43+FC_IND_CPC_PH_E!O43</f>
        <v>0</v>
      </c>
      <c r="P43" s="10">
        <f>FC_IND_CPC_BC_E!P43+FC_IND_CPC_OC_E!P43+FC_IND_CPC_PH_E!P43</f>
        <v>0</v>
      </c>
      <c r="Q43" s="10">
        <f>FC_IND_CPC_BC_E!Q43+FC_IND_CPC_OC_E!Q43+FC_IND_CPC_PH_E!Q43</f>
        <v>0</v>
      </c>
      <c r="R43" s="10">
        <f>FC_IND_CPC_BC_E!R43+FC_IND_CPC_OC_E!R43+FC_IND_CPC_PH_E!R43</f>
        <v>0</v>
      </c>
      <c r="S43" s="10">
        <f>FC_IND_CPC_BC_E!S43+FC_IND_CPC_OC_E!S43+FC_IND_CPC_PH_E!S43</f>
        <v>0</v>
      </c>
      <c r="T43" s="10">
        <f>FC_IND_CPC_BC_E!T43+FC_IND_CPC_OC_E!T43+FC_IND_CPC_PH_E!T43</f>
        <v>0</v>
      </c>
      <c r="U43" s="10">
        <f>FC_IND_CPC_BC_E!U43+FC_IND_CPC_OC_E!U43+FC_IND_CPC_PH_E!U43</f>
        <v>2.068443680137575</v>
      </c>
      <c r="V43" s="10">
        <f>FC_IND_CPC_BC_E!V43+FC_IND_CPC_OC_E!V43+FC_IND_CPC_PH_E!V43</f>
        <v>1.342304385210662</v>
      </c>
      <c r="W43" s="10">
        <f>FC_IND_CPC_BC_E!W43+FC_IND_CPC_OC_E!W43+FC_IND_CPC_PH_E!W43</f>
        <v>2.1197764402407571</v>
      </c>
      <c r="X43" s="10">
        <f>FC_IND_CPC_BC_E!X43+FC_IND_CPC_OC_E!X43+FC_IND_CPC_PH_E!X43</f>
        <v>1.8404127257093719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0</v>
      </c>
      <c r="D44" s="10">
        <f>FC_IND_CPC_BC_E!D44+FC_IND_CPC_OC_E!D44+FC_IND_CPC_PH_E!D44</f>
        <v>0</v>
      </c>
      <c r="E44" s="10">
        <f>FC_IND_CPC_BC_E!E44+FC_IND_CPC_OC_E!E44+FC_IND_CPC_PH_E!E44</f>
        <v>0</v>
      </c>
      <c r="F44" s="10">
        <f>FC_IND_CPC_BC_E!F44+FC_IND_CPC_OC_E!F44+FC_IND_CPC_PH_E!F44</f>
        <v>0</v>
      </c>
      <c r="G44" s="10">
        <f>FC_IND_CPC_BC_E!G44+FC_IND_CPC_OC_E!G44+FC_IND_CPC_PH_E!G44</f>
        <v>0</v>
      </c>
      <c r="H44" s="10">
        <f>FC_IND_CPC_BC_E!H44+FC_IND_CPC_OC_E!H44+FC_IND_CPC_PH_E!H44</f>
        <v>0</v>
      </c>
      <c r="I44" s="10">
        <f>FC_IND_CPC_BC_E!I44+FC_IND_CPC_OC_E!I44+FC_IND_CPC_PH_E!I44</f>
        <v>0</v>
      </c>
      <c r="J44" s="10">
        <f>FC_IND_CPC_BC_E!J44+FC_IND_CPC_OC_E!J44+FC_IND_CPC_PH_E!J44</f>
        <v>0</v>
      </c>
      <c r="K44" s="10">
        <f>FC_IND_CPC_BC_E!K44+FC_IND_CPC_OC_E!K44+FC_IND_CPC_PH_E!K44</f>
        <v>0</v>
      </c>
      <c r="L44" s="10">
        <f>FC_IND_CPC_BC_E!L44+FC_IND_CPC_OC_E!L44+FC_IND_CPC_PH_E!L44</f>
        <v>0</v>
      </c>
      <c r="M44" s="10">
        <f>FC_IND_CPC_BC_E!M44+FC_IND_CPC_OC_E!M44+FC_IND_CPC_PH_E!M44</f>
        <v>0</v>
      </c>
      <c r="N44" s="10">
        <f>FC_IND_CPC_BC_E!N44+FC_IND_CPC_OC_E!N44+FC_IND_CPC_PH_E!N44</f>
        <v>0</v>
      </c>
      <c r="O44" s="10">
        <f>FC_IND_CPC_BC_E!O44+FC_IND_CPC_OC_E!O44+FC_IND_CPC_PH_E!O44</f>
        <v>0</v>
      </c>
      <c r="P44" s="10">
        <f>FC_IND_CPC_BC_E!P44+FC_IND_CPC_OC_E!P44+FC_IND_CPC_PH_E!P44</f>
        <v>0</v>
      </c>
      <c r="Q44" s="10">
        <f>FC_IND_CPC_BC_E!Q44+FC_IND_CPC_OC_E!Q44+FC_IND_CPC_PH_E!Q44</f>
        <v>0</v>
      </c>
      <c r="R44" s="10">
        <f>FC_IND_CPC_BC_E!R44+FC_IND_CPC_OC_E!R44+FC_IND_CPC_PH_E!R44</f>
        <v>0</v>
      </c>
      <c r="S44" s="10">
        <f>FC_IND_CPC_BC_E!S44+FC_IND_CPC_OC_E!S44+FC_IND_CPC_PH_E!S44</f>
        <v>0</v>
      </c>
      <c r="T44" s="10">
        <f>FC_IND_CPC_BC_E!T44+FC_IND_CPC_OC_E!T44+FC_IND_CPC_PH_E!T44</f>
        <v>0</v>
      </c>
      <c r="U44" s="10">
        <f>FC_IND_CPC_BC_E!U44+FC_IND_CPC_OC_E!U44+FC_IND_CPC_PH_E!U44</f>
        <v>0.3831470335339639</v>
      </c>
      <c r="V44" s="10">
        <f>FC_IND_CPC_BC_E!V44+FC_IND_CPC_OC_E!V44+FC_IND_CPC_PH_E!V44</f>
        <v>0.44230438521066212</v>
      </c>
      <c r="W44" s="10">
        <f>FC_IND_CPC_BC_E!W44+FC_IND_CPC_OC_E!W44+FC_IND_CPC_PH_E!W44</f>
        <v>0</v>
      </c>
      <c r="X44" s="10">
        <f>FC_IND_CPC_BC_E!X44+FC_IND_CPC_OC_E!X44+FC_IND_CPC_PH_E!X44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0</v>
      </c>
      <c r="D51" s="37">
        <f>FC_IND_CPC_BC_E!D51+FC_IND_CPC_OC_E!D51+FC_IND_CPC_PH_E!D51</f>
        <v>0</v>
      </c>
      <c r="E51" s="37">
        <f>FC_IND_CPC_BC_E!E51+FC_IND_CPC_OC_E!E51+FC_IND_CPC_PH_E!E51</f>
        <v>0</v>
      </c>
      <c r="F51" s="37">
        <f>FC_IND_CPC_BC_E!F51+FC_IND_CPC_OC_E!F51+FC_IND_CPC_PH_E!F51</f>
        <v>0</v>
      </c>
      <c r="G51" s="37">
        <f>FC_IND_CPC_BC_E!G51+FC_IND_CPC_OC_E!G51+FC_IND_CPC_PH_E!G51</f>
        <v>0</v>
      </c>
      <c r="H51" s="37">
        <f>FC_IND_CPC_BC_E!H51+FC_IND_CPC_OC_E!H51+FC_IND_CPC_PH_E!H51</f>
        <v>0</v>
      </c>
      <c r="I51" s="37">
        <f>FC_IND_CPC_BC_E!I51+FC_IND_CPC_OC_E!I51+FC_IND_CPC_PH_E!I51</f>
        <v>0</v>
      </c>
      <c r="J51" s="37">
        <f>FC_IND_CPC_BC_E!J51+FC_IND_CPC_OC_E!J51+FC_IND_CPC_PH_E!J51</f>
        <v>0</v>
      </c>
      <c r="K51" s="37">
        <f>FC_IND_CPC_BC_E!K51+FC_IND_CPC_OC_E!K51+FC_IND_CPC_PH_E!K51</f>
        <v>0</v>
      </c>
      <c r="L51" s="37">
        <f>FC_IND_CPC_BC_E!L51+FC_IND_CPC_OC_E!L51+FC_IND_CPC_PH_E!L51</f>
        <v>0</v>
      </c>
      <c r="M51" s="37">
        <f>FC_IND_CPC_BC_E!M51+FC_IND_CPC_OC_E!M51+FC_IND_CPC_PH_E!M51</f>
        <v>0</v>
      </c>
      <c r="N51" s="37">
        <f>FC_IND_CPC_BC_E!N51+FC_IND_CPC_OC_E!N51+FC_IND_CPC_PH_E!N51</f>
        <v>0</v>
      </c>
      <c r="O51" s="37">
        <f>FC_IND_CPC_BC_E!O51+FC_IND_CPC_OC_E!O51+FC_IND_CPC_PH_E!O51</f>
        <v>0</v>
      </c>
      <c r="P51" s="37">
        <f>FC_IND_CPC_BC_E!P51+FC_IND_CPC_OC_E!P51+FC_IND_CPC_PH_E!P51</f>
        <v>0</v>
      </c>
      <c r="Q51" s="37">
        <f>FC_IND_CPC_BC_E!Q51+FC_IND_CPC_OC_E!Q51+FC_IND_CPC_PH_E!Q51</f>
        <v>0</v>
      </c>
      <c r="R51" s="37">
        <f>FC_IND_CPC_BC_E!R51+FC_IND_CPC_OC_E!R51+FC_IND_CPC_PH_E!R51</f>
        <v>0</v>
      </c>
      <c r="S51" s="37">
        <f>FC_IND_CPC_BC_E!S51+FC_IND_CPC_OC_E!S51+FC_IND_CPC_PH_E!S51</f>
        <v>0</v>
      </c>
      <c r="T51" s="37">
        <f>FC_IND_CPC_BC_E!T51+FC_IND_CPC_OC_E!T51+FC_IND_CPC_PH_E!T51</f>
        <v>0</v>
      </c>
      <c r="U51" s="37">
        <f>FC_IND_CPC_BC_E!U51+FC_IND_CPC_OC_E!U51+FC_IND_CPC_PH_E!U51</f>
        <v>0</v>
      </c>
      <c r="V51" s="37">
        <f>FC_IND_CPC_BC_E!V51+FC_IND_CPC_OC_E!V51+FC_IND_CPC_PH_E!V51</f>
        <v>0</v>
      </c>
      <c r="W51" s="37">
        <f>FC_IND_CPC_BC_E!W51+FC_IND_CPC_OC_E!W51+FC_IND_CPC_PH_E!W51</f>
        <v>0</v>
      </c>
      <c r="X51" s="37">
        <f>FC_IND_CPC_BC_E!X51+FC_IND_CPC_OC_E!X51+FC_IND_CPC_PH_E!X51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0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0</v>
      </c>
      <c r="M59" s="10">
        <f>FC_IND_CPC_BC_E!M59+FC_IND_CPC_OC_E!M59+FC_IND_CPC_PH_E!M59</f>
        <v>0</v>
      </c>
      <c r="N59" s="10">
        <f>FC_IND_CPC_BC_E!N59+FC_IND_CPC_OC_E!N59+FC_IND_CPC_PH_E!N59</f>
        <v>0</v>
      </c>
      <c r="O59" s="10">
        <f>FC_IND_CPC_BC_E!O59+FC_IND_CPC_OC_E!O59+FC_IND_CPC_PH_E!O59</f>
        <v>0</v>
      </c>
      <c r="P59" s="10">
        <f>FC_IND_CPC_BC_E!P59+FC_IND_CPC_OC_E!P59+FC_IND_CPC_PH_E!P59</f>
        <v>0</v>
      </c>
      <c r="Q59" s="10">
        <f>FC_IND_CPC_BC_E!Q59+FC_IND_CPC_OC_E!Q59+FC_IND_CPC_PH_E!Q59</f>
        <v>0</v>
      </c>
      <c r="R59" s="10">
        <f>FC_IND_CPC_BC_E!R59+FC_IND_CPC_OC_E!R59+FC_IND_CPC_PH_E!R59</f>
        <v>0</v>
      </c>
      <c r="S59" s="10">
        <f>FC_IND_CPC_BC_E!S59+FC_IND_CPC_OC_E!S59+FC_IND_CPC_PH_E!S59</f>
        <v>0</v>
      </c>
      <c r="T59" s="10">
        <f>FC_IND_CPC_BC_E!T59+FC_IND_CPC_OC_E!T59+FC_IND_CPC_PH_E!T59</f>
        <v>0</v>
      </c>
      <c r="U59" s="10">
        <f>FC_IND_CPC_BC_E!U59+FC_IND_CPC_OC_E!U59+FC_IND_CPC_PH_E!U59</f>
        <v>0</v>
      </c>
      <c r="V59" s="10">
        <f>FC_IND_CPC_BC_E!V59+FC_IND_CPC_OC_E!V59+FC_IND_CPC_PH_E!V59</f>
        <v>0</v>
      </c>
      <c r="W59" s="10">
        <f>FC_IND_CPC_BC_E!W59+FC_IND_CPC_OC_E!W59+FC_IND_CPC_PH_E!W59</f>
        <v>0</v>
      </c>
      <c r="X59" s="10">
        <f>FC_IND_CPC_BC_E!X59+FC_IND_CPC_OC_E!X59+FC_IND_CPC_PH_E!X59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0</v>
      </c>
      <c r="S72" s="10">
        <f>FC_IND_CPC_BC_E!S72+FC_IND_CPC_OC_E!S72+FC_IND_CPC_PH_E!S72</f>
        <v>0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</v>
      </c>
      <c r="D75" s="37">
        <f>FC_IND_CPC_BC_E!D75+FC_IND_CPC_OC_E!D75+FC_IND_CPC_PH_E!D75</f>
        <v>0</v>
      </c>
      <c r="E75" s="37">
        <f>FC_IND_CPC_BC_E!E75+FC_IND_CPC_OC_E!E75+FC_IND_CPC_PH_E!E75</f>
        <v>0</v>
      </c>
      <c r="F75" s="37">
        <f>FC_IND_CPC_BC_E!F75+FC_IND_CPC_OC_E!F75+FC_IND_CPC_PH_E!F75</f>
        <v>0</v>
      </c>
      <c r="G75" s="37">
        <f>FC_IND_CPC_BC_E!G75+FC_IND_CPC_OC_E!G75+FC_IND_CPC_PH_E!G75</f>
        <v>0</v>
      </c>
      <c r="H75" s="37">
        <f>FC_IND_CPC_BC_E!H75+FC_IND_CPC_OC_E!H75+FC_IND_CPC_PH_E!H75</f>
        <v>0</v>
      </c>
      <c r="I75" s="37">
        <f>FC_IND_CPC_BC_E!I75+FC_IND_CPC_OC_E!I75+FC_IND_CPC_PH_E!I75</f>
        <v>0</v>
      </c>
      <c r="J75" s="37">
        <f>FC_IND_CPC_BC_E!J75+FC_IND_CPC_OC_E!J75+FC_IND_CPC_PH_E!J75</f>
        <v>0</v>
      </c>
      <c r="K75" s="37">
        <f>FC_IND_CPC_BC_E!K75+FC_IND_CPC_OC_E!K75+FC_IND_CPC_PH_E!K75</f>
        <v>0</v>
      </c>
      <c r="L75" s="37">
        <f>FC_IND_CPC_BC_E!L75+FC_IND_CPC_OC_E!L75+FC_IND_CPC_PH_E!L75</f>
        <v>0</v>
      </c>
      <c r="M75" s="37">
        <f>FC_IND_CPC_BC_E!M75+FC_IND_CPC_OC_E!M75+FC_IND_CPC_PH_E!M75</f>
        <v>0</v>
      </c>
      <c r="N75" s="37">
        <f>FC_IND_CPC_BC_E!N75+FC_IND_CPC_OC_E!N75+FC_IND_CPC_PH_E!N75</f>
        <v>0</v>
      </c>
      <c r="O75" s="37">
        <f>FC_IND_CPC_BC_E!O75+FC_IND_CPC_OC_E!O75+FC_IND_CPC_PH_E!O75</f>
        <v>0</v>
      </c>
      <c r="P75" s="37">
        <f>FC_IND_CPC_BC_E!P75+FC_IND_CPC_OC_E!P75+FC_IND_CPC_PH_E!P75</f>
        <v>0</v>
      </c>
      <c r="Q75" s="37">
        <f>FC_IND_CPC_BC_E!Q75+FC_IND_CPC_OC_E!Q75+FC_IND_CPC_PH_E!Q75</f>
        <v>0</v>
      </c>
      <c r="R75" s="37">
        <f>FC_IND_CPC_BC_E!R75+FC_IND_CPC_OC_E!R75+FC_IND_CPC_PH_E!R75</f>
        <v>0</v>
      </c>
      <c r="S75" s="37">
        <f>FC_IND_CPC_BC_E!S75+FC_IND_CPC_OC_E!S75+FC_IND_CPC_PH_E!S75</f>
        <v>0</v>
      </c>
      <c r="T75" s="37">
        <f>FC_IND_CPC_BC_E!T75+FC_IND_CPC_OC_E!T75+FC_IND_CPC_PH_E!T75</f>
        <v>0</v>
      </c>
      <c r="U75" s="37">
        <f>FC_IND_CPC_BC_E!U75+FC_IND_CPC_OC_E!U75+FC_IND_CPC_PH_E!U75</f>
        <v>0</v>
      </c>
      <c r="V75" s="37">
        <f>FC_IND_CPC_BC_E!V75+FC_IND_CPC_OC_E!V75+FC_IND_CPC_PH_E!V75</f>
        <v>0</v>
      </c>
      <c r="W75" s="37">
        <f>FC_IND_CPC_BC_E!W75+FC_IND_CPC_OC_E!W75+FC_IND_CPC_PH_E!W75</f>
        <v>0</v>
      </c>
      <c r="X75" s="37">
        <f>FC_IND_CPC_BC_E!X75+FC_IND_CPC_OC_E!X75+FC_IND_CPC_PH_E!X75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0</v>
      </c>
      <c r="D76" s="40">
        <f>FC_IND_CPC_BC_E!D76+FC_IND_CPC_OC_E!D76+FC_IND_CPC_PH_E!D76</f>
        <v>0</v>
      </c>
      <c r="E76" s="40">
        <f>FC_IND_CPC_BC_E!E76+FC_IND_CPC_OC_E!E76+FC_IND_CPC_PH_E!E76</f>
        <v>0</v>
      </c>
      <c r="F76" s="40">
        <f>FC_IND_CPC_BC_E!F76+FC_IND_CPC_OC_E!F76+FC_IND_CPC_PH_E!F76</f>
        <v>0</v>
      </c>
      <c r="G76" s="40">
        <f>FC_IND_CPC_BC_E!G76+FC_IND_CPC_OC_E!G76+FC_IND_CPC_PH_E!G76</f>
        <v>0</v>
      </c>
      <c r="H76" s="40">
        <f>FC_IND_CPC_BC_E!H76+FC_IND_CPC_OC_E!H76+FC_IND_CPC_PH_E!H76</f>
        <v>0</v>
      </c>
      <c r="I76" s="40">
        <f>FC_IND_CPC_BC_E!I76+FC_IND_CPC_OC_E!I76+FC_IND_CPC_PH_E!I76</f>
        <v>0</v>
      </c>
      <c r="J76" s="40">
        <f>FC_IND_CPC_BC_E!J76+FC_IND_CPC_OC_E!J76+FC_IND_CPC_PH_E!J76</f>
        <v>0</v>
      </c>
      <c r="K76" s="40">
        <f>FC_IND_CPC_BC_E!K76+FC_IND_CPC_OC_E!K76+FC_IND_CPC_PH_E!K76</f>
        <v>0</v>
      </c>
      <c r="L76" s="40">
        <f>FC_IND_CPC_BC_E!L76+FC_IND_CPC_OC_E!L76+FC_IND_CPC_PH_E!L76</f>
        <v>0</v>
      </c>
      <c r="M76" s="40">
        <f>FC_IND_CPC_BC_E!M76+FC_IND_CPC_OC_E!M76+FC_IND_CPC_PH_E!M76</f>
        <v>3.267411865864144</v>
      </c>
      <c r="N76" s="40">
        <f>FC_IND_CPC_BC_E!N76+FC_IND_CPC_OC_E!N76+FC_IND_CPC_PH_E!N76</f>
        <v>3.267411865864144</v>
      </c>
      <c r="O76" s="40">
        <f>FC_IND_CPC_BC_E!O76+FC_IND_CPC_OC_E!O76+FC_IND_CPC_PH_E!O76</f>
        <v>3.4393809114359408</v>
      </c>
      <c r="P76" s="40">
        <f>FC_IND_CPC_BC_E!P76+FC_IND_CPC_OC_E!P76+FC_IND_CPC_PH_E!P76</f>
        <v>3.4393809114359408</v>
      </c>
      <c r="Q76" s="40">
        <f>FC_IND_CPC_BC_E!Q76+FC_IND_CPC_OC_E!Q76+FC_IND_CPC_PH_E!Q76</f>
        <v>3.5253654342218401</v>
      </c>
      <c r="R76" s="40">
        <f>FC_IND_CPC_BC_E!R76+FC_IND_CPC_OC_E!R76+FC_IND_CPC_PH_E!R76</f>
        <v>3.5253654342218401</v>
      </c>
      <c r="S76" s="40">
        <f>FC_IND_CPC_BC_E!S76+FC_IND_CPC_OC_E!S76+FC_IND_CPC_PH_E!S76</f>
        <v>3.8693035253654346</v>
      </c>
      <c r="T76" s="40">
        <f>FC_IND_CPC_BC_E!T76+FC_IND_CPC_OC_E!T76+FC_IND_CPC_PH_E!T76</f>
        <v>4.3458297506448842</v>
      </c>
      <c r="U76" s="40">
        <f>FC_IND_CPC_BC_E!U76+FC_IND_CPC_OC_E!U76+FC_IND_CPC_PH_E!U76</f>
        <v>3.8050730868443678</v>
      </c>
      <c r="V76" s="40">
        <f>FC_IND_CPC_BC_E!V76+FC_IND_CPC_OC_E!V76+FC_IND_CPC_PH_E!V76</f>
        <v>3.9727429062768707</v>
      </c>
      <c r="W76" s="40">
        <f>FC_IND_CPC_BC_E!W76+FC_IND_CPC_OC_E!W76+FC_IND_CPC_PH_E!W76</f>
        <v>4.2701633705932931</v>
      </c>
      <c r="X76" s="40">
        <f>FC_IND_CPC_BC_E!X76+FC_IND_CPC_OC_E!X76+FC_IND_CPC_PH_E!X76</f>
        <v>4.9222699914015484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3.267411865864144</v>
      </c>
      <c r="N2" s="31">
        <f t="shared" si="1"/>
        <v>3.267411865864144</v>
      </c>
      <c r="O2" s="31">
        <f t="shared" si="1"/>
        <v>3.4393809114359408</v>
      </c>
      <c r="P2" s="31">
        <f t="shared" si="1"/>
        <v>3.4393809114359408</v>
      </c>
      <c r="Q2" s="31">
        <f t="shared" si="1"/>
        <v>3.5253654342218401</v>
      </c>
      <c r="R2" s="31">
        <f t="shared" si="1"/>
        <v>3.5253654342218401</v>
      </c>
      <c r="S2" s="31">
        <f t="shared" si="1"/>
        <v>3.8693035253654346</v>
      </c>
      <c r="T2" s="31">
        <f t="shared" si="1"/>
        <v>2.81243909429636</v>
      </c>
      <c r="U2" s="31">
        <f t="shared" si="1"/>
        <v>4.1701633704628307</v>
      </c>
      <c r="V2" s="31">
        <f t="shared" si="1"/>
        <v>3.6945638672163619</v>
      </c>
      <c r="W2" s="31">
        <f t="shared" si="1"/>
        <v>3.7201777011731183</v>
      </c>
      <c r="X2" s="31">
        <f t="shared" ref="X2" si="2">SUM(X3,X17,X22,X25,X26,X51,X52,X71,X74,X75,X76)</f>
        <v>4.6041941377148312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2.2457414788800132</v>
      </c>
      <c r="V26" s="37">
        <f t="shared" si="13"/>
        <v>1.7481772985295958</v>
      </c>
      <c r="W26" s="37">
        <f t="shared" si="13"/>
        <v>1.7789556890430749</v>
      </c>
      <c r="X26" s="37">
        <f t="shared" si="13"/>
        <v>1.7897058261692678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2.2457414788800132</v>
      </c>
      <c r="V33" s="29">
        <f t="shared" si="15"/>
        <v>1.7481772985295958</v>
      </c>
      <c r="W33" s="29">
        <f t="shared" si="15"/>
        <v>1.7789556890430749</v>
      </c>
      <c r="X33" s="29">
        <f t="shared" si="15"/>
        <v>1.7897058261692678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0.43092698619746023</v>
      </c>
      <c r="V36" s="10">
        <v>0.45304416635059636</v>
      </c>
      <c r="W36" s="10">
        <v>0.30295781268818767</v>
      </c>
      <c r="X36" s="10">
        <v>0.34847501304510542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1.5296629259323475</v>
      </c>
      <c r="V43" s="10">
        <v>0.97289043421059951</v>
      </c>
      <c r="W43" s="10">
        <v>1.4759978763548871</v>
      </c>
      <c r="X43" s="10">
        <v>1.4412308131241622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0.28515156675020537</v>
      </c>
      <c r="V44" s="10">
        <v>0.32224269796839999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3.267411865864144</v>
      </c>
      <c r="N76" s="40">
        <v>3.267411865864144</v>
      </c>
      <c r="O76" s="40">
        <v>3.4393809114359408</v>
      </c>
      <c r="P76" s="40">
        <v>3.4393809114359408</v>
      </c>
      <c r="Q76" s="40">
        <v>3.5253654342218401</v>
      </c>
      <c r="R76" s="40">
        <v>3.5253654342218401</v>
      </c>
      <c r="S76" s="40">
        <v>3.8693035253654346</v>
      </c>
      <c r="T76" s="40">
        <v>2.81243909429636</v>
      </c>
      <c r="U76" s="40">
        <v>1.9244218915828177</v>
      </c>
      <c r="V76" s="40">
        <v>1.9463865686867661</v>
      </c>
      <c r="W76" s="40">
        <v>1.9412220121300434</v>
      </c>
      <c r="X76" s="40">
        <v>2.814488311545563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1.533390656348524</v>
      </c>
      <c r="U2" s="31">
        <f t="shared" si="1"/>
        <v>2.6655202064933166</v>
      </c>
      <c r="V2" s="31">
        <f t="shared" si="1"/>
        <v>2.6846278782694508</v>
      </c>
      <c r="W2" s="31">
        <f t="shared" si="1"/>
        <v>3.1026081973651451</v>
      </c>
      <c r="X2" s="31">
        <f t="shared" ref="X2" si="2">SUM(X3,X17,X22,X25,X26,X51,X52,X71,X74,X75,X76)</f>
        <v>2.6023406860168978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0.78486901123176644</v>
      </c>
      <c r="V26" s="37">
        <f t="shared" si="13"/>
        <v>0.65827154067934623</v>
      </c>
      <c r="W26" s="37">
        <f t="shared" si="13"/>
        <v>0.77366683890189536</v>
      </c>
      <c r="X26" s="37">
        <f t="shared" si="13"/>
        <v>0.49455900616091247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0.78486901123176644</v>
      </c>
      <c r="V33" s="29">
        <f t="shared" si="15"/>
        <v>0.65827154067934623</v>
      </c>
      <c r="W33" s="29">
        <f t="shared" si="15"/>
        <v>0.77366683890189536</v>
      </c>
      <c r="X33" s="29">
        <f t="shared" si="15"/>
        <v>0.49455900616091247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0.14809279024278055</v>
      </c>
      <c r="V36" s="10">
        <v>0.16879590243702175</v>
      </c>
      <c r="W36" s="10">
        <v>0.12988827501602554</v>
      </c>
      <c r="X36" s="10">
        <v>9.5377093575702801E-2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0.53878075420522731</v>
      </c>
      <c r="V43" s="10">
        <v>0.36941395100006241</v>
      </c>
      <c r="W43" s="10">
        <v>0.64377856388586985</v>
      </c>
      <c r="X43" s="10">
        <v>0.39918191258520969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9.7995466783758547E-2</v>
      </c>
      <c r="V44" s="10">
        <v>0.12006168724226211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1.533390656348524</v>
      </c>
      <c r="U76" s="40">
        <v>1.8806511952615501</v>
      </c>
      <c r="V76" s="40">
        <v>2.0263563375901046</v>
      </c>
      <c r="W76" s="40">
        <v>2.3289413584632497</v>
      </c>
      <c r="X76" s="40">
        <v>2.1077816798559854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0</v>
      </c>
      <c r="D7" s="10">
        <f>FC_IND_NMM_CM_E!D7+FC_IND_NMM_CR_E!D7+FC_IND_NMM_GL_E!D7</f>
        <v>0</v>
      </c>
      <c r="E7" s="10">
        <f>FC_IND_NMM_CM_E!E7+FC_IND_NMM_CR_E!E7+FC_IND_NMM_GL_E!E7</f>
        <v>0</v>
      </c>
      <c r="F7" s="10">
        <f>FC_IND_NMM_CM_E!F7+FC_IND_NMM_CR_E!F7+FC_IND_NMM_GL_E!F7</f>
        <v>0</v>
      </c>
      <c r="G7" s="10">
        <f>FC_IND_NMM_CM_E!G7+FC_IND_NMM_CR_E!G7+FC_IND_NMM_GL_E!G7</f>
        <v>0</v>
      </c>
      <c r="H7" s="10">
        <f>FC_IND_NMM_CM_E!H7+FC_IND_NMM_CR_E!H7+FC_IND_NMM_GL_E!H7</f>
        <v>0</v>
      </c>
      <c r="I7" s="10">
        <f>FC_IND_NMM_CM_E!I7+FC_IND_NMM_CR_E!I7+FC_IND_NMM_GL_E!I7</f>
        <v>0</v>
      </c>
      <c r="J7" s="10">
        <f>FC_IND_NMM_CM_E!J7+FC_IND_NMM_CR_E!J7+FC_IND_NMM_GL_E!J7</f>
        <v>0</v>
      </c>
      <c r="K7" s="10">
        <f>FC_IND_NMM_CM_E!K7+FC_IND_NMM_CR_E!K7+FC_IND_NMM_GL_E!K7</f>
        <v>0</v>
      </c>
      <c r="L7" s="10">
        <f>FC_IND_NMM_CM_E!L7+FC_IND_NMM_CR_E!L7+FC_IND_NMM_GL_E!L7</f>
        <v>0</v>
      </c>
      <c r="M7" s="10">
        <f>FC_IND_NMM_CM_E!M7+FC_IND_NMM_CR_E!M7+FC_IND_NMM_GL_E!M7</f>
        <v>0</v>
      </c>
      <c r="N7" s="10">
        <f>FC_IND_NMM_CM_E!N7+FC_IND_NMM_CR_E!N7+FC_IND_NMM_GL_E!N7</f>
        <v>0</v>
      </c>
      <c r="O7" s="10">
        <f>FC_IND_NMM_CM_E!O7+FC_IND_NMM_CR_E!O7+FC_IND_NMM_GL_E!O7</f>
        <v>0</v>
      </c>
      <c r="P7" s="10">
        <f>FC_IND_NMM_CM_E!P7+FC_IND_NMM_CR_E!P7+FC_IND_NMM_GL_E!P7</f>
        <v>0</v>
      </c>
      <c r="Q7" s="10">
        <f>FC_IND_NMM_CM_E!Q7+FC_IND_NMM_CR_E!Q7+FC_IND_NMM_GL_E!Q7</f>
        <v>0</v>
      </c>
      <c r="R7" s="10">
        <f>FC_IND_NMM_CM_E!R7+FC_IND_NMM_CR_E!R7+FC_IND_NMM_GL_E!R7</f>
        <v>0</v>
      </c>
      <c r="S7" s="10">
        <f>FC_IND_NMM_CM_E!S7+FC_IND_NMM_CR_E!S7+FC_IND_NMM_GL_E!S7</f>
        <v>0</v>
      </c>
      <c r="T7" s="10">
        <f>FC_IND_NMM_CM_E!T7+FC_IND_NMM_CR_E!T7+FC_IND_NMM_GL_E!T7</f>
        <v>0</v>
      </c>
      <c r="U7" s="10">
        <f>FC_IND_NMM_CM_E!U7+FC_IND_NMM_CR_E!U7+FC_IND_NMM_GL_E!U7</f>
        <v>0</v>
      </c>
      <c r="V7" s="10">
        <f>FC_IND_NMM_CM_E!V7+FC_IND_NMM_CR_E!V7+FC_IND_NMM_GL_E!V7</f>
        <v>0</v>
      </c>
      <c r="W7" s="10">
        <f>FC_IND_NMM_CM_E!W7+FC_IND_NMM_CR_E!W7+FC_IND_NMM_GL_E!W7</f>
        <v>0</v>
      </c>
      <c r="X7" s="10">
        <f>FC_IND_NMM_CM_E!X7+FC_IND_NMM_CR_E!X7+FC_IND_NMM_GL_E!X7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0</v>
      </c>
      <c r="D13" s="10">
        <f>FC_IND_NMM_CM_E!D13+FC_IND_NMM_CR_E!D13+FC_IND_NMM_GL_E!D13</f>
        <v>0</v>
      </c>
      <c r="E13" s="10">
        <f>FC_IND_NMM_CM_E!E13+FC_IND_NMM_CR_E!E13+FC_IND_NMM_GL_E!E13</f>
        <v>0</v>
      </c>
      <c r="F13" s="10">
        <f>FC_IND_NMM_CM_E!F13+FC_IND_NMM_CR_E!F13+FC_IND_NMM_GL_E!F13</f>
        <v>0</v>
      </c>
      <c r="G13" s="10">
        <f>FC_IND_NMM_CM_E!G13+FC_IND_NMM_CR_E!G13+FC_IND_NMM_GL_E!G13</f>
        <v>0</v>
      </c>
      <c r="H13" s="10">
        <f>FC_IND_NMM_CM_E!H13+FC_IND_NMM_CR_E!H13+FC_IND_NMM_GL_E!H13</f>
        <v>0</v>
      </c>
      <c r="I13" s="10">
        <f>FC_IND_NMM_CM_E!I13+FC_IND_NMM_CR_E!I13+FC_IND_NMM_GL_E!I13</f>
        <v>0</v>
      </c>
      <c r="J13" s="10">
        <f>FC_IND_NMM_CM_E!J13+FC_IND_NMM_CR_E!J13+FC_IND_NMM_GL_E!J13</f>
        <v>0</v>
      </c>
      <c r="K13" s="10">
        <f>FC_IND_NMM_CM_E!K13+FC_IND_NMM_CR_E!K13+FC_IND_NMM_GL_E!K13</f>
        <v>0</v>
      </c>
      <c r="L13" s="10">
        <f>FC_IND_NMM_CM_E!L13+FC_IND_NMM_CR_E!L13+FC_IND_NMM_GL_E!L13</f>
        <v>0</v>
      </c>
      <c r="M13" s="10">
        <f>FC_IND_NMM_CM_E!M13+FC_IND_NMM_CR_E!M13+FC_IND_NMM_GL_E!M13</f>
        <v>0</v>
      </c>
      <c r="N13" s="10">
        <f>FC_IND_NMM_CM_E!N13+FC_IND_NMM_CR_E!N13+FC_IND_NMM_GL_E!N13</f>
        <v>0</v>
      </c>
      <c r="O13" s="10">
        <f>FC_IND_NMM_CM_E!O13+FC_IND_NMM_CR_E!O13+FC_IND_NMM_GL_E!O13</f>
        <v>0</v>
      </c>
      <c r="P13" s="10">
        <f>FC_IND_NMM_CM_E!P13+FC_IND_NMM_CR_E!P13+FC_IND_NMM_GL_E!P13</f>
        <v>0</v>
      </c>
      <c r="Q13" s="10">
        <f>FC_IND_NMM_CM_E!Q13+FC_IND_NMM_CR_E!Q13+FC_IND_NMM_GL_E!Q13</f>
        <v>0</v>
      </c>
      <c r="R13" s="10">
        <f>FC_IND_NMM_CM_E!R13+FC_IND_NMM_CR_E!R13+FC_IND_NMM_GL_E!R13</f>
        <v>0</v>
      </c>
      <c r="S13" s="10">
        <f>FC_IND_NMM_CM_E!S13+FC_IND_NMM_CR_E!S13+FC_IND_NMM_GL_E!S13</f>
        <v>0</v>
      </c>
      <c r="T13" s="10">
        <f>FC_IND_NMM_CM_E!T13+FC_IND_NMM_CR_E!T13+FC_IND_NMM_GL_E!T13</f>
        <v>0</v>
      </c>
      <c r="U13" s="10">
        <f>FC_IND_NMM_CM_E!U13+FC_IND_NMM_CR_E!U13+FC_IND_NMM_GL_E!U13</f>
        <v>0</v>
      </c>
      <c r="V13" s="10">
        <f>FC_IND_NMM_CM_E!V13+FC_IND_NMM_CR_E!V13+FC_IND_NMM_GL_E!V13</f>
        <v>0</v>
      </c>
      <c r="W13" s="10">
        <f>FC_IND_NMM_CM_E!W13+FC_IND_NMM_CR_E!W13+FC_IND_NMM_GL_E!W13</f>
        <v>0</v>
      </c>
      <c r="X13" s="10">
        <f>FC_IND_NMM_CM_E!X13+FC_IND_NMM_CR_E!X13+FC_IND_NMM_GL_E!X13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0</v>
      </c>
      <c r="D36" s="10">
        <f>FC_IND_NMM_CM_E!D36+FC_IND_NMM_CR_E!D36+FC_IND_NMM_GL_E!D36</f>
        <v>0</v>
      </c>
      <c r="E36" s="10">
        <f>FC_IND_NMM_CM_E!E36+FC_IND_NMM_CR_E!E36+FC_IND_NMM_GL_E!E36</f>
        <v>0</v>
      </c>
      <c r="F36" s="10">
        <f>FC_IND_NMM_CM_E!F36+FC_IND_NMM_CR_E!F36+FC_IND_NMM_GL_E!F36</f>
        <v>0</v>
      </c>
      <c r="G36" s="10">
        <f>FC_IND_NMM_CM_E!G36+FC_IND_NMM_CR_E!G36+FC_IND_NMM_GL_E!G36</f>
        <v>0</v>
      </c>
      <c r="H36" s="10">
        <f>FC_IND_NMM_CM_E!H36+FC_IND_NMM_CR_E!H36+FC_IND_NMM_GL_E!H36</f>
        <v>0</v>
      </c>
      <c r="I36" s="10">
        <f>FC_IND_NMM_CM_E!I36+FC_IND_NMM_CR_E!I36+FC_IND_NMM_GL_E!I36</f>
        <v>0</v>
      </c>
      <c r="J36" s="10">
        <f>FC_IND_NMM_CM_E!J36+FC_IND_NMM_CR_E!J36+FC_IND_NMM_GL_E!J36</f>
        <v>0</v>
      </c>
      <c r="K36" s="10">
        <f>FC_IND_NMM_CM_E!K36+FC_IND_NMM_CR_E!K36+FC_IND_NMM_GL_E!K36</f>
        <v>0</v>
      </c>
      <c r="L36" s="10">
        <f>FC_IND_NMM_CM_E!L36+FC_IND_NMM_CR_E!L36+FC_IND_NMM_GL_E!L36</f>
        <v>0</v>
      </c>
      <c r="M36" s="10">
        <f>FC_IND_NMM_CM_E!M36+FC_IND_NMM_CR_E!M36+FC_IND_NMM_GL_E!M36</f>
        <v>0</v>
      </c>
      <c r="N36" s="10">
        <f>FC_IND_NMM_CM_E!N36+FC_IND_NMM_CR_E!N36+FC_IND_NMM_GL_E!N36</f>
        <v>0</v>
      </c>
      <c r="O36" s="10">
        <f>FC_IND_NMM_CM_E!O36+FC_IND_NMM_CR_E!O36+FC_IND_NMM_GL_E!O36</f>
        <v>0</v>
      </c>
      <c r="P36" s="10">
        <f>FC_IND_NMM_CM_E!P36+FC_IND_NMM_CR_E!P36+FC_IND_NMM_GL_E!P36</f>
        <v>0</v>
      </c>
      <c r="Q36" s="10">
        <f>FC_IND_NMM_CM_E!Q36+FC_IND_NMM_CR_E!Q36+FC_IND_NMM_GL_E!Q36</f>
        <v>0</v>
      </c>
      <c r="R36" s="10">
        <f>FC_IND_NMM_CM_E!R36+FC_IND_NMM_CR_E!R36+FC_IND_NMM_GL_E!R36</f>
        <v>0</v>
      </c>
      <c r="S36" s="10">
        <f>FC_IND_NMM_CM_E!S36+FC_IND_NMM_CR_E!S36+FC_IND_NMM_GL_E!S36</f>
        <v>0</v>
      </c>
      <c r="T36" s="10">
        <f>FC_IND_NMM_CM_E!T36+FC_IND_NMM_CR_E!T36+FC_IND_NMM_GL_E!T36</f>
        <v>0</v>
      </c>
      <c r="U36" s="10">
        <f>FC_IND_NMM_CM_E!U36+FC_IND_NMM_CR_E!U36+FC_IND_NMM_GL_E!U36</f>
        <v>0</v>
      </c>
      <c r="V36" s="10">
        <f>FC_IND_NMM_CM_E!V36+FC_IND_NMM_CR_E!V36+FC_IND_NMM_GL_E!V36</f>
        <v>0</v>
      </c>
      <c r="W36" s="10">
        <f>FC_IND_NMM_CM_E!W36+FC_IND_NMM_CR_E!W36+FC_IND_NMM_GL_E!W36</f>
        <v>0</v>
      </c>
      <c r="X36" s="10">
        <f>FC_IND_NMM_CM_E!X36+FC_IND_NMM_CR_E!X36+FC_IND_NMM_GL_E!X36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0</v>
      </c>
      <c r="D43" s="10">
        <f>FC_IND_NMM_CM_E!D43+FC_IND_NMM_CR_E!D43+FC_IND_NMM_GL_E!D43</f>
        <v>0</v>
      </c>
      <c r="E43" s="10">
        <f>FC_IND_NMM_CM_E!E43+FC_IND_NMM_CR_E!E43+FC_IND_NMM_GL_E!E43</f>
        <v>0</v>
      </c>
      <c r="F43" s="10">
        <f>FC_IND_NMM_CM_E!F43+FC_IND_NMM_CR_E!F43+FC_IND_NMM_GL_E!F43</f>
        <v>0</v>
      </c>
      <c r="G43" s="10">
        <f>FC_IND_NMM_CM_E!G43+FC_IND_NMM_CR_E!G43+FC_IND_NMM_GL_E!G43</f>
        <v>0</v>
      </c>
      <c r="H43" s="10">
        <f>FC_IND_NMM_CM_E!H43+FC_IND_NMM_CR_E!H43+FC_IND_NMM_GL_E!H43</f>
        <v>0</v>
      </c>
      <c r="I43" s="10">
        <f>FC_IND_NMM_CM_E!I43+FC_IND_NMM_CR_E!I43+FC_IND_NMM_GL_E!I43</f>
        <v>0</v>
      </c>
      <c r="J43" s="10">
        <f>FC_IND_NMM_CM_E!J43+FC_IND_NMM_CR_E!J43+FC_IND_NMM_GL_E!J43</f>
        <v>0</v>
      </c>
      <c r="K43" s="10">
        <f>FC_IND_NMM_CM_E!K43+FC_IND_NMM_CR_E!K43+FC_IND_NMM_GL_E!K43</f>
        <v>0</v>
      </c>
      <c r="L43" s="10">
        <f>FC_IND_NMM_CM_E!L43+FC_IND_NMM_CR_E!L43+FC_IND_NMM_GL_E!L43</f>
        <v>0</v>
      </c>
      <c r="M43" s="10">
        <f>FC_IND_NMM_CM_E!M43+FC_IND_NMM_CR_E!M43+FC_IND_NMM_GL_E!M43</f>
        <v>0</v>
      </c>
      <c r="N43" s="10">
        <f>FC_IND_NMM_CM_E!N43+FC_IND_NMM_CR_E!N43+FC_IND_NMM_GL_E!N43</f>
        <v>0</v>
      </c>
      <c r="O43" s="10">
        <f>FC_IND_NMM_CM_E!O43+FC_IND_NMM_CR_E!O43+FC_IND_NMM_GL_E!O43</f>
        <v>0</v>
      </c>
      <c r="P43" s="10">
        <f>FC_IND_NMM_CM_E!P43+FC_IND_NMM_CR_E!P43+FC_IND_NMM_GL_E!P43</f>
        <v>0</v>
      </c>
      <c r="Q43" s="10">
        <f>FC_IND_NMM_CM_E!Q43+FC_IND_NMM_CR_E!Q43+FC_IND_NMM_GL_E!Q43</f>
        <v>0</v>
      </c>
      <c r="R43" s="10">
        <f>FC_IND_NMM_CM_E!R43+FC_IND_NMM_CR_E!R43+FC_IND_NMM_GL_E!R43</f>
        <v>0</v>
      </c>
      <c r="S43" s="10">
        <f>FC_IND_NMM_CM_E!S43+FC_IND_NMM_CR_E!S43+FC_IND_NMM_GL_E!S43</f>
        <v>0</v>
      </c>
      <c r="T43" s="10">
        <f>FC_IND_NMM_CM_E!T43+FC_IND_NMM_CR_E!T43+FC_IND_NMM_GL_E!T43</f>
        <v>0</v>
      </c>
      <c r="U43" s="10">
        <f>FC_IND_NMM_CM_E!U43+FC_IND_NMM_CR_E!U43+FC_IND_NMM_GL_E!U43</f>
        <v>0</v>
      </c>
      <c r="V43" s="10">
        <f>FC_IND_NMM_CM_E!V43+FC_IND_NMM_CR_E!V43+FC_IND_NMM_GL_E!V43</f>
        <v>0</v>
      </c>
      <c r="W43" s="10">
        <f>FC_IND_NMM_CM_E!W43+FC_IND_NMM_CR_E!W43+FC_IND_NMM_GL_E!W43</f>
        <v>0</v>
      </c>
      <c r="X43" s="10">
        <f>FC_IND_NMM_CM_E!X43+FC_IND_NMM_CR_E!X43+FC_IND_NMM_GL_E!X43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0</v>
      </c>
      <c r="D44" s="10">
        <f>FC_IND_NMM_CM_E!D44+FC_IND_NMM_CR_E!D44+FC_IND_NMM_GL_E!D44</f>
        <v>0</v>
      </c>
      <c r="E44" s="10">
        <f>FC_IND_NMM_CM_E!E44+FC_IND_NMM_CR_E!E44+FC_IND_NMM_GL_E!E44</f>
        <v>0</v>
      </c>
      <c r="F44" s="10">
        <f>FC_IND_NMM_CM_E!F44+FC_IND_NMM_CR_E!F44+FC_IND_NMM_GL_E!F44</f>
        <v>0</v>
      </c>
      <c r="G44" s="10">
        <f>FC_IND_NMM_CM_E!G44+FC_IND_NMM_CR_E!G44+FC_IND_NMM_GL_E!G44</f>
        <v>0</v>
      </c>
      <c r="H44" s="10">
        <f>FC_IND_NMM_CM_E!H44+FC_IND_NMM_CR_E!H44+FC_IND_NMM_GL_E!H44</f>
        <v>0</v>
      </c>
      <c r="I44" s="10">
        <f>FC_IND_NMM_CM_E!I44+FC_IND_NMM_CR_E!I44+FC_IND_NMM_GL_E!I44</f>
        <v>0</v>
      </c>
      <c r="J44" s="10">
        <f>FC_IND_NMM_CM_E!J44+FC_IND_NMM_CR_E!J44+FC_IND_NMM_GL_E!J44</f>
        <v>0</v>
      </c>
      <c r="K44" s="10">
        <f>FC_IND_NMM_CM_E!K44+FC_IND_NMM_CR_E!K44+FC_IND_NMM_GL_E!K44</f>
        <v>0</v>
      </c>
      <c r="L44" s="10">
        <f>FC_IND_NMM_CM_E!L44+FC_IND_NMM_CR_E!L44+FC_IND_NMM_GL_E!L44</f>
        <v>0</v>
      </c>
      <c r="M44" s="10">
        <f>FC_IND_NMM_CM_E!M44+FC_IND_NMM_CR_E!M44+FC_IND_NMM_GL_E!M44</f>
        <v>0</v>
      </c>
      <c r="N44" s="10">
        <f>FC_IND_NMM_CM_E!N44+FC_IND_NMM_CR_E!N44+FC_IND_NMM_GL_E!N44</f>
        <v>0</v>
      </c>
      <c r="O44" s="10">
        <f>FC_IND_NMM_CM_E!O44+FC_IND_NMM_CR_E!O44+FC_IND_NMM_GL_E!O44</f>
        <v>0</v>
      </c>
      <c r="P44" s="10">
        <f>FC_IND_NMM_CM_E!P44+FC_IND_NMM_CR_E!P44+FC_IND_NMM_GL_E!P44</f>
        <v>0</v>
      </c>
      <c r="Q44" s="10">
        <f>FC_IND_NMM_CM_E!Q44+FC_IND_NMM_CR_E!Q44+FC_IND_NMM_GL_E!Q44</f>
        <v>0</v>
      </c>
      <c r="R44" s="10">
        <f>FC_IND_NMM_CM_E!R44+FC_IND_NMM_CR_E!R44+FC_IND_NMM_GL_E!R44</f>
        <v>0</v>
      </c>
      <c r="S44" s="10">
        <f>FC_IND_NMM_CM_E!S44+FC_IND_NMM_CR_E!S44+FC_IND_NMM_GL_E!S44</f>
        <v>0</v>
      </c>
      <c r="T44" s="10">
        <f>FC_IND_NMM_CM_E!T44+FC_IND_NMM_CR_E!T44+FC_IND_NMM_GL_E!T44</f>
        <v>0</v>
      </c>
      <c r="U44" s="10">
        <f>FC_IND_NMM_CM_E!U44+FC_IND_NMM_CR_E!U44+FC_IND_NMM_GL_E!U44</f>
        <v>0</v>
      </c>
      <c r="V44" s="10">
        <f>FC_IND_NMM_CM_E!V44+FC_IND_NMM_CR_E!V44+FC_IND_NMM_GL_E!V44</f>
        <v>0</v>
      </c>
      <c r="W44" s="10">
        <f>FC_IND_NMM_CM_E!W44+FC_IND_NMM_CR_E!W44+FC_IND_NMM_GL_E!W44</f>
        <v>0</v>
      </c>
      <c r="X44" s="10">
        <f>FC_IND_NMM_CM_E!X44+FC_IND_NMM_CR_E!X44+FC_IND_NMM_GL_E!X44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0</v>
      </c>
      <c r="E48" s="10">
        <f>FC_IND_NMM_CM_E!E48+FC_IND_NMM_CR_E!E48+FC_IND_NMM_GL_E!E48</f>
        <v>0</v>
      </c>
      <c r="F48" s="10">
        <f>FC_IND_NMM_CM_E!F48+FC_IND_NMM_CR_E!F48+FC_IND_NMM_GL_E!F48</f>
        <v>0</v>
      </c>
      <c r="G48" s="10">
        <f>FC_IND_NMM_CM_E!G48+FC_IND_NMM_CR_E!G48+FC_IND_NMM_GL_E!G48</f>
        <v>0</v>
      </c>
      <c r="H48" s="10">
        <f>FC_IND_NMM_CM_E!H48+FC_IND_NMM_CR_E!H48+FC_IND_NMM_GL_E!H48</f>
        <v>0</v>
      </c>
      <c r="I48" s="10">
        <f>FC_IND_NMM_CM_E!I48+FC_IND_NMM_CR_E!I48+FC_IND_NMM_GL_E!I48</f>
        <v>0</v>
      </c>
      <c r="J48" s="10">
        <f>FC_IND_NMM_CM_E!J48+FC_IND_NMM_CR_E!J48+FC_IND_NMM_GL_E!J48</f>
        <v>0</v>
      </c>
      <c r="K48" s="10">
        <f>FC_IND_NMM_CM_E!K48+FC_IND_NMM_CR_E!K48+FC_IND_NMM_GL_E!K48</f>
        <v>0</v>
      </c>
      <c r="L48" s="10">
        <f>FC_IND_NMM_CM_E!L48+FC_IND_NMM_CR_E!L48+FC_IND_NMM_GL_E!L48</f>
        <v>0</v>
      </c>
      <c r="M48" s="10">
        <f>FC_IND_NMM_CM_E!M48+FC_IND_NMM_CR_E!M48+FC_IND_NMM_GL_E!M48</f>
        <v>0</v>
      </c>
      <c r="N48" s="10">
        <f>FC_IND_NMM_CM_E!N48+FC_IND_NMM_CR_E!N48+FC_IND_NMM_GL_E!N48</f>
        <v>0</v>
      </c>
      <c r="O48" s="10">
        <f>FC_IND_NMM_CM_E!O48+FC_IND_NMM_CR_E!O48+FC_IND_NMM_GL_E!O48</f>
        <v>0</v>
      </c>
      <c r="P48" s="10">
        <f>FC_IND_NMM_CM_E!P48+FC_IND_NMM_CR_E!P48+FC_IND_NMM_GL_E!P48</f>
        <v>0</v>
      </c>
      <c r="Q48" s="10">
        <f>FC_IND_NMM_CM_E!Q48+FC_IND_NMM_CR_E!Q48+FC_IND_NMM_GL_E!Q48</f>
        <v>0</v>
      </c>
      <c r="R48" s="10">
        <f>FC_IND_NMM_CM_E!R48+FC_IND_NMM_CR_E!R48+FC_IND_NMM_GL_E!R48</f>
        <v>0</v>
      </c>
      <c r="S48" s="10">
        <f>FC_IND_NMM_CM_E!S48+FC_IND_NMM_CR_E!S48+FC_IND_NMM_GL_E!S48</f>
        <v>0</v>
      </c>
      <c r="T48" s="10">
        <f>FC_IND_NMM_CM_E!T48+FC_IND_NMM_CR_E!T48+FC_IND_NMM_GL_E!T48</f>
        <v>0</v>
      </c>
      <c r="U48" s="10">
        <f>FC_IND_NMM_CM_E!U48+FC_IND_NMM_CR_E!U48+FC_IND_NMM_GL_E!U48</f>
        <v>0</v>
      </c>
      <c r="V48" s="10">
        <f>FC_IND_NMM_CM_E!V48+FC_IND_NMM_CR_E!V48+FC_IND_NMM_GL_E!V48</f>
        <v>0</v>
      </c>
      <c r="W48" s="10">
        <f>FC_IND_NMM_CM_E!W48+FC_IND_NMM_CR_E!W48+FC_IND_NMM_GL_E!W48</f>
        <v>0</v>
      </c>
      <c r="X48" s="10">
        <f>FC_IND_NMM_CM_E!X48+FC_IND_NMM_CR_E!X48+FC_IND_NMM_GL_E!X48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0</v>
      </c>
      <c r="D51" s="37">
        <f>FC_IND_NMM_CM_E!D51+FC_IND_NMM_CR_E!D51+FC_IND_NMM_GL_E!D51</f>
        <v>0</v>
      </c>
      <c r="E51" s="37">
        <f>FC_IND_NMM_CM_E!E51+FC_IND_NMM_CR_E!E51+FC_IND_NMM_GL_E!E51</f>
        <v>0</v>
      </c>
      <c r="F51" s="37">
        <f>FC_IND_NMM_CM_E!F51+FC_IND_NMM_CR_E!F51+FC_IND_NMM_GL_E!F51</f>
        <v>0</v>
      </c>
      <c r="G51" s="37">
        <f>FC_IND_NMM_CM_E!G51+FC_IND_NMM_CR_E!G51+FC_IND_NMM_GL_E!G51</f>
        <v>0</v>
      </c>
      <c r="H51" s="37">
        <f>FC_IND_NMM_CM_E!H51+FC_IND_NMM_CR_E!H51+FC_IND_NMM_GL_E!H51</f>
        <v>0</v>
      </c>
      <c r="I51" s="37">
        <f>FC_IND_NMM_CM_E!I51+FC_IND_NMM_CR_E!I51+FC_IND_NMM_GL_E!I51</f>
        <v>0</v>
      </c>
      <c r="J51" s="37">
        <f>FC_IND_NMM_CM_E!J51+FC_IND_NMM_CR_E!J51+FC_IND_NMM_GL_E!J51</f>
        <v>0</v>
      </c>
      <c r="K51" s="37">
        <f>FC_IND_NMM_CM_E!K51+FC_IND_NMM_CR_E!K51+FC_IND_NMM_GL_E!K51</f>
        <v>0</v>
      </c>
      <c r="L51" s="37">
        <f>FC_IND_NMM_CM_E!L51+FC_IND_NMM_CR_E!L51+FC_IND_NMM_GL_E!L51</f>
        <v>0</v>
      </c>
      <c r="M51" s="37">
        <f>FC_IND_NMM_CM_E!M51+FC_IND_NMM_CR_E!M51+FC_IND_NMM_GL_E!M51</f>
        <v>0</v>
      </c>
      <c r="N51" s="37">
        <f>FC_IND_NMM_CM_E!N51+FC_IND_NMM_CR_E!N51+FC_IND_NMM_GL_E!N51</f>
        <v>0</v>
      </c>
      <c r="O51" s="37">
        <f>FC_IND_NMM_CM_E!O51+FC_IND_NMM_CR_E!O51+FC_IND_NMM_GL_E!O51</f>
        <v>0</v>
      </c>
      <c r="P51" s="37">
        <f>FC_IND_NMM_CM_E!P51+FC_IND_NMM_CR_E!P51+FC_IND_NMM_GL_E!P51</f>
        <v>0</v>
      </c>
      <c r="Q51" s="37">
        <f>FC_IND_NMM_CM_E!Q51+FC_IND_NMM_CR_E!Q51+FC_IND_NMM_GL_E!Q51</f>
        <v>0</v>
      </c>
      <c r="R51" s="37">
        <f>FC_IND_NMM_CM_E!R51+FC_IND_NMM_CR_E!R51+FC_IND_NMM_GL_E!R51</f>
        <v>0</v>
      </c>
      <c r="S51" s="37">
        <f>FC_IND_NMM_CM_E!S51+FC_IND_NMM_CR_E!S51+FC_IND_NMM_GL_E!S51</f>
        <v>0</v>
      </c>
      <c r="T51" s="37">
        <f>FC_IND_NMM_CM_E!T51+FC_IND_NMM_CR_E!T51+FC_IND_NMM_GL_E!T51</f>
        <v>0</v>
      </c>
      <c r="U51" s="37">
        <f>FC_IND_NMM_CM_E!U51+FC_IND_NMM_CR_E!U51+FC_IND_NMM_GL_E!U51</f>
        <v>0</v>
      </c>
      <c r="V51" s="37">
        <f>FC_IND_NMM_CM_E!V51+FC_IND_NMM_CR_E!V51+FC_IND_NMM_GL_E!V51</f>
        <v>0</v>
      </c>
      <c r="W51" s="37">
        <f>FC_IND_NMM_CM_E!W51+FC_IND_NMM_CR_E!W51+FC_IND_NMM_GL_E!W51</f>
        <v>0</v>
      </c>
      <c r="X51" s="37">
        <f>FC_IND_NMM_CM_E!X51+FC_IND_NMM_CR_E!X51+FC_IND_NMM_GL_E!X51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</v>
      </c>
      <c r="D59" s="10">
        <f>FC_IND_NMM_CM_E!D59+FC_IND_NMM_CR_E!D59+FC_IND_NMM_GL_E!D59</f>
        <v>0</v>
      </c>
      <c r="E59" s="10">
        <f>FC_IND_NMM_CM_E!E59+FC_IND_NMM_CR_E!E59+FC_IND_NMM_GL_E!E59</f>
        <v>0</v>
      </c>
      <c r="F59" s="10">
        <f>FC_IND_NMM_CM_E!F59+FC_IND_NMM_CR_E!F59+FC_IND_NMM_GL_E!F59</f>
        <v>0</v>
      </c>
      <c r="G59" s="10">
        <f>FC_IND_NMM_CM_E!G59+FC_IND_NMM_CR_E!G59+FC_IND_NMM_GL_E!G59</f>
        <v>0</v>
      </c>
      <c r="H59" s="10">
        <f>FC_IND_NMM_CM_E!H59+FC_IND_NMM_CR_E!H59+FC_IND_NMM_GL_E!H59</f>
        <v>0</v>
      </c>
      <c r="I59" s="10">
        <f>FC_IND_NMM_CM_E!I59+FC_IND_NMM_CR_E!I59+FC_IND_NMM_GL_E!I59</f>
        <v>0</v>
      </c>
      <c r="J59" s="10">
        <f>FC_IND_NMM_CM_E!J59+FC_IND_NMM_CR_E!J59+FC_IND_NMM_GL_E!J59</f>
        <v>0</v>
      </c>
      <c r="K59" s="10">
        <f>FC_IND_NMM_CM_E!K59+FC_IND_NMM_CR_E!K59+FC_IND_NMM_GL_E!K59</f>
        <v>0</v>
      </c>
      <c r="L59" s="10">
        <f>FC_IND_NMM_CM_E!L59+FC_IND_NMM_CR_E!L59+FC_IND_NMM_GL_E!L59</f>
        <v>0</v>
      </c>
      <c r="M59" s="10">
        <f>FC_IND_NMM_CM_E!M59+FC_IND_NMM_CR_E!M59+FC_IND_NMM_GL_E!M59</f>
        <v>0</v>
      </c>
      <c r="N59" s="10">
        <f>FC_IND_NMM_CM_E!N59+FC_IND_NMM_CR_E!N59+FC_IND_NMM_GL_E!N59</f>
        <v>0</v>
      </c>
      <c r="O59" s="10">
        <f>FC_IND_NMM_CM_E!O59+FC_IND_NMM_CR_E!O59+FC_IND_NMM_GL_E!O59</f>
        <v>0</v>
      </c>
      <c r="P59" s="10">
        <f>FC_IND_NMM_CM_E!P59+FC_IND_NMM_CR_E!P59+FC_IND_NMM_GL_E!P59</f>
        <v>0</v>
      </c>
      <c r="Q59" s="10">
        <f>FC_IND_NMM_CM_E!Q59+FC_IND_NMM_CR_E!Q59+FC_IND_NMM_GL_E!Q59</f>
        <v>0</v>
      </c>
      <c r="R59" s="10">
        <f>FC_IND_NMM_CM_E!R59+FC_IND_NMM_CR_E!R59+FC_IND_NMM_GL_E!R59</f>
        <v>0</v>
      </c>
      <c r="S59" s="10">
        <f>FC_IND_NMM_CM_E!S59+FC_IND_NMM_CR_E!S59+FC_IND_NMM_GL_E!S59</f>
        <v>0</v>
      </c>
      <c r="T59" s="10">
        <f>FC_IND_NMM_CM_E!T59+FC_IND_NMM_CR_E!T59+FC_IND_NMM_GL_E!T59</f>
        <v>0</v>
      </c>
      <c r="U59" s="10">
        <f>FC_IND_NMM_CM_E!U59+FC_IND_NMM_CR_E!U59+FC_IND_NMM_GL_E!U59</f>
        <v>0</v>
      </c>
      <c r="V59" s="10">
        <f>FC_IND_NMM_CM_E!V59+FC_IND_NMM_CR_E!V59+FC_IND_NMM_GL_E!V59</f>
        <v>0</v>
      </c>
      <c r="W59" s="10">
        <f>FC_IND_NMM_CM_E!W59+FC_IND_NMM_CR_E!W59+FC_IND_NMM_GL_E!W59</f>
        <v>0</v>
      </c>
      <c r="X59" s="10">
        <f>FC_IND_NMM_CM_E!X59+FC_IND_NMM_CR_E!X59+FC_IND_NMM_GL_E!X59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0</v>
      </c>
      <c r="L72" s="10">
        <f>FC_IND_NMM_CM_E!L72+FC_IND_NMM_CR_E!L72+FC_IND_NMM_GL_E!L72</f>
        <v>0</v>
      </c>
      <c r="M72" s="10">
        <f>FC_IND_NMM_CM_E!M72+FC_IND_NMM_CR_E!M72+FC_IND_NMM_GL_E!M72</f>
        <v>0</v>
      </c>
      <c r="N72" s="10">
        <f>FC_IND_NMM_CM_E!N72+FC_IND_NMM_CR_E!N72+FC_IND_NMM_GL_E!N72</f>
        <v>0</v>
      </c>
      <c r="O72" s="10">
        <f>FC_IND_NMM_CM_E!O72+FC_IND_NMM_CR_E!O72+FC_IND_NMM_GL_E!O72</f>
        <v>0</v>
      </c>
      <c r="P72" s="10">
        <f>FC_IND_NMM_CM_E!P72+FC_IND_NMM_CR_E!P72+FC_IND_NMM_GL_E!P72</f>
        <v>0</v>
      </c>
      <c r="Q72" s="10">
        <f>FC_IND_NMM_CM_E!Q72+FC_IND_NMM_CR_E!Q72+FC_IND_NMM_GL_E!Q72</f>
        <v>0</v>
      </c>
      <c r="R72" s="10">
        <f>FC_IND_NMM_CM_E!R72+FC_IND_NMM_CR_E!R72+FC_IND_NMM_GL_E!R72</f>
        <v>0</v>
      </c>
      <c r="S72" s="10">
        <f>FC_IND_NMM_CM_E!S72+FC_IND_NMM_CR_E!S72+FC_IND_NMM_GL_E!S72</f>
        <v>0</v>
      </c>
      <c r="T72" s="10">
        <f>FC_IND_NMM_CM_E!T72+FC_IND_NMM_CR_E!T72+FC_IND_NMM_GL_E!T72</f>
        <v>0</v>
      </c>
      <c r="U72" s="10">
        <f>FC_IND_NMM_CM_E!U72+FC_IND_NMM_CR_E!U72+FC_IND_NMM_GL_E!U72</f>
        <v>0</v>
      </c>
      <c r="V72" s="10">
        <f>FC_IND_NMM_CM_E!V72+FC_IND_NMM_CR_E!V72+FC_IND_NMM_GL_E!V72</f>
        <v>0</v>
      </c>
      <c r="W72" s="10">
        <f>FC_IND_NMM_CM_E!W72+FC_IND_NMM_CR_E!W72+FC_IND_NMM_GL_E!W72</f>
        <v>0</v>
      </c>
      <c r="X72" s="10">
        <f>FC_IND_NMM_CM_E!X72+FC_IND_NMM_CR_E!X72+FC_IND_NMM_GL_E!X72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0</v>
      </c>
      <c r="E75" s="37">
        <f>FC_IND_NMM_CM_E!E75+FC_IND_NMM_CR_E!E75+FC_IND_NMM_GL_E!E75</f>
        <v>0</v>
      </c>
      <c r="F75" s="37">
        <f>FC_IND_NMM_CM_E!F75+FC_IND_NMM_CR_E!F75+FC_IND_NMM_GL_E!F75</f>
        <v>0</v>
      </c>
      <c r="G75" s="37">
        <f>FC_IND_NMM_CM_E!G75+FC_IND_NMM_CR_E!G75+FC_IND_NMM_GL_E!G75</f>
        <v>0</v>
      </c>
      <c r="H75" s="37">
        <f>FC_IND_NMM_CM_E!H75+FC_IND_NMM_CR_E!H75+FC_IND_NMM_GL_E!H75</f>
        <v>0</v>
      </c>
      <c r="I75" s="37">
        <f>FC_IND_NMM_CM_E!I75+FC_IND_NMM_CR_E!I75+FC_IND_NMM_GL_E!I75</f>
        <v>0</v>
      </c>
      <c r="J75" s="37">
        <f>FC_IND_NMM_CM_E!J75+FC_IND_NMM_CR_E!J75+FC_IND_NMM_GL_E!J75</f>
        <v>0</v>
      </c>
      <c r="K75" s="37">
        <f>FC_IND_NMM_CM_E!K75+FC_IND_NMM_CR_E!K75+FC_IND_NMM_GL_E!K75</f>
        <v>0</v>
      </c>
      <c r="L75" s="37">
        <f>FC_IND_NMM_CM_E!L75+FC_IND_NMM_CR_E!L75+FC_IND_NMM_GL_E!L75</f>
        <v>0</v>
      </c>
      <c r="M75" s="37">
        <f>FC_IND_NMM_CM_E!M75+FC_IND_NMM_CR_E!M75+FC_IND_NMM_GL_E!M75</f>
        <v>0</v>
      </c>
      <c r="N75" s="37">
        <f>FC_IND_NMM_CM_E!N75+FC_IND_NMM_CR_E!N75+FC_IND_NMM_GL_E!N75</f>
        <v>0</v>
      </c>
      <c r="O75" s="37">
        <f>FC_IND_NMM_CM_E!O75+FC_IND_NMM_CR_E!O75+FC_IND_NMM_GL_E!O75</f>
        <v>0</v>
      </c>
      <c r="P75" s="37">
        <f>FC_IND_NMM_CM_E!P75+FC_IND_NMM_CR_E!P75+FC_IND_NMM_GL_E!P75</f>
        <v>0</v>
      </c>
      <c r="Q75" s="37">
        <f>FC_IND_NMM_CM_E!Q75+FC_IND_NMM_CR_E!Q75+FC_IND_NMM_GL_E!Q75</f>
        <v>0</v>
      </c>
      <c r="R75" s="37">
        <f>FC_IND_NMM_CM_E!R75+FC_IND_NMM_CR_E!R75+FC_IND_NMM_GL_E!R75</f>
        <v>0</v>
      </c>
      <c r="S75" s="37">
        <f>FC_IND_NMM_CM_E!S75+FC_IND_NMM_CR_E!S75+FC_IND_NMM_GL_E!S75</f>
        <v>0</v>
      </c>
      <c r="T75" s="37">
        <f>FC_IND_NMM_CM_E!T75+FC_IND_NMM_CR_E!T75+FC_IND_NMM_GL_E!T75</f>
        <v>0</v>
      </c>
      <c r="U75" s="37">
        <f>FC_IND_NMM_CM_E!U75+FC_IND_NMM_CR_E!U75+FC_IND_NMM_GL_E!U75</f>
        <v>0</v>
      </c>
      <c r="V75" s="37">
        <f>FC_IND_NMM_CM_E!V75+FC_IND_NMM_CR_E!V75+FC_IND_NMM_GL_E!V75</f>
        <v>0</v>
      </c>
      <c r="W75" s="37">
        <f>FC_IND_NMM_CM_E!W75+FC_IND_NMM_CR_E!W75+FC_IND_NMM_GL_E!W75</f>
        <v>0</v>
      </c>
      <c r="X75" s="37">
        <f>FC_IND_NMM_CM_E!X75+FC_IND_NMM_CR_E!X75+FC_IND_NMM_GL_E!X75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0</v>
      </c>
      <c r="D76" s="40">
        <f>FC_IND_NMM_CM_E!D76+FC_IND_NMM_CR_E!D76+FC_IND_NMM_GL_E!D76</f>
        <v>0</v>
      </c>
      <c r="E76" s="40">
        <f>FC_IND_NMM_CM_E!E76+FC_IND_NMM_CR_E!E76+FC_IND_NMM_GL_E!E76</f>
        <v>0</v>
      </c>
      <c r="F76" s="40">
        <f>FC_IND_NMM_CM_E!F76+FC_IND_NMM_CR_E!F76+FC_IND_NMM_GL_E!F76</f>
        <v>0</v>
      </c>
      <c r="G76" s="40">
        <f>FC_IND_NMM_CM_E!G76+FC_IND_NMM_CR_E!G76+FC_IND_NMM_GL_E!G76</f>
        <v>0</v>
      </c>
      <c r="H76" s="40">
        <f>FC_IND_NMM_CM_E!H76+FC_IND_NMM_CR_E!H76+FC_IND_NMM_GL_E!H76</f>
        <v>0</v>
      </c>
      <c r="I76" s="40">
        <f>FC_IND_NMM_CM_E!I76+FC_IND_NMM_CR_E!I76+FC_IND_NMM_GL_E!I76</f>
        <v>0</v>
      </c>
      <c r="J76" s="40">
        <f>FC_IND_NMM_CM_E!J76+FC_IND_NMM_CR_E!J76+FC_IND_NMM_GL_E!J76</f>
        <v>0</v>
      </c>
      <c r="K76" s="40">
        <f>FC_IND_NMM_CM_E!K76+FC_IND_NMM_CR_E!K76+FC_IND_NMM_GL_E!K76</f>
        <v>0</v>
      </c>
      <c r="L76" s="40">
        <f>FC_IND_NMM_CM_E!L76+FC_IND_NMM_CR_E!L76+FC_IND_NMM_GL_E!L76</f>
        <v>0</v>
      </c>
      <c r="M76" s="40">
        <f>FC_IND_NMM_CM_E!M76+FC_IND_NMM_CR_E!M76+FC_IND_NMM_GL_E!M76</f>
        <v>0</v>
      </c>
      <c r="N76" s="40">
        <f>FC_IND_NMM_CM_E!N76+FC_IND_NMM_CR_E!N76+FC_IND_NMM_GL_E!N76</f>
        <v>0</v>
      </c>
      <c r="O76" s="40">
        <f>FC_IND_NMM_CM_E!O76+FC_IND_NMM_CR_E!O76+FC_IND_NMM_GL_E!O76</f>
        <v>0</v>
      </c>
      <c r="P76" s="40">
        <f>FC_IND_NMM_CM_E!P76+FC_IND_NMM_CR_E!P76+FC_IND_NMM_GL_E!P76</f>
        <v>0</v>
      </c>
      <c r="Q76" s="40">
        <f>FC_IND_NMM_CM_E!Q76+FC_IND_NMM_CR_E!Q76+FC_IND_NMM_GL_E!Q76</f>
        <v>0</v>
      </c>
      <c r="R76" s="40">
        <f>FC_IND_NMM_CM_E!R76+FC_IND_NMM_CR_E!R76+FC_IND_NMM_GL_E!R76</f>
        <v>0</v>
      </c>
      <c r="S76" s="40">
        <f>FC_IND_NMM_CM_E!S76+FC_IND_NMM_CR_E!S76+FC_IND_NMM_GL_E!S76</f>
        <v>0</v>
      </c>
      <c r="T76" s="40">
        <f>FC_IND_NMM_CM_E!T76+FC_IND_NMM_CR_E!T76+FC_IND_NMM_GL_E!T76</f>
        <v>0</v>
      </c>
      <c r="U76" s="40">
        <f>FC_IND_NMM_CM_E!U76+FC_IND_NMM_CR_E!U76+FC_IND_NMM_GL_E!U76</f>
        <v>0</v>
      </c>
      <c r="V76" s="40">
        <f>FC_IND_NMM_CM_E!V76+FC_IND_NMM_CR_E!V76+FC_IND_NMM_GL_E!V76</f>
        <v>0</v>
      </c>
      <c r="W76" s="40">
        <f>FC_IND_NMM_CM_E!W76+FC_IND_NMM_CR_E!W76+FC_IND_NMM_GL_E!W76</f>
        <v>0</v>
      </c>
      <c r="X76" s="40">
        <f>FC_IND_NMM_CM_E!X76+FC_IND_NMM_CR_E!X76+FC_IND_NMM_GL_E!X76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1.7196904557179711</v>
      </c>
      <c r="N2" s="31">
        <f t="shared" si="1"/>
        <v>1.8916595012897679</v>
      </c>
      <c r="O2" s="31">
        <f t="shared" si="1"/>
        <v>1.8916595012897679</v>
      </c>
      <c r="P2" s="31">
        <f t="shared" si="1"/>
        <v>1.8916595012897679</v>
      </c>
      <c r="Q2" s="31">
        <f t="shared" si="1"/>
        <v>1.9776440240756661</v>
      </c>
      <c r="R2" s="31">
        <f t="shared" si="1"/>
        <v>1.9776440240756661</v>
      </c>
      <c r="S2" s="31">
        <f t="shared" si="1"/>
        <v>2.0636285468615649</v>
      </c>
      <c r="T2" s="31">
        <f t="shared" si="1"/>
        <v>2.1644024075666382</v>
      </c>
      <c r="U2" s="31">
        <f t="shared" si="1"/>
        <v>2.2273430782459154</v>
      </c>
      <c r="V2" s="31">
        <f t="shared" si="1"/>
        <v>3.4723989681857259</v>
      </c>
      <c r="W2" s="31">
        <f t="shared" si="1"/>
        <v>3.5343078245915729</v>
      </c>
      <c r="X2" s="31">
        <f t="shared" ref="X2" si="2">SUM(X3,X17,X22,X25,X26,X51,X52,X71,X74,X75,X76)</f>
        <v>3.4865864144453997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3.095442820292347E-3</v>
      </c>
      <c r="V26" s="37">
        <f t="shared" si="22"/>
        <v>1.023215821152192E-2</v>
      </c>
      <c r="W26" s="37">
        <f t="shared" si="22"/>
        <v>5.1590713671539118E-3</v>
      </c>
      <c r="X26" s="37">
        <f t="shared" ref="X26" si="23">SUM(X27,X33)</f>
        <v>6.1908856405846939E-3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3.095442820292347E-3</v>
      </c>
      <c r="V33" s="29">
        <f t="shared" si="28"/>
        <v>1.023215821152192E-2</v>
      </c>
      <c r="W33" s="29">
        <f t="shared" si="28"/>
        <v>5.1590713671539118E-3</v>
      </c>
      <c r="X33" s="29">
        <f t="shared" ref="X33" si="29">SUM(X34:X50)</f>
        <v>6.1908856405846939E-3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0</v>
      </c>
      <c r="E36" s="10">
        <f>FC_IND_PPP_PU_E!E36+FC_IND_PPP_PA_E!E36+FC_IND_PPP_PR_E!E36</f>
        <v>0</v>
      </c>
      <c r="F36" s="10">
        <f>FC_IND_PPP_PU_E!F36+FC_IND_PPP_PA_E!F36+FC_IND_PPP_PR_E!F36</f>
        <v>0</v>
      </c>
      <c r="G36" s="10">
        <f>FC_IND_PPP_PU_E!G36+FC_IND_PPP_PA_E!G36+FC_IND_PPP_PR_E!G36</f>
        <v>0</v>
      </c>
      <c r="H36" s="10">
        <f>FC_IND_PPP_PU_E!H36+FC_IND_PPP_PA_E!H36+FC_IND_PPP_PR_E!H36</f>
        <v>0</v>
      </c>
      <c r="I36" s="10">
        <f>FC_IND_PPP_PU_E!I36+FC_IND_PPP_PA_E!I36+FC_IND_PPP_PR_E!I36</f>
        <v>0</v>
      </c>
      <c r="J36" s="10">
        <f>FC_IND_PPP_PU_E!J36+FC_IND_PPP_PA_E!J36+FC_IND_PPP_PR_E!J36</f>
        <v>0</v>
      </c>
      <c r="K36" s="10">
        <f>FC_IND_PPP_PU_E!K36+FC_IND_PPP_PA_E!K36+FC_IND_PPP_PR_E!K36</f>
        <v>0</v>
      </c>
      <c r="L36" s="10">
        <f>FC_IND_PPP_PU_E!L36+FC_IND_PPP_PA_E!L36+FC_IND_PPP_PR_E!L36</f>
        <v>0</v>
      </c>
      <c r="M36" s="10">
        <f>FC_IND_PPP_PU_E!M36+FC_IND_PPP_PA_E!M36+FC_IND_PPP_PR_E!M36</f>
        <v>0</v>
      </c>
      <c r="N36" s="10">
        <f>FC_IND_PPP_PU_E!N36+FC_IND_PPP_PA_E!N36+FC_IND_PPP_PR_E!N36</f>
        <v>0</v>
      </c>
      <c r="O36" s="10">
        <f>FC_IND_PPP_PU_E!O36+FC_IND_PPP_PA_E!O36+FC_IND_PPP_PR_E!O36</f>
        <v>0</v>
      </c>
      <c r="P36" s="10">
        <f>FC_IND_PPP_PU_E!P36+FC_IND_PPP_PA_E!P36+FC_IND_PPP_PR_E!P36</f>
        <v>0</v>
      </c>
      <c r="Q36" s="10">
        <f>FC_IND_PPP_PU_E!Q36+FC_IND_PPP_PA_E!Q36+FC_IND_PPP_PR_E!Q36</f>
        <v>0</v>
      </c>
      <c r="R36" s="10">
        <f>FC_IND_PPP_PU_E!R36+FC_IND_PPP_PA_E!R36+FC_IND_PPP_PR_E!R36</f>
        <v>0</v>
      </c>
      <c r="S36" s="10">
        <f>FC_IND_PPP_PU_E!S36+FC_IND_PPP_PA_E!S36+FC_IND_PPP_PR_E!S36</f>
        <v>0</v>
      </c>
      <c r="T36" s="10">
        <f>FC_IND_PPP_PU_E!T36+FC_IND_PPP_PA_E!T36+FC_IND_PPP_PR_E!T36</f>
        <v>0</v>
      </c>
      <c r="U36" s="10">
        <f>FC_IND_PPP_PU_E!U36+FC_IND_PPP_PA_E!U36+FC_IND_PPP_PR_E!U36</f>
        <v>0</v>
      </c>
      <c r="V36" s="10">
        <f>FC_IND_PPP_PU_E!V36+FC_IND_PPP_PA_E!V36+FC_IND_PPP_PR_E!V36</f>
        <v>0</v>
      </c>
      <c r="W36" s="10">
        <f>FC_IND_PPP_PU_E!W36+FC_IND_PPP_PA_E!W36+FC_IND_PPP_PR_E!W36</f>
        <v>0</v>
      </c>
      <c r="X36" s="10">
        <f>FC_IND_PPP_PU_E!X36+FC_IND_PPP_PA_E!X36+FC_IND_PPP_PR_E!X36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0</v>
      </c>
      <c r="D43" s="10">
        <f>FC_IND_PPP_PU_E!D43+FC_IND_PPP_PA_E!D43+FC_IND_PPP_PR_E!D43</f>
        <v>0</v>
      </c>
      <c r="E43" s="10">
        <f>FC_IND_PPP_PU_E!E43+FC_IND_PPP_PA_E!E43+FC_IND_PPP_PR_E!E43</f>
        <v>0</v>
      </c>
      <c r="F43" s="10">
        <f>FC_IND_PPP_PU_E!F43+FC_IND_PPP_PA_E!F43+FC_IND_PPP_PR_E!F43</f>
        <v>0</v>
      </c>
      <c r="G43" s="10">
        <f>FC_IND_PPP_PU_E!G43+FC_IND_PPP_PA_E!G43+FC_IND_PPP_PR_E!G43</f>
        <v>0</v>
      </c>
      <c r="H43" s="10">
        <f>FC_IND_PPP_PU_E!H43+FC_IND_PPP_PA_E!H43+FC_IND_PPP_PR_E!H43</f>
        <v>0</v>
      </c>
      <c r="I43" s="10">
        <f>FC_IND_PPP_PU_E!I43+FC_IND_PPP_PA_E!I43+FC_IND_PPP_PR_E!I43</f>
        <v>0</v>
      </c>
      <c r="J43" s="10">
        <f>FC_IND_PPP_PU_E!J43+FC_IND_PPP_PA_E!J43+FC_IND_PPP_PR_E!J43</f>
        <v>0</v>
      </c>
      <c r="K43" s="10">
        <f>FC_IND_PPP_PU_E!K43+FC_IND_PPP_PA_E!K43+FC_IND_PPP_PR_E!K43</f>
        <v>0</v>
      </c>
      <c r="L43" s="10">
        <f>FC_IND_PPP_PU_E!L43+FC_IND_PPP_PA_E!L43+FC_IND_PPP_PR_E!L43</f>
        <v>0</v>
      </c>
      <c r="M43" s="10">
        <f>FC_IND_PPP_PU_E!M43+FC_IND_PPP_PA_E!M43+FC_IND_PPP_PR_E!M43</f>
        <v>0</v>
      </c>
      <c r="N43" s="10">
        <f>FC_IND_PPP_PU_E!N43+FC_IND_PPP_PA_E!N43+FC_IND_PPP_PR_E!N43</f>
        <v>0</v>
      </c>
      <c r="O43" s="10">
        <f>FC_IND_PPP_PU_E!O43+FC_IND_PPP_PA_E!O43+FC_IND_PPP_PR_E!O43</f>
        <v>0</v>
      </c>
      <c r="P43" s="10">
        <f>FC_IND_PPP_PU_E!P43+FC_IND_PPP_PA_E!P43+FC_IND_PPP_PR_E!P43</f>
        <v>0</v>
      </c>
      <c r="Q43" s="10">
        <f>FC_IND_PPP_PU_E!Q43+FC_IND_PPP_PA_E!Q43+FC_IND_PPP_PR_E!Q43</f>
        <v>0</v>
      </c>
      <c r="R43" s="10">
        <f>FC_IND_PPP_PU_E!R43+FC_IND_PPP_PA_E!R43+FC_IND_PPP_PR_E!R43</f>
        <v>0</v>
      </c>
      <c r="S43" s="10">
        <f>FC_IND_PPP_PU_E!S43+FC_IND_PPP_PA_E!S43+FC_IND_PPP_PR_E!S43</f>
        <v>0</v>
      </c>
      <c r="T43" s="10">
        <f>FC_IND_PPP_PU_E!T43+FC_IND_PPP_PA_E!T43+FC_IND_PPP_PR_E!T43</f>
        <v>0</v>
      </c>
      <c r="U43" s="10">
        <f>FC_IND_PPP_PU_E!U43+FC_IND_PPP_PA_E!U43+FC_IND_PPP_PR_E!U43</f>
        <v>3.095442820292347E-3</v>
      </c>
      <c r="V43" s="10">
        <f>FC_IND_PPP_PU_E!V43+FC_IND_PPP_PA_E!V43+FC_IND_PPP_PR_E!V43</f>
        <v>1.023215821152192E-2</v>
      </c>
      <c r="W43" s="10">
        <f>FC_IND_PPP_PU_E!W43+FC_IND_PPP_PA_E!W43+FC_IND_PPP_PR_E!W43</f>
        <v>5.1590713671539118E-3</v>
      </c>
      <c r="X43" s="10">
        <f>FC_IND_PPP_PU_E!X43+FC_IND_PPP_PA_E!X43+FC_IND_PPP_PR_E!X43</f>
        <v>6.1908856405846939E-3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0</v>
      </c>
      <c r="D44" s="10">
        <f>FC_IND_PPP_PU_E!D44+FC_IND_PPP_PA_E!D44+FC_IND_PPP_PR_E!D44</f>
        <v>0</v>
      </c>
      <c r="E44" s="10">
        <f>FC_IND_PPP_PU_E!E44+FC_IND_PPP_PA_E!E44+FC_IND_PPP_PR_E!E44</f>
        <v>0</v>
      </c>
      <c r="F44" s="10">
        <f>FC_IND_PPP_PU_E!F44+FC_IND_PPP_PA_E!F44+FC_IND_PPP_PR_E!F44</f>
        <v>0</v>
      </c>
      <c r="G44" s="10">
        <f>FC_IND_PPP_PU_E!G44+FC_IND_PPP_PA_E!G44+FC_IND_PPP_PR_E!G44</f>
        <v>0</v>
      </c>
      <c r="H44" s="10">
        <f>FC_IND_PPP_PU_E!H44+FC_IND_PPP_PA_E!H44+FC_IND_PPP_PR_E!H44</f>
        <v>0</v>
      </c>
      <c r="I44" s="10">
        <f>FC_IND_PPP_PU_E!I44+FC_IND_PPP_PA_E!I44+FC_IND_PPP_PR_E!I44</f>
        <v>0</v>
      </c>
      <c r="J44" s="10">
        <f>FC_IND_PPP_PU_E!J44+FC_IND_PPP_PA_E!J44+FC_IND_PPP_PR_E!J44</f>
        <v>0</v>
      </c>
      <c r="K44" s="10">
        <f>FC_IND_PPP_PU_E!K44+FC_IND_PPP_PA_E!K44+FC_IND_PPP_PR_E!K44</f>
        <v>0</v>
      </c>
      <c r="L44" s="10">
        <f>FC_IND_PPP_PU_E!L44+FC_IND_PPP_PA_E!L44+FC_IND_PPP_PR_E!L44</f>
        <v>0</v>
      </c>
      <c r="M44" s="10">
        <f>FC_IND_PPP_PU_E!M44+FC_IND_PPP_PA_E!M44+FC_IND_PPP_PR_E!M44</f>
        <v>0</v>
      </c>
      <c r="N44" s="10">
        <f>FC_IND_PPP_PU_E!N44+FC_IND_PPP_PA_E!N44+FC_IND_PPP_PR_E!N44</f>
        <v>0</v>
      </c>
      <c r="O44" s="10">
        <f>FC_IND_PPP_PU_E!O44+FC_IND_PPP_PA_E!O44+FC_IND_PPP_PR_E!O44</f>
        <v>0</v>
      </c>
      <c r="P44" s="10">
        <f>FC_IND_PPP_PU_E!P44+FC_IND_PPP_PA_E!P44+FC_IND_PPP_PR_E!P44</f>
        <v>0</v>
      </c>
      <c r="Q44" s="10">
        <f>FC_IND_PPP_PU_E!Q44+FC_IND_PPP_PA_E!Q44+FC_IND_PPP_PR_E!Q44</f>
        <v>0</v>
      </c>
      <c r="R44" s="10">
        <f>FC_IND_PPP_PU_E!R44+FC_IND_PPP_PA_E!R44+FC_IND_PPP_PR_E!R44</f>
        <v>0</v>
      </c>
      <c r="S44" s="10">
        <f>FC_IND_PPP_PU_E!S44+FC_IND_PPP_PA_E!S44+FC_IND_PPP_PR_E!S44</f>
        <v>0</v>
      </c>
      <c r="T44" s="10">
        <f>FC_IND_PPP_PU_E!T44+FC_IND_PPP_PA_E!T44+FC_IND_PPP_PR_E!T44</f>
        <v>0</v>
      </c>
      <c r="U44" s="10">
        <f>FC_IND_PPP_PU_E!U44+FC_IND_PPP_PA_E!U44+FC_IND_PPP_PR_E!U44</f>
        <v>0</v>
      </c>
      <c r="V44" s="10">
        <f>FC_IND_PPP_PU_E!V44+FC_IND_PPP_PA_E!V44+FC_IND_PPP_PR_E!V44</f>
        <v>0</v>
      </c>
      <c r="W44" s="10">
        <f>FC_IND_PPP_PU_E!W44+FC_IND_PPP_PA_E!W44+FC_IND_PPP_PR_E!W44</f>
        <v>0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0</v>
      </c>
      <c r="D51" s="37">
        <f>FC_IND_PPP_PU_E!D51+FC_IND_PPP_PA_E!D51+FC_IND_PPP_PR_E!D51</f>
        <v>0</v>
      </c>
      <c r="E51" s="37">
        <f>FC_IND_PPP_PU_E!E51+FC_IND_PPP_PA_E!E51+FC_IND_PPP_PR_E!E51</f>
        <v>0</v>
      </c>
      <c r="F51" s="37">
        <f>FC_IND_PPP_PU_E!F51+FC_IND_PPP_PA_E!F51+FC_IND_PPP_PR_E!F51</f>
        <v>0</v>
      </c>
      <c r="G51" s="37">
        <f>FC_IND_PPP_PU_E!G51+FC_IND_PPP_PA_E!G51+FC_IND_PPP_PR_E!G51</f>
        <v>0</v>
      </c>
      <c r="H51" s="37">
        <f>FC_IND_PPP_PU_E!H51+FC_IND_PPP_PA_E!H51+FC_IND_PPP_PR_E!H51</f>
        <v>0</v>
      </c>
      <c r="I51" s="37">
        <f>FC_IND_PPP_PU_E!I51+FC_IND_PPP_PA_E!I51+FC_IND_PPP_PR_E!I51</f>
        <v>0</v>
      </c>
      <c r="J51" s="37">
        <f>FC_IND_PPP_PU_E!J51+FC_IND_PPP_PA_E!J51+FC_IND_PPP_PR_E!J51</f>
        <v>0</v>
      </c>
      <c r="K51" s="37">
        <f>FC_IND_PPP_PU_E!K51+FC_IND_PPP_PA_E!K51+FC_IND_PPP_PR_E!K51</f>
        <v>0</v>
      </c>
      <c r="L51" s="37">
        <f>FC_IND_PPP_PU_E!L51+FC_IND_PPP_PA_E!L51+FC_IND_PPP_PR_E!L51</f>
        <v>0</v>
      </c>
      <c r="M51" s="37">
        <f>FC_IND_PPP_PU_E!M51+FC_IND_PPP_PA_E!M51+FC_IND_PPP_PR_E!M51</f>
        <v>0</v>
      </c>
      <c r="N51" s="37">
        <f>FC_IND_PPP_PU_E!N51+FC_IND_PPP_PA_E!N51+FC_IND_PPP_PR_E!N51</f>
        <v>0</v>
      </c>
      <c r="O51" s="37">
        <f>FC_IND_PPP_PU_E!O51+FC_IND_PPP_PA_E!O51+FC_IND_PPP_PR_E!O51</f>
        <v>0</v>
      </c>
      <c r="P51" s="37">
        <f>FC_IND_PPP_PU_E!P51+FC_IND_PPP_PA_E!P51+FC_IND_PPP_PR_E!P51</f>
        <v>0</v>
      </c>
      <c r="Q51" s="37">
        <f>FC_IND_PPP_PU_E!Q51+FC_IND_PPP_PA_E!Q51+FC_IND_PPP_PR_E!Q51</f>
        <v>0</v>
      </c>
      <c r="R51" s="37">
        <f>FC_IND_PPP_PU_E!R51+FC_IND_PPP_PA_E!R51+FC_IND_PPP_PR_E!R51</f>
        <v>0</v>
      </c>
      <c r="S51" s="37">
        <f>FC_IND_PPP_PU_E!S51+FC_IND_PPP_PA_E!S51+FC_IND_PPP_PR_E!S51</f>
        <v>0</v>
      </c>
      <c r="T51" s="37">
        <f>FC_IND_PPP_PU_E!T51+FC_IND_PPP_PA_E!T51+FC_IND_PPP_PR_E!T51</f>
        <v>0</v>
      </c>
      <c r="U51" s="37">
        <f>FC_IND_PPP_PU_E!U51+FC_IND_PPP_PA_E!U51+FC_IND_PPP_PR_E!U51</f>
        <v>0</v>
      </c>
      <c r="V51" s="37">
        <f>FC_IND_PPP_PU_E!V51+FC_IND_PPP_PA_E!V51+FC_IND_PPP_PR_E!V51</f>
        <v>0</v>
      </c>
      <c r="W51" s="37">
        <f>FC_IND_PPP_PU_E!W51+FC_IND_PPP_PA_E!W51+FC_IND_PPP_PR_E!W51</f>
        <v>0</v>
      </c>
      <c r="X51" s="37">
        <f>FC_IND_PPP_PU_E!X51+FC_IND_PPP_PA_E!X51+FC_IND_PPP_PR_E!X51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0</v>
      </c>
      <c r="D59" s="10">
        <f>FC_IND_PPP_PU_E!D59+FC_IND_PPP_PA_E!D59+FC_IND_PPP_PR_E!D59</f>
        <v>0</v>
      </c>
      <c r="E59" s="10">
        <f>FC_IND_PPP_PU_E!E59+FC_IND_PPP_PA_E!E59+FC_IND_PPP_PR_E!E59</f>
        <v>0</v>
      </c>
      <c r="F59" s="10">
        <f>FC_IND_PPP_PU_E!F59+FC_IND_PPP_PA_E!F59+FC_IND_PPP_PR_E!F59</f>
        <v>0</v>
      </c>
      <c r="G59" s="10">
        <f>FC_IND_PPP_PU_E!G59+FC_IND_PPP_PA_E!G59+FC_IND_PPP_PR_E!G59</f>
        <v>0</v>
      </c>
      <c r="H59" s="10">
        <f>FC_IND_PPP_PU_E!H59+FC_IND_PPP_PA_E!H59+FC_IND_PPP_PR_E!H59</f>
        <v>0</v>
      </c>
      <c r="I59" s="10">
        <f>FC_IND_PPP_PU_E!I59+FC_IND_PPP_PA_E!I59+FC_IND_PPP_PR_E!I59</f>
        <v>0</v>
      </c>
      <c r="J59" s="10">
        <f>FC_IND_PPP_PU_E!J59+FC_IND_PPP_PA_E!J59+FC_IND_PPP_PR_E!J59</f>
        <v>0</v>
      </c>
      <c r="K59" s="10">
        <f>FC_IND_PPP_PU_E!K59+FC_IND_PPP_PA_E!K59+FC_IND_PPP_PR_E!K59</f>
        <v>0</v>
      </c>
      <c r="L59" s="10">
        <f>FC_IND_PPP_PU_E!L59+FC_IND_PPP_PA_E!L59+FC_IND_PPP_PR_E!L59</f>
        <v>0</v>
      </c>
      <c r="M59" s="10">
        <f>FC_IND_PPP_PU_E!M59+FC_IND_PPP_PA_E!M59+FC_IND_PPP_PR_E!M59</f>
        <v>0</v>
      </c>
      <c r="N59" s="10">
        <f>FC_IND_PPP_PU_E!N59+FC_IND_PPP_PA_E!N59+FC_IND_PPP_PR_E!N59</f>
        <v>0</v>
      </c>
      <c r="O59" s="10">
        <f>FC_IND_PPP_PU_E!O59+FC_IND_PPP_PA_E!O59+FC_IND_PPP_PR_E!O59</f>
        <v>0</v>
      </c>
      <c r="P59" s="10">
        <f>FC_IND_PPP_PU_E!P59+FC_IND_PPP_PA_E!P59+FC_IND_PPP_PR_E!P59</f>
        <v>0</v>
      </c>
      <c r="Q59" s="10">
        <f>FC_IND_PPP_PU_E!Q59+FC_IND_PPP_PA_E!Q59+FC_IND_PPP_PR_E!Q59</f>
        <v>0</v>
      </c>
      <c r="R59" s="10">
        <f>FC_IND_PPP_PU_E!R59+FC_IND_PPP_PA_E!R59+FC_IND_PPP_PR_E!R59</f>
        <v>0</v>
      </c>
      <c r="S59" s="10">
        <f>FC_IND_PPP_PU_E!S59+FC_IND_PPP_PA_E!S59+FC_IND_PPP_PR_E!S59</f>
        <v>0</v>
      </c>
      <c r="T59" s="10">
        <f>FC_IND_PPP_PU_E!T59+FC_IND_PPP_PA_E!T59+FC_IND_PPP_PR_E!T59</f>
        <v>0</v>
      </c>
      <c r="U59" s="10">
        <f>FC_IND_PPP_PU_E!U59+FC_IND_PPP_PA_E!U59+FC_IND_PPP_PR_E!U59</f>
        <v>0</v>
      </c>
      <c r="V59" s="10">
        <f>FC_IND_PPP_PU_E!V59+FC_IND_PPP_PA_E!V59+FC_IND_PPP_PR_E!V59</f>
        <v>0</v>
      </c>
      <c r="W59" s="10">
        <f>FC_IND_PPP_PU_E!W59+FC_IND_PPP_PA_E!W59+FC_IND_PPP_PR_E!W59</f>
        <v>0</v>
      </c>
      <c r="X59" s="10">
        <f>FC_IND_PPP_PU_E!X59+FC_IND_PPP_PA_E!X59+FC_IND_PPP_PR_E!X59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0</v>
      </c>
      <c r="W61" s="10">
        <f>FC_IND_PPP_PU_E!W61+FC_IND_PPP_PA_E!W61+FC_IND_PPP_PR_E!W61</f>
        <v>0</v>
      </c>
      <c r="X61" s="10">
        <f>FC_IND_PPP_PU_E!X61+FC_IND_PPP_PA_E!X61+FC_IND_PPP_PR_E!X61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0</v>
      </c>
      <c r="F75" s="37">
        <f>FC_IND_PPP_PU_E!F75+FC_IND_PPP_PA_E!F75+FC_IND_PPP_PR_E!F75</f>
        <v>0</v>
      </c>
      <c r="G75" s="37">
        <f>FC_IND_PPP_PU_E!G75+FC_IND_PPP_PA_E!G75+FC_IND_PPP_PR_E!G75</f>
        <v>0</v>
      </c>
      <c r="H75" s="37">
        <f>FC_IND_PPP_PU_E!H75+FC_IND_PPP_PA_E!H75+FC_IND_PPP_PR_E!H75</f>
        <v>0</v>
      </c>
      <c r="I75" s="37">
        <f>FC_IND_PPP_PU_E!I75+FC_IND_PPP_PA_E!I75+FC_IND_PPP_PR_E!I75</f>
        <v>0</v>
      </c>
      <c r="J75" s="37">
        <f>FC_IND_PPP_PU_E!J75+FC_IND_PPP_PA_E!J75+FC_IND_PPP_PR_E!J75</f>
        <v>0</v>
      </c>
      <c r="K75" s="37">
        <f>FC_IND_PPP_PU_E!K75+FC_IND_PPP_PA_E!K75+FC_IND_PPP_PR_E!K75</f>
        <v>0</v>
      </c>
      <c r="L75" s="37">
        <f>FC_IND_PPP_PU_E!L75+FC_IND_PPP_PA_E!L75+FC_IND_PPP_PR_E!L75</f>
        <v>0</v>
      </c>
      <c r="M75" s="37">
        <f>FC_IND_PPP_PU_E!M75+FC_IND_PPP_PA_E!M75+FC_IND_PPP_PR_E!M75</f>
        <v>0</v>
      </c>
      <c r="N75" s="37">
        <f>FC_IND_PPP_PU_E!N75+FC_IND_PPP_PA_E!N75+FC_IND_PPP_PR_E!N75</f>
        <v>0</v>
      </c>
      <c r="O75" s="37">
        <f>FC_IND_PPP_PU_E!O75+FC_IND_PPP_PA_E!O75+FC_IND_PPP_PR_E!O75</f>
        <v>0</v>
      </c>
      <c r="P75" s="37">
        <f>FC_IND_PPP_PU_E!P75+FC_IND_PPP_PA_E!P75+FC_IND_PPP_PR_E!P75</f>
        <v>0</v>
      </c>
      <c r="Q75" s="37">
        <f>FC_IND_PPP_PU_E!Q75+FC_IND_PPP_PA_E!Q75+FC_IND_PPP_PR_E!Q75</f>
        <v>0</v>
      </c>
      <c r="R75" s="37">
        <f>FC_IND_PPP_PU_E!R75+FC_IND_PPP_PA_E!R75+FC_IND_PPP_PR_E!R75</f>
        <v>0</v>
      </c>
      <c r="S75" s="37">
        <f>FC_IND_PPP_PU_E!S75+FC_IND_PPP_PA_E!S75+FC_IND_PPP_PR_E!S75</f>
        <v>0</v>
      </c>
      <c r="T75" s="37">
        <f>FC_IND_PPP_PU_E!T75+FC_IND_PPP_PA_E!T75+FC_IND_PPP_PR_E!T75</f>
        <v>0</v>
      </c>
      <c r="U75" s="37">
        <f>FC_IND_PPP_PU_E!U75+FC_IND_PPP_PA_E!U75+FC_IND_PPP_PR_E!U75</f>
        <v>0</v>
      </c>
      <c r="V75" s="37">
        <f>FC_IND_PPP_PU_E!V75+FC_IND_PPP_PA_E!V75+FC_IND_PPP_PR_E!V75</f>
        <v>0</v>
      </c>
      <c r="W75" s="37">
        <f>FC_IND_PPP_PU_E!W75+FC_IND_PPP_PA_E!W75+FC_IND_PPP_PR_E!W75</f>
        <v>0</v>
      </c>
      <c r="X75" s="37">
        <f>FC_IND_PPP_PU_E!X75+FC_IND_PPP_PA_E!X75+FC_IND_PPP_PR_E!X75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0</v>
      </c>
      <c r="D76" s="40">
        <f>FC_IND_PPP_PU_E!D76+FC_IND_PPP_PA_E!D76+FC_IND_PPP_PR_E!D76</f>
        <v>0</v>
      </c>
      <c r="E76" s="40">
        <f>FC_IND_PPP_PU_E!E76+FC_IND_PPP_PA_E!E76+FC_IND_PPP_PR_E!E76</f>
        <v>0</v>
      </c>
      <c r="F76" s="40">
        <f>FC_IND_PPP_PU_E!F76+FC_IND_PPP_PA_E!F76+FC_IND_PPP_PR_E!F76</f>
        <v>0</v>
      </c>
      <c r="G76" s="40">
        <f>FC_IND_PPP_PU_E!G76+FC_IND_PPP_PA_E!G76+FC_IND_PPP_PR_E!G76</f>
        <v>0</v>
      </c>
      <c r="H76" s="40">
        <f>FC_IND_PPP_PU_E!H76+FC_IND_PPP_PA_E!H76+FC_IND_PPP_PR_E!H76</f>
        <v>0</v>
      </c>
      <c r="I76" s="40">
        <f>FC_IND_PPP_PU_E!I76+FC_IND_PPP_PA_E!I76+FC_IND_PPP_PR_E!I76</f>
        <v>0</v>
      </c>
      <c r="J76" s="40">
        <f>FC_IND_PPP_PU_E!J76+FC_IND_PPP_PA_E!J76+FC_IND_PPP_PR_E!J76</f>
        <v>0</v>
      </c>
      <c r="K76" s="40">
        <f>FC_IND_PPP_PU_E!K76+FC_IND_PPP_PA_E!K76+FC_IND_PPP_PR_E!K76</f>
        <v>0</v>
      </c>
      <c r="L76" s="40">
        <f>FC_IND_PPP_PU_E!L76+FC_IND_PPP_PA_E!L76+FC_IND_PPP_PR_E!L76</f>
        <v>0</v>
      </c>
      <c r="M76" s="40">
        <f>FC_IND_PPP_PU_E!M76+FC_IND_PPP_PA_E!M76+FC_IND_PPP_PR_E!M76</f>
        <v>1.7196904557179711</v>
      </c>
      <c r="N76" s="40">
        <f>FC_IND_PPP_PU_E!N76+FC_IND_PPP_PA_E!N76+FC_IND_PPP_PR_E!N76</f>
        <v>1.8916595012897679</v>
      </c>
      <c r="O76" s="40">
        <f>FC_IND_PPP_PU_E!O76+FC_IND_PPP_PA_E!O76+FC_IND_PPP_PR_E!O76</f>
        <v>1.8916595012897679</v>
      </c>
      <c r="P76" s="40">
        <f>FC_IND_PPP_PU_E!P76+FC_IND_PPP_PA_E!P76+FC_IND_PPP_PR_E!P76</f>
        <v>1.8916595012897679</v>
      </c>
      <c r="Q76" s="40">
        <f>FC_IND_PPP_PU_E!Q76+FC_IND_PPP_PA_E!Q76+FC_IND_PPP_PR_E!Q76</f>
        <v>1.9776440240756661</v>
      </c>
      <c r="R76" s="40">
        <f>FC_IND_PPP_PU_E!R76+FC_IND_PPP_PA_E!R76+FC_IND_PPP_PR_E!R76</f>
        <v>1.9776440240756661</v>
      </c>
      <c r="S76" s="40">
        <f>FC_IND_PPP_PU_E!S76+FC_IND_PPP_PA_E!S76+FC_IND_PPP_PR_E!S76</f>
        <v>2.0636285468615649</v>
      </c>
      <c r="T76" s="40">
        <f>FC_IND_PPP_PU_E!T76+FC_IND_PPP_PA_E!T76+FC_IND_PPP_PR_E!T76</f>
        <v>2.1644024075666382</v>
      </c>
      <c r="U76" s="40">
        <f>FC_IND_PPP_PU_E!U76+FC_IND_PPP_PA_E!U76+FC_IND_PPP_PR_E!U76</f>
        <v>2.2242476354256229</v>
      </c>
      <c r="V76" s="40">
        <f>FC_IND_PPP_PU_E!V76+FC_IND_PPP_PA_E!V76+FC_IND_PPP_PR_E!V76</f>
        <v>3.462166809974204</v>
      </c>
      <c r="W76" s="40">
        <f>FC_IND_PPP_PU_E!W76+FC_IND_PPP_PA_E!W76+FC_IND_PPP_PR_E!W76</f>
        <v>3.529148753224419</v>
      </c>
      <c r="X76" s="40">
        <f>FC_IND_PPP_PU_E!X76+FC_IND_PPP_PA_E!X76+FC_IND_PPP_PR_E!X76</f>
        <v>3.4803955288048152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</v>
      </c>
      <c r="D26" s="37">
        <f t="shared" ref="D26:X26" si="18">SUM(D27,D33)</f>
        <v>0</v>
      </c>
      <c r="E26" s="37">
        <f t="shared" si="18"/>
        <v>0</v>
      </c>
      <c r="F26" s="37">
        <f t="shared" si="18"/>
        <v>0</v>
      </c>
      <c r="G26" s="37">
        <f t="shared" si="18"/>
        <v>0</v>
      </c>
      <c r="H26" s="37">
        <f t="shared" si="18"/>
        <v>0</v>
      </c>
      <c r="I26" s="37">
        <f t="shared" si="18"/>
        <v>0</v>
      </c>
      <c r="J26" s="37">
        <f t="shared" si="18"/>
        <v>0</v>
      </c>
      <c r="K26" s="37">
        <f t="shared" si="18"/>
        <v>0</v>
      </c>
      <c r="L26" s="37">
        <f t="shared" si="18"/>
        <v>0</v>
      </c>
      <c r="M26" s="37">
        <f t="shared" si="18"/>
        <v>0</v>
      </c>
      <c r="N26" s="37">
        <f t="shared" si="18"/>
        <v>0</v>
      </c>
      <c r="O26" s="37">
        <f t="shared" si="18"/>
        <v>0</v>
      </c>
      <c r="P26" s="37">
        <f t="shared" si="18"/>
        <v>0</v>
      </c>
      <c r="Q26" s="37">
        <f t="shared" si="18"/>
        <v>0</v>
      </c>
      <c r="R26" s="37">
        <f t="shared" si="18"/>
        <v>0</v>
      </c>
      <c r="S26" s="37">
        <f t="shared" si="18"/>
        <v>0</v>
      </c>
      <c r="T26" s="37">
        <f t="shared" si="18"/>
        <v>0</v>
      </c>
      <c r="U26" s="37">
        <f t="shared" si="18"/>
        <v>0</v>
      </c>
      <c r="V26" s="37">
        <f t="shared" si="18"/>
        <v>0</v>
      </c>
      <c r="W26" s="37">
        <f t="shared" si="18"/>
        <v>0</v>
      </c>
      <c r="X26" s="37">
        <f t="shared" si="18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</v>
      </c>
      <c r="D33" s="29">
        <f t="shared" ref="D33:X33" si="22">SUM(D34:D50)</f>
        <v>0</v>
      </c>
      <c r="E33" s="29">
        <f t="shared" si="22"/>
        <v>0</v>
      </c>
      <c r="F33" s="29">
        <f t="shared" si="22"/>
        <v>0</v>
      </c>
      <c r="G33" s="29">
        <f t="shared" si="22"/>
        <v>0</v>
      </c>
      <c r="H33" s="29">
        <f t="shared" si="22"/>
        <v>0</v>
      </c>
      <c r="I33" s="29">
        <f t="shared" si="22"/>
        <v>0</v>
      </c>
      <c r="J33" s="29">
        <f t="shared" si="22"/>
        <v>0</v>
      </c>
      <c r="K33" s="29">
        <f t="shared" si="22"/>
        <v>0</v>
      </c>
      <c r="L33" s="29">
        <f t="shared" si="22"/>
        <v>0</v>
      </c>
      <c r="M33" s="29">
        <f t="shared" si="22"/>
        <v>0</v>
      </c>
      <c r="N33" s="29">
        <f t="shared" si="22"/>
        <v>0</v>
      </c>
      <c r="O33" s="29">
        <f t="shared" si="22"/>
        <v>0</v>
      </c>
      <c r="P33" s="29">
        <f t="shared" si="22"/>
        <v>0</v>
      </c>
      <c r="Q33" s="29">
        <f t="shared" si="22"/>
        <v>0</v>
      </c>
      <c r="R33" s="29">
        <f t="shared" si="22"/>
        <v>0</v>
      </c>
      <c r="S33" s="29">
        <f t="shared" si="22"/>
        <v>0</v>
      </c>
      <c r="T33" s="29">
        <f t="shared" si="22"/>
        <v>0</v>
      </c>
      <c r="U33" s="29">
        <f t="shared" si="22"/>
        <v>0</v>
      </c>
      <c r="V33" s="29">
        <f t="shared" si="22"/>
        <v>0</v>
      </c>
      <c r="W33" s="29">
        <f t="shared" si="22"/>
        <v>0</v>
      </c>
      <c r="X33" s="29">
        <f t="shared" si="22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0</v>
      </c>
      <c r="D52" s="37">
        <f t="shared" ref="D52:X52" si="24">SUM(D53:D70)</f>
        <v>0</v>
      </c>
      <c r="E52" s="37">
        <f t="shared" si="24"/>
        <v>0</v>
      </c>
      <c r="F52" s="37">
        <f t="shared" si="24"/>
        <v>0</v>
      </c>
      <c r="G52" s="37">
        <f t="shared" si="24"/>
        <v>0</v>
      </c>
      <c r="H52" s="37">
        <f t="shared" si="24"/>
        <v>0</v>
      </c>
      <c r="I52" s="37">
        <f t="shared" si="24"/>
        <v>0</v>
      </c>
      <c r="J52" s="37">
        <f t="shared" si="24"/>
        <v>0</v>
      </c>
      <c r="K52" s="37">
        <f t="shared" si="24"/>
        <v>0</v>
      </c>
      <c r="L52" s="37">
        <f t="shared" si="24"/>
        <v>0</v>
      </c>
      <c r="M52" s="37">
        <f t="shared" si="24"/>
        <v>0</v>
      </c>
      <c r="N52" s="37">
        <f t="shared" si="24"/>
        <v>0</v>
      </c>
      <c r="O52" s="37">
        <f t="shared" si="24"/>
        <v>0</v>
      </c>
      <c r="P52" s="37">
        <f t="shared" si="24"/>
        <v>0</v>
      </c>
      <c r="Q52" s="37">
        <f t="shared" si="24"/>
        <v>0</v>
      </c>
      <c r="R52" s="37">
        <f t="shared" si="24"/>
        <v>0</v>
      </c>
      <c r="S52" s="37">
        <f t="shared" si="24"/>
        <v>0</v>
      </c>
      <c r="T52" s="37">
        <f t="shared" si="24"/>
        <v>0</v>
      </c>
      <c r="U52" s="37">
        <f t="shared" si="24"/>
        <v>0</v>
      </c>
      <c r="V52" s="37">
        <f t="shared" si="24"/>
        <v>0</v>
      </c>
      <c r="W52" s="37">
        <f t="shared" si="24"/>
        <v>0</v>
      </c>
      <c r="X52" s="37">
        <f t="shared" si="24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" si="22">SUM(D27,D33)</f>
        <v>0</v>
      </c>
      <c r="E26" s="37">
        <f t="shared" ref="E26:X26" si="23">SUM(E27,E33)</f>
        <v>0</v>
      </c>
      <c r="F26" s="37">
        <f t="shared" si="23"/>
        <v>0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0</v>
      </c>
      <c r="U26" s="37">
        <f t="shared" si="23"/>
        <v>0</v>
      </c>
      <c r="V26" s="37">
        <f t="shared" si="23"/>
        <v>0</v>
      </c>
      <c r="W26" s="37">
        <f t="shared" si="23"/>
        <v>0</v>
      </c>
      <c r="X26" s="37">
        <f t="shared" si="2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" si="28">SUM(D34:D50)</f>
        <v>0</v>
      </c>
      <c r="E33" s="29">
        <f t="shared" ref="E33:X33" si="29">SUM(E34:E50)</f>
        <v>0</v>
      </c>
      <c r="F33" s="29">
        <f t="shared" si="29"/>
        <v>0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0</v>
      </c>
      <c r="U33" s="29">
        <f t="shared" si="29"/>
        <v>0</v>
      </c>
      <c r="V33" s="29">
        <f t="shared" si="29"/>
        <v>0</v>
      </c>
      <c r="W33" s="29">
        <f t="shared" si="29"/>
        <v>0</v>
      </c>
      <c r="X33" s="29">
        <f t="shared" si="2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0</v>
      </c>
      <c r="V52" s="37">
        <f t="shared" si="32"/>
        <v>0</v>
      </c>
      <c r="W52" s="37">
        <f t="shared" si="32"/>
        <v>0</v>
      </c>
      <c r="X52" s="37">
        <f t="shared" si="32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1.7196904557179711</v>
      </c>
      <c r="N2" s="31">
        <f t="shared" si="1"/>
        <v>1.8916595012897679</v>
      </c>
      <c r="O2" s="31">
        <f t="shared" si="1"/>
        <v>1.8916595012897679</v>
      </c>
      <c r="P2" s="31">
        <f t="shared" si="1"/>
        <v>1.8916595012897679</v>
      </c>
      <c r="Q2" s="31">
        <f t="shared" si="1"/>
        <v>1.9776440240756661</v>
      </c>
      <c r="R2" s="31">
        <f t="shared" si="1"/>
        <v>1.9776440240756661</v>
      </c>
      <c r="S2" s="31">
        <f t="shared" si="1"/>
        <v>2.0636285468615649</v>
      </c>
      <c r="T2" s="31">
        <f t="shared" si="1"/>
        <v>2.1644024075666382</v>
      </c>
      <c r="U2" s="31">
        <f t="shared" si="1"/>
        <v>2.2273430782459154</v>
      </c>
      <c r="V2" s="31">
        <f t="shared" si="1"/>
        <v>3.4723989681857259</v>
      </c>
      <c r="W2" s="31">
        <f t="shared" si="1"/>
        <v>3.5343078245915729</v>
      </c>
      <c r="X2" s="31">
        <f t="shared" ref="X2" si="2">SUM(X3,X17,X22,X25,X26,X51,X52,X71,X74,X75,X76)</f>
        <v>3.4865864144453997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" si="22">SUM(D27,D33)</f>
        <v>0</v>
      </c>
      <c r="E26" s="37">
        <f t="shared" ref="E26:X26" si="23">SUM(E27,E33)</f>
        <v>0</v>
      </c>
      <c r="F26" s="37">
        <f t="shared" si="23"/>
        <v>0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0</v>
      </c>
      <c r="U26" s="37">
        <f t="shared" si="23"/>
        <v>3.095442820292347E-3</v>
      </c>
      <c r="V26" s="37">
        <f t="shared" si="23"/>
        <v>1.023215821152192E-2</v>
      </c>
      <c r="W26" s="37">
        <f t="shared" si="23"/>
        <v>5.1590713671539118E-3</v>
      </c>
      <c r="X26" s="37">
        <f t="shared" si="23"/>
        <v>6.1908856405846939E-3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" si="28">SUM(D34:D50)</f>
        <v>0</v>
      </c>
      <c r="E33" s="29">
        <f t="shared" ref="E33:X33" si="29">SUM(E34:E50)</f>
        <v>0</v>
      </c>
      <c r="F33" s="29">
        <f t="shared" si="29"/>
        <v>0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0</v>
      </c>
      <c r="U33" s="29">
        <f t="shared" si="29"/>
        <v>3.095442820292347E-3</v>
      </c>
      <c r="V33" s="29">
        <f t="shared" si="29"/>
        <v>1.023215821152192E-2</v>
      </c>
      <c r="W33" s="29">
        <f t="shared" si="29"/>
        <v>5.1590713671539118E-3</v>
      </c>
      <c r="X33" s="29">
        <f t="shared" si="29"/>
        <v>6.1908856405846939E-3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3.095442820292347E-3</v>
      </c>
      <c r="V43" s="10">
        <v>1.023215821152192E-2</v>
      </c>
      <c r="W43" s="10">
        <v>5.1590713671539118E-3</v>
      </c>
      <c r="X43" s="10">
        <v>6.1908856405846939E-3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0</v>
      </c>
      <c r="V52" s="37">
        <f t="shared" si="32"/>
        <v>0</v>
      </c>
      <c r="W52" s="37">
        <f t="shared" si="32"/>
        <v>0</v>
      </c>
      <c r="X52" s="37">
        <f t="shared" si="32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1.7196904557179711</v>
      </c>
      <c r="N76" s="40">
        <v>1.8916595012897679</v>
      </c>
      <c r="O76" s="40">
        <v>1.8916595012897679</v>
      </c>
      <c r="P76" s="40">
        <v>1.8916595012897679</v>
      </c>
      <c r="Q76" s="40">
        <v>1.9776440240756661</v>
      </c>
      <c r="R76" s="40">
        <v>1.9776440240756661</v>
      </c>
      <c r="S76" s="40">
        <v>2.0636285468615649</v>
      </c>
      <c r="T76" s="40">
        <v>2.1644024075666382</v>
      </c>
      <c r="U76" s="40">
        <v>2.2242476354256229</v>
      </c>
      <c r="V76" s="40">
        <v>3.462166809974204</v>
      </c>
      <c r="W76" s="40">
        <v>3.529148753224419</v>
      </c>
      <c r="X76" s="40">
        <v>3.4803955288048152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5.0730868443680137</v>
      </c>
      <c r="N2" s="31">
        <f t="shared" si="0"/>
        <v>5.0730868443680137</v>
      </c>
      <c r="O2" s="31">
        <f t="shared" si="0"/>
        <v>4.9871023215821149</v>
      </c>
      <c r="P2" s="31">
        <f t="shared" si="0"/>
        <v>4.901117798796216</v>
      </c>
      <c r="Q2" s="31">
        <f t="shared" si="0"/>
        <v>5.1590713671539117</v>
      </c>
      <c r="R2" s="31">
        <f t="shared" si="0"/>
        <v>5.3310404127257094</v>
      </c>
      <c r="S2" s="31">
        <f t="shared" si="0"/>
        <v>5.1590713671539117</v>
      </c>
      <c r="T2" s="31">
        <f t="shared" si="0"/>
        <v>5.8901977644024068</v>
      </c>
      <c r="U2" s="31">
        <f t="shared" si="0"/>
        <v>10.67334479793637</v>
      </c>
      <c r="V2" s="31">
        <f t="shared" si="0"/>
        <v>9.8092863284608747</v>
      </c>
      <c r="W2" s="31">
        <f t="shared" si="0"/>
        <v>9.8092003439380893</v>
      </c>
      <c r="X2" s="31">
        <f t="shared" ref="X2" si="1">SUM(X3,X17,X22,X25,X26,X51,X52,X71,X74,X75,X76)</f>
        <v>10.185812553740325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4.5354256233877894</v>
      </c>
      <c r="V26" s="37">
        <f t="shared" si="14"/>
        <v>3.8659501289767837</v>
      </c>
      <c r="W26" s="37">
        <f t="shared" si="14"/>
        <v>3.8272570937231287</v>
      </c>
      <c r="X26" s="37">
        <f t="shared" ref="X26" si="15">SUM(X27,X33)</f>
        <v>3.8306964746345651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4.5354256233877894</v>
      </c>
      <c r="V33" s="29">
        <f t="shared" si="18"/>
        <v>3.8659501289767837</v>
      </c>
      <c r="W33" s="29">
        <f t="shared" si="18"/>
        <v>3.8272570937231287</v>
      </c>
      <c r="X33" s="29">
        <f t="shared" ref="X33" si="19">SUM(X34:X50)</f>
        <v>3.8306964746345651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1.162424763542562</v>
      </c>
      <c r="V36" s="10">
        <v>1.226139294926913</v>
      </c>
      <c r="W36" s="10">
        <v>0.9416165090283749</v>
      </c>
      <c r="X36" s="10">
        <v>1.0030954428202921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2.7596732588134132</v>
      </c>
      <c r="V43" s="10">
        <v>1.931900257953568</v>
      </c>
      <c r="W43" s="10">
        <v>1.839466895958727</v>
      </c>
      <c r="X43" s="10">
        <v>1.6391229578675841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0.61332760103181427</v>
      </c>
      <c r="V44" s="10">
        <v>0.7079105760963027</v>
      </c>
      <c r="W44" s="10">
        <v>1.0461736887360269</v>
      </c>
      <c r="X44" s="10">
        <v>1.1884780739466889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5.0730868443680137</v>
      </c>
      <c r="N76" s="40">
        <v>5.0730868443680137</v>
      </c>
      <c r="O76" s="40">
        <v>4.9871023215821149</v>
      </c>
      <c r="P76" s="40">
        <v>4.901117798796216</v>
      </c>
      <c r="Q76" s="40">
        <v>5.1590713671539117</v>
      </c>
      <c r="R76" s="40">
        <v>5.3310404127257094</v>
      </c>
      <c r="S76" s="40">
        <v>5.1590713671539117</v>
      </c>
      <c r="T76" s="40">
        <v>5.8901977644024068</v>
      </c>
      <c r="U76" s="40">
        <v>6.137919174548581</v>
      </c>
      <c r="V76" s="40">
        <v>5.9433361994840919</v>
      </c>
      <c r="W76" s="40">
        <v>5.9819432502149601</v>
      </c>
      <c r="X76" s="40">
        <v>6.3551160791057599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1.20378331900258</v>
      </c>
      <c r="N2" s="31">
        <f t="shared" si="0"/>
        <v>1.2897678417884779</v>
      </c>
      <c r="O2" s="31">
        <f t="shared" si="0"/>
        <v>1.375752364574377</v>
      </c>
      <c r="P2" s="31">
        <f t="shared" si="0"/>
        <v>1.461736887360275</v>
      </c>
      <c r="Q2" s="31">
        <f t="shared" si="0"/>
        <v>1.633705932932072</v>
      </c>
      <c r="R2" s="31">
        <f t="shared" si="0"/>
        <v>1.7196904557179711</v>
      </c>
      <c r="S2" s="31">
        <f t="shared" si="0"/>
        <v>1.633705932932072</v>
      </c>
      <c r="T2" s="31">
        <f t="shared" si="0"/>
        <v>1.8443680137575229</v>
      </c>
      <c r="U2" s="31">
        <f t="shared" si="0"/>
        <v>1.6621668099742044</v>
      </c>
      <c r="V2" s="31">
        <f t="shared" si="0"/>
        <v>1.5042992261392953</v>
      </c>
      <c r="W2" s="31">
        <f t="shared" si="0"/>
        <v>1.5459157351676691</v>
      </c>
      <c r="X2" s="31">
        <f t="shared" ref="X2" si="1">SUM(X3,X17,X22,X25,X26,X51,X52,X71,X74,X75,X76)</f>
        <v>1.7749785038693031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2.2355975924333621E-3</v>
      </c>
      <c r="V26" s="37">
        <f t="shared" si="14"/>
        <v>2.2355975924333621E-3</v>
      </c>
      <c r="W26" s="37">
        <f t="shared" si="14"/>
        <v>3.1814273430782461E-3</v>
      </c>
      <c r="X26" s="37">
        <f t="shared" ref="X26" si="15">SUM(X27,X33)</f>
        <v>3.1814273430782461E-3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2.2355975924333621E-3</v>
      </c>
      <c r="V33" s="29">
        <f t="shared" si="18"/>
        <v>2.2355975924333621E-3</v>
      </c>
      <c r="W33" s="29">
        <f t="shared" si="18"/>
        <v>3.1814273430782461E-3</v>
      </c>
      <c r="X33" s="29">
        <f t="shared" ref="X33" si="19">SUM(X34:X50)</f>
        <v>3.1814273430782461E-3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2.2355975924333621E-3</v>
      </c>
      <c r="V36" s="10">
        <v>2.2355975924333621E-3</v>
      </c>
      <c r="W36" s="10">
        <v>2.2355975924333621E-3</v>
      </c>
      <c r="X36" s="10">
        <v>2.2355975924333621E-3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9.4582975064488384E-4</v>
      </c>
      <c r="X44" s="10">
        <v>9.4582975064488384E-4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1.20378331900258</v>
      </c>
      <c r="N76" s="40">
        <v>1.2897678417884779</v>
      </c>
      <c r="O76" s="40">
        <v>1.375752364574377</v>
      </c>
      <c r="P76" s="40">
        <v>1.461736887360275</v>
      </c>
      <c r="Q76" s="40">
        <v>1.633705932932072</v>
      </c>
      <c r="R76" s="40">
        <v>1.7196904557179711</v>
      </c>
      <c r="S76" s="40">
        <v>1.633705932932072</v>
      </c>
      <c r="T76" s="40">
        <v>1.8443680137575229</v>
      </c>
      <c r="U76" s="40">
        <v>1.6599312123817711</v>
      </c>
      <c r="V76" s="40">
        <v>1.502063628546862</v>
      </c>
      <c r="W76" s="40">
        <v>1.542734307824591</v>
      </c>
      <c r="X76" s="40">
        <v>1.771797076526225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9.9742046431642297</v>
      </c>
      <c r="R2" s="31">
        <f t="shared" si="0"/>
        <v>9.8882201203783318</v>
      </c>
      <c r="S2" s="31">
        <f t="shared" si="0"/>
        <v>9.3723129836629404</v>
      </c>
      <c r="T2" s="31">
        <f t="shared" si="0"/>
        <v>10.00481513327601</v>
      </c>
      <c r="U2" s="31">
        <f t="shared" si="0"/>
        <v>10.335081685296645</v>
      </c>
      <c r="V2" s="31">
        <f t="shared" si="0"/>
        <v>9.9271711092003443</v>
      </c>
      <c r="W2" s="31">
        <f t="shared" si="0"/>
        <v>9.7762682717110909</v>
      </c>
      <c r="X2" s="31">
        <f t="shared" ref="X2" si="1">SUM(X3,X17,X22,X25,X26,X51,X52,X71,X74,X75,X76)</f>
        <v>10.168357695614789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0.47515047291487533</v>
      </c>
      <c r="V26" s="37">
        <f t="shared" si="14"/>
        <v>0.52957867583834906</v>
      </c>
      <c r="W26" s="37">
        <f t="shared" si="14"/>
        <v>0.68039552880481513</v>
      </c>
      <c r="X26" s="37">
        <f t="shared" ref="X26" si="15">SUM(X27,X33)</f>
        <v>0.7132416165090284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0.47515047291487533</v>
      </c>
      <c r="V33" s="29">
        <f t="shared" si="18"/>
        <v>0.52957867583834906</v>
      </c>
      <c r="W33" s="29">
        <f t="shared" si="18"/>
        <v>0.68039552880481513</v>
      </c>
      <c r="X33" s="29">
        <f t="shared" ref="X33" si="19">SUM(X34:X50)</f>
        <v>0.7132416165090284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0.46586414445399832</v>
      </c>
      <c r="V36" s="10">
        <v>0.49879621668099738</v>
      </c>
      <c r="W36" s="10">
        <v>0.65374032674118654</v>
      </c>
      <c r="X36" s="10">
        <v>0.68555460017196901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1.2295786758383489E-2</v>
      </c>
      <c r="X37" s="10">
        <v>1.2295786758383489E-2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9.2863284608770413E-3</v>
      </c>
      <c r="V43" s="10">
        <v>3.0782459157351671E-2</v>
      </c>
      <c r="W43" s="10">
        <v>1.4359415305245061E-2</v>
      </c>
      <c r="X43" s="10">
        <v>1.5391229578675839E-2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9.9742046431642297</v>
      </c>
      <c r="R76" s="40">
        <v>9.8882201203783318</v>
      </c>
      <c r="S76" s="40">
        <v>9.3723129836629404</v>
      </c>
      <c r="T76" s="40">
        <v>10.00481513327601</v>
      </c>
      <c r="U76" s="40">
        <v>9.8599312123817704</v>
      </c>
      <c r="V76" s="40">
        <v>9.3975924333619947</v>
      </c>
      <c r="W76" s="40">
        <v>9.0958727429062751</v>
      </c>
      <c r="X76" s="40">
        <v>9.4551160791057605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4.041272570937231</v>
      </c>
      <c r="N2" s="31">
        <f t="shared" si="0"/>
        <v>4.041272570937231</v>
      </c>
      <c r="O2" s="31">
        <f t="shared" si="0"/>
        <v>3.9552880481513331</v>
      </c>
      <c r="P2" s="31">
        <f t="shared" si="0"/>
        <v>3.3533963886500429</v>
      </c>
      <c r="Q2" s="31">
        <f t="shared" si="0"/>
        <v>2.5795356835769558</v>
      </c>
      <c r="R2" s="31">
        <f t="shared" si="0"/>
        <v>2.837489251934652</v>
      </c>
      <c r="S2" s="31">
        <f t="shared" si="0"/>
        <v>2.407566638005159</v>
      </c>
      <c r="T2" s="31">
        <f t="shared" si="0"/>
        <v>2.6816852966466032</v>
      </c>
      <c r="U2" s="31">
        <f t="shared" si="0"/>
        <v>3.5445399828030952</v>
      </c>
      <c r="V2" s="31">
        <f t="shared" si="0"/>
        <v>3.3907996560619087</v>
      </c>
      <c r="W2" s="31">
        <f t="shared" si="0"/>
        <v>3.04359415305245</v>
      </c>
      <c r="X2" s="31">
        <f t="shared" ref="X2" si="1">SUM(X3,X17,X22,X25,X26,X51,X52,X71,X74,X75,X76)</f>
        <v>3.5887360275150475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0.97196904557179697</v>
      </c>
      <c r="V26" s="37">
        <f t="shared" si="14"/>
        <v>1.0560619088564058</v>
      </c>
      <c r="W26" s="37">
        <f t="shared" si="14"/>
        <v>0.88056749785038679</v>
      </c>
      <c r="X26" s="37">
        <f t="shared" ref="X26" si="15">SUM(X27,X33)</f>
        <v>0.90137575236457435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0.97196904557179697</v>
      </c>
      <c r="V33" s="29">
        <f t="shared" si="18"/>
        <v>1.0560619088564058</v>
      </c>
      <c r="W33" s="29">
        <f t="shared" si="18"/>
        <v>0.88056749785038679</v>
      </c>
      <c r="X33" s="29">
        <f t="shared" ref="X33" si="19">SUM(X34:X50)</f>
        <v>0.90137575236457435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0.80644883920894228</v>
      </c>
      <c r="V36" s="10">
        <v>0.86577815993121243</v>
      </c>
      <c r="W36" s="10">
        <v>0.87678417884780724</v>
      </c>
      <c r="X36" s="10">
        <v>0.89759243336199479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3.095442820292347E-3</v>
      </c>
      <c r="V43" s="10">
        <v>2.0636285468615648E-3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0.1624247635425623</v>
      </c>
      <c r="V44" s="10">
        <v>0.18822012037833191</v>
      </c>
      <c r="W44" s="10">
        <v>3.7833190025795349E-3</v>
      </c>
      <c r="X44" s="10">
        <v>3.7833190025795349E-3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4.041272570937231</v>
      </c>
      <c r="N76" s="40">
        <v>4.041272570937231</v>
      </c>
      <c r="O76" s="40">
        <v>3.9552880481513331</v>
      </c>
      <c r="P76" s="40">
        <v>3.3533963886500429</v>
      </c>
      <c r="Q76" s="40">
        <v>2.5795356835769558</v>
      </c>
      <c r="R76" s="40">
        <v>2.837489251934652</v>
      </c>
      <c r="S76" s="40">
        <v>2.407566638005159</v>
      </c>
      <c r="T76" s="40">
        <v>2.6816852966466032</v>
      </c>
      <c r="U76" s="40">
        <v>2.5725709372312981</v>
      </c>
      <c r="V76" s="40">
        <v>2.3347377472055029</v>
      </c>
      <c r="W76" s="40">
        <v>2.1630266552020632</v>
      </c>
      <c r="X76" s="40">
        <v>2.687360275150473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1.375752364574377</v>
      </c>
      <c r="N2" s="31">
        <f t="shared" si="0"/>
        <v>1.375752364574377</v>
      </c>
      <c r="O2" s="31">
        <f t="shared" si="0"/>
        <v>1.547721410146174</v>
      </c>
      <c r="P2" s="31">
        <f t="shared" si="0"/>
        <v>2.7466895958727431</v>
      </c>
      <c r="Q2" s="31">
        <f t="shared" si="0"/>
        <v>3.2625967325881344</v>
      </c>
      <c r="R2" s="31">
        <f t="shared" si="0"/>
        <v>3.4345657781599312</v>
      </c>
      <c r="S2" s="31">
        <f t="shared" si="0"/>
        <v>3.0906276870163367</v>
      </c>
      <c r="T2" s="31">
        <f t="shared" si="0"/>
        <v>3.0438521066208084</v>
      </c>
      <c r="U2" s="31">
        <f t="shared" si="0"/>
        <v>6.1478073946689591</v>
      </c>
      <c r="V2" s="31">
        <f t="shared" si="0"/>
        <v>9.296818572656921</v>
      </c>
      <c r="W2" s="31">
        <f t="shared" si="0"/>
        <v>14.499914015477213</v>
      </c>
      <c r="X2" s="31">
        <f t="shared" ref="X2" si="1">SUM(X3,X17,X22,X25,X26,X51,X52,X71,X74,X75,X76)</f>
        <v>15.812123817712809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1.026999140154772</v>
      </c>
      <c r="Q26" s="37">
        <f t="shared" si="14"/>
        <v>1.026999140154772</v>
      </c>
      <c r="R26" s="37">
        <f t="shared" si="14"/>
        <v>1.026999140154772</v>
      </c>
      <c r="S26" s="37">
        <f t="shared" si="14"/>
        <v>1.026999140154772</v>
      </c>
      <c r="T26" s="37">
        <f t="shared" si="14"/>
        <v>0.75588993981083408</v>
      </c>
      <c r="U26" s="37">
        <f t="shared" si="14"/>
        <v>2.8691315563198616</v>
      </c>
      <c r="V26" s="37">
        <f t="shared" si="14"/>
        <v>6.3034393809114349</v>
      </c>
      <c r="W26" s="37">
        <f t="shared" si="14"/>
        <v>12.16371453138435</v>
      </c>
      <c r="X26" s="37">
        <f t="shared" ref="X26" si="15">SUM(X27,X33)</f>
        <v>13.306362854686155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1.026999140154772</v>
      </c>
      <c r="Q33" s="29">
        <f t="shared" si="18"/>
        <v>1.026999140154772</v>
      </c>
      <c r="R33" s="29">
        <f t="shared" si="18"/>
        <v>1.026999140154772</v>
      </c>
      <c r="S33" s="29">
        <f t="shared" si="18"/>
        <v>1.026999140154772</v>
      </c>
      <c r="T33" s="29">
        <f t="shared" si="18"/>
        <v>0.75588993981083408</v>
      </c>
      <c r="U33" s="29">
        <f t="shared" si="18"/>
        <v>2.8691315563198616</v>
      </c>
      <c r="V33" s="29">
        <f t="shared" si="18"/>
        <v>6.3034393809114349</v>
      </c>
      <c r="W33" s="29">
        <f t="shared" si="18"/>
        <v>12.16371453138435</v>
      </c>
      <c r="X33" s="29">
        <f t="shared" ref="X33" si="19">SUM(X34:X50)</f>
        <v>13.306362854686155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2.2012037833190029E-2</v>
      </c>
      <c r="V36" s="10">
        <v>2.3043852106620809E-2</v>
      </c>
      <c r="W36" s="10">
        <v>0.17136715391229579</v>
      </c>
      <c r="X36" s="10">
        <v>0.19226139294926911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9.140154772141014E-2</v>
      </c>
      <c r="V37" s="10">
        <v>0.10068787618228719</v>
      </c>
      <c r="W37" s="10">
        <v>8.3233018056749777E-2</v>
      </c>
      <c r="X37" s="10">
        <v>8.7274290627687004E-2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1.026999140154772</v>
      </c>
      <c r="Q43" s="10">
        <v>1.026999140154772</v>
      </c>
      <c r="R43" s="10">
        <v>1.026999140154772</v>
      </c>
      <c r="S43" s="10">
        <v>1.026999140154772</v>
      </c>
      <c r="T43" s="10">
        <v>0.75588993981083408</v>
      </c>
      <c r="U43" s="10">
        <v>2.744282029234737</v>
      </c>
      <c r="V43" s="10">
        <v>6.1662940670679269</v>
      </c>
      <c r="W43" s="10">
        <v>11.834565778159931</v>
      </c>
      <c r="X43" s="10">
        <v>12.94273430782459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1.143594153052451E-2</v>
      </c>
      <c r="V44" s="10">
        <v>1.341358555460017E-2</v>
      </c>
      <c r="W44" s="10">
        <v>7.454858125537403E-2</v>
      </c>
      <c r="X44" s="10">
        <v>8.4092863284608757E-2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1.375752364574377</v>
      </c>
      <c r="N76" s="40">
        <v>1.375752364574377</v>
      </c>
      <c r="O76" s="40">
        <v>1.547721410146174</v>
      </c>
      <c r="P76" s="40">
        <v>1.7196904557179711</v>
      </c>
      <c r="Q76" s="40">
        <v>2.2355975924333622</v>
      </c>
      <c r="R76" s="40">
        <v>2.407566638005159</v>
      </c>
      <c r="S76" s="40">
        <v>2.0636285468615649</v>
      </c>
      <c r="T76" s="40">
        <v>2.2879621668099741</v>
      </c>
      <c r="U76" s="40">
        <v>3.278675838349097</v>
      </c>
      <c r="V76" s="40">
        <v>2.9933791917454862</v>
      </c>
      <c r="W76" s="40">
        <v>2.3361994840928628</v>
      </c>
      <c r="X76" s="40">
        <v>2.5057609630266549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43.336199484092859</v>
      </c>
      <c r="D2" s="31">
        <f t="shared" si="0"/>
        <v>41.530524505588993</v>
      </c>
      <c r="E2" s="31">
        <f t="shared" si="0"/>
        <v>43.85210662080825</v>
      </c>
      <c r="F2" s="31">
        <f t="shared" si="0"/>
        <v>47.807394668959581</v>
      </c>
      <c r="G2" s="31">
        <f t="shared" si="0"/>
        <v>47.37747205503009</v>
      </c>
      <c r="H2" s="31">
        <f t="shared" si="0"/>
        <v>50.343938091143592</v>
      </c>
      <c r="I2" s="31">
        <f t="shared" si="0"/>
        <v>55.483920894239027</v>
      </c>
      <c r="J2" s="31">
        <f t="shared" si="0"/>
        <v>57.394668959587264</v>
      </c>
      <c r="K2" s="31">
        <f t="shared" si="0"/>
        <v>59.802235597592428</v>
      </c>
      <c r="L2" s="31">
        <f t="shared" si="0"/>
        <v>51.929922613929484</v>
      </c>
      <c r="M2" s="31">
        <f t="shared" si="0"/>
        <v>27.438693035253653</v>
      </c>
      <c r="N2" s="31">
        <f t="shared" si="0"/>
        <v>22.927687016337057</v>
      </c>
      <c r="O2" s="31">
        <f t="shared" si="0"/>
        <v>26.565434221840064</v>
      </c>
      <c r="P2" s="31">
        <f t="shared" si="0"/>
        <v>34.435597592433353</v>
      </c>
      <c r="Q2" s="31">
        <f t="shared" si="0"/>
        <v>27.382889079965601</v>
      </c>
      <c r="R2" s="31">
        <f t="shared" si="0"/>
        <v>26.424677558039548</v>
      </c>
      <c r="S2" s="31">
        <f t="shared" si="0"/>
        <v>27.328632846087697</v>
      </c>
      <c r="T2" s="31">
        <f t="shared" si="0"/>
        <v>27.180997420464315</v>
      </c>
      <c r="U2" s="31">
        <f t="shared" si="0"/>
        <v>17.409114359415305</v>
      </c>
      <c r="V2" s="31">
        <f t="shared" si="0"/>
        <v>17.237403267411867</v>
      </c>
      <c r="W2" s="31">
        <f t="shared" si="0"/>
        <v>17.208942390369735</v>
      </c>
      <c r="X2" s="31">
        <f t="shared" ref="X2" si="1">SUM(X3,X17,X22,X25,X26,X51,X52,X71,X74,X75,X76)</f>
        <v>17.808770421324162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8.8134135855545992</v>
      </c>
      <c r="I26" s="37">
        <f t="shared" si="14"/>
        <v>9.9121238177128106</v>
      </c>
      <c r="J26" s="37">
        <f t="shared" si="14"/>
        <v>11.822871883061048</v>
      </c>
      <c r="K26" s="37">
        <f t="shared" si="14"/>
        <v>11.822871883061048</v>
      </c>
      <c r="L26" s="37">
        <f t="shared" si="14"/>
        <v>8.1638005159071358</v>
      </c>
      <c r="M26" s="37">
        <f t="shared" si="14"/>
        <v>9.9838349097162506</v>
      </c>
      <c r="N26" s="37">
        <f t="shared" si="14"/>
        <v>5.2068787618228711</v>
      </c>
      <c r="O26" s="37">
        <f t="shared" si="14"/>
        <v>9.1</v>
      </c>
      <c r="P26" s="37">
        <f t="shared" si="14"/>
        <v>16.451676698194323</v>
      </c>
      <c r="Q26" s="37">
        <f t="shared" si="14"/>
        <v>19.542304385210656</v>
      </c>
      <c r="R26" s="37">
        <f t="shared" si="14"/>
        <v>18.414961306964742</v>
      </c>
      <c r="S26" s="37">
        <f t="shared" si="14"/>
        <v>18.558211521926047</v>
      </c>
      <c r="T26" s="37">
        <f t="shared" si="14"/>
        <v>16.962510748065345</v>
      </c>
      <c r="U26" s="37">
        <f t="shared" si="14"/>
        <v>5.8986242476354267</v>
      </c>
      <c r="V26" s="37">
        <f t="shared" si="14"/>
        <v>6.4034393809114354</v>
      </c>
      <c r="W26" s="37">
        <f t="shared" si="14"/>
        <v>6.3911435941530534</v>
      </c>
      <c r="X26" s="37">
        <f t="shared" ref="X26" si="15">SUM(X27,X33)</f>
        <v>6.8382631126397246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8.8134135855545992</v>
      </c>
      <c r="I33" s="29">
        <f t="shared" si="18"/>
        <v>9.9121238177128106</v>
      </c>
      <c r="J33" s="29">
        <f t="shared" si="18"/>
        <v>11.822871883061048</v>
      </c>
      <c r="K33" s="29">
        <f t="shared" si="18"/>
        <v>11.822871883061048</v>
      </c>
      <c r="L33" s="29">
        <f t="shared" si="18"/>
        <v>8.1638005159071358</v>
      </c>
      <c r="M33" s="29">
        <f t="shared" si="18"/>
        <v>9.9838349097162506</v>
      </c>
      <c r="N33" s="29">
        <f t="shared" si="18"/>
        <v>5.2068787618228711</v>
      </c>
      <c r="O33" s="29">
        <f t="shared" si="18"/>
        <v>9.1</v>
      </c>
      <c r="P33" s="29">
        <f t="shared" si="18"/>
        <v>16.451676698194323</v>
      </c>
      <c r="Q33" s="29">
        <f t="shared" si="18"/>
        <v>19.542304385210656</v>
      </c>
      <c r="R33" s="29">
        <f t="shared" si="18"/>
        <v>18.414961306964742</v>
      </c>
      <c r="S33" s="29">
        <f t="shared" si="18"/>
        <v>18.558211521926047</v>
      </c>
      <c r="T33" s="29">
        <f t="shared" si="18"/>
        <v>16.962510748065345</v>
      </c>
      <c r="U33" s="29">
        <f t="shared" si="18"/>
        <v>5.8986242476354267</v>
      </c>
      <c r="V33" s="29">
        <f t="shared" si="18"/>
        <v>6.4034393809114354</v>
      </c>
      <c r="W33" s="29">
        <f t="shared" si="18"/>
        <v>6.3911435941530534</v>
      </c>
      <c r="X33" s="29">
        <f t="shared" ref="X33" si="19">SUM(X34:X50)</f>
        <v>6.8382631126397246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1.098710232158211</v>
      </c>
      <c r="I36" s="10">
        <v>2.1974204643164228</v>
      </c>
      <c r="J36" s="10">
        <v>2.1974204643164228</v>
      </c>
      <c r="K36" s="10">
        <v>2.1974204643164228</v>
      </c>
      <c r="L36" s="10">
        <v>2.1974204643164228</v>
      </c>
      <c r="M36" s="10">
        <v>2.1974204643164228</v>
      </c>
      <c r="N36" s="10">
        <v>2.1974204643164228</v>
      </c>
      <c r="O36" s="10">
        <v>2.1974204643164228</v>
      </c>
      <c r="P36" s="10">
        <v>2.1974204643164228</v>
      </c>
      <c r="Q36" s="10">
        <v>3.2960447119518479</v>
      </c>
      <c r="R36" s="10">
        <v>2.1974204643164228</v>
      </c>
      <c r="S36" s="10">
        <v>3.2960447119518479</v>
      </c>
      <c r="T36" s="10">
        <v>3.6135855546001721</v>
      </c>
      <c r="U36" s="10">
        <v>1.0085984522785898</v>
      </c>
      <c r="V36" s="10">
        <v>1.0790197764402407</v>
      </c>
      <c r="W36" s="10">
        <v>0.45941530524505581</v>
      </c>
      <c r="X36" s="10">
        <v>0.5020636285468616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1.4359415305245061E-2</v>
      </c>
      <c r="U37" s="10">
        <v>2.0636285468615639E-3</v>
      </c>
      <c r="V37" s="10">
        <v>2.0636285468615639E-3</v>
      </c>
      <c r="W37" s="10">
        <v>2.0636285468615639E-3</v>
      </c>
      <c r="X37" s="10">
        <v>2.0636285468615639E-3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1.0461736887360269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0.23809114359415301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1.026999140154772</v>
      </c>
      <c r="I43" s="10">
        <v>1.026999140154772</v>
      </c>
      <c r="J43" s="10">
        <v>1.026999140154772</v>
      </c>
      <c r="K43" s="10">
        <v>1.026999140154772</v>
      </c>
      <c r="L43" s="10">
        <v>2.0540842648323299</v>
      </c>
      <c r="M43" s="10">
        <v>2.0540842648323299</v>
      </c>
      <c r="N43" s="10">
        <v>2.0540842648323299</v>
      </c>
      <c r="O43" s="10">
        <v>3.0810834049871021</v>
      </c>
      <c r="P43" s="10">
        <v>12.324419604471192</v>
      </c>
      <c r="Q43" s="10">
        <v>13.351418744625962</v>
      </c>
      <c r="R43" s="10">
        <v>13.351418744625962</v>
      </c>
      <c r="S43" s="10">
        <v>13.351418744625962</v>
      </c>
      <c r="T43" s="10">
        <v>11.475150472914871</v>
      </c>
      <c r="U43" s="10">
        <v>3.3583834909716255</v>
      </c>
      <c r="V43" s="10">
        <v>3.5587274290627686</v>
      </c>
      <c r="W43" s="10">
        <v>3.8010318142734314</v>
      </c>
      <c r="X43" s="10">
        <v>3.9150472914875314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6.6877042132416156</v>
      </c>
      <c r="I44" s="10">
        <v>6.6877042132416156</v>
      </c>
      <c r="J44" s="10">
        <v>8.5984522785898534</v>
      </c>
      <c r="K44" s="10">
        <v>8.5984522785898534</v>
      </c>
      <c r="L44" s="10">
        <v>2.8661220980223558</v>
      </c>
      <c r="M44" s="10">
        <v>5.732330180567498</v>
      </c>
      <c r="N44" s="10">
        <v>0.95537403267411869</v>
      </c>
      <c r="O44" s="10">
        <v>3.8214961306964752</v>
      </c>
      <c r="P44" s="10">
        <v>1.9298366294067071</v>
      </c>
      <c r="Q44" s="10">
        <v>2.894840928632846</v>
      </c>
      <c r="R44" s="10">
        <v>2.8661220980223558</v>
      </c>
      <c r="S44" s="10">
        <v>1.9107480653482369</v>
      </c>
      <c r="T44" s="10">
        <v>1.6213241616509031</v>
      </c>
      <c r="U44" s="10">
        <v>1.5295786758383492</v>
      </c>
      <c r="V44" s="10">
        <v>1.7636285468615649</v>
      </c>
      <c r="W44" s="10">
        <v>2.128632846087704</v>
      </c>
      <c r="X44" s="10">
        <v>2.4190885640584692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7.9965606190885632E-3</v>
      </c>
      <c r="O52" s="37">
        <f t="shared" si="20"/>
        <v>1.0576096302665519E-2</v>
      </c>
      <c r="P52" s="37">
        <f t="shared" si="20"/>
        <v>1.3155631986242479E-2</v>
      </c>
      <c r="Q52" s="37">
        <f t="shared" si="20"/>
        <v>1.599312123817713E-2</v>
      </c>
      <c r="R52" s="37">
        <f t="shared" si="20"/>
        <v>1.3155631986242479E-2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7.9965606190885632E-3</v>
      </c>
      <c r="O65" s="10">
        <v>1.0576096302665519E-2</v>
      </c>
      <c r="P65" s="10">
        <v>1.3155631986242479E-2</v>
      </c>
      <c r="Q65" s="10">
        <v>1.599312123817713E-2</v>
      </c>
      <c r="R65" s="10">
        <v>1.3155631986242479E-2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43.336199484092859</v>
      </c>
      <c r="D76" s="40">
        <v>41.530524505588993</v>
      </c>
      <c r="E76" s="40">
        <v>43.85210662080825</v>
      </c>
      <c r="F76" s="40">
        <v>47.807394668959581</v>
      </c>
      <c r="G76" s="40">
        <v>47.37747205503009</v>
      </c>
      <c r="H76" s="40">
        <v>41.530524505588993</v>
      </c>
      <c r="I76" s="40">
        <v>45.571797076526217</v>
      </c>
      <c r="J76" s="40">
        <v>45.571797076526217</v>
      </c>
      <c r="K76" s="40">
        <v>47.979363714531381</v>
      </c>
      <c r="L76" s="40">
        <v>43.76612209802235</v>
      </c>
      <c r="M76" s="40">
        <v>17.454858125537402</v>
      </c>
      <c r="N76" s="40">
        <v>17.712811693895098</v>
      </c>
      <c r="O76" s="40">
        <v>17.454858125537399</v>
      </c>
      <c r="P76" s="40">
        <v>17.97076526225279</v>
      </c>
      <c r="Q76" s="40">
        <v>7.8245915735167664</v>
      </c>
      <c r="R76" s="40">
        <v>7.9965606190885641</v>
      </c>
      <c r="S76" s="40">
        <v>8.7704213241616493</v>
      </c>
      <c r="T76" s="40">
        <v>10.218486672398969</v>
      </c>
      <c r="U76" s="40">
        <v>11.51049011177988</v>
      </c>
      <c r="V76" s="40">
        <v>10.833963886500431</v>
      </c>
      <c r="W76" s="40">
        <v>10.81779879621668</v>
      </c>
      <c r="X76" s="40">
        <v>10.970507308684438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153.17901977644024</v>
      </c>
      <c r="D2" s="31">
        <f t="shared" si="0"/>
        <v>142.78443680137573</v>
      </c>
      <c r="E2" s="31">
        <f t="shared" si="0"/>
        <v>97.843250214961316</v>
      </c>
      <c r="F2" s="31">
        <f t="shared" si="0"/>
        <v>123.36497793387633</v>
      </c>
      <c r="G2" s="31">
        <f t="shared" si="0"/>
        <v>148.66883118606233</v>
      </c>
      <c r="H2" s="31">
        <f t="shared" si="0"/>
        <v>164.11289792084855</v>
      </c>
      <c r="I2" s="31">
        <f t="shared" si="0"/>
        <v>169.24833462190358</v>
      </c>
      <c r="J2" s="31">
        <f t="shared" si="0"/>
        <v>174.3848146410356</v>
      </c>
      <c r="K2" s="31">
        <f t="shared" si="0"/>
        <v>190.74666228340516</v>
      </c>
      <c r="L2" s="31">
        <f t="shared" si="0"/>
        <v>168.36728378684796</v>
      </c>
      <c r="M2" s="31">
        <f t="shared" si="0"/>
        <v>185.23054856879867</v>
      </c>
      <c r="N2" s="31">
        <f t="shared" si="0"/>
        <v>182.25467939769422</v>
      </c>
      <c r="O2" s="31">
        <f t="shared" si="0"/>
        <v>180.22002970900425</v>
      </c>
      <c r="P2" s="31">
        <f t="shared" si="0"/>
        <v>182.75819271351483</v>
      </c>
      <c r="Q2" s="31">
        <f t="shared" si="0"/>
        <v>188.08199950579058</v>
      </c>
      <c r="R2" s="31">
        <f t="shared" si="0"/>
        <v>198.95287167405229</v>
      </c>
      <c r="S2" s="31">
        <f t="shared" si="0"/>
        <v>198.93781203235844</v>
      </c>
      <c r="T2" s="31">
        <f t="shared" si="0"/>
        <v>206.97559716558021</v>
      </c>
      <c r="U2" s="31">
        <f t="shared" si="0"/>
        <v>227.37128648712601</v>
      </c>
      <c r="V2" s="31">
        <f t="shared" si="0"/>
        <v>241.49916486070006</v>
      </c>
      <c r="W2" s="31">
        <f t="shared" ref="W2:X2" si="1">SUM(W3,W17,W22,W25,W26,W51,W52,W71,W74,W75,W76)</f>
        <v>205.13009218959999</v>
      </c>
      <c r="X2" s="31">
        <f t="shared" si="1"/>
        <v>214.7732205501477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153.17901977644024</v>
      </c>
      <c r="D26" s="37">
        <f t="shared" si="14"/>
        <v>142.78443680137573</v>
      </c>
      <c r="E26" s="37">
        <f t="shared" si="14"/>
        <v>97.843250214961316</v>
      </c>
      <c r="F26" s="37">
        <f t="shared" si="14"/>
        <v>123.3638865004299</v>
      </c>
      <c r="G26" s="37">
        <f t="shared" si="14"/>
        <v>148.66723989681856</v>
      </c>
      <c r="H26" s="37">
        <f t="shared" si="14"/>
        <v>164.11100601891656</v>
      </c>
      <c r="I26" s="37">
        <f t="shared" si="14"/>
        <v>169.24617368873601</v>
      </c>
      <c r="J26" s="37">
        <f t="shared" si="14"/>
        <v>174.38134135855543</v>
      </c>
      <c r="K26" s="37">
        <f t="shared" si="14"/>
        <v>190.74230438521064</v>
      </c>
      <c r="L26" s="37">
        <f t="shared" si="14"/>
        <v>168.36251074806532</v>
      </c>
      <c r="M26" s="37">
        <f t="shared" si="14"/>
        <v>184.65167669819431</v>
      </c>
      <c r="N26" s="37">
        <f t="shared" si="14"/>
        <v>180.68693035253654</v>
      </c>
      <c r="O26" s="37">
        <f t="shared" si="14"/>
        <v>177.53413585554597</v>
      </c>
      <c r="P26" s="37">
        <f t="shared" si="14"/>
        <v>177.67747205503008</v>
      </c>
      <c r="Q26" s="37">
        <f t="shared" si="14"/>
        <v>180.75855546001719</v>
      </c>
      <c r="R26" s="37">
        <f t="shared" si="14"/>
        <v>192.05597592433361</v>
      </c>
      <c r="S26" s="37">
        <f t="shared" si="14"/>
        <v>192.12768701633703</v>
      </c>
      <c r="T26" s="37">
        <f t="shared" si="14"/>
        <v>199.32914875322442</v>
      </c>
      <c r="U26" s="37">
        <f t="shared" si="14"/>
        <v>216.97317282889077</v>
      </c>
      <c r="V26" s="37">
        <f t="shared" si="14"/>
        <v>230.27145313843511</v>
      </c>
      <c r="W26" s="37">
        <f t="shared" ref="W26:X26" si="15">SUM(W27,W33)</f>
        <v>190.42407566638005</v>
      </c>
      <c r="X26" s="37">
        <f t="shared" si="15"/>
        <v>203.24325021496128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153.17901977644024</v>
      </c>
      <c r="D33" s="29">
        <f t="shared" si="18"/>
        <v>142.78443680137573</v>
      </c>
      <c r="E33" s="29">
        <f t="shared" si="18"/>
        <v>97.843250214961316</v>
      </c>
      <c r="F33" s="29">
        <f t="shared" si="18"/>
        <v>123.3638865004299</v>
      </c>
      <c r="G33" s="29">
        <f t="shared" si="18"/>
        <v>148.66723989681856</v>
      </c>
      <c r="H33" s="29">
        <f t="shared" si="18"/>
        <v>164.11100601891656</v>
      </c>
      <c r="I33" s="29">
        <f t="shared" si="18"/>
        <v>169.24617368873601</v>
      </c>
      <c r="J33" s="29">
        <f t="shared" si="18"/>
        <v>174.38134135855543</v>
      </c>
      <c r="K33" s="29">
        <f t="shared" si="18"/>
        <v>190.74230438521064</v>
      </c>
      <c r="L33" s="29">
        <f t="shared" si="18"/>
        <v>168.36251074806532</v>
      </c>
      <c r="M33" s="29">
        <f t="shared" si="18"/>
        <v>184.65167669819431</v>
      </c>
      <c r="N33" s="29">
        <f t="shared" si="18"/>
        <v>180.68693035253654</v>
      </c>
      <c r="O33" s="29">
        <f t="shared" si="18"/>
        <v>177.53413585554597</v>
      </c>
      <c r="P33" s="29">
        <f t="shared" si="18"/>
        <v>177.67747205503008</v>
      </c>
      <c r="Q33" s="29">
        <f t="shared" si="18"/>
        <v>180.75855546001719</v>
      </c>
      <c r="R33" s="29">
        <f t="shared" si="18"/>
        <v>192.05597592433361</v>
      </c>
      <c r="S33" s="29">
        <f t="shared" si="18"/>
        <v>192.12768701633703</v>
      </c>
      <c r="T33" s="29">
        <f t="shared" si="18"/>
        <v>199.32914875322442</v>
      </c>
      <c r="U33" s="29">
        <f t="shared" si="18"/>
        <v>216.97317282889077</v>
      </c>
      <c r="V33" s="29">
        <f t="shared" si="18"/>
        <v>230.27145313843511</v>
      </c>
      <c r="W33" s="29">
        <f t="shared" ref="W33:X33" si="19">SUM(W34:W50)</f>
        <v>190.42407566638005</v>
      </c>
      <c r="X33" s="29">
        <f t="shared" si="19"/>
        <v>203.24325021496128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0</v>
      </c>
      <c r="D36" s="10">
        <f>FC_TRA_RAIL_E!D36+FC_TRA_ROAD_E!D36+FC_TRA_DAVI_E!D36+FC_TRA_DNAVI_E!D36+FC_TRA_PIPE_E!D36</f>
        <v>0</v>
      </c>
      <c r="E36" s="10">
        <f>FC_TRA_RAIL_E!E36+FC_TRA_ROAD_E!E36+FC_TRA_DAVI_E!E36+FC_TRA_DNAVI_E!E36+FC_TRA_PIPE_E!E36</f>
        <v>0</v>
      </c>
      <c r="F36" s="10">
        <f>FC_TRA_RAIL_E!F36+FC_TRA_ROAD_E!F36+FC_TRA_DAVI_E!F36+FC_TRA_DNAVI_E!F36+FC_TRA_PIPE_E!F36</f>
        <v>0</v>
      </c>
      <c r="G36" s="10">
        <f>FC_TRA_RAIL_E!G36+FC_TRA_ROAD_E!G36+FC_TRA_DAVI_E!G36+FC_TRA_DNAVI_E!G36+FC_TRA_PIPE_E!G36</f>
        <v>0</v>
      </c>
      <c r="H36" s="10">
        <f>FC_TRA_RAIL_E!H36+FC_TRA_ROAD_E!H36+FC_TRA_DAVI_E!H36+FC_TRA_DNAVI_E!H36+FC_TRA_PIPE_E!H36</f>
        <v>0</v>
      </c>
      <c r="I36" s="10">
        <f>FC_TRA_RAIL_E!I36+FC_TRA_ROAD_E!I36+FC_TRA_DAVI_E!I36+FC_TRA_DNAVI_E!I36+FC_TRA_PIPE_E!I36</f>
        <v>0</v>
      </c>
      <c r="J36" s="10">
        <f>FC_TRA_RAIL_E!J36+FC_TRA_ROAD_E!J36+FC_TRA_DAVI_E!J36+FC_TRA_DNAVI_E!J36+FC_TRA_PIPE_E!J36</f>
        <v>0</v>
      </c>
      <c r="K36" s="10">
        <f>FC_TRA_RAIL_E!K36+FC_TRA_ROAD_E!K36+FC_TRA_DAVI_E!K36+FC_TRA_DNAVI_E!K36+FC_TRA_PIPE_E!K36</f>
        <v>0</v>
      </c>
      <c r="L36" s="10">
        <f>FC_TRA_RAIL_E!L36+FC_TRA_ROAD_E!L36+FC_TRA_DAVI_E!L36+FC_TRA_DNAVI_E!L36+FC_TRA_PIPE_E!L36</f>
        <v>0</v>
      </c>
      <c r="M36" s="10">
        <f>FC_TRA_RAIL_E!M36+FC_TRA_ROAD_E!M36+FC_TRA_DAVI_E!M36+FC_TRA_DNAVI_E!M36+FC_TRA_PIPE_E!M36</f>
        <v>0</v>
      </c>
      <c r="N36" s="10">
        <f>FC_TRA_RAIL_E!N36+FC_TRA_ROAD_E!N36+FC_TRA_DAVI_E!N36+FC_TRA_DNAVI_E!N36+FC_TRA_PIPE_E!N36</f>
        <v>0</v>
      </c>
      <c r="O36" s="10">
        <f>FC_TRA_RAIL_E!O36+FC_TRA_ROAD_E!O36+FC_TRA_DAVI_E!O36+FC_TRA_DNAVI_E!O36+FC_TRA_PIPE_E!O36</f>
        <v>0</v>
      </c>
      <c r="P36" s="10">
        <f>FC_TRA_RAIL_E!P36+FC_TRA_ROAD_E!P36+FC_TRA_DAVI_E!P36+FC_TRA_DNAVI_E!P36+FC_TRA_PIPE_E!P36</f>
        <v>0</v>
      </c>
      <c r="Q36" s="10">
        <f>FC_TRA_RAIL_E!Q36+FC_TRA_ROAD_E!Q36+FC_TRA_DAVI_E!Q36+FC_TRA_DNAVI_E!Q36+FC_TRA_PIPE_E!Q36</f>
        <v>0</v>
      </c>
      <c r="R36" s="10">
        <f>FC_TRA_RAIL_E!R36+FC_TRA_ROAD_E!R36+FC_TRA_DAVI_E!R36+FC_TRA_DNAVI_E!R36+FC_TRA_PIPE_E!R36</f>
        <v>0</v>
      </c>
      <c r="S36" s="10">
        <f>FC_TRA_RAIL_E!S36+FC_TRA_ROAD_E!S36+FC_TRA_DAVI_E!S36+FC_TRA_DNAVI_E!S36+FC_TRA_PIPE_E!S36</f>
        <v>1.098710232158211</v>
      </c>
      <c r="T36" s="10">
        <f>FC_TRA_RAIL_E!T36+FC_TRA_ROAD_E!T36+FC_TRA_DAVI_E!T36+FC_TRA_DNAVI_E!T36+FC_TRA_PIPE_E!T36</f>
        <v>0.68890799656061907</v>
      </c>
      <c r="U36" s="10">
        <f>FC_TRA_RAIL_E!U36+FC_TRA_ROAD_E!U36+FC_TRA_DAVI_E!U36+FC_TRA_DNAVI_E!U36+FC_TRA_PIPE_E!U36</f>
        <v>0.77566638005159072</v>
      </c>
      <c r="V36" s="10">
        <f>FC_TRA_RAIL_E!V36+FC_TRA_ROAD_E!V36+FC_TRA_DAVI_E!V36+FC_TRA_DNAVI_E!V36+FC_TRA_PIPE_E!V36</f>
        <v>0.79217540842648315</v>
      </c>
      <c r="W36" s="10">
        <f>FC_TRA_RAIL_E!W36+FC_TRA_ROAD_E!W36+FC_TRA_DAVI_E!W36+FC_TRA_DNAVI_E!W36+FC_TRA_PIPE_E!W36</f>
        <v>0.71857265692175398</v>
      </c>
      <c r="X36" s="10">
        <f>FC_TRA_RAIL_E!X36+FC_TRA_ROAD_E!X36+FC_TRA_DAVI_E!X36+FC_TRA_DNAVI_E!X36+FC_TRA_PIPE_E!X36</f>
        <v>0.82510748065348227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75.124161650902835</v>
      </c>
      <c r="D37" s="10">
        <f>FC_TRA_RAIL_E!D37+FC_TRA_ROAD_E!D37+FC_TRA_DAVI_E!D37+FC_TRA_DNAVI_E!D37+FC_TRA_PIPE_E!D37</f>
        <v>70.891831470335333</v>
      </c>
      <c r="E37" s="10">
        <f>FC_TRA_RAIL_E!E37+FC_TRA_ROAD_E!E37+FC_TRA_DAVI_E!E37+FC_TRA_DNAVI_E!E37+FC_TRA_PIPE_E!E37</f>
        <v>79.35657781599312</v>
      </c>
      <c r="F37" s="10">
        <f>FC_TRA_RAIL_E!F37+FC_TRA_ROAD_E!F37+FC_TRA_DAVI_E!F37+FC_TRA_DNAVI_E!F37+FC_TRA_PIPE_E!F37</f>
        <v>74.066122098022348</v>
      </c>
      <c r="G37" s="10">
        <f>FC_TRA_RAIL_E!G37+FC_TRA_ROAD_E!G37+FC_TRA_DAVI_E!G37+FC_TRA_DNAVI_E!G37+FC_TRA_PIPE_E!G37</f>
        <v>61.369045571797074</v>
      </c>
      <c r="H37" s="10">
        <f>FC_TRA_RAIL_E!H37+FC_TRA_ROAD_E!H37+FC_TRA_DAVI_E!H37+FC_TRA_DNAVI_E!H37+FC_TRA_PIPE_E!H37</f>
        <v>66.757437661220976</v>
      </c>
      <c r="I37" s="10">
        <f>FC_TRA_RAIL_E!I37+FC_TRA_ROAD_E!I37+FC_TRA_DAVI_E!I37+FC_TRA_DNAVI_E!I37+FC_TRA_PIPE_E!I37</f>
        <v>66.757437661220976</v>
      </c>
      <c r="J37" s="10">
        <f>FC_TRA_RAIL_E!J37+FC_TRA_ROAD_E!J37+FC_TRA_DAVI_E!J37+FC_TRA_DNAVI_E!J37+FC_TRA_PIPE_E!J37</f>
        <v>69.838521066208074</v>
      </c>
      <c r="K37" s="10">
        <f>FC_TRA_RAIL_E!K37+FC_TRA_ROAD_E!K37+FC_TRA_DAVI_E!K37+FC_TRA_DNAVI_E!K37+FC_TRA_PIPE_E!K37</f>
        <v>86.271109200343929</v>
      </c>
      <c r="L37" s="10">
        <f>FC_TRA_RAIL_E!L37+FC_TRA_ROAD_E!L37+FC_TRA_DAVI_E!L37+FC_TRA_DNAVI_E!L37+FC_TRA_PIPE_E!L37</f>
        <v>73.946689595872741</v>
      </c>
      <c r="M37" s="10">
        <f>FC_TRA_RAIL_E!M37+FC_TRA_ROAD_E!M37+FC_TRA_DAVI_E!M37+FC_TRA_DNAVI_E!M37+FC_TRA_PIPE_E!M37</f>
        <v>73.946689595872741</v>
      </c>
      <c r="N37" s="10">
        <f>FC_TRA_RAIL_E!N37+FC_TRA_ROAD_E!N37+FC_TRA_DAVI_E!N37+FC_TRA_DNAVI_E!N37+FC_TRA_PIPE_E!N37</f>
        <v>73.946689595872755</v>
      </c>
      <c r="O37" s="10">
        <f>FC_TRA_RAIL_E!O37+FC_TRA_ROAD_E!O37+FC_TRA_DAVI_E!O37+FC_TRA_DNAVI_E!O37+FC_TRA_PIPE_E!O37</f>
        <v>72.919690455717969</v>
      </c>
      <c r="P37" s="10">
        <f>FC_TRA_RAIL_E!P37+FC_TRA_ROAD_E!P37+FC_TRA_DAVI_E!P37+FC_TRA_DNAVI_E!P37+FC_TRA_PIPE_E!P37</f>
        <v>73.946689595872741</v>
      </c>
      <c r="Q37" s="10">
        <f>FC_TRA_RAIL_E!Q37+FC_TRA_ROAD_E!Q37+FC_TRA_DAVI_E!Q37+FC_TRA_DNAVI_E!Q37+FC_TRA_PIPE_E!Q37</f>
        <v>73.946689595872755</v>
      </c>
      <c r="R37" s="10">
        <f>FC_TRA_RAIL_E!R37+FC_TRA_ROAD_E!R37+FC_TRA_DAVI_E!R37+FC_TRA_DNAVI_E!R37+FC_TRA_PIPE_E!R37</f>
        <v>78.054858125537393</v>
      </c>
      <c r="S37" s="10">
        <f>FC_TRA_RAIL_E!S37+FC_TRA_ROAD_E!S37+FC_TRA_DAVI_E!S37+FC_TRA_DNAVI_E!S37+FC_TRA_PIPE_E!S37</f>
        <v>78.054858125537393</v>
      </c>
      <c r="T37" s="10">
        <f>FC_TRA_RAIL_E!T37+FC_TRA_ROAD_E!T37+FC_TRA_DAVI_E!T37+FC_TRA_DNAVI_E!T37+FC_TRA_PIPE_E!T37</f>
        <v>79.323215821152175</v>
      </c>
      <c r="U37" s="10">
        <f>FC_TRA_RAIL_E!U37+FC_TRA_ROAD_E!U37+FC_TRA_DAVI_E!U37+FC_TRA_DNAVI_E!U37+FC_TRA_PIPE_E!U37</f>
        <v>79.944539982803093</v>
      </c>
      <c r="V37" s="10">
        <f>FC_TRA_RAIL_E!V37+FC_TRA_ROAD_E!V37+FC_TRA_DAVI_E!V37+FC_TRA_DNAVI_E!V37+FC_TRA_PIPE_E!V37</f>
        <v>84.622785898538254</v>
      </c>
      <c r="W37" s="10">
        <f>FC_TRA_RAIL_E!W37+FC_TRA_ROAD_E!W37+FC_TRA_DAVI_E!W37+FC_TRA_DNAVI_E!W37+FC_TRA_PIPE_E!W37</f>
        <v>71.225021496130694</v>
      </c>
      <c r="X37" s="10">
        <f>FC_TRA_RAIL_E!X37+FC_TRA_ROAD_E!X37+FC_TRA_DAVI_E!X37+FC_TRA_DNAVI_E!X37+FC_TRA_PIPE_E!X37</f>
        <v>77.043250214961304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</v>
      </c>
      <c r="F38" s="10">
        <f>FC_TRA_RAIL_E!F38+FC_TRA_ROAD_E!F38+FC_TRA_DAVI_E!F38+FC_TRA_DNAVI_E!F38+FC_TRA_PIPE_E!F38</f>
        <v>0</v>
      </c>
      <c r="G38" s="10">
        <f>FC_TRA_RAIL_E!G38+FC_TRA_ROAD_E!G38+FC_TRA_DAVI_E!G38+FC_TRA_DNAVI_E!G38+FC_TRA_PIPE_E!G38</f>
        <v>0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0</v>
      </c>
      <c r="M38" s="10">
        <f>FC_TRA_RAIL_E!M38+FC_TRA_ROAD_E!M38+FC_TRA_DAVI_E!M38+FC_TRA_DNAVI_E!M38+FC_TRA_PIPE_E!M38</f>
        <v>0</v>
      </c>
      <c r="N38" s="10">
        <f>FC_TRA_RAIL_E!N38+FC_TRA_ROAD_E!N38+FC_TRA_DAVI_E!N38+FC_TRA_DNAVI_E!N38+FC_TRA_PIPE_E!N38</f>
        <v>0</v>
      </c>
      <c r="O38" s="10">
        <f>FC_TRA_RAIL_E!O38+FC_TRA_ROAD_E!O38+FC_TRA_DAVI_E!O38+FC_TRA_DNAVI_E!O38+FC_TRA_PIPE_E!O38</f>
        <v>0</v>
      </c>
      <c r="P38" s="10">
        <f>FC_TRA_RAIL_E!P38+FC_TRA_ROAD_E!P38+FC_TRA_DAVI_E!P38+FC_TRA_DNAVI_E!P38+FC_TRA_PIPE_E!P38</f>
        <v>0</v>
      </c>
      <c r="Q38" s="10">
        <f>FC_TRA_RAIL_E!Q38+FC_TRA_ROAD_E!Q38+FC_TRA_DAVI_E!Q38+FC_TRA_DNAVI_E!Q38+FC_TRA_PIPE_E!Q38</f>
        <v>0</v>
      </c>
      <c r="R38" s="10">
        <f>FC_TRA_RAIL_E!R38+FC_TRA_ROAD_E!R38+FC_TRA_DAVI_E!R38+FC_TRA_DNAVI_E!R38+FC_TRA_PIPE_E!R38</f>
        <v>0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</v>
      </c>
      <c r="U38" s="10">
        <f>FC_TRA_RAIL_E!U38+FC_TRA_ROAD_E!U38+FC_TRA_DAVI_E!U38+FC_TRA_DNAVI_E!U38+FC_TRA_PIPE_E!U38</f>
        <v>0</v>
      </c>
      <c r="V38" s="10">
        <f>FC_TRA_RAIL_E!V38+FC_TRA_ROAD_E!V38+FC_TRA_DAVI_E!V38+FC_TRA_DNAVI_E!V38+FC_TRA_PIPE_E!V38</f>
        <v>0</v>
      </c>
      <c r="W38" s="10">
        <f>FC_TRA_RAIL_E!W38+FC_TRA_ROAD_E!W38+FC_TRA_DAVI_E!W38+FC_TRA_DNAVI_E!W38+FC_TRA_PIPE_E!W38</f>
        <v>0</v>
      </c>
      <c r="X38" s="10">
        <f>FC_TRA_RAIL_E!X38+FC_TRA_ROAD_E!X38+FC_TRA_DAVI_E!X38+FC_TRA_DNAVI_E!X38+FC_TRA_PIPE_E!X38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0</v>
      </c>
      <c r="K40" s="10">
        <f>FC_TRA_RAIL_E!K40+FC_TRA_ROAD_E!K40+FC_TRA_DAVI_E!K40+FC_TRA_DNAVI_E!K40+FC_TRA_PIPE_E!K40</f>
        <v>0</v>
      </c>
      <c r="L40" s="10">
        <f>FC_TRA_RAIL_E!L40+FC_TRA_ROAD_E!L40+FC_TRA_DAVI_E!L40+FC_TRA_DNAVI_E!L40+FC_TRA_PIPE_E!L40</f>
        <v>0</v>
      </c>
      <c r="M40" s="10">
        <f>FC_TRA_RAIL_E!M40+FC_TRA_ROAD_E!M40+FC_TRA_DAVI_E!M40+FC_TRA_DNAVI_E!M40+FC_TRA_PIPE_E!M40</f>
        <v>0</v>
      </c>
      <c r="N40" s="10">
        <f>FC_TRA_RAIL_E!N40+FC_TRA_ROAD_E!N40+FC_TRA_DAVI_E!N40+FC_TRA_DNAVI_E!N40+FC_TRA_PIPE_E!N40</f>
        <v>0</v>
      </c>
      <c r="O40" s="10">
        <f>FC_TRA_RAIL_E!O40+FC_TRA_ROAD_E!O40+FC_TRA_DAVI_E!O40+FC_TRA_DNAVI_E!O40+FC_TRA_PIPE_E!O40</f>
        <v>0</v>
      </c>
      <c r="P40" s="10">
        <f>FC_TRA_RAIL_E!P40+FC_TRA_ROAD_E!P40+FC_TRA_DAVI_E!P40+FC_TRA_DNAVI_E!P40+FC_TRA_PIPE_E!P40</f>
        <v>0</v>
      </c>
      <c r="Q40" s="10">
        <f>FC_TRA_RAIL_E!Q40+FC_TRA_ROAD_E!Q40+FC_TRA_DAVI_E!Q40+FC_TRA_DNAVI_E!Q40+FC_TRA_PIPE_E!Q40</f>
        <v>0</v>
      </c>
      <c r="R40" s="10">
        <f>FC_TRA_RAIL_E!R40+FC_TRA_ROAD_E!R40+FC_TRA_DAVI_E!R40+FC_TRA_DNAVI_E!R40+FC_TRA_PIPE_E!R40</f>
        <v>0</v>
      </c>
      <c r="S40" s="10">
        <f>FC_TRA_RAIL_E!S40+FC_TRA_ROAD_E!S40+FC_TRA_DAVI_E!S40+FC_TRA_DNAVI_E!S40+FC_TRA_PIPE_E!S40</f>
        <v>0</v>
      </c>
      <c r="T40" s="10">
        <f>FC_TRA_RAIL_E!T40+FC_TRA_ROAD_E!T40+FC_TRA_DAVI_E!T40+FC_TRA_DNAVI_E!T40+FC_TRA_PIPE_E!T40</f>
        <v>0</v>
      </c>
      <c r="U40" s="10">
        <f>FC_TRA_RAIL_E!U40+FC_TRA_ROAD_E!U40+FC_TRA_DAVI_E!U40+FC_TRA_DNAVI_E!U40+FC_TRA_PIPE_E!U40</f>
        <v>0</v>
      </c>
      <c r="V40" s="10">
        <f>FC_TRA_RAIL_E!V40+FC_TRA_ROAD_E!V40+FC_TRA_DAVI_E!V40+FC_TRA_DNAVI_E!V40+FC_TRA_PIPE_E!V40</f>
        <v>0</v>
      </c>
      <c r="W40" s="10">
        <f>FC_TRA_RAIL_E!W40+FC_TRA_ROAD_E!W40+FC_TRA_DAVI_E!W40+FC_TRA_DNAVI_E!W40+FC_TRA_PIPE_E!W40</f>
        <v>0</v>
      </c>
      <c r="X40" s="10">
        <f>FC_TRA_RAIL_E!X40+FC_TRA_ROAD_E!X40+FC_TRA_DAVI_E!X40+FC_TRA_DNAVI_E!X40+FC_TRA_PIPE_E!X40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78.054858125537407</v>
      </c>
      <c r="D43" s="10">
        <f>FC_TRA_RAIL_E!D43+FC_TRA_ROAD_E!D43+FC_TRA_DAVI_E!D43+FC_TRA_DNAVI_E!D43+FC_TRA_PIPE_E!D43</f>
        <v>71.8926053310404</v>
      </c>
      <c r="E43" s="10">
        <f>FC_TRA_RAIL_E!E43+FC_TRA_ROAD_E!E43+FC_TRA_DAVI_E!E43+FC_TRA_DNAVI_E!E43+FC_TRA_PIPE_E!E43</f>
        <v>18.486672398968192</v>
      </c>
      <c r="F43" s="10">
        <f>FC_TRA_RAIL_E!F43+FC_TRA_ROAD_E!F43+FC_TRA_DAVI_E!F43+FC_TRA_DNAVI_E!F43+FC_TRA_PIPE_E!F43</f>
        <v>49.297764402407552</v>
      </c>
      <c r="G43" s="10">
        <f>FC_TRA_RAIL_E!G43+FC_TRA_ROAD_E!G43+FC_TRA_DAVI_E!G43+FC_TRA_DNAVI_E!G43+FC_TRA_PIPE_E!G43</f>
        <v>87.298194325021484</v>
      </c>
      <c r="H43" s="10">
        <f>FC_TRA_RAIL_E!H43+FC_TRA_ROAD_E!H43+FC_TRA_DAVI_E!H43+FC_TRA_DNAVI_E!H43+FC_TRA_PIPE_E!H43</f>
        <v>94.487446259673249</v>
      </c>
      <c r="I43" s="10">
        <f>FC_TRA_RAIL_E!I43+FC_TRA_ROAD_E!I43+FC_TRA_DAVI_E!I43+FC_TRA_DNAVI_E!I43+FC_TRA_PIPE_E!I43</f>
        <v>99.622613929492672</v>
      </c>
      <c r="J43" s="10">
        <f>FC_TRA_RAIL_E!J43+FC_TRA_ROAD_E!J43+FC_TRA_DAVI_E!J43+FC_TRA_DNAVI_E!J43+FC_TRA_PIPE_E!J43</f>
        <v>101.67669819432501</v>
      </c>
      <c r="K43" s="10">
        <f>FC_TRA_RAIL_E!K43+FC_TRA_ROAD_E!K43+FC_TRA_DAVI_E!K43+FC_TRA_DNAVI_E!K43+FC_TRA_PIPE_E!K43</f>
        <v>100.64969905417024</v>
      </c>
      <c r="L43" s="10">
        <f>FC_TRA_RAIL_E!L43+FC_TRA_ROAD_E!L43+FC_TRA_DAVI_E!L43+FC_TRA_DNAVI_E!L43+FC_TRA_PIPE_E!L43</f>
        <v>93.460447119518463</v>
      </c>
      <c r="M43" s="10">
        <f>FC_TRA_RAIL_E!M43+FC_TRA_ROAD_E!M43+FC_TRA_DAVI_E!M43+FC_TRA_DNAVI_E!M43+FC_TRA_PIPE_E!M43</f>
        <v>107.83886500429921</v>
      </c>
      <c r="N43" s="10">
        <f>FC_TRA_RAIL_E!N43+FC_TRA_ROAD_E!N43+FC_TRA_DAVI_E!N43+FC_TRA_DNAVI_E!N43+FC_TRA_PIPE_E!N43</f>
        <v>105.78486672398968</v>
      </c>
      <c r="O43" s="10">
        <f>FC_TRA_RAIL_E!O43+FC_TRA_ROAD_E!O43+FC_TRA_DAVI_E!O43+FC_TRA_DNAVI_E!O43+FC_TRA_PIPE_E!O43</f>
        <v>102.70369733447978</v>
      </c>
      <c r="P43" s="10">
        <f>FC_TRA_RAIL_E!P43+FC_TRA_ROAD_E!P43+FC_TRA_DAVI_E!P43+FC_TRA_DNAVI_E!P43+FC_TRA_PIPE_E!P43</f>
        <v>103.73078245915733</v>
      </c>
      <c r="Q43" s="10">
        <f>FC_TRA_RAIL_E!Q43+FC_TRA_ROAD_E!Q43+FC_TRA_DAVI_E!Q43+FC_TRA_DNAVI_E!Q43+FC_TRA_PIPE_E!Q43</f>
        <v>106.81186586414445</v>
      </c>
      <c r="R43" s="10">
        <f>FC_TRA_RAIL_E!R43+FC_TRA_ROAD_E!R43+FC_TRA_DAVI_E!R43+FC_TRA_DNAVI_E!R43+FC_TRA_PIPE_E!R43</f>
        <v>114.0011177987962</v>
      </c>
      <c r="S43" s="10">
        <f>FC_TRA_RAIL_E!S43+FC_TRA_ROAD_E!S43+FC_TRA_DAVI_E!S43+FC_TRA_DNAVI_E!S43+FC_TRA_PIPE_E!S43</f>
        <v>112.97411865864143</v>
      </c>
      <c r="T43" s="10">
        <f>FC_TRA_RAIL_E!T43+FC_TRA_ROAD_E!T43+FC_TRA_DAVI_E!T43+FC_TRA_DNAVI_E!T43+FC_TRA_PIPE_E!T43</f>
        <v>119.31702493551163</v>
      </c>
      <c r="U43" s="10">
        <f>FC_TRA_RAIL_E!U43+FC_TRA_ROAD_E!U43+FC_TRA_DAVI_E!U43+FC_TRA_DNAVI_E!U43+FC_TRA_PIPE_E!U43</f>
        <v>136.25296646603607</v>
      </c>
      <c r="V43" s="10">
        <f>FC_TRA_RAIL_E!V43+FC_TRA_ROAD_E!V43+FC_TRA_DAVI_E!V43+FC_TRA_DNAVI_E!V43+FC_TRA_PIPE_E!V43</f>
        <v>144.85649183147035</v>
      </c>
      <c r="W43" s="10">
        <f>FC_TRA_RAIL_E!W43+FC_TRA_ROAD_E!W43+FC_TRA_DAVI_E!W43+FC_TRA_DNAVI_E!W43+FC_TRA_PIPE_E!W43</f>
        <v>118.37635425623388</v>
      </c>
      <c r="X43" s="10">
        <f>FC_TRA_RAIL_E!X43+FC_TRA_ROAD_E!X43+FC_TRA_DAVI_E!X43+FC_TRA_DNAVI_E!X43+FC_TRA_PIPE_E!X43</f>
        <v>125.21530524505586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2.8661220980223558</v>
      </c>
      <c r="I44" s="10">
        <f>FC_TRA_RAIL_E!I44+FC_TRA_ROAD_E!I44+FC_TRA_DAVI_E!I44+FC_TRA_DNAVI_E!I44+FC_TRA_PIPE_E!I44</f>
        <v>2.8661220980223558</v>
      </c>
      <c r="J44" s="10">
        <f>FC_TRA_RAIL_E!J44+FC_TRA_ROAD_E!J44+FC_TRA_DAVI_E!J44+FC_TRA_DNAVI_E!J44+FC_TRA_PIPE_E!J44</f>
        <v>2.8661220980223558</v>
      </c>
      <c r="K44" s="10">
        <f>FC_TRA_RAIL_E!K44+FC_TRA_ROAD_E!K44+FC_TRA_DAVI_E!K44+FC_TRA_DNAVI_E!K44+FC_TRA_PIPE_E!K44</f>
        <v>3.8214961306964752</v>
      </c>
      <c r="L44" s="10">
        <f>FC_TRA_RAIL_E!L44+FC_TRA_ROAD_E!L44+FC_TRA_DAVI_E!L44+FC_TRA_DNAVI_E!L44+FC_TRA_PIPE_E!L44</f>
        <v>0.95537403267411869</v>
      </c>
      <c r="M44" s="10">
        <f>FC_TRA_RAIL_E!M44+FC_TRA_ROAD_E!M44+FC_TRA_DAVI_E!M44+FC_TRA_DNAVI_E!M44+FC_TRA_PIPE_E!M44</f>
        <v>2.8661220980223558</v>
      </c>
      <c r="N44" s="10">
        <f>FC_TRA_RAIL_E!N44+FC_TRA_ROAD_E!N44+FC_TRA_DAVI_E!N44+FC_TRA_DNAVI_E!N44+FC_TRA_PIPE_E!N44</f>
        <v>0.95537403267411869</v>
      </c>
      <c r="O44" s="10">
        <f>FC_TRA_RAIL_E!O44+FC_TRA_ROAD_E!O44+FC_TRA_DAVI_E!O44+FC_TRA_DNAVI_E!O44+FC_TRA_PIPE_E!O44</f>
        <v>1.9107480653482369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0.1041272570937231</v>
      </c>
      <c r="X44" s="10">
        <f>FC_TRA_RAIL_E!X44+FC_TRA_ROAD_E!X44+FC_TRA_DAVI_E!X44+FC_TRA_DNAVI_E!X44+FC_TRA_PIPE_E!X44</f>
        <v>0.15958727429062769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</v>
      </c>
      <c r="D51" s="37">
        <f>FC_TRA_RAIL_E!D51+FC_TRA_ROAD_E!D51+FC_TRA_DAVI_E!D51+FC_TRA_DNAVI_E!D51+FC_TRA_PIPE_E!D51</f>
        <v>0</v>
      </c>
      <c r="E51" s="37">
        <f>FC_TRA_RAIL_E!E51+FC_TRA_ROAD_E!E51+FC_TRA_DAVI_E!E51+FC_TRA_DNAVI_E!E51+FC_TRA_PIPE_E!E51</f>
        <v>0</v>
      </c>
      <c r="F51" s="37">
        <f>FC_TRA_RAIL_E!F51+FC_TRA_ROAD_E!F51+FC_TRA_DAVI_E!F51+FC_TRA_DNAVI_E!F51+FC_TRA_PIPE_E!F51</f>
        <v>0</v>
      </c>
      <c r="G51" s="37">
        <f>FC_TRA_RAIL_E!G51+FC_TRA_ROAD_E!G51+FC_TRA_DAVI_E!G51+FC_TRA_DNAVI_E!G51+FC_TRA_PIPE_E!G51</f>
        <v>0</v>
      </c>
      <c r="H51" s="37">
        <f>FC_TRA_RAIL_E!H51+FC_TRA_ROAD_E!H51+FC_TRA_DAVI_E!H51+FC_TRA_DNAVI_E!H51+FC_TRA_PIPE_E!H51</f>
        <v>0</v>
      </c>
      <c r="I51" s="37">
        <f>FC_TRA_RAIL_E!I51+FC_TRA_ROAD_E!I51+FC_TRA_DAVI_E!I51+FC_TRA_DNAVI_E!I51+FC_TRA_PIPE_E!I51</f>
        <v>0</v>
      </c>
      <c r="J51" s="37">
        <f>FC_TRA_RAIL_E!J51+FC_TRA_ROAD_E!J51+FC_TRA_DAVI_E!J51+FC_TRA_DNAVI_E!J51+FC_TRA_PIPE_E!J51</f>
        <v>0</v>
      </c>
      <c r="K51" s="37">
        <f>FC_TRA_RAIL_E!K51+FC_TRA_ROAD_E!K51+FC_TRA_DAVI_E!K51+FC_TRA_DNAVI_E!K51+FC_TRA_PIPE_E!K51</f>
        <v>0</v>
      </c>
      <c r="L51" s="37">
        <f>FC_TRA_RAIL_E!L51+FC_TRA_ROAD_E!L51+FC_TRA_DAVI_E!L51+FC_TRA_DNAVI_E!L51+FC_TRA_PIPE_E!L51</f>
        <v>0</v>
      </c>
      <c r="M51" s="37">
        <f>FC_TRA_RAIL_E!M51+FC_TRA_ROAD_E!M51+FC_TRA_DAVI_E!M51+FC_TRA_DNAVI_E!M51+FC_TRA_PIPE_E!M51</f>
        <v>0</v>
      </c>
      <c r="N51" s="37">
        <f>FC_TRA_RAIL_E!N51+FC_TRA_ROAD_E!N51+FC_TRA_DAVI_E!N51+FC_TRA_DNAVI_E!N51+FC_TRA_PIPE_E!N51</f>
        <v>0</v>
      </c>
      <c r="O51" s="37">
        <f>FC_TRA_RAIL_E!O51+FC_TRA_ROAD_E!O51+FC_TRA_DAVI_E!O51+FC_TRA_DNAVI_E!O51+FC_TRA_PIPE_E!O51</f>
        <v>0</v>
      </c>
      <c r="P51" s="37">
        <f>FC_TRA_RAIL_E!P51+FC_TRA_ROAD_E!P51+FC_TRA_DAVI_E!P51+FC_TRA_DNAVI_E!P51+FC_TRA_PIPE_E!P51</f>
        <v>0</v>
      </c>
      <c r="Q51" s="37">
        <f>FC_TRA_RAIL_E!Q51+FC_TRA_ROAD_E!Q51+FC_TRA_DAVI_E!Q51+FC_TRA_DNAVI_E!Q51+FC_TRA_PIPE_E!Q51</f>
        <v>0</v>
      </c>
      <c r="R51" s="37">
        <f>FC_TRA_RAIL_E!R51+FC_TRA_ROAD_E!R51+FC_TRA_DAVI_E!R51+FC_TRA_DNAVI_E!R51+FC_TRA_PIPE_E!R51</f>
        <v>0</v>
      </c>
      <c r="S51" s="37">
        <f>FC_TRA_RAIL_E!S51+FC_TRA_ROAD_E!S51+FC_TRA_DAVI_E!S51+FC_TRA_DNAVI_E!S51+FC_TRA_PIPE_E!S51</f>
        <v>0</v>
      </c>
      <c r="T51" s="37">
        <f>FC_TRA_RAIL_E!T51+FC_TRA_ROAD_E!T51+FC_TRA_DAVI_E!T51+FC_TRA_DNAVI_E!T51+FC_TRA_PIPE_E!T51</f>
        <v>0</v>
      </c>
      <c r="U51" s="37">
        <f>FC_TRA_RAIL_E!U51+FC_TRA_ROAD_E!U51+FC_TRA_DAVI_E!U51+FC_TRA_DNAVI_E!U51+FC_TRA_PIPE_E!U51</f>
        <v>0</v>
      </c>
      <c r="V51" s="37">
        <f>FC_TRA_RAIL_E!V51+FC_TRA_ROAD_E!V51+FC_TRA_DAVI_E!V51+FC_TRA_DNAVI_E!V51+FC_TRA_PIPE_E!V51</f>
        <v>0</v>
      </c>
      <c r="W51" s="37">
        <f>FC_TRA_RAIL_E!W51+FC_TRA_ROAD_E!W51+FC_TRA_DAVI_E!W51+FC_TRA_DNAVI_E!W51+FC_TRA_PIPE_E!W51</f>
        <v>0</v>
      </c>
      <c r="X51" s="37">
        <f>FC_TRA_RAIL_E!X51+FC_TRA_ROAD_E!X51+FC_TRA_DAVI_E!X51+FC_TRA_DNAVI_E!X51+FC_TRA_PIPE_E!X51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0.53645743766122089</v>
      </c>
      <c r="N52" s="37">
        <f t="shared" si="20"/>
        <v>1.5252794496990538</v>
      </c>
      <c r="O52" s="37">
        <f t="shared" si="20"/>
        <v>2.6326741186586409</v>
      </c>
      <c r="P52" s="37">
        <f t="shared" si="20"/>
        <v>5.0045571797076533</v>
      </c>
      <c r="Q52" s="37">
        <f t="shared" si="20"/>
        <v>7.1830610490111777</v>
      </c>
      <c r="R52" s="37">
        <f t="shared" si="20"/>
        <v>6.6815133276010314</v>
      </c>
      <c r="S52" s="37">
        <f t="shared" si="20"/>
        <v>6.5873602751504734</v>
      </c>
      <c r="T52" s="37">
        <f t="shared" si="20"/>
        <v>7.4169389509888211</v>
      </c>
      <c r="U52" s="37">
        <f t="shared" si="20"/>
        <v>10.021410146173686</v>
      </c>
      <c r="V52" s="37">
        <f t="shared" si="20"/>
        <v>10.673258813413581</v>
      </c>
      <c r="W52" s="37">
        <f t="shared" ref="W52:X52" si="21">SUM(W53:W70)</f>
        <v>14.012897678417881</v>
      </c>
      <c r="X52" s="37">
        <f t="shared" si="21"/>
        <v>10.62906276870163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0</v>
      </c>
      <c r="K64" s="10">
        <f>FC_TRA_RAIL_E!K64+FC_TRA_ROAD_E!K64+FC_TRA_DAVI_E!K64+FC_TRA_DNAVI_E!K64+FC_TRA_PIPE_E!K64</f>
        <v>0</v>
      </c>
      <c r="L64" s="10">
        <f>FC_TRA_RAIL_E!L64+FC_TRA_ROAD_E!L64+FC_TRA_DAVI_E!L64+FC_TRA_DNAVI_E!L64+FC_TRA_PIPE_E!L64</f>
        <v>0</v>
      </c>
      <c r="M64" s="10">
        <f>FC_TRA_RAIL_E!M64+FC_TRA_ROAD_E!M64+FC_TRA_DAVI_E!M64+FC_TRA_DNAVI_E!M64+FC_TRA_PIPE_E!M64</f>
        <v>0</v>
      </c>
      <c r="N64" s="10">
        <f>FC_TRA_RAIL_E!N64+FC_TRA_ROAD_E!N64+FC_TRA_DAVI_E!N64+FC_TRA_DNAVI_E!N64+FC_TRA_PIPE_E!N64</f>
        <v>0</v>
      </c>
      <c r="O64" s="10">
        <f>FC_TRA_RAIL_E!O64+FC_TRA_ROAD_E!O64+FC_TRA_DAVI_E!O64+FC_TRA_DNAVI_E!O64+FC_TRA_PIPE_E!O64</f>
        <v>0</v>
      </c>
      <c r="P64" s="10">
        <f>FC_TRA_RAIL_E!P64+FC_TRA_ROAD_E!P64+FC_TRA_DAVI_E!P64+FC_TRA_DNAVI_E!P64+FC_TRA_PIPE_E!P64</f>
        <v>0</v>
      </c>
      <c r="Q64" s="10">
        <f>FC_TRA_RAIL_E!Q64+FC_TRA_ROAD_E!Q64+FC_TRA_DAVI_E!Q64+FC_TRA_DNAVI_E!Q64+FC_TRA_PIPE_E!Q64</f>
        <v>0</v>
      </c>
      <c r="R64" s="10">
        <f>FC_TRA_RAIL_E!R64+FC_TRA_ROAD_E!R64+FC_TRA_DAVI_E!R64+FC_TRA_DNAVI_E!R64+FC_TRA_PIPE_E!R64</f>
        <v>0</v>
      </c>
      <c r="S64" s="10">
        <f>FC_TRA_RAIL_E!S64+FC_TRA_ROAD_E!S64+FC_TRA_DAVI_E!S64+FC_TRA_DNAVI_E!S64+FC_TRA_PIPE_E!S64</f>
        <v>0</v>
      </c>
      <c r="T64" s="10">
        <f>FC_TRA_RAIL_E!T64+FC_TRA_ROAD_E!T64+FC_TRA_DAVI_E!T64+FC_TRA_DNAVI_E!T64+FC_TRA_PIPE_E!T64</f>
        <v>0</v>
      </c>
      <c r="U64" s="10">
        <f>FC_TRA_RAIL_E!U64+FC_TRA_ROAD_E!U64+FC_TRA_DAVI_E!U64+FC_TRA_DNAVI_E!U64+FC_TRA_PIPE_E!U64</f>
        <v>0</v>
      </c>
      <c r="V64" s="10">
        <f>FC_TRA_RAIL_E!V64+FC_TRA_ROAD_E!V64+FC_TRA_DAVI_E!V64+FC_TRA_DNAVI_E!V64+FC_TRA_PIPE_E!V64</f>
        <v>0</v>
      </c>
      <c r="W64" s="10">
        <f>FC_TRA_RAIL_E!W64+FC_TRA_ROAD_E!W64+FC_TRA_DAVI_E!W64+FC_TRA_DNAVI_E!W64+FC_TRA_PIPE_E!W64</f>
        <v>0</v>
      </c>
      <c r="X64" s="10">
        <f>FC_TRA_RAIL_E!X64+FC_TRA_ROAD_E!X64+FC_TRA_DAVI_E!X64+FC_TRA_DNAVI_E!X64+FC_TRA_PIPE_E!X64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0.53645743766122089</v>
      </c>
      <c r="N65" s="10">
        <f>FC_TRA_RAIL_E!N65+FC_TRA_ROAD_E!N65+FC_TRA_DAVI_E!N65+FC_TRA_DNAVI_E!N65+FC_TRA_PIPE_E!N65</f>
        <v>0.64153052450558889</v>
      </c>
      <c r="O65" s="10">
        <f>FC_TRA_RAIL_E!O65+FC_TRA_ROAD_E!O65+FC_TRA_DAVI_E!O65+FC_TRA_DNAVI_E!O65+FC_TRA_PIPE_E!O65</f>
        <v>0.86517626827171112</v>
      </c>
      <c r="P65" s="10">
        <f>FC_TRA_RAIL_E!P65+FC_TRA_ROAD_E!P65+FC_TRA_DAVI_E!P65+FC_TRA_DNAVI_E!P65+FC_TRA_PIPE_E!P65</f>
        <v>1.2403267411865864</v>
      </c>
      <c r="Q65" s="10">
        <f>FC_TRA_RAIL_E!Q65+FC_TRA_ROAD_E!Q65+FC_TRA_DAVI_E!Q65+FC_TRA_DNAVI_E!Q65+FC_TRA_PIPE_E!Q65</f>
        <v>1.5367153912295788</v>
      </c>
      <c r="R65" s="10">
        <f>FC_TRA_RAIL_E!R65+FC_TRA_ROAD_E!R65+FC_TRA_DAVI_E!R65+FC_TRA_DNAVI_E!R65+FC_TRA_PIPE_E!R65</f>
        <v>1.0351676698194319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0</v>
      </c>
      <c r="J66" s="10">
        <f>FC_TRA_RAIL_E!J66+FC_TRA_ROAD_E!J66+FC_TRA_DAVI_E!J66+FC_TRA_DNAVI_E!J66+FC_TRA_PIPE_E!J66</f>
        <v>0</v>
      </c>
      <c r="K66" s="10">
        <f>FC_TRA_RAIL_E!K66+FC_TRA_ROAD_E!K66+FC_TRA_DAVI_E!K66+FC_TRA_DNAVI_E!K66+FC_TRA_PIPE_E!K66</f>
        <v>0</v>
      </c>
      <c r="L66" s="10">
        <f>FC_TRA_RAIL_E!L66+FC_TRA_ROAD_E!L66+FC_TRA_DAVI_E!L66+FC_TRA_DNAVI_E!L66+FC_TRA_PIPE_E!L66</f>
        <v>0</v>
      </c>
      <c r="M66" s="10">
        <f>FC_TRA_RAIL_E!M66+FC_TRA_ROAD_E!M66+FC_TRA_DAVI_E!M66+FC_TRA_DNAVI_E!M66+FC_TRA_PIPE_E!M66</f>
        <v>0</v>
      </c>
      <c r="N66" s="10">
        <f>FC_TRA_RAIL_E!N66+FC_TRA_ROAD_E!N66+FC_TRA_DAVI_E!N66+FC_TRA_DNAVI_E!N66+FC_TRA_PIPE_E!N66</f>
        <v>0.88374892519346504</v>
      </c>
      <c r="O66" s="10">
        <f>FC_TRA_RAIL_E!O66+FC_TRA_ROAD_E!O66+FC_TRA_DAVI_E!O66+FC_TRA_DNAVI_E!O66+FC_TRA_PIPE_E!O66</f>
        <v>1.7674978503869299</v>
      </c>
      <c r="P66" s="10">
        <f>FC_TRA_RAIL_E!P66+FC_TRA_ROAD_E!P66+FC_TRA_DAVI_E!P66+FC_TRA_DNAVI_E!P66+FC_TRA_PIPE_E!P66</f>
        <v>3.7642304385210665</v>
      </c>
      <c r="Q66" s="10">
        <f>FC_TRA_RAIL_E!Q66+FC_TRA_ROAD_E!Q66+FC_TRA_DAVI_E!Q66+FC_TRA_DNAVI_E!Q66+FC_TRA_PIPE_E!Q66</f>
        <v>5.6463456577815991</v>
      </c>
      <c r="R66" s="10">
        <f>FC_TRA_RAIL_E!R66+FC_TRA_ROAD_E!R66+FC_TRA_DAVI_E!R66+FC_TRA_DNAVI_E!R66+FC_TRA_PIPE_E!R66</f>
        <v>5.6463456577816</v>
      </c>
      <c r="S66" s="10">
        <f>FC_TRA_RAIL_E!S66+FC_TRA_ROAD_E!S66+FC_TRA_DAVI_E!S66+FC_TRA_DNAVI_E!S66+FC_TRA_PIPE_E!S66</f>
        <v>6.5873602751504734</v>
      </c>
      <c r="T66" s="10">
        <f>FC_TRA_RAIL_E!T66+FC_TRA_ROAD_E!T66+FC_TRA_DAVI_E!T66+FC_TRA_DNAVI_E!T66+FC_TRA_PIPE_E!T66</f>
        <v>7.4169389509888211</v>
      </c>
      <c r="U66" s="10">
        <f>FC_TRA_RAIL_E!U66+FC_TRA_ROAD_E!U66+FC_TRA_DAVI_E!U66+FC_TRA_DNAVI_E!U66+FC_TRA_PIPE_E!U66</f>
        <v>10.021410146173686</v>
      </c>
      <c r="V66" s="10">
        <f>FC_TRA_RAIL_E!V66+FC_TRA_ROAD_E!V66+FC_TRA_DAVI_E!V66+FC_TRA_DNAVI_E!V66+FC_TRA_PIPE_E!V66</f>
        <v>10.673258813413581</v>
      </c>
      <c r="W66" s="10">
        <f>FC_TRA_RAIL_E!W66+FC_TRA_ROAD_E!W66+FC_TRA_DAVI_E!W66+FC_TRA_DNAVI_E!W66+FC_TRA_PIPE_E!W66</f>
        <v>14.012897678417881</v>
      </c>
      <c r="X66" s="10">
        <f>FC_TRA_RAIL_E!X66+FC_TRA_ROAD_E!X66+FC_TRA_DAVI_E!X66+FC_TRA_DNAVI_E!X66+FC_TRA_PIPE_E!X66</f>
        <v>10.62906276870163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0</v>
      </c>
      <c r="D76" s="40">
        <f>FC_TRA_RAIL_E!D76+FC_TRA_ROAD_E!D76+FC_TRA_DAVI_E!D76+FC_TRA_DNAVI_E!D76+FC_TRA_PIPE_E!D76</f>
        <v>0</v>
      </c>
      <c r="E76" s="40">
        <f>FC_TRA_RAIL_E!E76+FC_TRA_ROAD_E!E76+FC_TRA_DAVI_E!E76+FC_TRA_DNAVI_E!E76+FC_TRA_PIPE_E!E76</f>
        <v>0</v>
      </c>
      <c r="F76" s="40">
        <f>FC_TRA_RAIL_E!F76+FC_TRA_ROAD_E!F76+FC_TRA_DAVI_E!F76+FC_TRA_DNAVI_E!F76+FC_TRA_PIPE_E!F76</f>
        <v>1.0914334464367376E-3</v>
      </c>
      <c r="G76" s="40">
        <f>FC_TRA_RAIL_E!G76+FC_TRA_ROAD_E!G76+FC_TRA_DAVI_E!G76+FC_TRA_DNAVI_E!G76+FC_TRA_PIPE_E!G76</f>
        <v>1.5912892437753123E-3</v>
      </c>
      <c r="H76" s="40">
        <f>FC_TRA_RAIL_E!H76+FC_TRA_ROAD_E!H76+FC_TRA_DAVI_E!H76+FC_TRA_DNAVI_E!H76+FC_TRA_PIPE_E!H76</f>
        <v>1.891901931997926E-3</v>
      </c>
      <c r="I76" s="40">
        <f>FC_TRA_RAIL_E!I76+FC_TRA_ROAD_E!I76+FC_TRA_DAVI_E!I76+FC_TRA_DNAVI_E!I76+FC_TRA_PIPE_E!I76</f>
        <v>2.1609331675754642E-3</v>
      </c>
      <c r="J76" s="40">
        <f>FC_TRA_RAIL_E!J76+FC_TRA_ROAD_E!J76+FC_TRA_DAVI_E!J76+FC_TRA_DNAVI_E!J76+FC_TRA_PIPE_E!J76</f>
        <v>3.4732824801791697E-3</v>
      </c>
      <c r="K76" s="40">
        <f>FC_TRA_RAIL_E!K76+FC_TRA_ROAD_E!K76+FC_TRA_DAVI_E!K76+FC_TRA_DNAVI_E!K76+FC_TRA_PIPE_E!K76</f>
        <v>4.3578981945272119E-3</v>
      </c>
      <c r="L76" s="40">
        <f>FC_TRA_RAIL_E!L76+FC_TRA_ROAD_E!L76+FC_TRA_DAVI_E!L76+FC_TRA_DNAVI_E!L76+FC_TRA_PIPE_E!L76</f>
        <v>4.7730387826566282E-3</v>
      </c>
      <c r="M76" s="40">
        <f>FC_TRA_RAIL_E!M76+FC_TRA_ROAD_E!M76+FC_TRA_DAVI_E!M76+FC_TRA_DNAVI_E!M76+FC_TRA_PIPE_E!M76</f>
        <v>4.2414432943119119E-2</v>
      </c>
      <c r="N76" s="40">
        <f>FC_TRA_RAIL_E!N76+FC_TRA_ROAD_E!N76+FC_TRA_DAVI_E!N76+FC_TRA_DNAVI_E!N76+FC_TRA_PIPE_E!N76</f>
        <v>4.2469595458647473E-2</v>
      </c>
      <c r="O76" s="40">
        <f>FC_TRA_RAIL_E!O76+FC_TRA_ROAD_E!O76+FC_TRA_DAVI_E!O76+FC_TRA_DNAVI_E!O76+FC_TRA_PIPE_E!O76</f>
        <v>5.3219734799662466E-2</v>
      </c>
      <c r="P76" s="40">
        <f>FC_TRA_RAIL_E!P76+FC_TRA_ROAD_E!P76+FC_TRA_DAVI_E!P76+FC_TRA_DNAVI_E!P76+FC_TRA_PIPE_E!P76</f>
        <v>7.6163478777090746E-2</v>
      </c>
      <c r="Q76" s="40">
        <f>FC_TRA_RAIL_E!Q76+FC_TRA_ROAD_E!Q76+FC_TRA_DAVI_E!Q76+FC_TRA_DNAVI_E!Q76+FC_TRA_PIPE_E!Q76</f>
        <v>0.14038299676221414</v>
      </c>
      <c r="R76" s="40">
        <f>FC_TRA_RAIL_E!R76+FC_TRA_ROAD_E!R76+FC_TRA_DAVI_E!R76+FC_TRA_DNAVI_E!R76+FC_TRA_PIPE_E!R76</f>
        <v>0.21538242211763933</v>
      </c>
      <c r="S76" s="40">
        <f>FC_TRA_RAIL_E!S76+FC_TRA_ROAD_E!S76+FC_TRA_DAVI_E!S76+FC_TRA_DNAVI_E!S76+FC_TRA_PIPE_E!S76</f>
        <v>0.22276474087093509</v>
      </c>
      <c r="T76" s="40">
        <f>FC_TRA_RAIL_E!T76+FC_TRA_ROAD_E!T76+FC_TRA_DAVI_E!T76+FC_TRA_DNAVI_E!T76+FC_TRA_PIPE_E!T76</f>
        <v>0.22950946136696529</v>
      </c>
      <c r="U76" s="40">
        <f>FC_TRA_RAIL_E!U76+FC_TRA_ROAD_E!U76+FC_TRA_DAVI_E!U76+FC_TRA_DNAVI_E!U76+FC_TRA_PIPE_E!U76</f>
        <v>0.37670351206157232</v>
      </c>
      <c r="V76" s="40">
        <f>FC_TRA_RAIL_E!V76+FC_TRA_ROAD_E!V76+FC_TRA_DAVI_E!V76+FC_TRA_DNAVI_E!V76+FC_TRA_PIPE_E!V76</f>
        <v>0.55445290885136189</v>
      </c>
      <c r="W76" s="40">
        <f>FC_TRA_RAIL_E!W76+FC_TRA_ROAD_E!W76+FC_TRA_DAVI_E!W76+FC_TRA_DNAVI_E!W76+FC_TRA_PIPE_E!W76</f>
        <v>0.69311884480204422</v>
      </c>
      <c r="X76" s="40">
        <f>FC_TRA_RAIL_E!X76+FC_TRA_ROAD_E!X76+FC_TRA_DAVI_E!X76+FC_TRA_DNAVI_E!X76+FC_TRA_PIPE_E!X76</f>
        <v>0.90090756648479053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0</v>
      </c>
      <c r="D43" s="10">
        <f>FC_TRA_RAIL_MTU_E!D43+FC_TRA_RAIL_CPT_E!D43+FC_TRA_RAIL_HST_E!D43+FC_TRA_RAIL_FRT_E!D43</f>
        <v>0</v>
      </c>
      <c r="E43" s="10">
        <f>FC_TRA_RAIL_MTU_E!E43+FC_TRA_RAIL_CPT_E!E43+FC_TRA_RAIL_HST_E!E43+FC_TRA_RAIL_FRT_E!E43</f>
        <v>0</v>
      </c>
      <c r="F43" s="10">
        <f>FC_TRA_RAIL_MTU_E!F43+FC_TRA_RAIL_CPT_E!F43+FC_TRA_RAIL_HST_E!F43+FC_TRA_RAIL_FRT_E!F43</f>
        <v>0</v>
      </c>
      <c r="G43" s="10">
        <f>FC_TRA_RAIL_MTU_E!G43+FC_TRA_RAIL_CPT_E!G43+FC_TRA_RAIL_HST_E!G43+FC_TRA_RAIL_FRT_E!G43</f>
        <v>0</v>
      </c>
      <c r="H43" s="10">
        <f>FC_TRA_RAIL_MTU_E!H43+FC_TRA_RAIL_CPT_E!H43+FC_TRA_RAIL_HST_E!H43+FC_TRA_RAIL_FRT_E!H43</f>
        <v>0</v>
      </c>
      <c r="I43" s="10">
        <f>FC_TRA_RAIL_MTU_E!I43+FC_TRA_RAIL_CPT_E!I43+FC_TRA_RAIL_HST_E!I43+FC_TRA_RAIL_FRT_E!I43</f>
        <v>0</v>
      </c>
      <c r="J43" s="10">
        <f>FC_TRA_RAIL_MTU_E!J43+FC_TRA_RAIL_CPT_E!J43+FC_TRA_RAIL_HST_E!J43+FC_TRA_RAIL_FRT_E!J43</f>
        <v>0</v>
      </c>
      <c r="K43" s="10">
        <f>FC_TRA_RAIL_MTU_E!K43+FC_TRA_RAIL_CPT_E!K43+FC_TRA_RAIL_HST_E!K43+FC_TRA_RAIL_FRT_E!K43</f>
        <v>0</v>
      </c>
      <c r="L43" s="10">
        <f>FC_TRA_RAIL_MTU_E!L43+FC_TRA_RAIL_CPT_E!L43+FC_TRA_RAIL_HST_E!L43+FC_TRA_RAIL_FRT_E!L43</f>
        <v>0</v>
      </c>
      <c r="M43" s="10">
        <f>FC_TRA_RAIL_MTU_E!M43+FC_TRA_RAIL_CPT_E!M43+FC_TRA_RAIL_HST_E!M43+FC_TRA_RAIL_FRT_E!M43</f>
        <v>0</v>
      </c>
      <c r="N43" s="10">
        <f>FC_TRA_RAIL_MTU_E!N43+FC_TRA_RAIL_CPT_E!N43+FC_TRA_RAIL_HST_E!N43+FC_TRA_RAIL_FRT_E!N43</f>
        <v>0</v>
      </c>
      <c r="O43" s="10">
        <f>FC_TRA_RAIL_MTU_E!O43+FC_TRA_RAIL_CPT_E!O43+FC_TRA_RAIL_HST_E!O43+FC_TRA_RAIL_FRT_E!O43</f>
        <v>0</v>
      </c>
      <c r="P43" s="10">
        <f>FC_TRA_RAIL_MTU_E!P43+FC_TRA_RAIL_CPT_E!P43+FC_TRA_RAIL_HST_E!P43+FC_TRA_RAIL_FRT_E!P43</f>
        <v>0</v>
      </c>
      <c r="Q43" s="10">
        <f>FC_TRA_RAIL_MTU_E!Q43+FC_TRA_RAIL_CPT_E!Q43+FC_TRA_RAIL_HST_E!Q43+FC_TRA_RAIL_FRT_E!Q43</f>
        <v>0</v>
      </c>
      <c r="R43" s="10">
        <f>FC_TRA_RAIL_MTU_E!R43+FC_TRA_RAIL_CPT_E!R43+FC_TRA_RAIL_HST_E!R43+FC_TRA_RAIL_FRT_E!R43</f>
        <v>0</v>
      </c>
      <c r="S43" s="10">
        <f>FC_TRA_RAIL_MTU_E!S43+FC_TRA_RAIL_CPT_E!S43+FC_TRA_RAIL_HST_E!S43+FC_TRA_RAIL_FRT_E!S43</f>
        <v>0</v>
      </c>
      <c r="T43" s="10">
        <f>FC_TRA_RAIL_MTU_E!T43+FC_TRA_RAIL_CPT_E!T43+FC_TRA_RAIL_HST_E!T43+FC_TRA_RAIL_FRT_E!T43</f>
        <v>0</v>
      </c>
      <c r="U43" s="10">
        <f>FC_TRA_RAIL_MTU_E!U43+FC_TRA_RAIL_CPT_E!U43+FC_TRA_RAIL_HST_E!U43+FC_TRA_RAIL_FRT_E!U43</f>
        <v>0</v>
      </c>
      <c r="V43" s="10">
        <f>FC_TRA_RAIL_MTU_E!V43+FC_TRA_RAIL_CPT_E!V43+FC_TRA_RAIL_HST_E!V43+FC_TRA_RAIL_FRT_E!V43</f>
        <v>0</v>
      </c>
      <c r="W43" s="10">
        <f>FC_TRA_RAIL_MTU_E!W43+FC_TRA_RAIL_CPT_E!W43+FC_TRA_RAIL_HST_E!W43+FC_TRA_RAIL_FRT_E!W43</f>
        <v>0</v>
      </c>
      <c r="X43" s="10">
        <f>FC_TRA_RAIL_MTU_E!X43+FC_TRA_RAIL_CPT_E!X43+FC_TRA_RAIL_HST_E!X43+FC_TRA_RAIL_FRT_E!X43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0</v>
      </c>
      <c r="D76" s="40">
        <f>FC_TRA_RAIL_MTU_E!D76+FC_TRA_RAIL_CPT_E!D76+FC_TRA_RAIL_HST_E!D76+FC_TRA_RAIL_FRT_E!D76</f>
        <v>0</v>
      </c>
      <c r="E76" s="40">
        <f>FC_TRA_RAIL_MTU_E!E76+FC_TRA_RAIL_CPT_E!E76+FC_TRA_RAIL_HST_E!E76+FC_TRA_RAIL_FRT_E!E76</f>
        <v>0</v>
      </c>
      <c r="F76" s="40">
        <f>FC_TRA_RAIL_MTU_E!F76+FC_TRA_RAIL_CPT_E!F76+FC_TRA_RAIL_HST_E!F76+FC_TRA_RAIL_FRT_E!F76</f>
        <v>0</v>
      </c>
      <c r="G76" s="40">
        <f>FC_TRA_RAIL_MTU_E!G76+FC_TRA_RAIL_CPT_E!G76+FC_TRA_RAIL_HST_E!G76+FC_TRA_RAIL_FRT_E!G76</f>
        <v>0</v>
      </c>
      <c r="H76" s="40">
        <f>FC_TRA_RAIL_MTU_E!H76+FC_TRA_RAIL_CPT_E!H76+FC_TRA_RAIL_HST_E!H76+FC_TRA_RAIL_FRT_E!H76</f>
        <v>0</v>
      </c>
      <c r="I76" s="40">
        <f>FC_TRA_RAIL_MTU_E!I76+FC_TRA_RAIL_CPT_E!I76+FC_TRA_RAIL_HST_E!I76+FC_TRA_RAIL_FRT_E!I76</f>
        <v>0</v>
      </c>
      <c r="J76" s="40">
        <f>FC_TRA_RAIL_MTU_E!J76+FC_TRA_RAIL_CPT_E!J76+FC_TRA_RAIL_HST_E!J76+FC_TRA_RAIL_FRT_E!J76</f>
        <v>0</v>
      </c>
      <c r="K76" s="40">
        <f>FC_TRA_RAIL_MTU_E!K76+FC_TRA_RAIL_CPT_E!K76+FC_TRA_RAIL_HST_E!K76+FC_TRA_RAIL_FRT_E!K76</f>
        <v>0</v>
      </c>
      <c r="L76" s="40">
        <f>FC_TRA_RAIL_MTU_E!L76+FC_TRA_RAIL_CPT_E!L76+FC_TRA_RAIL_HST_E!L76+FC_TRA_RAIL_FRT_E!L76</f>
        <v>0</v>
      </c>
      <c r="M76" s="40">
        <f>FC_TRA_RAIL_MTU_E!M76+FC_TRA_RAIL_CPT_E!M76+FC_TRA_RAIL_HST_E!M76+FC_TRA_RAIL_FRT_E!M76</f>
        <v>0</v>
      </c>
      <c r="N76" s="40">
        <f>FC_TRA_RAIL_MTU_E!N76+FC_TRA_RAIL_CPT_E!N76+FC_TRA_RAIL_HST_E!N76+FC_TRA_RAIL_FRT_E!N76</f>
        <v>0</v>
      </c>
      <c r="O76" s="40">
        <f>FC_TRA_RAIL_MTU_E!O76+FC_TRA_RAIL_CPT_E!O76+FC_TRA_RAIL_HST_E!O76+FC_TRA_RAIL_FRT_E!O76</f>
        <v>0</v>
      </c>
      <c r="P76" s="40">
        <f>FC_TRA_RAIL_MTU_E!P76+FC_TRA_RAIL_CPT_E!P76+FC_TRA_RAIL_HST_E!P76+FC_TRA_RAIL_FRT_E!P76</f>
        <v>0</v>
      </c>
      <c r="Q76" s="40">
        <f>FC_TRA_RAIL_MTU_E!Q76+FC_TRA_RAIL_CPT_E!Q76+FC_TRA_RAIL_HST_E!Q76+FC_TRA_RAIL_FRT_E!Q76</f>
        <v>0</v>
      </c>
      <c r="R76" s="40">
        <f>FC_TRA_RAIL_MTU_E!R76+FC_TRA_RAIL_CPT_E!R76+FC_TRA_RAIL_HST_E!R76+FC_TRA_RAIL_FRT_E!R76</f>
        <v>0</v>
      </c>
      <c r="S76" s="40">
        <f>FC_TRA_RAIL_MTU_E!S76+FC_TRA_RAIL_CPT_E!S76+FC_TRA_RAIL_HST_E!S76+FC_TRA_RAIL_FRT_E!S76</f>
        <v>0</v>
      </c>
      <c r="T76" s="40">
        <f>FC_TRA_RAIL_MTU_E!T76+FC_TRA_RAIL_CPT_E!T76+FC_TRA_RAIL_HST_E!T76+FC_TRA_RAIL_FRT_E!T76</f>
        <v>0</v>
      </c>
      <c r="U76" s="40">
        <f>FC_TRA_RAIL_MTU_E!U76+FC_TRA_RAIL_CPT_E!U76+FC_TRA_RAIL_HST_E!U76+FC_TRA_RAIL_FRT_E!U76</f>
        <v>0</v>
      </c>
      <c r="V76" s="40">
        <f>FC_TRA_RAIL_MTU_E!V76+FC_TRA_RAIL_CPT_E!V76+FC_TRA_RAIL_HST_E!V76+FC_TRA_RAIL_FRT_E!V76</f>
        <v>0</v>
      </c>
      <c r="W76" s="40">
        <f>FC_TRA_RAIL_MTU_E!W76+FC_TRA_RAIL_CPT_E!W76+FC_TRA_RAIL_HST_E!W76+FC_TRA_RAIL_FRT_E!W76</f>
        <v>0</v>
      </c>
      <c r="X76" s="40">
        <f>FC_TRA_RAIL_MTU_E!X76+FC_TRA_RAIL_CPT_E!X76+FC_TRA_RAIL_HST_E!X76+FC_TRA_RAIL_FRT_E!X76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153.17901977644024</v>
      </c>
      <c r="D2" s="31">
        <f t="shared" si="0"/>
        <v>142.78443680137573</v>
      </c>
      <c r="E2" s="31">
        <f t="shared" si="0"/>
        <v>97.843250214961316</v>
      </c>
      <c r="F2" s="31">
        <f t="shared" si="0"/>
        <v>123.36497793387633</v>
      </c>
      <c r="G2" s="31">
        <f t="shared" si="0"/>
        <v>148.66883118606233</v>
      </c>
      <c r="H2" s="31">
        <f t="shared" si="0"/>
        <v>156.11160815300678</v>
      </c>
      <c r="I2" s="31">
        <f t="shared" si="0"/>
        <v>160.21995972938421</v>
      </c>
      <c r="J2" s="31">
        <f t="shared" si="0"/>
        <v>164.32944060836149</v>
      </c>
      <c r="K2" s="31">
        <f t="shared" si="0"/>
        <v>180.7629133582117</v>
      </c>
      <c r="L2" s="31">
        <f t="shared" si="0"/>
        <v>159.19557269484451</v>
      </c>
      <c r="M2" s="31">
        <f t="shared" si="0"/>
        <v>167.98592260147279</v>
      </c>
      <c r="N2" s="31">
        <f t="shared" si="0"/>
        <v>165.88666564017061</v>
      </c>
      <c r="O2" s="31">
        <f t="shared" si="0"/>
        <v>165.96456969180738</v>
      </c>
      <c r="P2" s="31">
        <f t="shared" si="0"/>
        <v>171.43910414945637</v>
      </c>
      <c r="Q2" s="31">
        <f t="shared" si="0"/>
        <v>176.77331506898921</v>
      </c>
      <c r="R2" s="31">
        <f t="shared" si="0"/>
        <v>186.61993960182528</v>
      </c>
      <c r="S2" s="31">
        <f t="shared" si="0"/>
        <v>187.64039156804202</v>
      </c>
      <c r="T2" s="31">
        <f t="shared" si="0"/>
        <v>193.6074974235338</v>
      </c>
      <c r="U2" s="31">
        <f t="shared" si="0"/>
        <v>216.58022887749573</v>
      </c>
      <c r="V2" s="31">
        <f t="shared" si="0"/>
        <v>226.60294817970262</v>
      </c>
      <c r="W2" s="31">
        <f t="shared" si="0"/>
        <v>187.1257069789379</v>
      </c>
      <c r="X2" s="31">
        <f t="shared" ref="X2" si="1">SUM(X3,X17,X22,X25,X26,X51,X52,X71,X74,X75,X76)</f>
        <v>193.11672871867736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153.17901977644024</v>
      </c>
      <c r="D26" s="37">
        <f t="shared" ref="D26:W26" si="20">SUM(D27,D33)</f>
        <v>142.78443680137573</v>
      </c>
      <c r="E26" s="37">
        <f t="shared" si="20"/>
        <v>97.843250214961316</v>
      </c>
      <c r="F26" s="37">
        <f t="shared" si="20"/>
        <v>123.3638865004299</v>
      </c>
      <c r="G26" s="37">
        <f t="shared" si="20"/>
        <v>148.66723989681856</v>
      </c>
      <c r="H26" s="37">
        <f t="shared" si="20"/>
        <v>156.10971625107479</v>
      </c>
      <c r="I26" s="37">
        <f t="shared" si="20"/>
        <v>160.21779879621664</v>
      </c>
      <c r="J26" s="37">
        <f t="shared" si="20"/>
        <v>164.32596732588132</v>
      </c>
      <c r="K26" s="37">
        <f t="shared" si="20"/>
        <v>180.75855546001719</v>
      </c>
      <c r="L26" s="37">
        <f t="shared" si="20"/>
        <v>159.19079965606187</v>
      </c>
      <c r="M26" s="37">
        <f t="shared" si="20"/>
        <v>167.40705073086843</v>
      </c>
      <c r="N26" s="37">
        <f t="shared" si="20"/>
        <v>164.32596732588135</v>
      </c>
      <c r="O26" s="37">
        <f t="shared" si="20"/>
        <v>163.29896818572655</v>
      </c>
      <c r="P26" s="37">
        <f t="shared" si="20"/>
        <v>166.38005159071366</v>
      </c>
      <c r="Q26" s="37">
        <f t="shared" si="20"/>
        <v>169.46113499570077</v>
      </c>
      <c r="R26" s="37">
        <f t="shared" si="20"/>
        <v>179.73155631986242</v>
      </c>
      <c r="S26" s="37">
        <f t="shared" si="20"/>
        <v>180.83026655202062</v>
      </c>
      <c r="T26" s="37">
        <f t="shared" si="20"/>
        <v>186.00954428202925</v>
      </c>
      <c r="U26" s="37">
        <f t="shared" si="20"/>
        <v>206.18211521926048</v>
      </c>
      <c r="V26" s="37">
        <f t="shared" si="20"/>
        <v>215.37523645743767</v>
      </c>
      <c r="W26" s="37">
        <f t="shared" si="20"/>
        <v>172.41969045571796</v>
      </c>
      <c r="X26" s="37">
        <f t="shared" ref="X26" si="21">SUM(X27,X33)</f>
        <v>181.58675838349095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153.17901977644024</v>
      </c>
      <c r="D33" s="29">
        <f t="shared" ref="D33:W33" si="26">SUM(D34:D50)</f>
        <v>142.78443680137573</v>
      </c>
      <c r="E33" s="29">
        <f t="shared" si="26"/>
        <v>97.843250214961316</v>
      </c>
      <c r="F33" s="29">
        <f t="shared" si="26"/>
        <v>123.3638865004299</v>
      </c>
      <c r="G33" s="29">
        <f t="shared" si="26"/>
        <v>148.66723989681856</v>
      </c>
      <c r="H33" s="29">
        <f t="shared" si="26"/>
        <v>156.10971625107479</v>
      </c>
      <c r="I33" s="29">
        <f t="shared" si="26"/>
        <v>160.21779879621664</v>
      </c>
      <c r="J33" s="29">
        <f t="shared" si="26"/>
        <v>164.32596732588132</v>
      </c>
      <c r="K33" s="29">
        <f t="shared" si="26"/>
        <v>180.75855546001719</v>
      </c>
      <c r="L33" s="29">
        <f t="shared" si="26"/>
        <v>159.19079965606187</v>
      </c>
      <c r="M33" s="29">
        <f t="shared" si="26"/>
        <v>167.40705073086843</v>
      </c>
      <c r="N33" s="29">
        <f t="shared" si="26"/>
        <v>164.32596732588135</v>
      </c>
      <c r="O33" s="29">
        <f t="shared" si="26"/>
        <v>163.29896818572655</v>
      </c>
      <c r="P33" s="29">
        <f t="shared" si="26"/>
        <v>166.38005159071366</v>
      </c>
      <c r="Q33" s="29">
        <f t="shared" si="26"/>
        <v>169.46113499570077</v>
      </c>
      <c r="R33" s="29">
        <f t="shared" si="26"/>
        <v>179.73155631986242</v>
      </c>
      <c r="S33" s="29">
        <f t="shared" si="26"/>
        <v>180.83026655202062</v>
      </c>
      <c r="T33" s="29">
        <f t="shared" si="26"/>
        <v>186.00954428202925</v>
      </c>
      <c r="U33" s="29">
        <f t="shared" si="26"/>
        <v>206.18211521926048</v>
      </c>
      <c r="V33" s="29">
        <f t="shared" si="26"/>
        <v>215.37523645743767</v>
      </c>
      <c r="W33" s="29">
        <f t="shared" si="26"/>
        <v>172.41969045571796</v>
      </c>
      <c r="X33" s="29">
        <f t="shared" ref="X33" si="27">SUM(X34:X50)</f>
        <v>181.58675838349095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0</v>
      </c>
      <c r="D36" s="10">
        <f>FC_TRA_ROAD_P2W_E!D36+FC_TRA_ROAD_CAR_E!D36+FC_TRA_ROAD_BUS_E!D36+FC_TRA_ROAD_LCV_E!D36+FC_TRA_ROAD_HGV_E!D36</f>
        <v>0</v>
      </c>
      <c r="E36" s="10">
        <f>FC_TRA_ROAD_P2W_E!E36+FC_TRA_ROAD_CAR_E!E36+FC_TRA_ROAD_BUS_E!E36+FC_TRA_ROAD_LCV_E!E36+FC_TRA_ROAD_HGV_E!E36</f>
        <v>0</v>
      </c>
      <c r="F36" s="10">
        <f>FC_TRA_ROAD_P2W_E!F36+FC_TRA_ROAD_CAR_E!F36+FC_TRA_ROAD_BUS_E!F36+FC_TRA_ROAD_LCV_E!F36+FC_TRA_ROAD_HGV_E!F36</f>
        <v>0</v>
      </c>
      <c r="G36" s="10">
        <f>FC_TRA_ROAD_P2W_E!G36+FC_TRA_ROAD_CAR_E!G36+FC_TRA_ROAD_BUS_E!G36+FC_TRA_ROAD_LCV_E!G36+FC_TRA_ROAD_HGV_E!G36</f>
        <v>0</v>
      </c>
      <c r="H36" s="10">
        <f>FC_TRA_ROAD_P2W_E!H36+FC_TRA_ROAD_CAR_E!H36+FC_TRA_ROAD_BUS_E!H36+FC_TRA_ROAD_LCV_E!H36+FC_TRA_ROAD_HGV_E!H36</f>
        <v>0</v>
      </c>
      <c r="I36" s="10">
        <f>FC_TRA_ROAD_P2W_E!I36+FC_TRA_ROAD_CAR_E!I36+FC_TRA_ROAD_BUS_E!I36+FC_TRA_ROAD_LCV_E!I36+FC_TRA_ROAD_HGV_E!I36</f>
        <v>0</v>
      </c>
      <c r="J36" s="10">
        <f>FC_TRA_ROAD_P2W_E!J36+FC_TRA_ROAD_CAR_E!J36+FC_TRA_ROAD_BUS_E!J36+FC_TRA_ROAD_LCV_E!J36+FC_TRA_ROAD_HGV_E!J36</f>
        <v>0</v>
      </c>
      <c r="K36" s="10">
        <f>FC_TRA_ROAD_P2W_E!K36+FC_TRA_ROAD_CAR_E!K36+FC_TRA_ROAD_BUS_E!K36+FC_TRA_ROAD_LCV_E!K36+FC_TRA_ROAD_HGV_E!K36</f>
        <v>0</v>
      </c>
      <c r="L36" s="10">
        <f>FC_TRA_ROAD_P2W_E!L36+FC_TRA_ROAD_CAR_E!L36+FC_TRA_ROAD_BUS_E!L36+FC_TRA_ROAD_LCV_E!L36+FC_TRA_ROAD_HGV_E!L36</f>
        <v>0</v>
      </c>
      <c r="M36" s="10">
        <f>FC_TRA_ROAD_P2W_E!M36+FC_TRA_ROAD_CAR_E!M36+FC_TRA_ROAD_BUS_E!M36+FC_TRA_ROAD_LCV_E!M36+FC_TRA_ROAD_HGV_E!M36</f>
        <v>0</v>
      </c>
      <c r="N36" s="10">
        <f>FC_TRA_ROAD_P2W_E!N36+FC_TRA_ROAD_CAR_E!N36+FC_TRA_ROAD_BUS_E!N36+FC_TRA_ROAD_LCV_E!N36+FC_TRA_ROAD_HGV_E!N36</f>
        <v>0</v>
      </c>
      <c r="O36" s="10">
        <f>FC_TRA_ROAD_P2W_E!O36+FC_TRA_ROAD_CAR_E!O36+FC_TRA_ROAD_BUS_E!O36+FC_TRA_ROAD_LCV_E!O36+FC_TRA_ROAD_HGV_E!O36</f>
        <v>0</v>
      </c>
      <c r="P36" s="10">
        <f>FC_TRA_ROAD_P2W_E!P36+FC_TRA_ROAD_CAR_E!P36+FC_TRA_ROAD_BUS_E!P36+FC_TRA_ROAD_LCV_E!P36+FC_TRA_ROAD_HGV_E!P36</f>
        <v>0</v>
      </c>
      <c r="Q36" s="10">
        <f>FC_TRA_ROAD_P2W_E!Q36+FC_TRA_ROAD_CAR_E!Q36+FC_TRA_ROAD_BUS_E!Q36+FC_TRA_ROAD_LCV_E!Q36+FC_TRA_ROAD_HGV_E!Q36</f>
        <v>0</v>
      </c>
      <c r="R36" s="10">
        <f>FC_TRA_ROAD_P2W_E!R36+FC_TRA_ROAD_CAR_E!R36+FC_TRA_ROAD_BUS_E!R36+FC_TRA_ROAD_LCV_E!R36+FC_TRA_ROAD_HGV_E!R36</f>
        <v>0</v>
      </c>
      <c r="S36" s="10">
        <f>FC_TRA_ROAD_P2W_E!S36+FC_TRA_ROAD_CAR_E!S36+FC_TRA_ROAD_BUS_E!S36+FC_TRA_ROAD_LCV_E!S36+FC_TRA_ROAD_HGV_E!S36</f>
        <v>1.098710232158211</v>
      </c>
      <c r="T36" s="10">
        <f>FC_TRA_ROAD_P2W_E!T36+FC_TRA_ROAD_CAR_E!T36+FC_TRA_ROAD_BUS_E!T36+FC_TRA_ROAD_LCV_E!T36+FC_TRA_ROAD_HGV_E!T36</f>
        <v>0.68890799656061907</v>
      </c>
      <c r="U36" s="10">
        <f>FC_TRA_ROAD_P2W_E!U36+FC_TRA_ROAD_CAR_E!U36+FC_TRA_ROAD_BUS_E!U36+FC_TRA_ROAD_LCV_E!U36+FC_TRA_ROAD_HGV_E!U36</f>
        <v>0.77566638005159072</v>
      </c>
      <c r="V36" s="10">
        <f>FC_TRA_ROAD_P2W_E!V36+FC_TRA_ROAD_CAR_E!V36+FC_TRA_ROAD_BUS_E!V36+FC_TRA_ROAD_LCV_E!V36+FC_TRA_ROAD_HGV_E!V36</f>
        <v>0.79217540842648315</v>
      </c>
      <c r="W36" s="10">
        <f>FC_TRA_ROAD_P2W_E!W36+FC_TRA_ROAD_CAR_E!W36+FC_TRA_ROAD_BUS_E!W36+FC_TRA_ROAD_LCV_E!W36+FC_TRA_ROAD_HGV_E!W36</f>
        <v>0.71857265692175398</v>
      </c>
      <c r="X36" s="10">
        <f>FC_TRA_ROAD_P2W_E!X36+FC_TRA_ROAD_CAR_E!X36+FC_TRA_ROAD_BUS_E!X36+FC_TRA_ROAD_LCV_E!X36+FC_TRA_ROAD_HGV_E!X36</f>
        <v>0.82510748065348227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75.124161650902835</v>
      </c>
      <c r="D37" s="10">
        <f>FC_TRA_ROAD_P2W_E!D37+FC_TRA_ROAD_CAR_E!D37+FC_TRA_ROAD_BUS_E!D37+FC_TRA_ROAD_LCV_E!D37+FC_TRA_ROAD_HGV_E!D37</f>
        <v>70.891831470335333</v>
      </c>
      <c r="E37" s="10">
        <f>FC_TRA_ROAD_P2W_E!E37+FC_TRA_ROAD_CAR_E!E37+FC_TRA_ROAD_BUS_E!E37+FC_TRA_ROAD_LCV_E!E37+FC_TRA_ROAD_HGV_E!E37</f>
        <v>79.35657781599312</v>
      </c>
      <c r="F37" s="10">
        <f>FC_TRA_ROAD_P2W_E!F37+FC_TRA_ROAD_CAR_E!F37+FC_TRA_ROAD_BUS_E!F37+FC_TRA_ROAD_LCV_E!F37+FC_TRA_ROAD_HGV_E!F37</f>
        <v>74.066122098022348</v>
      </c>
      <c r="G37" s="10">
        <f>FC_TRA_ROAD_P2W_E!G37+FC_TRA_ROAD_CAR_E!G37+FC_TRA_ROAD_BUS_E!G37+FC_TRA_ROAD_LCV_E!G37+FC_TRA_ROAD_HGV_E!G37</f>
        <v>61.369045571797074</v>
      </c>
      <c r="H37" s="10">
        <f>FC_TRA_ROAD_P2W_E!H37+FC_TRA_ROAD_CAR_E!H37+FC_TRA_ROAD_BUS_E!H37+FC_TRA_ROAD_LCV_E!H37+FC_TRA_ROAD_HGV_E!H37</f>
        <v>66.757437661220976</v>
      </c>
      <c r="I37" s="10">
        <f>FC_TRA_ROAD_P2W_E!I37+FC_TRA_ROAD_CAR_E!I37+FC_TRA_ROAD_BUS_E!I37+FC_TRA_ROAD_LCV_E!I37+FC_TRA_ROAD_HGV_E!I37</f>
        <v>66.757437661220976</v>
      </c>
      <c r="J37" s="10">
        <f>FC_TRA_ROAD_P2W_E!J37+FC_TRA_ROAD_CAR_E!J37+FC_TRA_ROAD_BUS_E!J37+FC_TRA_ROAD_LCV_E!J37+FC_TRA_ROAD_HGV_E!J37</f>
        <v>69.838521066208074</v>
      </c>
      <c r="K37" s="10">
        <f>FC_TRA_ROAD_P2W_E!K37+FC_TRA_ROAD_CAR_E!K37+FC_TRA_ROAD_BUS_E!K37+FC_TRA_ROAD_LCV_E!K37+FC_TRA_ROAD_HGV_E!K37</f>
        <v>86.271109200343929</v>
      </c>
      <c r="L37" s="10">
        <f>FC_TRA_ROAD_P2W_E!L37+FC_TRA_ROAD_CAR_E!L37+FC_TRA_ROAD_BUS_E!L37+FC_TRA_ROAD_LCV_E!L37+FC_TRA_ROAD_HGV_E!L37</f>
        <v>73.946689595872741</v>
      </c>
      <c r="M37" s="10">
        <f>FC_TRA_ROAD_P2W_E!M37+FC_TRA_ROAD_CAR_E!M37+FC_TRA_ROAD_BUS_E!M37+FC_TRA_ROAD_LCV_E!M37+FC_TRA_ROAD_HGV_E!M37</f>
        <v>73.946689595872741</v>
      </c>
      <c r="N37" s="10">
        <f>FC_TRA_ROAD_P2W_E!N37+FC_TRA_ROAD_CAR_E!N37+FC_TRA_ROAD_BUS_E!N37+FC_TRA_ROAD_LCV_E!N37+FC_TRA_ROAD_HGV_E!N37</f>
        <v>73.946689595872755</v>
      </c>
      <c r="O37" s="10">
        <f>FC_TRA_ROAD_P2W_E!O37+FC_TRA_ROAD_CAR_E!O37+FC_TRA_ROAD_BUS_E!O37+FC_TRA_ROAD_LCV_E!O37+FC_TRA_ROAD_HGV_E!O37</f>
        <v>72.919690455717969</v>
      </c>
      <c r="P37" s="10">
        <f>FC_TRA_ROAD_P2W_E!P37+FC_TRA_ROAD_CAR_E!P37+FC_TRA_ROAD_BUS_E!P37+FC_TRA_ROAD_LCV_E!P37+FC_TRA_ROAD_HGV_E!P37</f>
        <v>73.946689595872741</v>
      </c>
      <c r="Q37" s="10">
        <f>FC_TRA_ROAD_P2W_E!Q37+FC_TRA_ROAD_CAR_E!Q37+FC_TRA_ROAD_BUS_E!Q37+FC_TRA_ROAD_LCV_E!Q37+FC_TRA_ROAD_HGV_E!Q37</f>
        <v>73.946689595872755</v>
      </c>
      <c r="R37" s="10">
        <f>FC_TRA_ROAD_P2W_E!R37+FC_TRA_ROAD_CAR_E!R37+FC_TRA_ROAD_BUS_E!R37+FC_TRA_ROAD_LCV_E!R37+FC_TRA_ROAD_HGV_E!R37</f>
        <v>78.054858125537393</v>
      </c>
      <c r="S37" s="10">
        <f>FC_TRA_ROAD_P2W_E!S37+FC_TRA_ROAD_CAR_E!S37+FC_TRA_ROAD_BUS_E!S37+FC_TRA_ROAD_LCV_E!S37+FC_TRA_ROAD_HGV_E!S37</f>
        <v>78.054858125537393</v>
      </c>
      <c r="T37" s="10">
        <f>FC_TRA_ROAD_P2W_E!T37+FC_TRA_ROAD_CAR_E!T37+FC_TRA_ROAD_BUS_E!T37+FC_TRA_ROAD_LCV_E!T37+FC_TRA_ROAD_HGV_E!T37</f>
        <v>78.992519346517611</v>
      </c>
      <c r="U37" s="10">
        <f>FC_TRA_ROAD_P2W_E!U37+FC_TRA_ROAD_CAR_E!U37+FC_TRA_ROAD_BUS_E!U37+FC_TRA_ROAD_LCV_E!U37+FC_TRA_ROAD_HGV_E!U37</f>
        <v>79.60051590713671</v>
      </c>
      <c r="V37" s="10">
        <f>FC_TRA_ROAD_P2W_E!V37+FC_TRA_ROAD_CAR_E!V37+FC_TRA_ROAD_BUS_E!V37+FC_TRA_ROAD_LCV_E!V37+FC_TRA_ROAD_HGV_E!V37</f>
        <v>84.245829750644873</v>
      </c>
      <c r="W37" s="10">
        <f>FC_TRA_ROAD_P2W_E!W37+FC_TRA_ROAD_CAR_E!W37+FC_TRA_ROAD_BUS_E!W37+FC_TRA_ROAD_LCV_E!W37+FC_TRA_ROAD_HGV_E!W37</f>
        <v>70.933361994840922</v>
      </c>
      <c r="X37" s="10">
        <f>FC_TRA_ROAD_P2W_E!X37+FC_TRA_ROAD_CAR_E!X37+FC_TRA_ROAD_BUS_E!X37+FC_TRA_ROAD_LCV_E!X37+FC_TRA_ROAD_HGV_E!X37</f>
        <v>76.670421324161651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78.054858125537407</v>
      </c>
      <c r="D43" s="10">
        <f>FC_TRA_ROAD_P2W_E!D43+FC_TRA_ROAD_CAR_E!D43+FC_TRA_ROAD_BUS_E!D43+FC_TRA_ROAD_LCV_E!D43+FC_TRA_ROAD_HGV_E!D43</f>
        <v>71.8926053310404</v>
      </c>
      <c r="E43" s="10">
        <f>FC_TRA_ROAD_P2W_E!E43+FC_TRA_ROAD_CAR_E!E43+FC_TRA_ROAD_BUS_E!E43+FC_TRA_ROAD_LCV_E!E43+FC_TRA_ROAD_HGV_E!E43</f>
        <v>18.486672398968192</v>
      </c>
      <c r="F43" s="10">
        <f>FC_TRA_ROAD_P2W_E!F43+FC_TRA_ROAD_CAR_E!F43+FC_TRA_ROAD_BUS_E!F43+FC_TRA_ROAD_LCV_E!F43+FC_TRA_ROAD_HGV_E!F43</f>
        <v>49.297764402407552</v>
      </c>
      <c r="G43" s="10">
        <f>FC_TRA_ROAD_P2W_E!G43+FC_TRA_ROAD_CAR_E!G43+FC_TRA_ROAD_BUS_E!G43+FC_TRA_ROAD_LCV_E!G43+FC_TRA_ROAD_HGV_E!G43</f>
        <v>87.298194325021484</v>
      </c>
      <c r="H43" s="10">
        <f>FC_TRA_ROAD_P2W_E!H43+FC_TRA_ROAD_CAR_E!H43+FC_TRA_ROAD_BUS_E!H43+FC_TRA_ROAD_LCV_E!H43+FC_TRA_ROAD_HGV_E!H43</f>
        <v>89.35227858985381</v>
      </c>
      <c r="I43" s="10">
        <f>FC_TRA_ROAD_P2W_E!I43+FC_TRA_ROAD_CAR_E!I43+FC_TRA_ROAD_BUS_E!I43+FC_TRA_ROAD_LCV_E!I43+FC_TRA_ROAD_HGV_E!I43</f>
        <v>93.460361134995679</v>
      </c>
      <c r="J43" s="10">
        <f>FC_TRA_ROAD_P2W_E!J43+FC_TRA_ROAD_CAR_E!J43+FC_TRA_ROAD_BUS_E!J43+FC_TRA_ROAD_LCV_E!J43+FC_TRA_ROAD_HGV_E!J43</f>
        <v>94.487446259673249</v>
      </c>
      <c r="K43" s="10">
        <f>FC_TRA_ROAD_P2W_E!K43+FC_TRA_ROAD_CAR_E!K43+FC_TRA_ROAD_BUS_E!K43+FC_TRA_ROAD_LCV_E!K43+FC_TRA_ROAD_HGV_E!K43</f>
        <v>94.487446259673249</v>
      </c>
      <c r="L43" s="10">
        <f>FC_TRA_ROAD_P2W_E!L43+FC_TRA_ROAD_CAR_E!L43+FC_TRA_ROAD_BUS_E!L43+FC_TRA_ROAD_LCV_E!L43+FC_TRA_ROAD_HGV_E!L43</f>
        <v>85.244110060189143</v>
      </c>
      <c r="M43" s="10">
        <f>FC_TRA_ROAD_P2W_E!M43+FC_TRA_ROAD_CAR_E!M43+FC_TRA_ROAD_BUS_E!M43+FC_TRA_ROAD_LCV_E!M43+FC_TRA_ROAD_HGV_E!M43</f>
        <v>93.460361134995679</v>
      </c>
      <c r="N43" s="10">
        <f>FC_TRA_ROAD_P2W_E!N43+FC_TRA_ROAD_CAR_E!N43+FC_TRA_ROAD_BUS_E!N43+FC_TRA_ROAD_LCV_E!N43+FC_TRA_ROAD_HGV_E!N43</f>
        <v>90.379277730008596</v>
      </c>
      <c r="O43" s="10">
        <f>FC_TRA_ROAD_P2W_E!O43+FC_TRA_ROAD_CAR_E!O43+FC_TRA_ROAD_BUS_E!O43+FC_TRA_ROAD_LCV_E!O43+FC_TRA_ROAD_HGV_E!O43</f>
        <v>90.379277730008596</v>
      </c>
      <c r="P43" s="10">
        <f>FC_TRA_ROAD_P2W_E!P43+FC_TRA_ROAD_CAR_E!P43+FC_TRA_ROAD_BUS_E!P43+FC_TRA_ROAD_LCV_E!P43+FC_TRA_ROAD_HGV_E!P43</f>
        <v>92.433361994840908</v>
      </c>
      <c r="Q43" s="10">
        <f>FC_TRA_ROAD_P2W_E!Q43+FC_TRA_ROAD_CAR_E!Q43+FC_TRA_ROAD_BUS_E!Q43+FC_TRA_ROAD_LCV_E!Q43+FC_TRA_ROAD_HGV_E!Q43</f>
        <v>95.514445399828034</v>
      </c>
      <c r="R43" s="10">
        <f>FC_TRA_ROAD_P2W_E!R43+FC_TRA_ROAD_CAR_E!R43+FC_TRA_ROAD_BUS_E!R43+FC_TRA_ROAD_LCV_E!R43+FC_TRA_ROAD_HGV_E!R43</f>
        <v>101.67669819432501</v>
      </c>
      <c r="S43" s="10">
        <f>FC_TRA_ROAD_P2W_E!S43+FC_TRA_ROAD_CAR_E!S43+FC_TRA_ROAD_BUS_E!S43+FC_TRA_ROAD_LCV_E!S43+FC_TRA_ROAD_HGV_E!S43</f>
        <v>101.67669819432501</v>
      </c>
      <c r="T43" s="10">
        <f>FC_TRA_ROAD_P2W_E!T43+FC_TRA_ROAD_CAR_E!T43+FC_TRA_ROAD_BUS_E!T43+FC_TRA_ROAD_LCV_E!T43+FC_TRA_ROAD_HGV_E!T43</f>
        <v>106.32811693895101</v>
      </c>
      <c r="U43" s="10">
        <f>FC_TRA_ROAD_P2W_E!U43+FC_TRA_ROAD_CAR_E!U43+FC_TRA_ROAD_BUS_E!U43+FC_TRA_ROAD_LCV_E!U43+FC_TRA_ROAD_HGV_E!U43</f>
        <v>125.80593293207218</v>
      </c>
      <c r="V43" s="10">
        <f>FC_TRA_ROAD_P2W_E!V43+FC_TRA_ROAD_CAR_E!V43+FC_TRA_ROAD_BUS_E!V43+FC_TRA_ROAD_LCV_E!V43+FC_TRA_ROAD_HGV_E!V43</f>
        <v>130.33723129836631</v>
      </c>
      <c r="W43" s="10">
        <f>FC_TRA_ROAD_P2W_E!W43+FC_TRA_ROAD_CAR_E!W43+FC_TRA_ROAD_BUS_E!W43+FC_TRA_ROAD_LCV_E!W43+FC_TRA_ROAD_HGV_E!W43</f>
        <v>100.7677558039553</v>
      </c>
      <c r="X43" s="10">
        <f>FC_TRA_ROAD_P2W_E!X43+FC_TRA_ROAD_CAR_E!X43+FC_TRA_ROAD_BUS_E!X43+FC_TRA_ROAD_LCV_E!X43+FC_TRA_ROAD_HGV_E!X43</f>
        <v>104.09122957867581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</v>
      </c>
      <c r="H51" s="37">
        <f>FC_TRA_ROAD_P2W_E!H51+FC_TRA_ROAD_CAR_E!H51+FC_TRA_ROAD_BUS_E!H51+FC_TRA_ROAD_LCV_E!H51+FC_TRA_ROAD_HGV_E!H51</f>
        <v>0</v>
      </c>
      <c r="I51" s="37">
        <f>FC_TRA_ROAD_P2W_E!I51+FC_TRA_ROAD_CAR_E!I51+FC_TRA_ROAD_BUS_E!I51+FC_TRA_ROAD_LCV_E!I51+FC_TRA_ROAD_HGV_E!I51</f>
        <v>0</v>
      </c>
      <c r="J51" s="37">
        <f>FC_TRA_ROAD_P2W_E!J51+FC_TRA_ROAD_CAR_E!J51+FC_TRA_ROAD_BUS_E!J51+FC_TRA_ROAD_LCV_E!J51+FC_TRA_ROAD_HGV_E!J51</f>
        <v>0</v>
      </c>
      <c r="K51" s="37">
        <f>FC_TRA_ROAD_P2W_E!K51+FC_TRA_ROAD_CAR_E!K51+FC_TRA_ROAD_BUS_E!K51+FC_TRA_ROAD_LCV_E!K51+FC_TRA_ROAD_HGV_E!K51</f>
        <v>0</v>
      </c>
      <c r="L51" s="37">
        <f>FC_TRA_ROAD_P2W_E!L51+FC_TRA_ROAD_CAR_E!L51+FC_TRA_ROAD_BUS_E!L51+FC_TRA_ROAD_LCV_E!L51+FC_TRA_ROAD_HGV_E!L51</f>
        <v>0</v>
      </c>
      <c r="M51" s="37">
        <f>FC_TRA_ROAD_P2W_E!M51+FC_TRA_ROAD_CAR_E!M51+FC_TRA_ROAD_BUS_E!M51+FC_TRA_ROAD_LCV_E!M51+FC_TRA_ROAD_HGV_E!M51</f>
        <v>0</v>
      </c>
      <c r="N51" s="37">
        <f>FC_TRA_ROAD_P2W_E!N51+FC_TRA_ROAD_CAR_E!N51+FC_TRA_ROAD_BUS_E!N51+FC_TRA_ROAD_LCV_E!N51+FC_TRA_ROAD_HGV_E!N51</f>
        <v>0</v>
      </c>
      <c r="O51" s="37">
        <f>FC_TRA_ROAD_P2W_E!O51+FC_TRA_ROAD_CAR_E!O51+FC_TRA_ROAD_BUS_E!O51+FC_TRA_ROAD_LCV_E!O51+FC_TRA_ROAD_HGV_E!O51</f>
        <v>0</v>
      </c>
      <c r="P51" s="37">
        <f>FC_TRA_ROAD_P2W_E!P51+FC_TRA_ROAD_CAR_E!P51+FC_TRA_ROAD_BUS_E!P51+FC_TRA_ROAD_LCV_E!P51+FC_TRA_ROAD_HGV_E!P51</f>
        <v>0</v>
      </c>
      <c r="Q51" s="37">
        <f>FC_TRA_ROAD_P2W_E!Q51+FC_TRA_ROAD_CAR_E!Q51+FC_TRA_ROAD_BUS_E!Q51+FC_TRA_ROAD_LCV_E!Q51+FC_TRA_ROAD_HGV_E!Q51</f>
        <v>0</v>
      </c>
      <c r="R51" s="37">
        <f>FC_TRA_ROAD_P2W_E!R51+FC_TRA_ROAD_CAR_E!R51+FC_TRA_ROAD_BUS_E!R51+FC_TRA_ROAD_LCV_E!R51+FC_TRA_ROAD_HGV_E!R51</f>
        <v>0</v>
      </c>
      <c r="S51" s="37">
        <f>FC_TRA_ROAD_P2W_E!S51+FC_TRA_ROAD_CAR_E!S51+FC_TRA_ROAD_BUS_E!S51+FC_TRA_ROAD_LCV_E!S51+FC_TRA_ROAD_HGV_E!S51</f>
        <v>0</v>
      </c>
      <c r="T51" s="37">
        <f>FC_TRA_ROAD_P2W_E!T51+FC_TRA_ROAD_CAR_E!T51+FC_TRA_ROAD_BUS_E!T51+FC_TRA_ROAD_LCV_E!T51+FC_TRA_ROAD_HGV_E!T51</f>
        <v>0</v>
      </c>
      <c r="U51" s="37">
        <f>FC_TRA_ROAD_P2W_E!U51+FC_TRA_ROAD_CAR_E!U51+FC_TRA_ROAD_BUS_E!U51+FC_TRA_ROAD_LCV_E!U51+FC_TRA_ROAD_HGV_E!U51</f>
        <v>0</v>
      </c>
      <c r="V51" s="37">
        <f>FC_TRA_ROAD_P2W_E!V51+FC_TRA_ROAD_CAR_E!V51+FC_TRA_ROAD_BUS_E!V51+FC_TRA_ROAD_LCV_E!V51+FC_TRA_ROAD_HGV_E!V51</f>
        <v>0</v>
      </c>
      <c r="W51" s="37">
        <f>FC_TRA_ROAD_P2W_E!W51+FC_TRA_ROAD_CAR_E!W51+FC_TRA_ROAD_BUS_E!W51+FC_TRA_ROAD_LCV_E!W51+FC_TRA_ROAD_HGV_E!W51</f>
        <v>0</v>
      </c>
      <c r="X51" s="37">
        <f>FC_TRA_ROAD_P2W_E!X51+FC_TRA_ROAD_CAR_E!X51+FC_TRA_ROAD_BUS_E!X51+FC_TRA_ROAD_LCV_E!X51+FC_TRA_ROAD_HGV_E!X51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0</v>
      </c>
      <c r="I52" s="37">
        <f t="shared" si="29"/>
        <v>0</v>
      </c>
      <c r="J52" s="37">
        <f t="shared" si="29"/>
        <v>0</v>
      </c>
      <c r="K52" s="37">
        <f t="shared" si="29"/>
        <v>0</v>
      </c>
      <c r="L52" s="37">
        <f t="shared" si="29"/>
        <v>0</v>
      </c>
      <c r="M52" s="37">
        <f t="shared" si="29"/>
        <v>0.53645743766122089</v>
      </c>
      <c r="N52" s="37">
        <f t="shared" si="29"/>
        <v>1.5182287188306103</v>
      </c>
      <c r="O52" s="37">
        <f t="shared" si="29"/>
        <v>2.6123817712811688</v>
      </c>
      <c r="P52" s="37">
        <f t="shared" si="29"/>
        <v>4.9828890799656067</v>
      </c>
      <c r="Q52" s="37">
        <f t="shared" si="29"/>
        <v>7.1717970765262251</v>
      </c>
      <c r="R52" s="37">
        <f t="shared" si="29"/>
        <v>6.673000859845228</v>
      </c>
      <c r="S52" s="37">
        <f t="shared" si="29"/>
        <v>6.5873602751504734</v>
      </c>
      <c r="T52" s="37">
        <f t="shared" si="29"/>
        <v>7.3684436801375739</v>
      </c>
      <c r="U52" s="37">
        <f t="shared" si="29"/>
        <v>10.021410146173686</v>
      </c>
      <c r="V52" s="37">
        <f t="shared" si="29"/>
        <v>10.673258813413581</v>
      </c>
      <c r="W52" s="37">
        <f t="shared" si="29"/>
        <v>14.012897678417881</v>
      </c>
      <c r="X52" s="37">
        <f t="shared" ref="X52" si="30">SUM(X53:X70)</f>
        <v>10.62906276870163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0</v>
      </c>
      <c r="K64" s="10">
        <f>FC_TRA_ROAD_P2W_E!K64+FC_TRA_ROAD_CAR_E!K64+FC_TRA_ROAD_BUS_E!K64+FC_TRA_ROAD_LCV_E!K64+FC_TRA_ROAD_HGV_E!K64</f>
        <v>0</v>
      </c>
      <c r="L64" s="10">
        <f>FC_TRA_ROAD_P2W_E!L64+FC_TRA_ROAD_CAR_E!L64+FC_TRA_ROAD_BUS_E!L64+FC_TRA_ROAD_LCV_E!L64+FC_TRA_ROAD_HGV_E!L64</f>
        <v>0</v>
      </c>
      <c r="M64" s="10">
        <f>FC_TRA_ROAD_P2W_E!M64+FC_TRA_ROAD_CAR_E!M64+FC_TRA_ROAD_BUS_E!M64+FC_TRA_ROAD_LCV_E!M64+FC_TRA_ROAD_HGV_E!M64</f>
        <v>0</v>
      </c>
      <c r="N64" s="10">
        <f>FC_TRA_ROAD_P2W_E!N64+FC_TRA_ROAD_CAR_E!N64+FC_TRA_ROAD_BUS_E!N64+FC_TRA_ROAD_LCV_E!N64+FC_TRA_ROAD_HGV_E!N64</f>
        <v>0</v>
      </c>
      <c r="O64" s="10">
        <f>FC_TRA_ROAD_P2W_E!O64+FC_TRA_ROAD_CAR_E!O64+FC_TRA_ROAD_BUS_E!O64+FC_TRA_ROAD_LCV_E!O64+FC_TRA_ROAD_HGV_E!O64</f>
        <v>0</v>
      </c>
      <c r="P64" s="10">
        <f>FC_TRA_ROAD_P2W_E!P64+FC_TRA_ROAD_CAR_E!P64+FC_TRA_ROAD_BUS_E!P64+FC_TRA_ROAD_LCV_E!P64+FC_TRA_ROAD_HGV_E!P64</f>
        <v>0</v>
      </c>
      <c r="Q64" s="10">
        <f>FC_TRA_ROAD_P2W_E!Q64+FC_TRA_ROAD_CAR_E!Q64+FC_TRA_ROAD_BUS_E!Q64+FC_TRA_ROAD_LCV_E!Q64+FC_TRA_ROAD_HGV_E!Q64</f>
        <v>0</v>
      </c>
      <c r="R64" s="10">
        <f>FC_TRA_ROAD_P2W_E!R64+FC_TRA_ROAD_CAR_E!R64+FC_TRA_ROAD_BUS_E!R64+FC_TRA_ROAD_LCV_E!R64+FC_TRA_ROAD_HGV_E!R64</f>
        <v>0</v>
      </c>
      <c r="S64" s="10">
        <f>FC_TRA_ROAD_P2W_E!S64+FC_TRA_ROAD_CAR_E!S64+FC_TRA_ROAD_BUS_E!S64+FC_TRA_ROAD_LCV_E!S64+FC_TRA_ROAD_HGV_E!S64</f>
        <v>0</v>
      </c>
      <c r="T64" s="10">
        <f>FC_TRA_ROAD_P2W_E!T64+FC_TRA_ROAD_CAR_E!T64+FC_TRA_ROAD_BUS_E!T64+FC_TRA_ROAD_LCV_E!T64+FC_TRA_ROAD_HGV_E!T64</f>
        <v>0</v>
      </c>
      <c r="U64" s="10">
        <f>FC_TRA_ROAD_P2W_E!U64+FC_TRA_ROAD_CAR_E!U64+FC_TRA_ROAD_BUS_E!U64+FC_TRA_ROAD_LCV_E!U64+FC_TRA_ROAD_HGV_E!U64</f>
        <v>0</v>
      </c>
      <c r="V64" s="10">
        <f>FC_TRA_ROAD_P2W_E!V64+FC_TRA_ROAD_CAR_E!V64+FC_TRA_ROAD_BUS_E!V64+FC_TRA_ROAD_LCV_E!V64+FC_TRA_ROAD_HGV_E!V64</f>
        <v>0</v>
      </c>
      <c r="W64" s="10">
        <f>FC_TRA_ROAD_P2W_E!W64+FC_TRA_ROAD_CAR_E!W64+FC_TRA_ROAD_BUS_E!W64+FC_TRA_ROAD_LCV_E!W64+FC_TRA_ROAD_HGV_E!W64</f>
        <v>0</v>
      </c>
      <c r="X64" s="10">
        <f>FC_TRA_ROAD_P2W_E!X64+FC_TRA_ROAD_CAR_E!X64+FC_TRA_ROAD_BUS_E!X64+FC_TRA_ROAD_LCV_E!X64+FC_TRA_ROAD_HGV_E!X64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0.53645743766122089</v>
      </c>
      <c r="N65" s="10">
        <f>FC_TRA_ROAD_P2W_E!N65+FC_TRA_ROAD_CAR_E!N65+FC_TRA_ROAD_BUS_E!N65+FC_TRA_ROAD_LCV_E!N65+FC_TRA_ROAD_HGV_E!N65</f>
        <v>0.63447979363714524</v>
      </c>
      <c r="O65" s="10">
        <f>FC_TRA_ROAD_P2W_E!O65+FC_TRA_ROAD_CAR_E!O65+FC_TRA_ROAD_BUS_E!O65+FC_TRA_ROAD_LCV_E!O65+FC_TRA_ROAD_HGV_E!O65</f>
        <v>0.84488392089423903</v>
      </c>
      <c r="P65" s="10">
        <f>FC_TRA_ROAD_P2W_E!P65+FC_TRA_ROAD_CAR_E!P65+FC_TRA_ROAD_BUS_E!P65+FC_TRA_ROAD_LCV_E!P65+FC_TRA_ROAD_HGV_E!P65</f>
        <v>1.2186586414445399</v>
      </c>
      <c r="Q65" s="10">
        <f>FC_TRA_ROAD_P2W_E!Q65+FC_TRA_ROAD_CAR_E!Q65+FC_TRA_ROAD_BUS_E!Q65+FC_TRA_ROAD_LCV_E!Q65+FC_TRA_ROAD_HGV_E!Q65</f>
        <v>1.525451418744626</v>
      </c>
      <c r="R65" s="10">
        <f>FC_TRA_ROAD_P2W_E!R65+FC_TRA_ROAD_CAR_E!R65+FC_TRA_ROAD_BUS_E!R65+FC_TRA_ROAD_LCV_E!R65+FC_TRA_ROAD_HGV_E!R65</f>
        <v>1.0266552020636279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0</v>
      </c>
      <c r="J66" s="10">
        <f>FC_TRA_ROAD_P2W_E!J66+FC_TRA_ROAD_CAR_E!J66+FC_TRA_ROAD_BUS_E!J66+FC_TRA_ROAD_LCV_E!J66+FC_TRA_ROAD_HGV_E!J66</f>
        <v>0</v>
      </c>
      <c r="K66" s="10">
        <f>FC_TRA_ROAD_P2W_E!K66+FC_TRA_ROAD_CAR_E!K66+FC_TRA_ROAD_BUS_E!K66+FC_TRA_ROAD_LCV_E!K66+FC_TRA_ROAD_HGV_E!K66</f>
        <v>0</v>
      </c>
      <c r="L66" s="10">
        <f>FC_TRA_ROAD_P2W_E!L66+FC_TRA_ROAD_CAR_E!L66+FC_TRA_ROAD_BUS_E!L66+FC_TRA_ROAD_LCV_E!L66+FC_TRA_ROAD_HGV_E!L66</f>
        <v>0</v>
      </c>
      <c r="M66" s="10">
        <f>FC_TRA_ROAD_P2W_E!M66+FC_TRA_ROAD_CAR_E!M66+FC_TRA_ROAD_BUS_E!M66+FC_TRA_ROAD_LCV_E!M66+FC_TRA_ROAD_HGV_E!M66</f>
        <v>0</v>
      </c>
      <c r="N66" s="10">
        <f>FC_TRA_ROAD_P2W_E!N66+FC_TRA_ROAD_CAR_E!N66+FC_TRA_ROAD_BUS_E!N66+FC_TRA_ROAD_LCV_E!N66+FC_TRA_ROAD_HGV_E!N66</f>
        <v>0.88374892519346504</v>
      </c>
      <c r="O66" s="10">
        <f>FC_TRA_ROAD_P2W_E!O66+FC_TRA_ROAD_CAR_E!O66+FC_TRA_ROAD_BUS_E!O66+FC_TRA_ROAD_LCV_E!O66+FC_TRA_ROAD_HGV_E!O66</f>
        <v>1.7674978503869299</v>
      </c>
      <c r="P66" s="10">
        <f>FC_TRA_ROAD_P2W_E!P66+FC_TRA_ROAD_CAR_E!P66+FC_TRA_ROAD_BUS_E!P66+FC_TRA_ROAD_LCV_E!P66+FC_TRA_ROAD_HGV_E!P66</f>
        <v>3.7642304385210665</v>
      </c>
      <c r="Q66" s="10">
        <f>FC_TRA_ROAD_P2W_E!Q66+FC_TRA_ROAD_CAR_E!Q66+FC_TRA_ROAD_BUS_E!Q66+FC_TRA_ROAD_LCV_E!Q66+FC_TRA_ROAD_HGV_E!Q66</f>
        <v>5.6463456577815991</v>
      </c>
      <c r="R66" s="10">
        <f>FC_TRA_ROAD_P2W_E!R66+FC_TRA_ROAD_CAR_E!R66+FC_TRA_ROAD_BUS_E!R66+FC_TRA_ROAD_LCV_E!R66+FC_TRA_ROAD_HGV_E!R66</f>
        <v>5.6463456577816</v>
      </c>
      <c r="S66" s="10">
        <f>FC_TRA_ROAD_P2W_E!S66+FC_TRA_ROAD_CAR_E!S66+FC_TRA_ROAD_BUS_E!S66+FC_TRA_ROAD_LCV_E!S66+FC_TRA_ROAD_HGV_E!S66</f>
        <v>6.5873602751504734</v>
      </c>
      <c r="T66" s="10">
        <f>FC_TRA_ROAD_P2W_E!T66+FC_TRA_ROAD_CAR_E!T66+FC_TRA_ROAD_BUS_E!T66+FC_TRA_ROAD_LCV_E!T66+FC_TRA_ROAD_HGV_E!T66</f>
        <v>7.3684436801375739</v>
      </c>
      <c r="U66" s="10">
        <f>FC_TRA_ROAD_P2W_E!U66+FC_TRA_ROAD_CAR_E!U66+FC_TRA_ROAD_BUS_E!U66+FC_TRA_ROAD_LCV_E!U66+FC_TRA_ROAD_HGV_E!U66</f>
        <v>10.021410146173686</v>
      </c>
      <c r="V66" s="10">
        <f>FC_TRA_ROAD_P2W_E!V66+FC_TRA_ROAD_CAR_E!V66+FC_TRA_ROAD_BUS_E!V66+FC_TRA_ROAD_LCV_E!V66+FC_TRA_ROAD_HGV_E!V66</f>
        <v>10.673258813413581</v>
      </c>
      <c r="W66" s="10">
        <f>FC_TRA_ROAD_P2W_E!W66+FC_TRA_ROAD_CAR_E!W66+FC_TRA_ROAD_BUS_E!W66+FC_TRA_ROAD_LCV_E!W66+FC_TRA_ROAD_HGV_E!W66</f>
        <v>14.012897678417881</v>
      </c>
      <c r="X66" s="10">
        <f>FC_TRA_ROAD_P2W_E!X66+FC_TRA_ROAD_CAR_E!X66+FC_TRA_ROAD_BUS_E!X66+FC_TRA_ROAD_LCV_E!X66+FC_TRA_ROAD_HGV_E!X66</f>
        <v>10.62906276870163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1.0914334464367376E-3</v>
      </c>
      <c r="G76" s="40">
        <f>FC_TRA_ROAD_P2W_E!G76+FC_TRA_ROAD_CAR_E!G76+FC_TRA_ROAD_BUS_E!G76+FC_TRA_ROAD_LCV_E!G76+FC_TRA_ROAD_HGV_E!G76</f>
        <v>1.5912892437753123E-3</v>
      </c>
      <c r="H76" s="40">
        <f>FC_TRA_ROAD_P2W_E!H76+FC_TRA_ROAD_CAR_E!H76+FC_TRA_ROAD_BUS_E!H76+FC_TRA_ROAD_LCV_E!H76+FC_TRA_ROAD_HGV_E!H76</f>
        <v>1.891901931997926E-3</v>
      </c>
      <c r="I76" s="40">
        <f>FC_TRA_ROAD_P2W_E!I76+FC_TRA_ROAD_CAR_E!I76+FC_TRA_ROAD_BUS_E!I76+FC_TRA_ROAD_LCV_E!I76+FC_TRA_ROAD_HGV_E!I76</f>
        <v>2.1609331675754642E-3</v>
      </c>
      <c r="J76" s="40">
        <f>FC_TRA_ROAD_P2W_E!J76+FC_TRA_ROAD_CAR_E!J76+FC_TRA_ROAD_BUS_E!J76+FC_TRA_ROAD_LCV_E!J76+FC_TRA_ROAD_HGV_E!J76</f>
        <v>3.4732824801791697E-3</v>
      </c>
      <c r="K76" s="40">
        <f>FC_TRA_ROAD_P2W_E!K76+FC_TRA_ROAD_CAR_E!K76+FC_TRA_ROAD_BUS_E!K76+FC_TRA_ROAD_LCV_E!K76+FC_TRA_ROAD_HGV_E!K76</f>
        <v>4.3578981945272119E-3</v>
      </c>
      <c r="L76" s="40">
        <f>FC_TRA_ROAD_P2W_E!L76+FC_TRA_ROAD_CAR_E!L76+FC_TRA_ROAD_BUS_E!L76+FC_TRA_ROAD_LCV_E!L76+FC_TRA_ROAD_HGV_E!L76</f>
        <v>4.7730387826566282E-3</v>
      </c>
      <c r="M76" s="40">
        <f>FC_TRA_ROAD_P2W_E!M76+FC_TRA_ROAD_CAR_E!M76+FC_TRA_ROAD_BUS_E!M76+FC_TRA_ROAD_LCV_E!M76+FC_TRA_ROAD_HGV_E!M76</f>
        <v>4.2414432943119119E-2</v>
      </c>
      <c r="N76" s="40">
        <f>FC_TRA_ROAD_P2W_E!N76+FC_TRA_ROAD_CAR_E!N76+FC_TRA_ROAD_BUS_E!N76+FC_TRA_ROAD_LCV_E!N76+FC_TRA_ROAD_HGV_E!N76</f>
        <v>4.2469595458647473E-2</v>
      </c>
      <c r="O76" s="40">
        <f>FC_TRA_ROAD_P2W_E!O76+FC_TRA_ROAD_CAR_E!O76+FC_TRA_ROAD_BUS_E!O76+FC_TRA_ROAD_LCV_E!O76+FC_TRA_ROAD_HGV_E!O76</f>
        <v>5.3219734799662466E-2</v>
      </c>
      <c r="P76" s="40">
        <f>FC_TRA_ROAD_P2W_E!P76+FC_TRA_ROAD_CAR_E!P76+FC_TRA_ROAD_BUS_E!P76+FC_TRA_ROAD_LCV_E!P76+FC_TRA_ROAD_HGV_E!P76</f>
        <v>7.6163478777090746E-2</v>
      </c>
      <c r="Q76" s="40">
        <f>FC_TRA_ROAD_P2W_E!Q76+FC_TRA_ROAD_CAR_E!Q76+FC_TRA_ROAD_BUS_E!Q76+FC_TRA_ROAD_LCV_E!Q76+FC_TRA_ROAD_HGV_E!Q76</f>
        <v>0.14038299676221414</v>
      </c>
      <c r="R76" s="40">
        <f>FC_TRA_ROAD_P2W_E!R76+FC_TRA_ROAD_CAR_E!R76+FC_TRA_ROAD_BUS_E!R76+FC_TRA_ROAD_LCV_E!R76+FC_TRA_ROAD_HGV_E!R76</f>
        <v>0.21538242211763933</v>
      </c>
      <c r="S76" s="40">
        <f>FC_TRA_ROAD_P2W_E!S76+FC_TRA_ROAD_CAR_E!S76+FC_TRA_ROAD_BUS_E!S76+FC_TRA_ROAD_LCV_E!S76+FC_TRA_ROAD_HGV_E!S76</f>
        <v>0.22276474087093509</v>
      </c>
      <c r="T76" s="40">
        <f>FC_TRA_ROAD_P2W_E!T76+FC_TRA_ROAD_CAR_E!T76+FC_TRA_ROAD_BUS_E!T76+FC_TRA_ROAD_LCV_E!T76+FC_TRA_ROAD_HGV_E!T76</f>
        <v>0.22950946136696529</v>
      </c>
      <c r="U76" s="40">
        <f>FC_TRA_ROAD_P2W_E!U76+FC_TRA_ROAD_CAR_E!U76+FC_TRA_ROAD_BUS_E!U76+FC_TRA_ROAD_LCV_E!U76+FC_TRA_ROAD_HGV_E!U76</f>
        <v>0.37670351206157232</v>
      </c>
      <c r="V76" s="40">
        <f>FC_TRA_ROAD_P2W_E!V76+FC_TRA_ROAD_CAR_E!V76+FC_TRA_ROAD_BUS_E!V76+FC_TRA_ROAD_LCV_E!V76+FC_TRA_ROAD_HGV_E!V76</f>
        <v>0.55445290885136189</v>
      </c>
      <c r="W76" s="40">
        <f>FC_TRA_ROAD_P2W_E!W76+FC_TRA_ROAD_CAR_E!W76+FC_TRA_ROAD_BUS_E!W76+FC_TRA_ROAD_LCV_E!W76+FC_TRA_ROAD_HGV_E!W76</f>
        <v>0.69311884480204422</v>
      </c>
      <c r="X76" s="40">
        <f>FC_TRA_ROAD_P2W_E!X76+FC_TRA_ROAD_CAR_E!X76+FC_TRA_ROAD_BUS_E!X76+FC_TRA_ROAD_LCV_E!X76+FC_TRA_ROAD_HGV_E!X76</f>
        <v>0.90090756648479053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1.1439133564782196</v>
      </c>
      <c r="D2" s="31">
        <f t="shared" ref="D2:W2" si="1">SUM(D3,D17,D22,D25,D26,D51,D52,D71,D74,D75,D76)</f>
        <v>1.1787299590373743</v>
      </c>
      <c r="E2" s="31">
        <f t="shared" si="1"/>
        <v>1.2192597355942141</v>
      </c>
      <c r="F2" s="31">
        <f t="shared" si="1"/>
        <v>1.2459048300306104</v>
      </c>
      <c r="G2" s="31">
        <f t="shared" si="1"/>
        <v>1.1609316143922908</v>
      </c>
      <c r="H2" s="31">
        <f t="shared" si="1"/>
        <v>1.08425180301159</v>
      </c>
      <c r="I2" s="31">
        <f t="shared" si="1"/>
        <v>1.104404315438833</v>
      </c>
      <c r="J2" s="31">
        <f t="shared" si="1"/>
        <v>1.1421935313281029</v>
      </c>
      <c r="K2" s="31">
        <f t="shared" si="1"/>
        <v>1.2673867912341241</v>
      </c>
      <c r="L2" s="31">
        <f t="shared" si="1"/>
        <v>1.2465271184513764</v>
      </c>
      <c r="M2" s="31">
        <f t="shared" si="1"/>
        <v>1.2532990573466958</v>
      </c>
      <c r="N2" s="31">
        <f t="shared" si="1"/>
        <v>1.3047467446315002</v>
      </c>
      <c r="O2" s="31">
        <f t="shared" si="1"/>
        <v>1.2992705470963699</v>
      </c>
      <c r="P2" s="31">
        <f t="shared" si="1"/>
        <v>1.3675805526407416</v>
      </c>
      <c r="Q2" s="31">
        <f t="shared" si="1"/>
        <v>1.4625326264819076</v>
      </c>
      <c r="R2" s="31">
        <f t="shared" si="1"/>
        <v>1.4859353595079445</v>
      </c>
      <c r="S2" s="31">
        <f t="shared" si="1"/>
        <v>1.5813731840812477</v>
      </c>
      <c r="T2" s="31">
        <f t="shared" si="1"/>
        <v>1.4951603949263614</v>
      </c>
      <c r="U2" s="31">
        <f t="shared" si="1"/>
        <v>1.484585578063671</v>
      </c>
      <c r="V2" s="31">
        <f t="shared" si="1"/>
        <v>1.5742815819209557</v>
      </c>
      <c r="W2" s="31">
        <f t="shared" si="1"/>
        <v>1.3451913445408019</v>
      </c>
      <c r="X2" s="31">
        <f t="shared" ref="X2" si="2">SUM(X3,X17,X22,X25,X26,X51,X52,X71,X74,X75,X76)</f>
        <v>1.3175515977445973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1.1439133564782196</v>
      </c>
      <c r="D26" s="37">
        <f t="shared" ref="D26:W26" si="22">SUM(D27,D33)</f>
        <v>1.1787299590373743</v>
      </c>
      <c r="E26" s="37">
        <f t="shared" si="22"/>
        <v>1.2192597355942141</v>
      </c>
      <c r="F26" s="37">
        <f t="shared" si="22"/>
        <v>1.2459048300306104</v>
      </c>
      <c r="G26" s="37">
        <f t="shared" si="22"/>
        <v>1.1609316143922908</v>
      </c>
      <c r="H26" s="37">
        <f t="shared" si="22"/>
        <v>1.08425180301159</v>
      </c>
      <c r="I26" s="37">
        <f t="shared" si="22"/>
        <v>1.104404315438833</v>
      </c>
      <c r="J26" s="37">
        <f t="shared" si="22"/>
        <v>1.1421935313281029</v>
      </c>
      <c r="K26" s="37">
        <f t="shared" si="22"/>
        <v>1.2673867912341241</v>
      </c>
      <c r="L26" s="37">
        <f t="shared" si="22"/>
        <v>1.2465271184513764</v>
      </c>
      <c r="M26" s="37">
        <f t="shared" si="22"/>
        <v>1.2532990573466958</v>
      </c>
      <c r="N26" s="37">
        <f t="shared" si="22"/>
        <v>1.3047467446315002</v>
      </c>
      <c r="O26" s="37">
        <f t="shared" si="22"/>
        <v>1.2992705470963699</v>
      </c>
      <c r="P26" s="37">
        <f t="shared" si="22"/>
        <v>1.3675805526407416</v>
      </c>
      <c r="Q26" s="37">
        <f t="shared" si="22"/>
        <v>1.4625326264819076</v>
      </c>
      <c r="R26" s="37">
        <f t="shared" si="22"/>
        <v>1.4859353595079445</v>
      </c>
      <c r="S26" s="37">
        <f t="shared" si="22"/>
        <v>1.5813731840812477</v>
      </c>
      <c r="T26" s="37">
        <f t="shared" si="22"/>
        <v>1.4951603949263614</v>
      </c>
      <c r="U26" s="37">
        <f t="shared" si="22"/>
        <v>1.484585578063671</v>
      </c>
      <c r="V26" s="37">
        <f t="shared" si="22"/>
        <v>1.5742815819209557</v>
      </c>
      <c r="W26" s="37">
        <f t="shared" si="22"/>
        <v>1.3451913445408019</v>
      </c>
      <c r="X26" s="37">
        <f t="shared" ref="X26" si="23">SUM(X27,X33)</f>
        <v>1.3175515977445973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1.1439133564782196</v>
      </c>
      <c r="D33" s="29">
        <f t="shared" ref="D33:W33" si="28">SUM(D34:D50)</f>
        <v>1.1787299590373743</v>
      </c>
      <c r="E33" s="29">
        <f t="shared" si="28"/>
        <v>1.2192597355942141</v>
      </c>
      <c r="F33" s="29">
        <f t="shared" si="28"/>
        <v>1.2459048300306104</v>
      </c>
      <c r="G33" s="29">
        <f t="shared" si="28"/>
        <v>1.1609316143922908</v>
      </c>
      <c r="H33" s="29">
        <f t="shared" si="28"/>
        <v>1.08425180301159</v>
      </c>
      <c r="I33" s="29">
        <f t="shared" si="28"/>
        <v>1.104404315438833</v>
      </c>
      <c r="J33" s="29">
        <f t="shared" si="28"/>
        <v>1.1421935313281029</v>
      </c>
      <c r="K33" s="29">
        <f t="shared" si="28"/>
        <v>1.2673867912341241</v>
      </c>
      <c r="L33" s="29">
        <f t="shared" si="28"/>
        <v>1.2465271184513764</v>
      </c>
      <c r="M33" s="29">
        <f t="shared" si="28"/>
        <v>1.2532990573466958</v>
      </c>
      <c r="N33" s="29">
        <f t="shared" si="28"/>
        <v>1.3047467446315002</v>
      </c>
      <c r="O33" s="29">
        <f t="shared" si="28"/>
        <v>1.2992705470963699</v>
      </c>
      <c r="P33" s="29">
        <f t="shared" si="28"/>
        <v>1.3675805526407416</v>
      </c>
      <c r="Q33" s="29">
        <f t="shared" si="28"/>
        <v>1.4625326264819076</v>
      </c>
      <c r="R33" s="29">
        <f t="shared" si="28"/>
        <v>1.4859353595079445</v>
      </c>
      <c r="S33" s="29">
        <f t="shared" si="28"/>
        <v>1.5813731840812477</v>
      </c>
      <c r="T33" s="29">
        <f t="shared" si="28"/>
        <v>1.4951603949263614</v>
      </c>
      <c r="U33" s="29">
        <f t="shared" si="28"/>
        <v>1.484585578063671</v>
      </c>
      <c r="V33" s="29">
        <f t="shared" si="28"/>
        <v>1.5742815819209557</v>
      </c>
      <c r="W33" s="29">
        <f t="shared" si="28"/>
        <v>1.3451913445408019</v>
      </c>
      <c r="X33" s="29">
        <f t="shared" ref="X33" si="29">SUM(X34:X50)</f>
        <v>1.3175515977445973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1.1439133564782196</v>
      </c>
      <c r="D37" s="10">
        <v>1.1787299590373743</v>
      </c>
      <c r="E37" s="10">
        <v>1.2192597355942141</v>
      </c>
      <c r="F37" s="10">
        <v>1.2459048300306104</v>
      </c>
      <c r="G37" s="10">
        <v>1.1609316143922908</v>
      </c>
      <c r="H37" s="10">
        <v>1.08425180301159</v>
      </c>
      <c r="I37" s="10">
        <v>1.104404315438833</v>
      </c>
      <c r="J37" s="10">
        <v>1.1421935313281029</v>
      </c>
      <c r="K37" s="10">
        <v>1.2673867912341241</v>
      </c>
      <c r="L37" s="10">
        <v>1.2465271184513764</v>
      </c>
      <c r="M37" s="10">
        <v>1.2532990573466958</v>
      </c>
      <c r="N37" s="10">
        <v>1.3047467446315002</v>
      </c>
      <c r="O37" s="10">
        <v>1.2992705470963699</v>
      </c>
      <c r="P37" s="10">
        <v>1.3675805526407416</v>
      </c>
      <c r="Q37" s="10">
        <v>1.4625326264819076</v>
      </c>
      <c r="R37" s="10">
        <v>1.4859353595079445</v>
      </c>
      <c r="S37" s="10">
        <v>1.5813731840812477</v>
      </c>
      <c r="T37" s="10">
        <v>1.4951603949263614</v>
      </c>
      <c r="U37" s="10">
        <v>1.484585578063671</v>
      </c>
      <c r="V37" s="10">
        <v>1.5742815819209557</v>
      </c>
      <c r="W37" s="10">
        <v>1.3451913445408019</v>
      </c>
      <c r="X37" s="10">
        <v>1.3175515977445973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81.754401679378162</v>
      </c>
      <c r="D2" s="31">
        <f t="shared" ref="D2:W2" si="1">SUM(D3,D17,D22,D25,D26,D51,D52,D71,D74,D75,D76)</f>
        <v>77.757088095373803</v>
      </c>
      <c r="E2" s="31">
        <f t="shared" si="1"/>
        <v>81.111284738557558</v>
      </c>
      <c r="F2" s="31">
        <f t="shared" si="1"/>
        <v>80.083828581313199</v>
      </c>
      <c r="G2" s="31">
        <f t="shared" si="1"/>
        <v>71.240915170294542</v>
      </c>
      <c r="H2" s="31">
        <f t="shared" si="1"/>
        <v>82.324508145156074</v>
      </c>
      <c r="I2" s="31">
        <f t="shared" si="1"/>
        <v>84.057848072161207</v>
      </c>
      <c r="J2" s="31">
        <f t="shared" si="1"/>
        <v>86.604646478308254</v>
      </c>
      <c r="K2" s="31">
        <f t="shared" si="1"/>
        <v>103.06995374838615</v>
      </c>
      <c r="L2" s="31">
        <f t="shared" si="1"/>
        <v>90.196253734087378</v>
      </c>
      <c r="M2" s="31">
        <f t="shared" si="1"/>
        <v>105.51275813790723</v>
      </c>
      <c r="N2" s="31">
        <f t="shared" si="1"/>
        <v>106.81690146964311</v>
      </c>
      <c r="O2" s="31">
        <f t="shared" si="1"/>
        <v>107.17043859641332</v>
      </c>
      <c r="P2" s="31">
        <f t="shared" si="1"/>
        <v>110.92636357359595</v>
      </c>
      <c r="Q2" s="31">
        <f t="shared" si="1"/>
        <v>112.28537111406635</v>
      </c>
      <c r="R2" s="31">
        <f t="shared" si="1"/>
        <v>118.95101443311442</v>
      </c>
      <c r="S2" s="31">
        <f t="shared" si="1"/>
        <v>120.56830679702563</v>
      </c>
      <c r="T2" s="31">
        <f t="shared" si="1"/>
        <v>121.74891570115034</v>
      </c>
      <c r="U2" s="31">
        <f t="shared" si="1"/>
        <v>133.54479394289925</v>
      </c>
      <c r="V2" s="31">
        <f t="shared" si="1"/>
        <v>139.33606809622955</v>
      </c>
      <c r="W2" s="31">
        <f t="shared" si="1"/>
        <v>115.97262336922938</v>
      </c>
      <c r="X2" s="31">
        <f t="shared" ref="X2" si="2">SUM(X3,X17,X22,X25,X26,X51,X52,X71,X74,X75,X76)</f>
        <v>124.45602593592204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81.754401679378162</v>
      </c>
      <c r="D26" s="37">
        <f t="shared" ref="D26:W26" si="22">SUM(D27,D33)</f>
        <v>77.757088095373803</v>
      </c>
      <c r="E26" s="37">
        <f t="shared" si="22"/>
        <v>81.111284738557558</v>
      </c>
      <c r="F26" s="37">
        <f t="shared" si="22"/>
        <v>80.082737147866766</v>
      </c>
      <c r="G26" s="37">
        <f t="shared" si="22"/>
        <v>71.239323881050765</v>
      </c>
      <c r="H26" s="37">
        <f t="shared" si="22"/>
        <v>82.322616243224076</v>
      </c>
      <c r="I26" s="37">
        <f t="shared" si="22"/>
        <v>84.055687138993633</v>
      </c>
      <c r="J26" s="37">
        <f t="shared" si="22"/>
        <v>86.601173195828082</v>
      </c>
      <c r="K26" s="37">
        <f t="shared" si="22"/>
        <v>103.06606329433012</v>
      </c>
      <c r="L26" s="37">
        <f t="shared" si="22"/>
        <v>90.191960909694558</v>
      </c>
      <c r="M26" s="37">
        <f t="shared" si="22"/>
        <v>105.27981303187855</v>
      </c>
      <c r="N26" s="37">
        <f t="shared" si="22"/>
        <v>106.20031764891777</v>
      </c>
      <c r="O26" s="37">
        <f t="shared" si="22"/>
        <v>106.10276819190926</v>
      </c>
      <c r="P26" s="37">
        <f t="shared" si="22"/>
        <v>108.86232127703516</v>
      </c>
      <c r="Q26" s="37">
        <f t="shared" si="22"/>
        <v>109.33258526853116</v>
      </c>
      <c r="R26" s="37">
        <f t="shared" si="22"/>
        <v>116.10334156131989</v>
      </c>
      <c r="S26" s="37">
        <f t="shared" si="22"/>
        <v>117.71109625702506</v>
      </c>
      <c r="T26" s="37">
        <f t="shared" si="22"/>
        <v>118.67826017167167</v>
      </c>
      <c r="U26" s="37">
        <f t="shared" si="22"/>
        <v>129.22802038810661</v>
      </c>
      <c r="V26" s="37">
        <f t="shared" si="22"/>
        <v>134.70138380144363</v>
      </c>
      <c r="W26" s="37">
        <f t="shared" si="22"/>
        <v>109.86034739065755</v>
      </c>
      <c r="X26" s="37">
        <f t="shared" ref="X26" si="23">SUM(X27,X33)</f>
        <v>119.28985247783459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81.754401679378162</v>
      </c>
      <c r="D33" s="29">
        <f t="shared" ref="D33:W33" si="28">SUM(D34:D50)</f>
        <v>77.757088095373803</v>
      </c>
      <c r="E33" s="29">
        <f t="shared" si="28"/>
        <v>81.111284738557558</v>
      </c>
      <c r="F33" s="29">
        <f t="shared" si="28"/>
        <v>80.082737147866766</v>
      </c>
      <c r="G33" s="29">
        <f t="shared" si="28"/>
        <v>71.239323881050765</v>
      </c>
      <c r="H33" s="29">
        <f t="shared" si="28"/>
        <v>82.322616243224076</v>
      </c>
      <c r="I33" s="29">
        <f t="shared" si="28"/>
        <v>84.055687138993633</v>
      </c>
      <c r="J33" s="29">
        <f t="shared" si="28"/>
        <v>86.601173195828082</v>
      </c>
      <c r="K33" s="29">
        <f t="shared" si="28"/>
        <v>103.06606329433012</v>
      </c>
      <c r="L33" s="29">
        <f t="shared" si="28"/>
        <v>90.191960909694558</v>
      </c>
      <c r="M33" s="29">
        <f t="shared" si="28"/>
        <v>105.27981303187855</v>
      </c>
      <c r="N33" s="29">
        <f t="shared" si="28"/>
        <v>106.20031764891777</v>
      </c>
      <c r="O33" s="29">
        <f t="shared" si="28"/>
        <v>106.10276819190926</v>
      </c>
      <c r="P33" s="29">
        <f t="shared" si="28"/>
        <v>108.86232127703516</v>
      </c>
      <c r="Q33" s="29">
        <f t="shared" si="28"/>
        <v>109.33258526853116</v>
      </c>
      <c r="R33" s="29">
        <f t="shared" si="28"/>
        <v>116.10334156131989</v>
      </c>
      <c r="S33" s="29">
        <f t="shared" si="28"/>
        <v>117.71109625702506</v>
      </c>
      <c r="T33" s="29">
        <f t="shared" si="28"/>
        <v>118.67826017167167</v>
      </c>
      <c r="U33" s="29">
        <f t="shared" si="28"/>
        <v>129.22802038810661</v>
      </c>
      <c r="V33" s="29">
        <f t="shared" si="28"/>
        <v>134.70138380144363</v>
      </c>
      <c r="W33" s="29">
        <f t="shared" si="28"/>
        <v>109.86034739065755</v>
      </c>
      <c r="X33" s="29">
        <f t="shared" ref="X33" si="29">SUM(X34:X50)</f>
        <v>119.28985247783459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1.098710232158211</v>
      </c>
      <c r="T36" s="10">
        <v>0.68716515832723724</v>
      </c>
      <c r="U36" s="10">
        <v>0.7739938131194829</v>
      </c>
      <c r="V36" s="10">
        <v>0.78900170359816557</v>
      </c>
      <c r="W36" s="10">
        <v>0.71558210966253866</v>
      </c>
      <c r="X36" s="10">
        <v>0.82225702091348452</v>
      </c>
    </row>
    <row r="37" spans="1:24" ht="11.25" customHeight="1" x14ac:dyDescent="0.2">
      <c r="A37" s="41" t="s">
        <v>61</v>
      </c>
      <c r="B37" s="9" t="s">
        <v>62</v>
      </c>
      <c r="C37" s="10">
        <v>73.325035130297749</v>
      </c>
      <c r="D37" s="10">
        <v>68.944448555179477</v>
      </c>
      <c r="E37" s="10">
        <v>77.357886640141885</v>
      </c>
      <c r="F37" s="10">
        <v>72.078278982700283</v>
      </c>
      <c r="G37" s="10">
        <v>59.515376287120084</v>
      </c>
      <c r="H37" s="10">
        <v>64.990973584248977</v>
      </c>
      <c r="I37" s="10">
        <v>64.974442562491944</v>
      </c>
      <c r="J37" s="10">
        <v>68.012008815044396</v>
      </c>
      <c r="K37" s="10">
        <v>84.34492483497705</v>
      </c>
      <c r="L37" s="10">
        <v>72.088826059960198</v>
      </c>
      <c r="M37" s="10">
        <v>71.971962957865586</v>
      </c>
      <c r="N37" s="10">
        <v>71.975754896681138</v>
      </c>
      <c r="O37" s="10">
        <v>70.97836913245969</v>
      </c>
      <c r="P37" s="10">
        <v>71.940490905706923</v>
      </c>
      <c r="Q37" s="10">
        <v>71.843421577051231</v>
      </c>
      <c r="R37" s="10">
        <v>75.951549002833303</v>
      </c>
      <c r="S37" s="10">
        <v>75.900549296671201</v>
      </c>
      <c r="T37" s="10">
        <v>76.944938086098446</v>
      </c>
      <c r="U37" s="10">
        <v>77.578449260816143</v>
      </c>
      <c r="V37" s="10">
        <v>82.111840725644441</v>
      </c>
      <c r="W37" s="10">
        <v>69.06773417263453</v>
      </c>
      <c r="X37" s="10">
        <v>74.813477623551762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8.4293665490804166</v>
      </c>
      <c r="D43" s="10">
        <v>8.8126395401943203</v>
      </c>
      <c r="E43" s="10">
        <v>3.753398098415671</v>
      </c>
      <c r="F43" s="10">
        <v>8.004458165166481</v>
      </c>
      <c r="G43" s="10">
        <v>11.723947593930687</v>
      </c>
      <c r="H43" s="10">
        <v>17.331642658975099</v>
      </c>
      <c r="I43" s="10">
        <v>19.081244576501685</v>
      </c>
      <c r="J43" s="10">
        <v>18.589164380783686</v>
      </c>
      <c r="K43" s="10">
        <v>18.721138459353071</v>
      </c>
      <c r="L43" s="10">
        <v>18.103134849734364</v>
      </c>
      <c r="M43" s="10">
        <v>33.307850074012961</v>
      </c>
      <c r="N43" s="10">
        <v>34.224562752236629</v>
      </c>
      <c r="O43" s="10">
        <v>35.124399059449566</v>
      </c>
      <c r="P43" s="10">
        <v>36.921830371328234</v>
      </c>
      <c r="Q43" s="10">
        <v>37.489163691479931</v>
      </c>
      <c r="R43" s="10">
        <v>40.151792558486591</v>
      </c>
      <c r="S43" s="10">
        <v>40.711836728195649</v>
      </c>
      <c r="T43" s="10">
        <v>41.046156927245988</v>
      </c>
      <c r="U43" s="10">
        <v>50.875577314170982</v>
      </c>
      <c r="V43" s="10">
        <v>51.80054137220101</v>
      </c>
      <c r="W43" s="10">
        <v>40.07703110836048</v>
      </c>
      <c r="X43" s="10">
        <v>43.654117833369348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0.19118526493707755</v>
      </c>
      <c r="N52" s="37">
        <f t="shared" si="31"/>
        <v>0.57491844773410428</v>
      </c>
      <c r="O52" s="37">
        <f t="shared" si="31"/>
        <v>1.0152586094372493</v>
      </c>
      <c r="P52" s="37">
        <f t="shared" si="31"/>
        <v>1.9903785970686911</v>
      </c>
      <c r="Q52" s="37">
        <f t="shared" si="31"/>
        <v>2.8149111209146263</v>
      </c>
      <c r="R52" s="37">
        <f t="shared" si="31"/>
        <v>2.6351460169864427</v>
      </c>
      <c r="S52" s="37">
        <f t="shared" si="31"/>
        <v>2.637610590768539</v>
      </c>
      <c r="T52" s="37">
        <f t="shared" si="31"/>
        <v>2.8444620699730101</v>
      </c>
      <c r="U52" s="37">
        <f t="shared" si="31"/>
        <v>4.0526310230850831</v>
      </c>
      <c r="V52" s="37">
        <f t="shared" si="31"/>
        <v>4.2419236562942793</v>
      </c>
      <c r="W52" s="37">
        <f t="shared" si="31"/>
        <v>5.5731650635230503</v>
      </c>
      <c r="X52" s="37">
        <f t="shared" ref="X52" si="32">SUM(X53:X70)</f>
        <v>4.4576508553246619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0.19118526493707755</v>
      </c>
      <c r="N65" s="10">
        <v>0.24026296799172878</v>
      </c>
      <c r="O65" s="10">
        <v>0.32835004595913408</v>
      </c>
      <c r="P65" s="10">
        <v>0.48678428079333508</v>
      </c>
      <c r="Q65" s="10">
        <v>0.59873559126398412</v>
      </c>
      <c r="R65" s="10">
        <v>0.40542275107681147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0.33465547974237547</v>
      </c>
      <c r="O66" s="10">
        <v>0.68690856347811513</v>
      </c>
      <c r="P66" s="10">
        <v>1.503594316275356</v>
      </c>
      <c r="Q66" s="10">
        <v>2.2161755296506422</v>
      </c>
      <c r="R66" s="10">
        <v>2.2297232659096311</v>
      </c>
      <c r="S66" s="10">
        <v>2.637610590768539</v>
      </c>
      <c r="T66" s="10">
        <v>2.8444620699730101</v>
      </c>
      <c r="U66" s="10">
        <v>4.0526310230850831</v>
      </c>
      <c r="V66" s="10">
        <v>4.2419236562942793</v>
      </c>
      <c r="W66" s="10">
        <v>5.5731650635230503</v>
      </c>
      <c r="X66" s="10">
        <v>4.4576508553246619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1.0914334464367376E-3</v>
      </c>
      <c r="G76" s="40">
        <v>1.5912892437753123E-3</v>
      </c>
      <c r="H76" s="40">
        <v>1.891901931997926E-3</v>
      </c>
      <c r="I76" s="40">
        <v>2.1609331675754642E-3</v>
      </c>
      <c r="J76" s="40">
        <v>3.4732824801791697E-3</v>
      </c>
      <c r="K76" s="40">
        <v>3.8904540560318452E-3</v>
      </c>
      <c r="L76" s="40">
        <v>4.2928243928180461E-3</v>
      </c>
      <c r="M76" s="40">
        <v>4.1759841091600157E-2</v>
      </c>
      <c r="N76" s="40">
        <v>4.1665372991226232E-2</v>
      </c>
      <c r="O76" s="40">
        <v>5.2411795066807897E-2</v>
      </c>
      <c r="P76" s="40">
        <v>7.3663699492100831E-2</v>
      </c>
      <c r="Q76" s="40">
        <v>0.13787472462055467</v>
      </c>
      <c r="R76" s="40">
        <v>0.21252685480809566</v>
      </c>
      <c r="S76" s="40">
        <v>0.21959994923201742</v>
      </c>
      <c r="T76" s="40">
        <v>0.22619345950567052</v>
      </c>
      <c r="U76" s="40">
        <v>0.26414253170756541</v>
      </c>
      <c r="V76" s="40">
        <v>0.39276063849162313</v>
      </c>
      <c r="W76" s="40">
        <v>0.53911091504877584</v>
      </c>
      <c r="X76" s="40">
        <v>0.70852260276279155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11.334217086894169</v>
      </c>
      <c r="D2" s="31">
        <f t="shared" ref="D2:W2" si="1">SUM(D3,D17,D22,D25,D26,D51,D52,D71,D74,D75,D76)</f>
        <v>10.970745483534166</v>
      </c>
      <c r="E2" s="31">
        <f t="shared" si="1"/>
        <v>4.4001198353486481</v>
      </c>
      <c r="F2" s="31">
        <f t="shared" si="1"/>
        <v>8.8719095629838165</v>
      </c>
      <c r="G2" s="31">
        <f t="shared" si="1"/>
        <v>12.612189334590978</v>
      </c>
      <c r="H2" s="31">
        <f t="shared" si="1"/>
        <v>17.591356138268839</v>
      </c>
      <c r="I2" s="31">
        <f t="shared" si="1"/>
        <v>18.945510222221937</v>
      </c>
      <c r="J2" s="31">
        <f t="shared" si="1"/>
        <v>17.940639521379392</v>
      </c>
      <c r="K2" s="31">
        <f t="shared" si="1"/>
        <v>17.830735832299631</v>
      </c>
      <c r="L2" s="31">
        <f t="shared" si="1"/>
        <v>15.364401906049366</v>
      </c>
      <c r="M2" s="31">
        <f t="shared" si="1"/>
        <v>16.956565330936062</v>
      </c>
      <c r="N2" s="31">
        <f t="shared" si="1"/>
        <v>17.24497649142112</v>
      </c>
      <c r="O2" s="31">
        <f t="shared" si="1"/>
        <v>19.855697080777329</v>
      </c>
      <c r="P2" s="31">
        <f t="shared" si="1"/>
        <v>20.610173069261688</v>
      </c>
      <c r="Q2" s="31">
        <f t="shared" si="1"/>
        <v>25.070276535109251</v>
      </c>
      <c r="R2" s="31">
        <f t="shared" si="1"/>
        <v>28.368199940034081</v>
      </c>
      <c r="S2" s="31">
        <f t="shared" si="1"/>
        <v>28.010334014447835</v>
      </c>
      <c r="T2" s="31">
        <f t="shared" si="1"/>
        <v>30.213942395634298</v>
      </c>
      <c r="U2" s="31">
        <f t="shared" si="1"/>
        <v>35.827414963783809</v>
      </c>
      <c r="V2" s="31">
        <f t="shared" si="1"/>
        <v>36.56182727866549</v>
      </c>
      <c r="W2" s="31">
        <f t="shared" si="1"/>
        <v>25.808947045205457</v>
      </c>
      <c r="X2" s="31">
        <f t="shared" ref="X2" si="2">SUM(X3,X17,X22,X25,X26,X51,X52,X71,X74,X75,X76)</f>
        <v>23.824755718820448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11.334217086894169</v>
      </c>
      <c r="D26" s="37">
        <f t="shared" ref="D26:W26" si="22">SUM(D27,D33)</f>
        <v>10.970745483534166</v>
      </c>
      <c r="E26" s="37">
        <f t="shared" si="22"/>
        <v>4.4001198353486481</v>
      </c>
      <c r="F26" s="37">
        <f t="shared" si="22"/>
        <v>8.8719095629838165</v>
      </c>
      <c r="G26" s="37">
        <f t="shared" si="22"/>
        <v>12.612189334590978</v>
      </c>
      <c r="H26" s="37">
        <f t="shared" si="22"/>
        <v>17.591356138268839</v>
      </c>
      <c r="I26" s="37">
        <f t="shared" si="22"/>
        <v>18.945510222221937</v>
      </c>
      <c r="J26" s="37">
        <f t="shared" si="22"/>
        <v>17.940639521379392</v>
      </c>
      <c r="K26" s="37">
        <f t="shared" si="22"/>
        <v>17.830735832299631</v>
      </c>
      <c r="L26" s="37">
        <f t="shared" si="22"/>
        <v>15.364401906049366</v>
      </c>
      <c r="M26" s="37">
        <f t="shared" si="22"/>
        <v>16.860047523900967</v>
      </c>
      <c r="N26" s="37">
        <f t="shared" si="22"/>
        <v>16.960698740127544</v>
      </c>
      <c r="O26" s="37">
        <f t="shared" si="22"/>
        <v>19.298898104067408</v>
      </c>
      <c r="P26" s="37">
        <f t="shared" si="22"/>
        <v>19.557647209691545</v>
      </c>
      <c r="Q26" s="37">
        <f t="shared" si="22"/>
        <v>23.321475949995499</v>
      </c>
      <c r="R26" s="37">
        <f t="shared" si="22"/>
        <v>26.622656063595983</v>
      </c>
      <c r="S26" s="37">
        <f t="shared" si="22"/>
        <v>26.307544537999476</v>
      </c>
      <c r="T26" s="37">
        <f t="shared" si="22"/>
        <v>28.257392007237939</v>
      </c>
      <c r="U26" s="37">
        <f t="shared" si="22"/>
        <v>33.084793172227158</v>
      </c>
      <c r="V26" s="37">
        <f t="shared" si="22"/>
        <v>33.670382803361875</v>
      </c>
      <c r="W26" s="37">
        <f t="shared" si="22"/>
        <v>22.54768860704224</v>
      </c>
      <c r="X26" s="37">
        <f t="shared" ref="X26" si="23">SUM(X27,X33)</f>
        <v>21.469758070958289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11.334217086894169</v>
      </c>
      <c r="D33" s="29">
        <f t="shared" ref="D33:W33" si="28">SUM(D34:D50)</f>
        <v>10.970745483534166</v>
      </c>
      <c r="E33" s="29">
        <f t="shared" si="28"/>
        <v>4.4001198353486481</v>
      </c>
      <c r="F33" s="29">
        <f t="shared" si="28"/>
        <v>8.8719095629838165</v>
      </c>
      <c r="G33" s="29">
        <f t="shared" si="28"/>
        <v>12.612189334590978</v>
      </c>
      <c r="H33" s="29">
        <f t="shared" si="28"/>
        <v>17.591356138268839</v>
      </c>
      <c r="I33" s="29">
        <f t="shared" si="28"/>
        <v>18.945510222221937</v>
      </c>
      <c r="J33" s="29">
        <f t="shared" si="28"/>
        <v>17.940639521379392</v>
      </c>
      <c r="K33" s="29">
        <f t="shared" si="28"/>
        <v>17.830735832299631</v>
      </c>
      <c r="L33" s="29">
        <f t="shared" si="28"/>
        <v>15.364401906049366</v>
      </c>
      <c r="M33" s="29">
        <f t="shared" si="28"/>
        <v>16.860047523900967</v>
      </c>
      <c r="N33" s="29">
        <f t="shared" si="28"/>
        <v>16.960698740127544</v>
      </c>
      <c r="O33" s="29">
        <f t="shared" si="28"/>
        <v>19.298898104067408</v>
      </c>
      <c r="P33" s="29">
        <f t="shared" si="28"/>
        <v>19.557647209691545</v>
      </c>
      <c r="Q33" s="29">
        <f t="shared" si="28"/>
        <v>23.321475949995499</v>
      </c>
      <c r="R33" s="29">
        <f t="shared" si="28"/>
        <v>26.622656063595983</v>
      </c>
      <c r="S33" s="29">
        <f t="shared" si="28"/>
        <v>26.307544537999476</v>
      </c>
      <c r="T33" s="29">
        <f t="shared" si="28"/>
        <v>28.257392007237939</v>
      </c>
      <c r="U33" s="29">
        <f t="shared" si="28"/>
        <v>33.084793172227158</v>
      </c>
      <c r="V33" s="29">
        <f t="shared" si="28"/>
        <v>33.670382803361875</v>
      </c>
      <c r="W33" s="29">
        <f t="shared" si="28"/>
        <v>22.54768860704224</v>
      </c>
      <c r="X33" s="29">
        <f t="shared" ref="X33" si="29">SUM(X34:X50)</f>
        <v>21.469758070958289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4.4940735961579145E-2</v>
      </c>
      <c r="N37" s="10">
        <v>3.7808586650709304E-2</v>
      </c>
      <c r="O37" s="10">
        <v>3.5599795577497609E-2</v>
      </c>
      <c r="P37" s="10">
        <v>3.3129961707890114E-2</v>
      </c>
      <c r="Q37" s="10">
        <v>3.0839555840670815E-2</v>
      </c>
      <c r="R37" s="10">
        <v>2.5755862737166662E-2</v>
      </c>
      <c r="S37" s="10">
        <v>2.4784152412762096E-2</v>
      </c>
      <c r="T37" s="10">
        <v>2.3978341453656217E-2</v>
      </c>
      <c r="U37" s="10">
        <v>2.5529540855658679E-2</v>
      </c>
      <c r="V37" s="10">
        <v>2.6438916094899387E-2</v>
      </c>
      <c r="W37" s="10">
        <v>1.7405538249257321E-2</v>
      </c>
      <c r="X37" s="10">
        <v>1.6094098538603E-2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11.334217086894169</v>
      </c>
      <c r="D43" s="10">
        <v>10.970745483534166</v>
      </c>
      <c r="E43" s="10">
        <v>4.4001198353486481</v>
      </c>
      <c r="F43" s="10">
        <v>8.8719095629838165</v>
      </c>
      <c r="G43" s="10">
        <v>12.612189334590978</v>
      </c>
      <c r="H43" s="10">
        <v>17.591356138268839</v>
      </c>
      <c r="I43" s="10">
        <v>18.945510222221937</v>
      </c>
      <c r="J43" s="10">
        <v>17.940639521379392</v>
      </c>
      <c r="K43" s="10">
        <v>17.830735832299631</v>
      </c>
      <c r="L43" s="10">
        <v>15.364401906049366</v>
      </c>
      <c r="M43" s="10">
        <v>16.815106787939389</v>
      </c>
      <c r="N43" s="10">
        <v>16.922890153476835</v>
      </c>
      <c r="O43" s="10">
        <v>19.263298308489912</v>
      </c>
      <c r="P43" s="10">
        <v>19.524517247983656</v>
      </c>
      <c r="Q43" s="10">
        <v>23.290636394154827</v>
      </c>
      <c r="R43" s="10">
        <v>26.596900200858816</v>
      </c>
      <c r="S43" s="10">
        <v>26.282760385586712</v>
      </c>
      <c r="T43" s="10">
        <v>28.233413665784283</v>
      </c>
      <c r="U43" s="10">
        <v>33.0592636313715</v>
      </c>
      <c r="V43" s="10">
        <v>33.643943887266978</v>
      </c>
      <c r="W43" s="10">
        <v>22.530283068792983</v>
      </c>
      <c r="X43" s="10">
        <v>21.453663972419687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9.6517807035094591E-2</v>
      </c>
      <c r="N52" s="37">
        <f t="shared" si="31"/>
        <v>0.28427775129357447</v>
      </c>
      <c r="O52" s="37">
        <f t="shared" si="31"/>
        <v>0.55679897670991974</v>
      </c>
      <c r="P52" s="37">
        <f t="shared" si="31"/>
        <v>1.052525859570141</v>
      </c>
      <c r="Q52" s="37">
        <f t="shared" si="31"/>
        <v>1.7488005851137531</v>
      </c>
      <c r="R52" s="37">
        <f t="shared" si="31"/>
        <v>1.7455438764380973</v>
      </c>
      <c r="S52" s="37">
        <f t="shared" si="31"/>
        <v>1.7027894764483589</v>
      </c>
      <c r="T52" s="37">
        <f t="shared" si="31"/>
        <v>1.9565503883963582</v>
      </c>
      <c r="U52" s="37">
        <f t="shared" si="31"/>
        <v>2.6334246108992327</v>
      </c>
      <c r="V52" s="37">
        <f t="shared" si="31"/>
        <v>2.7550878366499814</v>
      </c>
      <c r="W52" s="37">
        <f t="shared" si="31"/>
        <v>3.1330910249009896</v>
      </c>
      <c r="X52" s="37">
        <f t="shared" ref="X52" si="32">SUM(X53:X70)</f>
        <v>2.1906969675012506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9.6517807035094591E-2</v>
      </c>
      <c r="N65" s="10">
        <v>0.11880192143599061</v>
      </c>
      <c r="O65" s="10">
        <v>0.18007724129917949</v>
      </c>
      <c r="P65" s="10">
        <v>0.25741486786574186</v>
      </c>
      <c r="Q65" s="10">
        <v>0.37197236692527208</v>
      </c>
      <c r="R65" s="10">
        <v>0.26855559272579627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0.16547582985758388</v>
      </c>
      <c r="O66" s="10">
        <v>0.37672173541074022</v>
      </c>
      <c r="P66" s="10">
        <v>0.79511099170439903</v>
      </c>
      <c r="Q66" s="10">
        <v>1.376828218188481</v>
      </c>
      <c r="R66" s="10">
        <v>1.476988283712301</v>
      </c>
      <c r="S66" s="10">
        <v>1.7027894764483589</v>
      </c>
      <c r="T66" s="10">
        <v>1.9565503883963582</v>
      </c>
      <c r="U66" s="10">
        <v>2.6334246108992327</v>
      </c>
      <c r="V66" s="10">
        <v>2.7550878366499814</v>
      </c>
      <c r="W66" s="10">
        <v>3.1330910249009896</v>
      </c>
      <c r="X66" s="10">
        <v>2.1906969675012506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0.10919718065742039</v>
      </c>
      <c r="V76" s="40">
        <v>0.13635663865363262</v>
      </c>
      <c r="W76" s="40">
        <v>0.12816741326222966</v>
      </c>
      <c r="X76" s="40">
        <v>0.16430068036090828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16.196854573774907</v>
      </c>
      <c r="D2" s="31">
        <f t="shared" ref="D2:W2" si="1">SUM(D3,D17,D22,D25,D26,D51,D52,D71,D74,D75,D76)</f>
        <v>15.233442377792095</v>
      </c>
      <c r="E2" s="31">
        <f t="shared" si="1"/>
        <v>6.4637831396212544</v>
      </c>
      <c r="F2" s="31">
        <f t="shared" si="1"/>
        <v>12.034416912788796</v>
      </c>
      <c r="G2" s="31">
        <f t="shared" si="1"/>
        <v>15.993234046598165</v>
      </c>
      <c r="H2" s="31">
        <f t="shared" si="1"/>
        <v>21.802213656984833</v>
      </c>
      <c r="I2" s="31">
        <f t="shared" si="1"/>
        <v>23.53563713517681</v>
      </c>
      <c r="J2" s="31">
        <f t="shared" si="1"/>
        <v>23.473675908319748</v>
      </c>
      <c r="K2" s="31">
        <f t="shared" si="1"/>
        <v>23.364165887234321</v>
      </c>
      <c r="L2" s="31">
        <f t="shared" si="1"/>
        <v>21.177564897014783</v>
      </c>
      <c r="M2" s="31">
        <f t="shared" si="1"/>
        <v>19.680118509831974</v>
      </c>
      <c r="N2" s="31">
        <f t="shared" si="1"/>
        <v>18.880136191151852</v>
      </c>
      <c r="O2" s="31">
        <f t="shared" si="1"/>
        <v>18.14136734193568</v>
      </c>
      <c r="P2" s="31">
        <f t="shared" si="1"/>
        <v>18.5360872049759</v>
      </c>
      <c r="Q2" s="31">
        <f t="shared" si="1"/>
        <v>19.082798968920212</v>
      </c>
      <c r="R2" s="31">
        <f t="shared" si="1"/>
        <v>19.65349565974515</v>
      </c>
      <c r="S2" s="31">
        <f t="shared" si="1"/>
        <v>18.990861896933009</v>
      </c>
      <c r="T2" s="31">
        <f t="shared" si="1"/>
        <v>20.655401111917872</v>
      </c>
      <c r="U2" s="31">
        <f t="shared" si="1"/>
        <v>23.870217804072446</v>
      </c>
      <c r="V2" s="31">
        <f t="shared" si="1"/>
        <v>25.583717115941411</v>
      </c>
      <c r="W2" s="31">
        <f t="shared" si="1"/>
        <v>22.485771960537676</v>
      </c>
      <c r="X2" s="31">
        <f t="shared" ref="X2" si="2">SUM(X3,X17,X22,X25,X26,X51,X52,X71,X74,X75,X76)</f>
        <v>21.758595001588038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16.196854573774907</v>
      </c>
      <c r="D26" s="37">
        <f t="shared" ref="D26:W26" si="22">SUM(D27,D33)</f>
        <v>15.233442377792095</v>
      </c>
      <c r="E26" s="37">
        <f t="shared" si="22"/>
        <v>6.4637831396212544</v>
      </c>
      <c r="F26" s="37">
        <f t="shared" si="22"/>
        <v>12.034416912788796</v>
      </c>
      <c r="G26" s="37">
        <f t="shared" si="22"/>
        <v>15.993234046598165</v>
      </c>
      <c r="H26" s="37">
        <f t="shared" si="22"/>
        <v>21.802213656984833</v>
      </c>
      <c r="I26" s="37">
        <f t="shared" si="22"/>
        <v>23.53563713517681</v>
      </c>
      <c r="J26" s="37">
        <f t="shared" si="22"/>
        <v>23.473675908319748</v>
      </c>
      <c r="K26" s="37">
        <f t="shared" si="22"/>
        <v>23.363698443095824</v>
      </c>
      <c r="L26" s="37">
        <f t="shared" si="22"/>
        <v>21.177084682624944</v>
      </c>
      <c r="M26" s="37">
        <f t="shared" si="22"/>
        <v>19.571010370898033</v>
      </c>
      <c r="N26" s="37">
        <f t="shared" si="22"/>
        <v>18.577809963841577</v>
      </c>
      <c r="O26" s="37">
        <f t="shared" si="22"/>
        <v>17.647979901396429</v>
      </c>
      <c r="P26" s="37">
        <f t="shared" si="22"/>
        <v>17.616556345238681</v>
      </c>
      <c r="Q26" s="37">
        <f t="shared" si="22"/>
        <v>17.790284161660264</v>
      </c>
      <c r="R26" s="37">
        <f t="shared" si="22"/>
        <v>18.47684014111978</v>
      </c>
      <c r="S26" s="37">
        <f t="shared" si="22"/>
        <v>17.865737223320572</v>
      </c>
      <c r="T26" s="37">
        <f t="shared" si="22"/>
        <v>19.348025565760842</v>
      </c>
      <c r="U26" s="37">
        <f t="shared" si="22"/>
        <v>22.143840877102889</v>
      </c>
      <c r="V26" s="37">
        <f t="shared" si="22"/>
        <v>23.664439881430351</v>
      </c>
      <c r="W26" s="37">
        <f t="shared" si="22"/>
        <v>19.779707168088105</v>
      </c>
      <c r="X26" s="37">
        <f t="shared" ref="X26" si="23">SUM(X27,X33)</f>
        <v>19.765884471570516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16.196854573774907</v>
      </c>
      <c r="D33" s="29">
        <f t="shared" ref="D33:W33" si="28">SUM(D34:D50)</f>
        <v>15.233442377792095</v>
      </c>
      <c r="E33" s="29">
        <f t="shared" si="28"/>
        <v>6.4637831396212544</v>
      </c>
      <c r="F33" s="29">
        <f t="shared" si="28"/>
        <v>12.034416912788796</v>
      </c>
      <c r="G33" s="29">
        <f t="shared" si="28"/>
        <v>15.993234046598165</v>
      </c>
      <c r="H33" s="29">
        <f t="shared" si="28"/>
        <v>21.802213656984833</v>
      </c>
      <c r="I33" s="29">
        <f t="shared" si="28"/>
        <v>23.53563713517681</v>
      </c>
      <c r="J33" s="29">
        <f t="shared" si="28"/>
        <v>23.473675908319748</v>
      </c>
      <c r="K33" s="29">
        <f t="shared" si="28"/>
        <v>23.363698443095824</v>
      </c>
      <c r="L33" s="29">
        <f t="shared" si="28"/>
        <v>21.177084682624944</v>
      </c>
      <c r="M33" s="29">
        <f t="shared" si="28"/>
        <v>19.571010370898033</v>
      </c>
      <c r="N33" s="29">
        <f t="shared" si="28"/>
        <v>18.577809963841577</v>
      </c>
      <c r="O33" s="29">
        <f t="shared" si="28"/>
        <v>17.647979901396429</v>
      </c>
      <c r="P33" s="29">
        <f t="shared" si="28"/>
        <v>17.616556345238681</v>
      </c>
      <c r="Q33" s="29">
        <f t="shared" si="28"/>
        <v>17.790284161660264</v>
      </c>
      <c r="R33" s="29">
        <f t="shared" si="28"/>
        <v>18.47684014111978</v>
      </c>
      <c r="S33" s="29">
        <f t="shared" si="28"/>
        <v>17.865737223320572</v>
      </c>
      <c r="T33" s="29">
        <f t="shared" si="28"/>
        <v>19.348025565760842</v>
      </c>
      <c r="U33" s="29">
        <f t="shared" si="28"/>
        <v>22.143840877102889</v>
      </c>
      <c r="V33" s="29">
        <f t="shared" si="28"/>
        <v>23.664439881430351</v>
      </c>
      <c r="W33" s="29">
        <f t="shared" si="28"/>
        <v>19.779707168088105</v>
      </c>
      <c r="X33" s="29">
        <f t="shared" ref="X33" si="29">SUM(X34:X50)</f>
        <v>19.765884471570516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1.7428382333818321E-3</v>
      </c>
      <c r="U36" s="10">
        <v>1.6725669321078225E-3</v>
      </c>
      <c r="V36" s="10">
        <v>3.1737048283175927E-3</v>
      </c>
      <c r="W36" s="10">
        <v>2.9905472592153749E-3</v>
      </c>
      <c r="X36" s="10">
        <v>2.8504597399977632E-3</v>
      </c>
    </row>
    <row r="37" spans="1:24" ht="11.25" customHeight="1" x14ac:dyDescent="0.2">
      <c r="A37" s="41" t="s">
        <v>61</v>
      </c>
      <c r="B37" s="9" t="s">
        <v>62</v>
      </c>
      <c r="C37" s="10">
        <v>0.65521316412686481</v>
      </c>
      <c r="D37" s="10">
        <v>0.76865295611848017</v>
      </c>
      <c r="E37" s="10">
        <v>0.77943144025701649</v>
      </c>
      <c r="F37" s="10">
        <v>0.74193828529145633</v>
      </c>
      <c r="G37" s="10">
        <v>0.69273767028470001</v>
      </c>
      <c r="H37" s="10">
        <v>0.6822122739604024</v>
      </c>
      <c r="I37" s="10">
        <v>0.67859078329020561</v>
      </c>
      <c r="J37" s="10">
        <v>0.68431871983556825</v>
      </c>
      <c r="K37" s="10">
        <v>0.65879757413274198</v>
      </c>
      <c r="L37" s="10">
        <v>0.61133641746115341</v>
      </c>
      <c r="M37" s="10">
        <v>0.67648684469888476</v>
      </c>
      <c r="N37" s="10">
        <v>0.6283793679094013</v>
      </c>
      <c r="O37" s="10">
        <v>0.60645098058440561</v>
      </c>
      <c r="P37" s="10">
        <v>0.60548817581718517</v>
      </c>
      <c r="Q37" s="10">
        <v>0.60989583649894952</v>
      </c>
      <c r="R37" s="10">
        <v>0.59161790045896689</v>
      </c>
      <c r="S37" s="10">
        <v>0.54815149237218996</v>
      </c>
      <c r="T37" s="10">
        <v>0.52844252403915248</v>
      </c>
      <c r="U37" s="10">
        <v>0.51195152740123051</v>
      </c>
      <c r="V37" s="10">
        <v>0.53326852698457106</v>
      </c>
      <c r="W37" s="10">
        <v>0.50303093941631372</v>
      </c>
      <c r="X37" s="10">
        <v>0.52329800432669082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15.541641409648042</v>
      </c>
      <c r="D43" s="10">
        <v>14.464789421673615</v>
      </c>
      <c r="E43" s="10">
        <v>5.684351699364238</v>
      </c>
      <c r="F43" s="10">
        <v>11.29247862749734</v>
      </c>
      <c r="G43" s="10">
        <v>15.300496376313465</v>
      </c>
      <c r="H43" s="10">
        <v>21.12000138302443</v>
      </c>
      <c r="I43" s="10">
        <v>22.857046351886606</v>
      </c>
      <c r="J43" s="10">
        <v>22.789357188484182</v>
      </c>
      <c r="K43" s="10">
        <v>22.704900868963083</v>
      </c>
      <c r="L43" s="10">
        <v>20.565748265163791</v>
      </c>
      <c r="M43" s="10">
        <v>18.894523526199148</v>
      </c>
      <c r="N43" s="10">
        <v>17.949430595932178</v>
      </c>
      <c r="O43" s="10">
        <v>17.041528920812024</v>
      </c>
      <c r="P43" s="10">
        <v>17.011068169421495</v>
      </c>
      <c r="Q43" s="10">
        <v>17.180388325161314</v>
      </c>
      <c r="R43" s="10">
        <v>17.885222240660813</v>
      </c>
      <c r="S43" s="10">
        <v>17.317585730948384</v>
      </c>
      <c r="T43" s="10">
        <v>18.817840203488309</v>
      </c>
      <c r="U43" s="10">
        <v>21.630216782769551</v>
      </c>
      <c r="V43" s="10">
        <v>23.127997649617463</v>
      </c>
      <c r="W43" s="10">
        <v>19.273685681412577</v>
      </c>
      <c r="X43" s="10">
        <v>19.239736007503826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0.10845354708242237</v>
      </c>
      <c r="N52" s="37">
        <f t="shared" si="31"/>
        <v>0.30152200484285141</v>
      </c>
      <c r="O52" s="37">
        <f t="shared" si="31"/>
        <v>0.49257950080639523</v>
      </c>
      <c r="P52" s="37">
        <f t="shared" si="31"/>
        <v>0.91703108045222803</v>
      </c>
      <c r="Q52" s="37">
        <f t="shared" si="31"/>
        <v>1.290006535118289</v>
      </c>
      <c r="R52" s="37">
        <f t="shared" si="31"/>
        <v>1.1737999513158253</v>
      </c>
      <c r="S52" s="37">
        <f t="shared" si="31"/>
        <v>1.1219598819735197</v>
      </c>
      <c r="T52" s="37">
        <f t="shared" si="31"/>
        <v>1.3040595442957359</v>
      </c>
      <c r="U52" s="37">
        <f t="shared" si="31"/>
        <v>1.7230131272729696</v>
      </c>
      <c r="V52" s="37">
        <f t="shared" si="31"/>
        <v>1.8939416028049558</v>
      </c>
      <c r="W52" s="37">
        <f t="shared" si="31"/>
        <v>2.6802242759585333</v>
      </c>
      <c r="X52" s="37">
        <f t="shared" ref="X52" si="32">SUM(X53:X70)</f>
        <v>1.9646262466564339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0.10845354708242237</v>
      </c>
      <c r="N65" s="10">
        <v>0.12600843142863455</v>
      </c>
      <c r="O65" s="10">
        <v>0.15930768793771444</v>
      </c>
      <c r="P65" s="10">
        <v>0.22427708759554502</v>
      </c>
      <c r="Q65" s="10">
        <v>0.27438622122018952</v>
      </c>
      <c r="R65" s="10">
        <v>0.18059158862874414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0.17551357341421683</v>
      </c>
      <c r="O66" s="10">
        <v>0.33327181286868079</v>
      </c>
      <c r="P66" s="10">
        <v>0.69275399285668304</v>
      </c>
      <c r="Q66" s="10">
        <v>1.0156203138980995</v>
      </c>
      <c r="R66" s="10">
        <v>0.99320836268708113</v>
      </c>
      <c r="S66" s="10">
        <v>1.1219598819735197</v>
      </c>
      <c r="T66" s="10">
        <v>1.3040595442957359</v>
      </c>
      <c r="U66" s="10">
        <v>1.7230131272729696</v>
      </c>
      <c r="V66" s="10">
        <v>1.8939416028049558</v>
      </c>
      <c r="W66" s="10">
        <v>2.6802242759585333</v>
      </c>
      <c r="X66" s="10">
        <v>1.9646262466564339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4.6744413849536694E-4</v>
      </c>
      <c r="L76" s="40">
        <v>4.8021438983858185E-4</v>
      </c>
      <c r="M76" s="40">
        <v>6.5459185151896097E-4</v>
      </c>
      <c r="N76" s="40">
        <v>8.0422246742123903E-4</v>
      </c>
      <c r="O76" s="40">
        <v>8.079397328545722E-4</v>
      </c>
      <c r="P76" s="40">
        <v>2.4997792849899185E-3</v>
      </c>
      <c r="Q76" s="40">
        <v>2.5082721416594717E-3</v>
      </c>
      <c r="R76" s="40">
        <v>2.8555673095436631E-3</v>
      </c>
      <c r="S76" s="40">
        <v>3.1647916389176637E-3</v>
      </c>
      <c r="T76" s="40">
        <v>3.3160018612947745E-3</v>
      </c>
      <c r="U76" s="40">
        <v>3.3637996965865126E-3</v>
      </c>
      <c r="V76" s="40">
        <v>2.5335631706106188E-2</v>
      </c>
      <c r="W76" s="40">
        <v>2.5840516491038672E-2</v>
      </c>
      <c r="X76" s="40">
        <v>2.8084283361090732E-2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42.749633079914773</v>
      </c>
      <c r="D2" s="31">
        <f t="shared" ref="D2:W2" si="1">SUM(D3,D17,D22,D25,D26,D51,D52,D71,D74,D75,D76)</f>
        <v>37.6444308856383</v>
      </c>
      <c r="E2" s="31">
        <f t="shared" si="1"/>
        <v>4.6488027658396325</v>
      </c>
      <c r="F2" s="31">
        <f t="shared" si="1"/>
        <v>21.128918046759917</v>
      </c>
      <c r="G2" s="31">
        <f t="shared" si="1"/>
        <v>47.661561020186362</v>
      </c>
      <c r="H2" s="31">
        <f t="shared" si="1"/>
        <v>33.309278409585446</v>
      </c>
      <c r="I2" s="31">
        <f t="shared" si="1"/>
        <v>32.576559984385462</v>
      </c>
      <c r="J2" s="31">
        <f t="shared" si="1"/>
        <v>35.168285169025978</v>
      </c>
      <c r="K2" s="31">
        <f t="shared" si="1"/>
        <v>35.230671099057467</v>
      </c>
      <c r="L2" s="31">
        <f t="shared" si="1"/>
        <v>31.21082503924163</v>
      </c>
      <c r="M2" s="31">
        <f t="shared" si="1"/>
        <v>24.583181565450808</v>
      </c>
      <c r="N2" s="31">
        <f t="shared" si="1"/>
        <v>21.63990474332304</v>
      </c>
      <c r="O2" s="31">
        <f t="shared" si="1"/>
        <v>19.497796125584699</v>
      </c>
      <c r="P2" s="31">
        <f t="shared" si="1"/>
        <v>19.998899748982073</v>
      </c>
      <c r="Q2" s="31">
        <f t="shared" si="1"/>
        <v>18.872335824411511</v>
      </c>
      <c r="R2" s="31">
        <f t="shared" si="1"/>
        <v>18.161294209423659</v>
      </c>
      <c r="S2" s="31">
        <f t="shared" si="1"/>
        <v>18.489515675554323</v>
      </c>
      <c r="T2" s="31">
        <f t="shared" si="1"/>
        <v>19.494077819904902</v>
      </c>
      <c r="U2" s="31">
        <f t="shared" si="1"/>
        <v>21.853216588676549</v>
      </c>
      <c r="V2" s="31">
        <f t="shared" si="1"/>
        <v>23.547054106945218</v>
      </c>
      <c r="W2" s="31">
        <f t="shared" si="1"/>
        <v>21.513173259424565</v>
      </c>
      <c r="X2" s="31">
        <f t="shared" ref="X2" si="2">SUM(X3,X17,X22,X25,X26,X51,X52,X71,X74,X75,X76)</f>
        <v>21.759800464602229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42.749633079914773</v>
      </c>
      <c r="D26" s="37">
        <f t="shared" ref="D26:W26" si="22">SUM(D27,D33)</f>
        <v>37.6444308856383</v>
      </c>
      <c r="E26" s="37">
        <f t="shared" si="22"/>
        <v>4.6488027658396325</v>
      </c>
      <c r="F26" s="37">
        <f t="shared" si="22"/>
        <v>21.128918046759917</v>
      </c>
      <c r="G26" s="37">
        <f t="shared" si="22"/>
        <v>47.661561020186362</v>
      </c>
      <c r="H26" s="37">
        <f t="shared" si="22"/>
        <v>33.309278409585446</v>
      </c>
      <c r="I26" s="37">
        <f t="shared" si="22"/>
        <v>32.576559984385462</v>
      </c>
      <c r="J26" s="37">
        <f t="shared" si="22"/>
        <v>35.168285169025978</v>
      </c>
      <c r="K26" s="37">
        <f t="shared" si="22"/>
        <v>35.230671099057467</v>
      </c>
      <c r="L26" s="37">
        <f t="shared" si="22"/>
        <v>31.21082503924163</v>
      </c>
      <c r="M26" s="37">
        <f t="shared" si="22"/>
        <v>24.442880746844182</v>
      </c>
      <c r="N26" s="37">
        <f t="shared" si="22"/>
        <v>21.282394228362961</v>
      </c>
      <c r="O26" s="37">
        <f t="shared" si="22"/>
        <v>18.950051441257095</v>
      </c>
      <c r="P26" s="37">
        <f t="shared" si="22"/>
        <v>18.975946206107526</v>
      </c>
      <c r="Q26" s="37">
        <f t="shared" si="22"/>
        <v>17.554256989031956</v>
      </c>
      <c r="R26" s="37">
        <f t="shared" si="22"/>
        <v>17.042783194318798</v>
      </c>
      <c r="S26" s="37">
        <f t="shared" si="22"/>
        <v>17.364515349594267</v>
      </c>
      <c r="T26" s="37">
        <f t="shared" si="22"/>
        <v>18.230706142432432</v>
      </c>
      <c r="U26" s="37">
        <f t="shared" si="22"/>
        <v>20.240875203760147</v>
      </c>
      <c r="V26" s="37">
        <f t="shared" si="22"/>
        <v>21.764748389280854</v>
      </c>
      <c r="W26" s="37">
        <f t="shared" si="22"/>
        <v>18.886755945389258</v>
      </c>
      <c r="X26" s="37">
        <f t="shared" ref="X26" si="23">SUM(X27,X33)</f>
        <v>19.743711765382947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42.749633079914773</v>
      </c>
      <c r="D33" s="29">
        <f t="shared" ref="D33:W33" si="28">SUM(D34:D50)</f>
        <v>37.6444308856383</v>
      </c>
      <c r="E33" s="29">
        <f t="shared" si="28"/>
        <v>4.6488027658396325</v>
      </c>
      <c r="F33" s="29">
        <f t="shared" si="28"/>
        <v>21.128918046759917</v>
      </c>
      <c r="G33" s="29">
        <f t="shared" si="28"/>
        <v>47.661561020186362</v>
      </c>
      <c r="H33" s="29">
        <f t="shared" si="28"/>
        <v>33.309278409585446</v>
      </c>
      <c r="I33" s="29">
        <f t="shared" si="28"/>
        <v>32.576559984385462</v>
      </c>
      <c r="J33" s="29">
        <f t="shared" si="28"/>
        <v>35.168285169025978</v>
      </c>
      <c r="K33" s="29">
        <f t="shared" si="28"/>
        <v>35.230671099057467</v>
      </c>
      <c r="L33" s="29">
        <f t="shared" si="28"/>
        <v>31.21082503924163</v>
      </c>
      <c r="M33" s="29">
        <f t="shared" si="28"/>
        <v>24.442880746844182</v>
      </c>
      <c r="N33" s="29">
        <f t="shared" si="28"/>
        <v>21.282394228362961</v>
      </c>
      <c r="O33" s="29">
        <f t="shared" si="28"/>
        <v>18.950051441257095</v>
      </c>
      <c r="P33" s="29">
        <f t="shared" si="28"/>
        <v>18.975946206107526</v>
      </c>
      <c r="Q33" s="29">
        <f t="shared" si="28"/>
        <v>17.554256989031956</v>
      </c>
      <c r="R33" s="29">
        <f t="shared" si="28"/>
        <v>17.042783194318798</v>
      </c>
      <c r="S33" s="29">
        <f t="shared" si="28"/>
        <v>17.364515349594267</v>
      </c>
      <c r="T33" s="29">
        <f t="shared" si="28"/>
        <v>18.230706142432432</v>
      </c>
      <c r="U33" s="29">
        <f t="shared" si="28"/>
        <v>20.240875203760147</v>
      </c>
      <c r="V33" s="29">
        <f t="shared" si="28"/>
        <v>21.764748389280854</v>
      </c>
      <c r="W33" s="29">
        <f t="shared" si="28"/>
        <v>18.886755945389258</v>
      </c>
      <c r="X33" s="29">
        <f t="shared" ref="X33" si="29">SUM(X34:X50)</f>
        <v>19.743711765382947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42.749633079914773</v>
      </c>
      <c r="D43" s="10">
        <v>37.6444308856383</v>
      </c>
      <c r="E43" s="10">
        <v>4.6488027658396325</v>
      </c>
      <c r="F43" s="10">
        <v>21.128918046759917</v>
      </c>
      <c r="G43" s="10">
        <v>47.661561020186362</v>
      </c>
      <c r="H43" s="10">
        <v>33.309278409585446</v>
      </c>
      <c r="I43" s="10">
        <v>32.576559984385462</v>
      </c>
      <c r="J43" s="10">
        <v>35.168285169025978</v>
      </c>
      <c r="K43" s="10">
        <v>35.230671099057467</v>
      </c>
      <c r="L43" s="10">
        <v>31.21082503924163</v>
      </c>
      <c r="M43" s="10">
        <v>24.442880746844182</v>
      </c>
      <c r="N43" s="10">
        <v>21.282394228362961</v>
      </c>
      <c r="O43" s="10">
        <v>18.950051441257095</v>
      </c>
      <c r="P43" s="10">
        <v>18.975946206107526</v>
      </c>
      <c r="Q43" s="10">
        <v>17.554256989031956</v>
      </c>
      <c r="R43" s="10">
        <v>17.042783194318798</v>
      </c>
      <c r="S43" s="10">
        <v>17.364515349594267</v>
      </c>
      <c r="T43" s="10">
        <v>18.230706142432432</v>
      </c>
      <c r="U43" s="10">
        <v>20.240875203760147</v>
      </c>
      <c r="V43" s="10">
        <v>21.764748389280854</v>
      </c>
      <c r="W43" s="10">
        <v>18.886755945389258</v>
      </c>
      <c r="X43" s="10">
        <v>19.743711765382947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0.14030081860662635</v>
      </c>
      <c r="N52" s="37">
        <f t="shared" si="31"/>
        <v>0.35751051496008013</v>
      </c>
      <c r="O52" s="37">
        <f t="shared" si="31"/>
        <v>0.54774468432760504</v>
      </c>
      <c r="P52" s="37">
        <f t="shared" si="31"/>
        <v>1.0229535428745464</v>
      </c>
      <c r="Q52" s="37">
        <f t="shared" si="31"/>
        <v>1.3180788353795565</v>
      </c>
      <c r="R52" s="37">
        <f t="shared" si="31"/>
        <v>1.1185110151048621</v>
      </c>
      <c r="S52" s="37">
        <f t="shared" si="31"/>
        <v>1.1250003259600558</v>
      </c>
      <c r="T52" s="37">
        <f t="shared" si="31"/>
        <v>1.263371677472469</v>
      </c>
      <c r="U52" s="37">
        <f t="shared" si="31"/>
        <v>1.6123413849164026</v>
      </c>
      <c r="V52" s="37">
        <f t="shared" si="31"/>
        <v>1.7823057176643644</v>
      </c>
      <c r="W52" s="37">
        <f t="shared" si="31"/>
        <v>2.6264173140353075</v>
      </c>
      <c r="X52" s="37">
        <f t="shared" ref="X52" si="32">SUM(X53:X70)</f>
        <v>2.0160886992192824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0.14030081860662635</v>
      </c>
      <c r="N65" s="10">
        <v>0.14940647278079125</v>
      </c>
      <c r="O65" s="10">
        <v>0.17714894569821102</v>
      </c>
      <c r="P65" s="10">
        <v>0.25018240518991813</v>
      </c>
      <c r="Q65" s="10">
        <v>0.28035723933518025</v>
      </c>
      <c r="R65" s="10">
        <v>0.17208526963227605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0.20810404217928888</v>
      </c>
      <c r="O66" s="10">
        <v>0.37059573862939399</v>
      </c>
      <c r="P66" s="10">
        <v>0.77277113768462835</v>
      </c>
      <c r="Q66" s="10">
        <v>1.0377215960443762</v>
      </c>
      <c r="R66" s="10">
        <v>0.94642574547258607</v>
      </c>
      <c r="S66" s="10">
        <v>1.1250003259600558</v>
      </c>
      <c r="T66" s="10">
        <v>1.263371677472469</v>
      </c>
      <c r="U66" s="10">
        <v>1.6123413849164026</v>
      </c>
      <c r="V66" s="10">
        <v>1.7823057176643644</v>
      </c>
      <c r="W66" s="10">
        <v>2.6264173140353075</v>
      </c>
      <c r="X66" s="10">
        <v>2.0160886992192824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</v>
      </c>
      <c r="F38" s="10">
        <f>FC_TRA_DAVI_PA_E!F38+FC_TRA_DAVI_FR_E!F38</f>
        <v>0</v>
      </c>
      <c r="G38" s="10">
        <f>FC_TRA_DAVI_PA_E!G38+FC_TRA_DAVI_FR_E!G38</f>
        <v>0</v>
      </c>
      <c r="H38" s="10">
        <f>FC_TRA_DAVI_PA_E!H38+FC_TRA_DAVI_FR_E!H38</f>
        <v>0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0</v>
      </c>
      <c r="L38" s="10">
        <f>FC_TRA_DAVI_PA_E!L38+FC_TRA_DAVI_FR_E!L38</f>
        <v>0</v>
      </c>
      <c r="M38" s="10">
        <f>FC_TRA_DAVI_PA_E!M38+FC_TRA_DAVI_FR_E!M38</f>
        <v>0</v>
      </c>
      <c r="N38" s="10">
        <f>FC_TRA_DAVI_PA_E!N38+FC_TRA_DAVI_FR_E!N38</f>
        <v>0</v>
      </c>
      <c r="O38" s="10">
        <f>FC_TRA_DAVI_PA_E!O38+FC_TRA_DAVI_FR_E!O38</f>
        <v>0</v>
      </c>
      <c r="P38" s="10">
        <f>FC_TRA_DAVI_PA_E!P38+FC_TRA_DAVI_FR_E!P38</f>
        <v>0</v>
      </c>
      <c r="Q38" s="10">
        <f>FC_TRA_DAVI_PA_E!Q38+FC_TRA_DAVI_FR_E!Q38</f>
        <v>0</v>
      </c>
      <c r="R38" s="10">
        <f>FC_TRA_DAVI_PA_E!R38+FC_TRA_DAVI_FR_E!R38</f>
        <v>0</v>
      </c>
      <c r="S38" s="10">
        <f>FC_TRA_DAVI_PA_E!S38+FC_TRA_DAVI_FR_E!S38</f>
        <v>0</v>
      </c>
      <c r="T38" s="10">
        <f>FC_TRA_DAVI_PA_E!T38+FC_TRA_DAVI_FR_E!T38</f>
        <v>0</v>
      </c>
      <c r="U38" s="10">
        <f>FC_TRA_DAVI_PA_E!U38+FC_TRA_DAVI_FR_E!U38</f>
        <v>0</v>
      </c>
      <c r="V38" s="10">
        <f>FC_TRA_DAVI_PA_E!V38+FC_TRA_DAVI_FR_E!V38</f>
        <v>0</v>
      </c>
      <c r="W38" s="10">
        <f>FC_TRA_DAVI_PA_E!W38+FC_TRA_DAVI_FR_E!W38</f>
        <v>0</v>
      </c>
      <c r="X38" s="10">
        <f>FC_TRA_DAVI_PA_E!X38+FC_TRA_DAVI_FR_E!X38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0</v>
      </c>
      <c r="K40" s="10">
        <f>FC_TRA_DAVI_PA_E!K40+FC_TRA_DAVI_FR_E!K40</f>
        <v>0</v>
      </c>
      <c r="L40" s="10">
        <f>FC_TRA_DAVI_PA_E!L40+FC_TRA_DAVI_FR_E!L40</f>
        <v>0</v>
      </c>
      <c r="M40" s="10">
        <f>FC_TRA_DAVI_PA_E!M40+FC_TRA_DAVI_FR_E!M40</f>
        <v>0</v>
      </c>
      <c r="N40" s="10">
        <f>FC_TRA_DAVI_PA_E!N40+FC_TRA_DAVI_FR_E!N40</f>
        <v>0</v>
      </c>
      <c r="O40" s="10">
        <f>FC_TRA_DAVI_PA_E!O40+FC_TRA_DAVI_FR_E!O40</f>
        <v>0</v>
      </c>
      <c r="P40" s="10">
        <f>FC_TRA_DAVI_PA_E!P40+FC_TRA_DAVI_FR_E!P40</f>
        <v>0</v>
      </c>
      <c r="Q40" s="10">
        <f>FC_TRA_DAVI_PA_E!Q40+FC_TRA_DAVI_FR_E!Q40</f>
        <v>0</v>
      </c>
      <c r="R40" s="10">
        <f>FC_TRA_DAVI_PA_E!R40+FC_TRA_DAVI_FR_E!R40</f>
        <v>0</v>
      </c>
      <c r="S40" s="10">
        <f>FC_TRA_DAVI_PA_E!S40+FC_TRA_DAVI_FR_E!S40</f>
        <v>0</v>
      </c>
      <c r="T40" s="10">
        <f>FC_TRA_DAVI_PA_E!T40+FC_TRA_DAVI_FR_E!T40</f>
        <v>0</v>
      </c>
      <c r="U40" s="10">
        <f>FC_TRA_DAVI_PA_E!U40+FC_TRA_DAVI_FR_E!U40</f>
        <v>0</v>
      </c>
      <c r="V40" s="10">
        <f>FC_TRA_DAVI_PA_E!V40+FC_TRA_DAVI_FR_E!V40</f>
        <v>0</v>
      </c>
      <c r="W40" s="10">
        <f>FC_TRA_DAVI_PA_E!W40+FC_TRA_DAVI_FR_E!W40</f>
        <v>0</v>
      </c>
      <c r="X40" s="10">
        <f>FC_TRA_DAVI_PA_E!X40+FC_TRA_DAVI_FR_E!X40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8.0012897678417882</v>
      </c>
      <c r="I2" s="31">
        <f t="shared" si="0"/>
        <v>9.028374892519345</v>
      </c>
      <c r="J2" s="31">
        <f t="shared" si="0"/>
        <v>10.055374032674118</v>
      </c>
      <c r="K2" s="31">
        <f t="shared" si="0"/>
        <v>9.9837489251934652</v>
      </c>
      <c r="L2" s="31">
        <f t="shared" si="0"/>
        <v>9.1717110920034379</v>
      </c>
      <c r="M2" s="31">
        <f t="shared" si="0"/>
        <v>17.244625967325888</v>
      </c>
      <c r="N2" s="31">
        <f t="shared" si="0"/>
        <v>16.368013757523642</v>
      </c>
      <c r="O2" s="31">
        <f t="shared" si="0"/>
        <v>14.255460017196899</v>
      </c>
      <c r="P2" s="31">
        <f t="shared" si="0"/>
        <v>11.319088564058466</v>
      </c>
      <c r="Q2" s="31">
        <f t="shared" si="0"/>
        <v>11.308684436801373</v>
      </c>
      <c r="R2" s="31">
        <f t="shared" si="0"/>
        <v>12.332932072226994</v>
      </c>
      <c r="S2" s="31">
        <f t="shared" si="0"/>
        <v>11.297420464316421</v>
      </c>
      <c r="T2" s="31">
        <f t="shared" si="0"/>
        <v>13.368099742046432</v>
      </c>
      <c r="U2" s="31">
        <f t="shared" si="0"/>
        <v>10.79105760963027</v>
      </c>
      <c r="V2" s="31">
        <f t="shared" si="0"/>
        <v>14.896216680997419</v>
      </c>
      <c r="W2" s="31">
        <f t="shared" ref="W2:X2" si="1">SUM(W3,W17,W22,W25,W26,W51,W52,W71,W74,W75,W76)</f>
        <v>18.004385210662079</v>
      </c>
      <c r="X2" s="31">
        <f t="shared" si="1"/>
        <v>21.656491831470333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8.0012897678417882</v>
      </c>
      <c r="I26" s="37">
        <f t="shared" si="14"/>
        <v>9.028374892519345</v>
      </c>
      <c r="J26" s="37">
        <f t="shared" si="14"/>
        <v>10.055374032674118</v>
      </c>
      <c r="K26" s="37">
        <f t="shared" si="14"/>
        <v>9.9837489251934652</v>
      </c>
      <c r="L26" s="37">
        <f t="shared" si="14"/>
        <v>9.1717110920034379</v>
      </c>
      <c r="M26" s="37">
        <f t="shared" si="14"/>
        <v>17.244625967325888</v>
      </c>
      <c r="N26" s="37">
        <f t="shared" si="14"/>
        <v>16.360963026655199</v>
      </c>
      <c r="O26" s="37">
        <f t="shared" si="14"/>
        <v>14.235167669819427</v>
      </c>
      <c r="P26" s="37">
        <f t="shared" si="14"/>
        <v>11.297420464316421</v>
      </c>
      <c r="Q26" s="37">
        <f t="shared" si="14"/>
        <v>11.297420464316421</v>
      </c>
      <c r="R26" s="37">
        <f t="shared" si="14"/>
        <v>12.32441960447119</v>
      </c>
      <c r="S26" s="37">
        <f t="shared" si="14"/>
        <v>11.297420464316421</v>
      </c>
      <c r="T26" s="37">
        <f t="shared" si="14"/>
        <v>13.319604471195186</v>
      </c>
      <c r="U26" s="37">
        <f t="shared" si="14"/>
        <v>10.79105760963027</v>
      </c>
      <c r="V26" s="37">
        <f t="shared" si="14"/>
        <v>14.896216680997419</v>
      </c>
      <c r="W26" s="37">
        <f t="shared" ref="W26:X26" si="15">SUM(W27,W33)</f>
        <v>18.004385210662079</v>
      </c>
      <c r="X26" s="37">
        <f t="shared" si="15"/>
        <v>21.656491831470333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8.0012897678417882</v>
      </c>
      <c r="I33" s="29">
        <f t="shared" si="18"/>
        <v>9.028374892519345</v>
      </c>
      <c r="J33" s="29">
        <f t="shared" si="18"/>
        <v>10.055374032674118</v>
      </c>
      <c r="K33" s="29">
        <f t="shared" si="18"/>
        <v>9.9837489251934652</v>
      </c>
      <c r="L33" s="29">
        <f t="shared" si="18"/>
        <v>9.1717110920034379</v>
      </c>
      <c r="M33" s="29">
        <f t="shared" si="18"/>
        <v>17.244625967325888</v>
      </c>
      <c r="N33" s="29">
        <f t="shared" si="18"/>
        <v>16.360963026655199</v>
      </c>
      <c r="O33" s="29">
        <f t="shared" si="18"/>
        <v>14.235167669819427</v>
      </c>
      <c r="P33" s="29">
        <f t="shared" si="18"/>
        <v>11.297420464316421</v>
      </c>
      <c r="Q33" s="29">
        <f t="shared" si="18"/>
        <v>11.297420464316421</v>
      </c>
      <c r="R33" s="29">
        <f t="shared" si="18"/>
        <v>12.32441960447119</v>
      </c>
      <c r="S33" s="29">
        <f t="shared" si="18"/>
        <v>11.297420464316421</v>
      </c>
      <c r="T33" s="29">
        <f t="shared" si="18"/>
        <v>13.319604471195186</v>
      </c>
      <c r="U33" s="29">
        <f t="shared" si="18"/>
        <v>10.79105760963027</v>
      </c>
      <c r="V33" s="29">
        <f t="shared" si="18"/>
        <v>14.896216680997419</v>
      </c>
      <c r="W33" s="29">
        <f t="shared" ref="W33:X33" si="19">SUM(W34:W50)</f>
        <v>18.004385210662079</v>
      </c>
      <c r="X33" s="29">
        <f t="shared" si="19"/>
        <v>21.656491831470333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0.33069647463456581</v>
      </c>
      <c r="U37" s="10">
        <f>FC_TRA_DNAVI_DCS_E!U37+FC_TRA_DNAVI_IWW_E!U37</f>
        <v>0.34402407566637999</v>
      </c>
      <c r="V37" s="10">
        <f>FC_TRA_DNAVI_DCS_E!V37+FC_TRA_DNAVI_IWW_E!V37</f>
        <v>0.37695614789337917</v>
      </c>
      <c r="W37" s="10">
        <f>FC_TRA_DNAVI_DCS_E!W37+FC_TRA_DNAVI_IWW_E!W37</f>
        <v>0.29165950128976781</v>
      </c>
      <c r="X37" s="10">
        <f>FC_TRA_DNAVI_DCS_E!X37+FC_TRA_DNAVI_IWW_E!X37</f>
        <v>0.37282889079965609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0</v>
      </c>
      <c r="D43" s="10">
        <f>FC_TRA_DNAVI_DCS_E!D43+FC_TRA_DNAVI_IWW_E!D43</f>
        <v>0</v>
      </c>
      <c r="E43" s="10">
        <f>FC_TRA_DNAVI_DCS_E!E43+FC_TRA_DNAVI_IWW_E!E43</f>
        <v>0</v>
      </c>
      <c r="F43" s="10">
        <f>FC_TRA_DNAVI_DCS_E!F43+FC_TRA_DNAVI_IWW_E!F43</f>
        <v>0</v>
      </c>
      <c r="G43" s="10">
        <f>FC_TRA_DNAVI_DCS_E!G43+FC_TRA_DNAVI_IWW_E!G43</f>
        <v>0</v>
      </c>
      <c r="H43" s="10">
        <f>FC_TRA_DNAVI_DCS_E!H43+FC_TRA_DNAVI_IWW_E!H43</f>
        <v>5.135167669819432</v>
      </c>
      <c r="I43" s="10">
        <f>FC_TRA_DNAVI_DCS_E!I43+FC_TRA_DNAVI_IWW_E!I43</f>
        <v>6.1622527944969896</v>
      </c>
      <c r="J43" s="10">
        <f>FC_TRA_DNAVI_DCS_E!J43+FC_TRA_DNAVI_IWW_E!J43</f>
        <v>7.1892519346517627</v>
      </c>
      <c r="K43" s="10">
        <f>FC_TRA_DNAVI_DCS_E!K43+FC_TRA_DNAVI_IWW_E!K43</f>
        <v>6.1622527944969896</v>
      </c>
      <c r="L43" s="10">
        <f>FC_TRA_DNAVI_DCS_E!L43+FC_TRA_DNAVI_IWW_E!L43</f>
        <v>8.2163370593293195</v>
      </c>
      <c r="M43" s="10">
        <f>FC_TRA_DNAVI_DCS_E!M43+FC_TRA_DNAVI_IWW_E!M43</f>
        <v>14.378503869303531</v>
      </c>
      <c r="N43" s="10">
        <f>FC_TRA_DNAVI_DCS_E!N43+FC_TRA_DNAVI_IWW_E!N43</f>
        <v>15.40558899398108</v>
      </c>
      <c r="O43" s="10">
        <f>FC_TRA_DNAVI_DCS_E!O43+FC_TRA_DNAVI_IWW_E!O43</f>
        <v>12.32441960447119</v>
      </c>
      <c r="P43" s="10">
        <f>FC_TRA_DNAVI_DCS_E!P43+FC_TRA_DNAVI_IWW_E!P43</f>
        <v>11.297420464316421</v>
      </c>
      <c r="Q43" s="10">
        <f>FC_TRA_DNAVI_DCS_E!Q43+FC_TRA_DNAVI_IWW_E!Q43</f>
        <v>11.297420464316421</v>
      </c>
      <c r="R43" s="10">
        <f>FC_TRA_DNAVI_DCS_E!R43+FC_TRA_DNAVI_IWW_E!R43</f>
        <v>12.32441960447119</v>
      </c>
      <c r="S43" s="10">
        <f>FC_TRA_DNAVI_DCS_E!S43+FC_TRA_DNAVI_IWW_E!S43</f>
        <v>11.297420464316421</v>
      </c>
      <c r="T43" s="10">
        <f>FC_TRA_DNAVI_DCS_E!T43+FC_TRA_DNAVI_IWW_E!T43</f>
        <v>12.98890799656062</v>
      </c>
      <c r="U43" s="10">
        <f>FC_TRA_DNAVI_DCS_E!U43+FC_TRA_DNAVI_IWW_E!U43</f>
        <v>10.447033533963889</v>
      </c>
      <c r="V43" s="10">
        <f>FC_TRA_DNAVI_DCS_E!V43+FC_TRA_DNAVI_IWW_E!V43</f>
        <v>14.51926053310404</v>
      </c>
      <c r="W43" s="10">
        <f>FC_TRA_DNAVI_DCS_E!W43+FC_TRA_DNAVI_IWW_E!W43</f>
        <v>17.608598452278589</v>
      </c>
      <c r="X43" s="10">
        <f>FC_TRA_DNAVI_DCS_E!X43+FC_TRA_DNAVI_IWW_E!X43</f>
        <v>21.124075666380051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2.8661220980223558</v>
      </c>
      <c r="I44" s="10">
        <f>FC_TRA_DNAVI_DCS_E!I44+FC_TRA_DNAVI_IWW_E!I44</f>
        <v>2.8661220980223558</v>
      </c>
      <c r="J44" s="10">
        <f>FC_TRA_DNAVI_DCS_E!J44+FC_TRA_DNAVI_IWW_E!J44</f>
        <v>2.8661220980223558</v>
      </c>
      <c r="K44" s="10">
        <f>FC_TRA_DNAVI_DCS_E!K44+FC_TRA_DNAVI_IWW_E!K44</f>
        <v>3.8214961306964752</v>
      </c>
      <c r="L44" s="10">
        <f>FC_TRA_DNAVI_DCS_E!L44+FC_TRA_DNAVI_IWW_E!L44</f>
        <v>0.95537403267411869</v>
      </c>
      <c r="M44" s="10">
        <f>FC_TRA_DNAVI_DCS_E!M44+FC_TRA_DNAVI_IWW_E!M44</f>
        <v>2.8661220980223558</v>
      </c>
      <c r="N44" s="10">
        <f>FC_TRA_DNAVI_DCS_E!N44+FC_TRA_DNAVI_IWW_E!N44</f>
        <v>0.95537403267411869</v>
      </c>
      <c r="O44" s="10">
        <f>FC_TRA_DNAVI_DCS_E!O44+FC_TRA_DNAVI_IWW_E!O44</f>
        <v>1.9107480653482369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0.1041272570937231</v>
      </c>
      <c r="X44" s="10">
        <f>FC_TRA_DNAVI_DCS_E!X44+FC_TRA_DNAVI_IWW_E!X44</f>
        <v>0.15958727429062769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7.0507308684436797E-3</v>
      </c>
      <c r="O52" s="37">
        <f t="shared" si="20"/>
        <v>2.0292347377472049E-2</v>
      </c>
      <c r="P52" s="37">
        <f t="shared" si="20"/>
        <v>2.1668099742046431E-2</v>
      </c>
      <c r="Q52" s="37">
        <f t="shared" si="20"/>
        <v>1.1263972484952711E-2</v>
      </c>
      <c r="R52" s="37">
        <f t="shared" si="20"/>
        <v>8.5124677558039551E-3</v>
      </c>
      <c r="S52" s="37">
        <f t="shared" si="20"/>
        <v>0</v>
      </c>
      <c r="T52" s="37">
        <f t="shared" si="20"/>
        <v>4.8495270851246768E-2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7.0507308684436797E-3</v>
      </c>
      <c r="O65" s="10">
        <f>FC_TRA_DNAVI_DCS_E!O65+FC_TRA_DNAVI_IWW_E!O65</f>
        <v>2.0292347377472049E-2</v>
      </c>
      <c r="P65" s="10">
        <f>FC_TRA_DNAVI_DCS_E!P65+FC_TRA_DNAVI_IWW_E!P65</f>
        <v>2.1668099742046431E-2</v>
      </c>
      <c r="Q65" s="10">
        <f>FC_TRA_DNAVI_DCS_E!Q65+FC_TRA_DNAVI_IWW_E!Q65</f>
        <v>1.1263972484952711E-2</v>
      </c>
      <c r="R65" s="10">
        <f>FC_TRA_DNAVI_DCS_E!R65+FC_TRA_DNAVI_IWW_E!R65</f>
        <v>8.5124677558039551E-3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4.8495270851246768E-2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8.0012897678417882</v>
      </c>
      <c r="I2" s="31">
        <f t="shared" si="0"/>
        <v>9.028374892519345</v>
      </c>
      <c r="J2" s="31">
        <f t="shared" si="0"/>
        <v>10.055374032674118</v>
      </c>
      <c r="K2" s="31">
        <f t="shared" si="0"/>
        <v>9.9837489251934652</v>
      </c>
      <c r="L2" s="31">
        <f t="shared" si="0"/>
        <v>9.1717110920034379</v>
      </c>
      <c r="M2" s="31">
        <f t="shared" si="0"/>
        <v>17.244625967325888</v>
      </c>
      <c r="N2" s="31">
        <f t="shared" si="0"/>
        <v>16.368013757523642</v>
      </c>
      <c r="O2" s="31">
        <f t="shared" si="0"/>
        <v>14.255460017196899</v>
      </c>
      <c r="P2" s="31">
        <f t="shared" si="0"/>
        <v>11.319088564058466</v>
      </c>
      <c r="Q2" s="31">
        <f t="shared" si="0"/>
        <v>11.308684436801373</v>
      </c>
      <c r="R2" s="31">
        <f t="shared" si="0"/>
        <v>12.332932072226994</v>
      </c>
      <c r="S2" s="31">
        <f t="shared" si="0"/>
        <v>11.297420464316421</v>
      </c>
      <c r="T2" s="31">
        <f t="shared" si="0"/>
        <v>13.368099742046432</v>
      </c>
      <c r="U2" s="31">
        <f t="shared" si="0"/>
        <v>10.79105760963027</v>
      </c>
      <c r="V2" s="31">
        <f t="shared" si="0"/>
        <v>14.896216680997419</v>
      </c>
      <c r="W2" s="31">
        <f t="shared" ref="W2:X2" si="1">SUM(W3,W17,W22,W25,W26,W51,W52,W71,W74,W75,W76)</f>
        <v>18.004385210662079</v>
      </c>
      <c r="X2" s="31">
        <f t="shared" si="1"/>
        <v>21.656491831470333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8.0012897678417882</v>
      </c>
      <c r="I26" s="37">
        <f t="shared" si="10"/>
        <v>9.028374892519345</v>
      </c>
      <c r="J26" s="37">
        <f t="shared" si="10"/>
        <v>10.055374032674118</v>
      </c>
      <c r="K26" s="37">
        <f t="shared" si="10"/>
        <v>9.9837489251934652</v>
      </c>
      <c r="L26" s="37">
        <f t="shared" si="10"/>
        <v>9.1717110920034379</v>
      </c>
      <c r="M26" s="37">
        <f t="shared" si="10"/>
        <v>17.244625967325888</v>
      </c>
      <c r="N26" s="37">
        <f t="shared" si="10"/>
        <v>16.360963026655199</v>
      </c>
      <c r="O26" s="37">
        <f t="shared" si="10"/>
        <v>14.235167669819427</v>
      </c>
      <c r="P26" s="37">
        <f t="shared" si="10"/>
        <v>11.297420464316421</v>
      </c>
      <c r="Q26" s="37">
        <f t="shared" si="10"/>
        <v>11.297420464316421</v>
      </c>
      <c r="R26" s="37">
        <f t="shared" si="10"/>
        <v>12.32441960447119</v>
      </c>
      <c r="S26" s="37">
        <f t="shared" si="10"/>
        <v>11.297420464316421</v>
      </c>
      <c r="T26" s="37">
        <f t="shared" si="10"/>
        <v>13.319604471195186</v>
      </c>
      <c r="U26" s="37">
        <f t="shared" si="10"/>
        <v>10.79105760963027</v>
      </c>
      <c r="V26" s="37">
        <f t="shared" si="10"/>
        <v>14.896216680997419</v>
      </c>
      <c r="W26" s="37">
        <f t="shared" ref="W26:X26" si="11">SUM(W27,W33)</f>
        <v>18.004385210662079</v>
      </c>
      <c r="X26" s="37">
        <f t="shared" si="11"/>
        <v>21.656491831470333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8.0012897678417882</v>
      </c>
      <c r="I33" s="29">
        <f t="shared" si="14"/>
        <v>9.028374892519345</v>
      </c>
      <c r="J33" s="29">
        <f t="shared" si="14"/>
        <v>10.055374032674118</v>
      </c>
      <c r="K33" s="29">
        <f t="shared" si="14"/>
        <v>9.9837489251934652</v>
      </c>
      <c r="L33" s="29">
        <f t="shared" si="14"/>
        <v>9.1717110920034379</v>
      </c>
      <c r="M33" s="29">
        <f t="shared" si="14"/>
        <v>17.244625967325888</v>
      </c>
      <c r="N33" s="29">
        <f t="shared" si="14"/>
        <v>16.360963026655199</v>
      </c>
      <c r="O33" s="29">
        <f t="shared" si="14"/>
        <v>14.235167669819427</v>
      </c>
      <c r="P33" s="29">
        <f t="shared" si="14"/>
        <v>11.297420464316421</v>
      </c>
      <c r="Q33" s="29">
        <f t="shared" si="14"/>
        <v>11.297420464316421</v>
      </c>
      <c r="R33" s="29">
        <f t="shared" si="14"/>
        <v>12.32441960447119</v>
      </c>
      <c r="S33" s="29">
        <f t="shared" si="14"/>
        <v>11.297420464316421</v>
      </c>
      <c r="T33" s="29">
        <f t="shared" si="14"/>
        <v>13.319604471195186</v>
      </c>
      <c r="U33" s="29">
        <f t="shared" si="14"/>
        <v>10.79105760963027</v>
      </c>
      <c r="V33" s="29">
        <f t="shared" si="14"/>
        <v>14.896216680997419</v>
      </c>
      <c r="W33" s="29">
        <f t="shared" ref="W33:X33" si="15">SUM(W34:W50)</f>
        <v>18.004385210662079</v>
      </c>
      <c r="X33" s="29">
        <f t="shared" si="15"/>
        <v>21.656491831470333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0.33069647463456581</v>
      </c>
      <c r="U37" s="10">
        <v>0.34402407566637999</v>
      </c>
      <c r="V37" s="10">
        <v>0.37695614789337917</v>
      </c>
      <c r="W37" s="10">
        <v>0.29165950128976781</v>
      </c>
      <c r="X37" s="10">
        <v>0.37282889079965609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5.135167669819432</v>
      </c>
      <c r="I43" s="10">
        <v>6.1622527944969896</v>
      </c>
      <c r="J43" s="10">
        <v>7.1892519346517627</v>
      </c>
      <c r="K43" s="10">
        <v>6.1622527944969896</v>
      </c>
      <c r="L43" s="10">
        <v>8.2163370593293195</v>
      </c>
      <c r="M43" s="10">
        <v>14.378503869303531</v>
      </c>
      <c r="N43" s="10">
        <v>15.40558899398108</v>
      </c>
      <c r="O43" s="10">
        <v>12.32441960447119</v>
      </c>
      <c r="P43" s="10">
        <v>11.297420464316421</v>
      </c>
      <c r="Q43" s="10">
        <v>11.297420464316421</v>
      </c>
      <c r="R43" s="10">
        <v>12.32441960447119</v>
      </c>
      <c r="S43" s="10">
        <v>11.297420464316421</v>
      </c>
      <c r="T43" s="10">
        <v>12.98890799656062</v>
      </c>
      <c r="U43" s="10">
        <v>10.447033533963889</v>
      </c>
      <c r="V43" s="10">
        <v>14.51926053310404</v>
      </c>
      <c r="W43" s="10">
        <v>17.608598452278589</v>
      </c>
      <c r="X43" s="10">
        <v>21.124075666380051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2.8661220980223558</v>
      </c>
      <c r="I44" s="10">
        <v>2.8661220980223558</v>
      </c>
      <c r="J44" s="10">
        <v>2.8661220980223558</v>
      </c>
      <c r="K44" s="10">
        <v>3.8214961306964752</v>
      </c>
      <c r="L44" s="10">
        <v>0.95537403267411869</v>
      </c>
      <c r="M44" s="10">
        <v>2.8661220980223558</v>
      </c>
      <c r="N44" s="10">
        <v>0.95537403267411869</v>
      </c>
      <c r="O44" s="10">
        <v>1.9107480653482369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0.1041272570937231</v>
      </c>
      <c r="X44" s="10">
        <v>0.15958727429062769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7.0507308684436797E-3</v>
      </c>
      <c r="O52" s="37">
        <f t="shared" si="16"/>
        <v>2.0292347377472049E-2</v>
      </c>
      <c r="P52" s="37">
        <f t="shared" si="16"/>
        <v>2.1668099742046431E-2</v>
      </c>
      <c r="Q52" s="37">
        <f t="shared" si="16"/>
        <v>1.1263972484952711E-2</v>
      </c>
      <c r="R52" s="37">
        <f t="shared" si="16"/>
        <v>8.5124677558039551E-3</v>
      </c>
      <c r="S52" s="37">
        <f t="shared" si="16"/>
        <v>0</v>
      </c>
      <c r="T52" s="37">
        <f t="shared" si="16"/>
        <v>4.8495270851246768E-2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7.0507308684436797E-3</v>
      </c>
      <c r="O65" s="10">
        <v>2.0292347377472049E-2</v>
      </c>
      <c r="P65" s="10">
        <v>2.1668099742046431E-2</v>
      </c>
      <c r="Q65" s="10">
        <v>1.1263972484952711E-2</v>
      </c>
      <c r="R65" s="10">
        <v>8.5124677558039551E-3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4.8495270851246768E-2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122.81934651762683</v>
      </c>
      <c r="D2" s="31">
        <f t="shared" ref="D2:W2" si="1">SUM(D3,D17,D22,D25,D26,D51,D52,D71,D74,D75,D76)</f>
        <v>124.7969905417025</v>
      </c>
      <c r="E2" s="31">
        <f t="shared" si="1"/>
        <v>133.5029234737747</v>
      </c>
      <c r="F2" s="31">
        <f t="shared" si="1"/>
        <v>145.56829807644175</v>
      </c>
      <c r="G2" s="31">
        <f t="shared" si="1"/>
        <v>145.76367096355074</v>
      </c>
      <c r="H2" s="31">
        <f t="shared" si="1"/>
        <v>161.56294042824857</v>
      </c>
      <c r="I2" s="31">
        <f t="shared" si="1"/>
        <v>152.19981671085648</v>
      </c>
      <c r="J2" s="31">
        <f t="shared" si="1"/>
        <v>155.08870212594627</v>
      </c>
      <c r="K2" s="31">
        <f t="shared" si="1"/>
        <v>154.07036265210638</v>
      </c>
      <c r="L2" s="31">
        <f t="shared" si="1"/>
        <v>142.19909626474268</v>
      </c>
      <c r="M2" s="31">
        <f t="shared" si="1"/>
        <v>172.00023389035869</v>
      </c>
      <c r="N2" s="31">
        <f t="shared" si="1"/>
        <v>166.33955963927909</v>
      </c>
      <c r="O2" s="31">
        <f t="shared" si="1"/>
        <v>183.27472523510573</v>
      </c>
      <c r="P2" s="31">
        <f t="shared" si="1"/>
        <v>186.12581416524699</v>
      </c>
      <c r="Q2" s="31">
        <f t="shared" si="1"/>
        <v>192.13889473324639</v>
      </c>
      <c r="R2" s="31">
        <f t="shared" si="1"/>
        <v>208.25151353660974</v>
      </c>
      <c r="S2" s="31">
        <f t="shared" si="1"/>
        <v>204.89623783866475</v>
      </c>
      <c r="T2" s="31">
        <f t="shared" si="1"/>
        <v>228.25936883836181</v>
      </c>
      <c r="U2" s="31">
        <f t="shared" si="1"/>
        <v>228.1826258086607</v>
      </c>
      <c r="V2" s="31">
        <f t="shared" si="1"/>
        <v>242.91209911178493</v>
      </c>
      <c r="W2" s="31">
        <f t="shared" si="1"/>
        <v>229.3823755662039</v>
      </c>
      <c r="X2" s="31">
        <f t="shared" ref="X2" si="2">SUM(X3,X17,X22,X25,X26,X51,X52,X71,X74,X75,X76)</f>
        <v>240.22987489267257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0</v>
      </c>
      <c r="D7" s="10">
        <f>FC_OTH_CP_E!D7+FC_OTH_HH_E!D7+FC_OTH_AFF_E!D7</f>
        <v>0</v>
      </c>
      <c r="E7" s="10">
        <f>FC_OTH_CP_E!E7+FC_OTH_HH_E!E7+FC_OTH_AFF_E!E7</f>
        <v>0</v>
      </c>
      <c r="F7" s="10">
        <f>FC_OTH_CP_E!F7+FC_OTH_HH_E!F7+FC_OTH_AFF_E!F7</f>
        <v>0</v>
      </c>
      <c r="G7" s="10">
        <f>FC_OTH_CP_E!G7+FC_OTH_HH_E!G7+FC_OTH_AFF_E!G7</f>
        <v>0</v>
      </c>
      <c r="H7" s="10">
        <f>FC_OTH_CP_E!H7+FC_OTH_HH_E!H7+FC_OTH_AFF_E!H7</f>
        <v>0</v>
      </c>
      <c r="I7" s="10">
        <f>FC_OTH_CP_E!I7+FC_OTH_HH_E!I7+FC_OTH_AFF_E!I7</f>
        <v>0</v>
      </c>
      <c r="J7" s="10">
        <f>FC_OTH_CP_E!J7+FC_OTH_HH_E!J7+FC_OTH_AFF_E!J7</f>
        <v>0</v>
      </c>
      <c r="K7" s="10">
        <f>FC_OTH_CP_E!K7+FC_OTH_HH_E!K7+FC_OTH_AFF_E!K7</f>
        <v>0</v>
      </c>
      <c r="L7" s="10">
        <f>FC_OTH_CP_E!L7+FC_OTH_HH_E!L7+FC_OTH_AFF_E!L7</f>
        <v>0</v>
      </c>
      <c r="M7" s="10">
        <f>FC_OTH_CP_E!M7+FC_OTH_HH_E!M7+FC_OTH_AFF_E!M7</f>
        <v>0</v>
      </c>
      <c r="N7" s="10">
        <f>FC_OTH_CP_E!N7+FC_OTH_HH_E!N7+FC_OTH_AFF_E!N7</f>
        <v>0</v>
      </c>
      <c r="O7" s="10">
        <f>FC_OTH_CP_E!O7+FC_OTH_HH_E!O7+FC_OTH_AFF_E!O7</f>
        <v>0</v>
      </c>
      <c r="P7" s="10">
        <f>FC_OTH_CP_E!P7+FC_OTH_HH_E!P7+FC_OTH_AFF_E!P7</f>
        <v>0</v>
      </c>
      <c r="Q7" s="10">
        <f>FC_OTH_CP_E!Q7+FC_OTH_HH_E!Q7+FC_OTH_AFF_E!Q7</f>
        <v>0</v>
      </c>
      <c r="R7" s="10">
        <f>FC_OTH_CP_E!R7+FC_OTH_HH_E!R7+FC_OTH_AFF_E!R7</f>
        <v>0</v>
      </c>
      <c r="S7" s="10">
        <f>FC_OTH_CP_E!S7+FC_OTH_HH_E!S7+FC_OTH_AFF_E!S7</f>
        <v>0</v>
      </c>
      <c r="T7" s="10">
        <f>FC_OTH_CP_E!T7+FC_OTH_HH_E!T7+FC_OTH_AFF_E!T7</f>
        <v>0</v>
      </c>
      <c r="U7" s="10">
        <f>FC_OTH_CP_E!U7+FC_OTH_HH_E!U7+FC_OTH_AFF_E!U7</f>
        <v>0</v>
      </c>
      <c r="V7" s="10">
        <f>FC_OTH_CP_E!V7+FC_OTH_HH_E!V7+FC_OTH_AFF_E!V7</f>
        <v>0</v>
      </c>
      <c r="W7" s="10">
        <f>FC_OTH_CP_E!W7+FC_OTH_HH_E!W7+FC_OTH_AFF_E!W7</f>
        <v>0</v>
      </c>
      <c r="X7" s="10">
        <f>FC_OTH_CP_E!X7+FC_OTH_HH_E!X7+FC_OTH_AFF_E!X7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31.417798796216683</v>
      </c>
      <c r="D26" s="37">
        <f t="shared" ref="D26:W26" si="22">SUM(D27,D33)</f>
        <v>31.417798796216687</v>
      </c>
      <c r="E26" s="37">
        <f t="shared" si="22"/>
        <v>34.639810834049875</v>
      </c>
      <c r="F26" s="37">
        <f t="shared" si="22"/>
        <v>37.778245915735155</v>
      </c>
      <c r="G26" s="37">
        <f t="shared" si="22"/>
        <v>38.824419604471196</v>
      </c>
      <c r="H26" s="37">
        <f t="shared" si="22"/>
        <v>42.810662080825452</v>
      </c>
      <c r="I26" s="37">
        <f t="shared" si="22"/>
        <v>37.799570077386065</v>
      </c>
      <c r="J26" s="37">
        <f t="shared" si="22"/>
        <v>40.718400687876176</v>
      </c>
      <c r="K26" s="37">
        <f t="shared" si="22"/>
        <v>41.817110920034388</v>
      </c>
      <c r="L26" s="37">
        <f t="shared" si="22"/>
        <v>38.262940670679278</v>
      </c>
      <c r="M26" s="37">
        <f t="shared" si="22"/>
        <v>45.022441960447125</v>
      </c>
      <c r="N26" s="37">
        <f t="shared" si="22"/>
        <v>35.181771281169397</v>
      </c>
      <c r="O26" s="37">
        <f t="shared" si="22"/>
        <v>44.281857265692175</v>
      </c>
      <c r="P26" s="37">
        <f t="shared" si="22"/>
        <v>47.214961306964739</v>
      </c>
      <c r="Q26" s="37">
        <f t="shared" si="22"/>
        <v>48.170421324161644</v>
      </c>
      <c r="R26" s="37">
        <f t="shared" si="22"/>
        <v>55.507652622527942</v>
      </c>
      <c r="S26" s="37">
        <f t="shared" si="22"/>
        <v>51.39948409286329</v>
      </c>
      <c r="T26" s="37">
        <f t="shared" si="22"/>
        <v>52.104471195184864</v>
      </c>
      <c r="U26" s="37">
        <f t="shared" si="22"/>
        <v>46.380481513327595</v>
      </c>
      <c r="V26" s="37">
        <f t="shared" si="22"/>
        <v>50.422184006878751</v>
      </c>
      <c r="W26" s="37">
        <f t="shared" si="22"/>
        <v>44.275408426483224</v>
      </c>
      <c r="X26" s="37">
        <f t="shared" ref="X26" si="23">SUM(X27,X33)</f>
        <v>45.506362854686159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31.417798796216683</v>
      </c>
      <c r="D33" s="29">
        <f t="shared" ref="D33:W33" si="28">SUM(D34:D50)</f>
        <v>31.417798796216687</v>
      </c>
      <c r="E33" s="29">
        <f t="shared" si="28"/>
        <v>34.639810834049875</v>
      </c>
      <c r="F33" s="29">
        <f t="shared" si="28"/>
        <v>37.778245915735155</v>
      </c>
      <c r="G33" s="29">
        <f t="shared" si="28"/>
        <v>38.824419604471196</v>
      </c>
      <c r="H33" s="29">
        <f t="shared" si="28"/>
        <v>42.810662080825452</v>
      </c>
      <c r="I33" s="29">
        <f t="shared" si="28"/>
        <v>37.799570077386065</v>
      </c>
      <c r="J33" s="29">
        <f t="shared" si="28"/>
        <v>40.718400687876176</v>
      </c>
      <c r="K33" s="29">
        <f t="shared" si="28"/>
        <v>41.817110920034388</v>
      </c>
      <c r="L33" s="29">
        <f t="shared" si="28"/>
        <v>38.262940670679278</v>
      </c>
      <c r="M33" s="29">
        <f t="shared" si="28"/>
        <v>45.022441960447125</v>
      </c>
      <c r="N33" s="29">
        <f t="shared" si="28"/>
        <v>35.181771281169397</v>
      </c>
      <c r="O33" s="29">
        <f t="shared" si="28"/>
        <v>44.281857265692175</v>
      </c>
      <c r="P33" s="29">
        <f t="shared" si="28"/>
        <v>47.214961306964739</v>
      </c>
      <c r="Q33" s="29">
        <f t="shared" si="28"/>
        <v>48.170421324161644</v>
      </c>
      <c r="R33" s="29">
        <f t="shared" si="28"/>
        <v>55.507652622527942</v>
      </c>
      <c r="S33" s="29">
        <f t="shared" si="28"/>
        <v>51.39948409286329</v>
      </c>
      <c r="T33" s="29">
        <f t="shared" si="28"/>
        <v>52.104471195184864</v>
      </c>
      <c r="U33" s="29">
        <f t="shared" si="28"/>
        <v>46.380481513327595</v>
      </c>
      <c r="V33" s="29">
        <f t="shared" si="28"/>
        <v>50.422184006878751</v>
      </c>
      <c r="W33" s="29">
        <f t="shared" si="28"/>
        <v>44.275408426483224</v>
      </c>
      <c r="X33" s="29">
        <f t="shared" ref="X33" si="29">SUM(X34:X50)</f>
        <v>45.506362854686159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18.075838349097161</v>
      </c>
      <c r="D36" s="10">
        <f>FC_OTH_CP_E!D36+FC_OTH_HH_E!D36+FC_OTH_AFF_E!D36</f>
        <v>18.075838349097161</v>
      </c>
      <c r="E36" s="10">
        <f>FC_OTH_CP_E!E36+FC_OTH_HH_E!E36+FC_OTH_AFF_E!E36</f>
        <v>19.205588993981081</v>
      </c>
      <c r="F36" s="10">
        <f>FC_OTH_CP_E!F36+FC_OTH_HH_E!F36+FC_OTH_AFF_E!F36</f>
        <v>19.205588993981081</v>
      </c>
      <c r="G36" s="10">
        <f>FC_OTH_CP_E!G36+FC_OTH_HH_E!G36+FC_OTH_AFF_E!G36</f>
        <v>19.205588993981081</v>
      </c>
      <c r="H36" s="10">
        <f>FC_OTH_CP_E!H36+FC_OTH_HH_E!H36+FC_OTH_AFF_E!H36</f>
        <v>18.677730008598449</v>
      </c>
      <c r="I36" s="10">
        <f>FC_OTH_CP_E!I36+FC_OTH_HH_E!I36+FC_OTH_AFF_E!I36</f>
        <v>19.77644024075666</v>
      </c>
      <c r="J36" s="10">
        <f>FC_OTH_CP_E!J36+FC_OTH_HH_E!J36+FC_OTH_AFF_E!J36</f>
        <v>19.776440240756664</v>
      </c>
      <c r="K36" s="10">
        <f>FC_OTH_CP_E!K36+FC_OTH_HH_E!K36+FC_OTH_AFF_E!K36</f>
        <v>20.875150472914875</v>
      </c>
      <c r="L36" s="10">
        <f>FC_OTH_CP_E!L36+FC_OTH_HH_E!L36+FC_OTH_AFF_E!L36</f>
        <v>23.072484952708511</v>
      </c>
      <c r="M36" s="10">
        <f>FC_OTH_CP_E!M36+FC_OTH_HH_E!M36+FC_OTH_AFF_E!M36</f>
        <v>21.973774720550303</v>
      </c>
      <c r="N36" s="10">
        <f>FC_OTH_CP_E!N36+FC_OTH_HH_E!N36+FC_OTH_AFF_E!N36</f>
        <v>20.875064488392095</v>
      </c>
      <c r="O36" s="10">
        <f>FC_OTH_CP_E!O36+FC_OTH_HH_E!O36+FC_OTH_AFF_E!O36</f>
        <v>21.973774720550299</v>
      </c>
      <c r="P36" s="10">
        <f>FC_OTH_CP_E!P36+FC_OTH_HH_E!P36+FC_OTH_AFF_E!P36</f>
        <v>21.973860705073083</v>
      </c>
      <c r="Q36" s="10">
        <f>FC_OTH_CP_E!Q36+FC_OTH_HH_E!Q36+FC_OTH_AFF_E!Q36</f>
        <v>20.875150472914871</v>
      </c>
      <c r="R36" s="10">
        <f>FC_OTH_CP_E!R36+FC_OTH_HH_E!R36+FC_OTH_AFF_E!R36</f>
        <v>24.171195184866715</v>
      </c>
      <c r="S36" s="10">
        <f>FC_OTH_CP_E!S36+FC_OTH_HH_E!S36+FC_OTH_AFF_E!S36</f>
        <v>20.875150472914875</v>
      </c>
      <c r="T36" s="10">
        <f>FC_OTH_CP_E!T36+FC_OTH_HH_E!T36+FC_OTH_AFF_E!T36</f>
        <v>24.240498710232153</v>
      </c>
      <c r="U36" s="10">
        <f>FC_OTH_CP_E!U36+FC_OTH_HH_E!U36+FC_OTH_AFF_E!U36</f>
        <v>23.115305245055893</v>
      </c>
      <c r="V36" s="10">
        <f>FC_OTH_CP_E!V36+FC_OTH_HH_E!V36+FC_OTH_AFF_E!V36</f>
        <v>24.21513327601031</v>
      </c>
      <c r="W36" s="10">
        <f>FC_OTH_CP_E!W36+FC_OTH_HH_E!W36+FC_OTH_AFF_E!W36</f>
        <v>21.698108340498713</v>
      </c>
      <c r="X36" s="10">
        <f>FC_OTH_CP_E!X36+FC_OTH_HH_E!X36+FC_OTH_AFF_E!X36</f>
        <v>21.491573516766977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0</v>
      </c>
      <c r="D37" s="10">
        <f>FC_OTH_CP_E!D37+FC_OTH_HH_E!D37+FC_OTH_AFF_E!D37</f>
        <v>0</v>
      </c>
      <c r="E37" s="10">
        <f>FC_OTH_CP_E!E37+FC_OTH_HH_E!E37+FC_OTH_AFF_E!E37</f>
        <v>0</v>
      </c>
      <c r="F37" s="10">
        <f>FC_OTH_CP_E!F37+FC_OTH_HH_E!F37+FC_OTH_AFF_E!F37</f>
        <v>0</v>
      </c>
      <c r="G37" s="10">
        <f>FC_OTH_CP_E!G37+FC_OTH_HH_E!G37+FC_OTH_AFF_E!G37</f>
        <v>0</v>
      </c>
      <c r="H37" s="10">
        <f>FC_OTH_CP_E!H37+FC_OTH_HH_E!H37+FC_OTH_AFF_E!H37</f>
        <v>1.026999140154772</v>
      </c>
      <c r="I37" s="10">
        <f>FC_OTH_CP_E!I37+FC_OTH_HH_E!I37+FC_OTH_AFF_E!I37</f>
        <v>1.026999140154772</v>
      </c>
      <c r="J37" s="10">
        <f>FC_OTH_CP_E!J37+FC_OTH_HH_E!J37+FC_OTH_AFF_E!J37</f>
        <v>1.026999140154772</v>
      </c>
      <c r="K37" s="10">
        <f>FC_OTH_CP_E!K37+FC_OTH_HH_E!K37+FC_OTH_AFF_E!K37</f>
        <v>1.026999140154772</v>
      </c>
      <c r="L37" s="10">
        <f>FC_OTH_CP_E!L37+FC_OTH_HH_E!L37+FC_OTH_AFF_E!L37</f>
        <v>1.026999140154772</v>
      </c>
      <c r="M37" s="10">
        <f>FC_OTH_CP_E!M37+FC_OTH_HH_E!M37+FC_OTH_AFF_E!M37</f>
        <v>1.026999140154772</v>
      </c>
      <c r="N37" s="10">
        <f>FC_OTH_CP_E!N37+FC_OTH_HH_E!N37+FC_OTH_AFF_E!N37</f>
        <v>1.026999140154772</v>
      </c>
      <c r="O37" s="10">
        <f>FC_OTH_CP_E!O37+FC_OTH_HH_E!O37+FC_OTH_AFF_E!O37</f>
        <v>1.026999140154772</v>
      </c>
      <c r="P37" s="10">
        <f>FC_OTH_CP_E!P37+FC_OTH_HH_E!P37+FC_OTH_AFF_E!P37</f>
        <v>1.026999140154772</v>
      </c>
      <c r="Q37" s="10">
        <f>FC_OTH_CP_E!Q37+FC_OTH_HH_E!Q37+FC_OTH_AFF_E!Q37</f>
        <v>1.026999140154772</v>
      </c>
      <c r="R37" s="10">
        <f>FC_OTH_CP_E!R37+FC_OTH_HH_E!R37+FC_OTH_AFF_E!R37</f>
        <v>0</v>
      </c>
      <c r="S37" s="10">
        <f>FC_OTH_CP_E!S37+FC_OTH_HH_E!S37+FC_OTH_AFF_E!S37</f>
        <v>1.026999140154772</v>
      </c>
      <c r="T37" s="10">
        <f>FC_OTH_CP_E!T37+FC_OTH_HH_E!T37+FC_OTH_AFF_E!T37</f>
        <v>0.67893379191745484</v>
      </c>
      <c r="U37" s="10">
        <f>FC_OTH_CP_E!U37+FC_OTH_HH_E!U37+FC_OTH_AFF_E!U37</f>
        <v>0.54737747205503007</v>
      </c>
      <c r="V37" s="10">
        <f>FC_OTH_CP_E!V37+FC_OTH_HH_E!V37+FC_OTH_AFF_E!V37</f>
        <v>0.59157351676698189</v>
      </c>
      <c r="W37" s="10">
        <f>FC_OTH_CP_E!W37+FC_OTH_HH_E!W37+FC_OTH_AFF_E!W37</f>
        <v>0.45812553740326734</v>
      </c>
      <c r="X37" s="10">
        <f>FC_OTH_CP_E!X37+FC_OTH_HH_E!X37+FC_OTH_AFF_E!X37</f>
        <v>0.49716251074806528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3.2588134135855554E-2</v>
      </c>
      <c r="U38" s="10">
        <f>FC_OTH_CP_E!U38+FC_OTH_HH_E!U38+FC_OTH_AFF_E!U38</f>
        <v>3.8865004299226132E-2</v>
      </c>
      <c r="V38" s="10">
        <f>FC_OTH_CP_E!V38+FC_OTH_HH_E!V38+FC_OTH_AFF_E!V38</f>
        <v>3.0438521066208087E-2</v>
      </c>
      <c r="W38" s="10">
        <f>FC_OTH_CP_E!W38+FC_OTH_HH_E!W38+FC_OTH_AFF_E!W38</f>
        <v>1.9948409286328451E-2</v>
      </c>
      <c r="X38" s="10">
        <f>FC_OTH_CP_E!X38+FC_OTH_HH_E!X38+FC_OTH_AFF_E!X38</f>
        <v>3.2588134135855561E-2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1.0269991401547722</v>
      </c>
      <c r="I40" s="10">
        <f>FC_OTH_CP_E!I40+FC_OTH_HH_E!I40+FC_OTH_AFF_E!I40</f>
        <v>1.026999140154772</v>
      </c>
      <c r="J40" s="10">
        <f>FC_OTH_CP_E!J40+FC_OTH_HH_E!J40+FC_OTH_AFF_E!J40</f>
        <v>1.026999140154772</v>
      </c>
      <c r="K40" s="10">
        <f>FC_OTH_CP_E!K40+FC_OTH_HH_E!K40+FC_OTH_AFF_E!K40</f>
        <v>1.026999140154772</v>
      </c>
      <c r="L40" s="10">
        <f>FC_OTH_CP_E!L40+FC_OTH_HH_E!L40+FC_OTH_AFF_E!L40</f>
        <v>1.0269991401547724</v>
      </c>
      <c r="M40" s="10">
        <f>FC_OTH_CP_E!M40+FC_OTH_HH_E!M40+FC_OTH_AFF_E!M40</f>
        <v>0</v>
      </c>
      <c r="N40" s="10">
        <f>FC_OTH_CP_E!N40+FC_OTH_HH_E!N40+FC_OTH_AFF_E!N40</f>
        <v>1.026999140154772</v>
      </c>
      <c r="O40" s="10">
        <f>FC_OTH_CP_E!O40+FC_OTH_HH_E!O40+FC_OTH_AFF_E!O40</f>
        <v>1.0269991401547724</v>
      </c>
      <c r="P40" s="10">
        <f>FC_OTH_CP_E!P40+FC_OTH_HH_E!P40+FC_OTH_AFF_E!P40</f>
        <v>1.0269991401547724</v>
      </c>
      <c r="Q40" s="10">
        <f>FC_OTH_CP_E!Q40+FC_OTH_HH_E!Q40+FC_OTH_AFF_E!Q40</f>
        <v>0</v>
      </c>
      <c r="R40" s="10">
        <f>FC_OTH_CP_E!R40+FC_OTH_HH_E!R40+FC_OTH_AFF_E!R40</f>
        <v>1.0269991401547722</v>
      </c>
      <c r="S40" s="10">
        <f>FC_OTH_CP_E!S40+FC_OTH_HH_E!S40+FC_OTH_AFF_E!S40</f>
        <v>1.0269991401547722</v>
      </c>
      <c r="T40" s="10">
        <f>FC_OTH_CP_E!T40+FC_OTH_HH_E!T40+FC_OTH_AFF_E!T40</f>
        <v>0.5186586414445401</v>
      </c>
      <c r="U40" s="10">
        <f>FC_OTH_CP_E!U40+FC_OTH_HH_E!U40+FC_OTH_AFF_E!U40</f>
        <v>0.65726569217540831</v>
      </c>
      <c r="V40" s="10">
        <f>FC_OTH_CP_E!V40+FC_OTH_HH_E!V40+FC_OTH_AFF_E!V40</f>
        <v>0.5895098882201204</v>
      </c>
      <c r="W40" s="10">
        <f>FC_OTH_CP_E!W40+FC_OTH_HH_E!W40+FC_OTH_AFF_E!W40</f>
        <v>0.65322441960447086</v>
      </c>
      <c r="X40" s="10">
        <f>FC_OTH_CP_E!X40+FC_OTH_HH_E!X40+FC_OTH_AFF_E!X40</f>
        <v>0.67781599312123841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10.46147893379192</v>
      </c>
      <c r="D41" s="10">
        <f>FC_OTH_CP_E!D41+FC_OTH_HH_E!D41+FC_OTH_AFF_E!D41</f>
        <v>10.461478933791922</v>
      </c>
      <c r="E41" s="10">
        <f>FC_OTH_CP_E!E41+FC_OTH_HH_E!E41+FC_OTH_AFF_E!E41</f>
        <v>12.553740326741194</v>
      </c>
      <c r="F41" s="10">
        <f>FC_OTH_CP_E!F41+FC_OTH_HH_E!F41+FC_OTH_AFF_E!F41</f>
        <v>15.692175408426472</v>
      </c>
      <c r="G41" s="10">
        <f>FC_OTH_CP_E!G41+FC_OTH_HH_E!G41+FC_OTH_AFF_E!G41</f>
        <v>16.738349097162516</v>
      </c>
      <c r="H41" s="10">
        <f>FC_OTH_CP_E!H41+FC_OTH_HH_E!H41+FC_OTH_AFF_E!H41</f>
        <v>3.1384350816852975</v>
      </c>
      <c r="I41" s="10">
        <f>FC_OTH_CP_E!I41+FC_OTH_HH_E!I41+FC_OTH_AFF_E!I41</f>
        <v>2.0922613929492688</v>
      </c>
      <c r="J41" s="10">
        <f>FC_OTH_CP_E!J41+FC_OTH_HH_E!J41+FC_OTH_AFF_E!J41</f>
        <v>1.0461736887360269</v>
      </c>
      <c r="K41" s="10">
        <f>FC_OTH_CP_E!K41+FC_OTH_HH_E!K41+FC_OTH_AFF_E!K41</f>
        <v>1.0461736887360269</v>
      </c>
      <c r="L41" s="10">
        <f>FC_OTH_CP_E!L41+FC_OTH_HH_E!L41+FC_OTH_AFF_E!L41</f>
        <v>0</v>
      </c>
      <c r="M41" s="10">
        <f>FC_OTH_CP_E!M41+FC_OTH_HH_E!M41+FC_OTH_AFF_E!M41</f>
        <v>0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0.45107480653482374</v>
      </c>
      <c r="U41" s="10">
        <f>FC_OTH_CP_E!U41+FC_OTH_HH_E!U41+FC_OTH_AFF_E!U41</f>
        <v>0.73009458297506435</v>
      </c>
      <c r="V41" s="10">
        <f>FC_OTH_CP_E!V41+FC_OTH_HH_E!V41+FC_OTH_AFF_E!V41</f>
        <v>0.66509028374892543</v>
      </c>
      <c r="W41" s="10">
        <f>FC_OTH_CP_E!W41+FC_OTH_HH_E!W41+FC_OTH_AFF_E!W41</f>
        <v>0.51195184866723975</v>
      </c>
      <c r="X41" s="10">
        <f>FC_OTH_CP_E!X41+FC_OTH_HH_E!X41+FC_OTH_AFF_E!X41</f>
        <v>0.47730008598452289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0</v>
      </c>
      <c r="D43" s="10">
        <f>FC_OTH_CP_E!D43+FC_OTH_HH_E!D43+FC_OTH_AFF_E!D43</f>
        <v>0</v>
      </c>
      <c r="E43" s="10">
        <f>FC_OTH_CP_E!E43+FC_OTH_HH_E!E43+FC_OTH_AFF_E!E43</f>
        <v>0</v>
      </c>
      <c r="F43" s="10">
        <f>FC_OTH_CP_E!F43+FC_OTH_HH_E!F43+FC_OTH_AFF_E!F43</f>
        <v>0</v>
      </c>
      <c r="G43" s="10">
        <f>FC_OTH_CP_E!G43+FC_OTH_HH_E!G43+FC_OTH_AFF_E!G43</f>
        <v>0</v>
      </c>
      <c r="H43" s="10">
        <f>FC_OTH_CP_E!H43+FC_OTH_HH_E!H43+FC_OTH_AFF_E!H43</f>
        <v>11.297420464316422</v>
      </c>
      <c r="I43" s="10">
        <f>FC_OTH_CP_E!I43+FC_OTH_HH_E!I43+FC_OTH_AFF_E!I43</f>
        <v>7.1891659501289764</v>
      </c>
      <c r="J43" s="10">
        <f>FC_OTH_CP_E!J43+FC_OTH_HH_E!J43+FC_OTH_AFF_E!J43</f>
        <v>9.2433361994840908</v>
      </c>
      <c r="K43" s="10">
        <f>FC_OTH_CP_E!K43+FC_OTH_HH_E!K43+FC_OTH_AFF_E!K43</f>
        <v>9.2433361994840908</v>
      </c>
      <c r="L43" s="10">
        <f>FC_OTH_CP_E!L43+FC_OTH_HH_E!L43+FC_OTH_AFF_E!L43</f>
        <v>10.270335339638866</v>
      </c>
      <c r="M43" s="10">
        <f>FC_OTH_CP_E!M43+FC_OTH_HH_E!M43+FC_OTH_AFF_E!M43</f>
        <v>14.378589853826313</v>
      </c>
      <c r="N43" s="10">
        <f>FC_OTH_CP_E!N43+FC_OTH_HH_E!N43+FC_OTH_AFF_E!N43</f>
        <v>11.297334479793637</v>
      </c>
      <c r="O43" s="10">
        <f>FC_OTH_CP_E!O43+FC_OTH_HH_E!O43+FC_OTH_AFF_E!O43</f>
        <v>16.432588134135859</v>
      </c>
      <c r="P43" s="10">
        <f>FC_OTH_CP_E!P43+FC_OTH_HH_E!P43+FC_OTH_AFF_E!P43</f>
        <v>16.432502149613068</v>
      </c>
      <c r="Q43" s="10">
        <f>FC_OTH_CP_E!Q43+FC_OTH_HH_E!Q43+FC_OTH_AFF_E!Q43</f>
        <v>19.513671539122956</v>
      </c>
      <c r="R43" s="10">
        <f>FC_OTH_CP_E!R43+FC_OTH_HH_E!R43+FC_OTH_AFF_E!R43</f>
        <v>23.621754084264836</v>
      </c>
      <c r="S43" s="10">
        <f>FC_OTH_CP_E!S43+FC_OTH_HH_E!S43+FC_OTH_AFF_E!S43</f>
        <v>24.648839208942395</v>
      </c>
      <c r="T43" s="10">
        <f>FC_OTH_CP_E!T43+FC_OTH_HH_E!T43+FC_OTH_AFF_E!T43</f>
        <v>22.243594153052456</v>
      </c>
      <c r="U43" s="10">
        <f>FC_OTH_CP_E!U43+FC_OTH_HH_E!U43+FC_OTH_AFF_E!U43</f>
        <v>18.965262252794496</v>
      </c>
      <c r="V43" s="10">
        <f>FC_OTH_CP_E!V43+FC_OTH_HH_E!V43+FC_OTH_AFF_E!V43</f>
        <v>21.643852106620809</v>
      </c>
      <c r="W43" s="10">
        <f>FC_OTH_CP_E!W43+FC_OTH_HH_E!W43+FC_OTH_AFF_E!W43</f>
        <v>17.564402407566636</v>
      </c>
      <c r="X43" s="10">
        <f>FC_OTH_CP_E!X43+FC_OTH_HH_E!X43+FC_OTH_AFF_E!X43</f>
        <v>18.303955288048151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0</v>
      </c>
      <c r="D44" s="10">
        <f>FC_OTH_CP_E!D44+FC_OTH_HH_E!D44+FC_OTH_AFF_E!D44</f>
        <v>0</v>
      </c>
      <c r="E44" s="10">
        <f>FC_OTH_CP_E!E44+FC_OTH_HH_E!E44+FC_OTH_AFF_E!E44</f>
        <v>0</v>
      </c>
      <c r="F44" s="10">
        <f>FC_OTH_CP_E!F44+FC_OTH_HH_E!F44+FC_OTH_AFF_E!F44</f>
        <v>0</v>
      </c>
      <c r="G44" s="10">
        <f>FC_OTH_CP_E!G44+FC_OTH_HH_E!G44+FC_OTH_AFF_E!G44</f>
        <v>0</v>
      </c>
      <c r="H44" s="10">
        <f>FC_OTH_CP_E!H44+FC_OTH_HH_E!H44+FC_OTH_AFF_E!H44</f>
        <v>7.6430782459157358</v>
      </c>
      <c r="I44" s="10">
        <f>FC_OTH_CP_E!I44+FC_OTH_HH_E!I44+FC_OTH_AFF_E!I44</f>
        <v>6.6877042132416156</v>
      </c>
      <c r="J44" s="10">
        <f>FC_OTH_CP_E!J44+FC_OTH_HH_E!J44+FC_OTH_AFF_E!J44</f>
        <v>8.5984522785898534</v>
      </c>
      <c r="K44" s="10">
        <f>FC_OTH_CP_E!K44+FC_OTH_HH_E!K44+FC_OTH_AFF_E!K44</f>
        <v>8.5984522785898534</v>
      </c>
      <c r="L44" s="10">
        <f>FC_OTH_CP_E!L44+FC_OTH_HH_E!L44+FC_OTH_AFF_E!L44</f>
        <v>2.8661220980223572</v>
      </c>
      <c r="M44" s="10">
        <f>FC_OTH_CP_E!M44+FC_OTH_HH_E!M44+FC_OTH_AFF_E!M44</f>
        <v>7.6430782459157376</v>
      </c>
      <c r="N44" s="10">
        <f>FC_OTH_CP_E!N44+FC_OTH_HH_E!N44+FC_OTH_AFF_E!N44</f>
        <v>0.95537403267411869</v>
      </c>
      <c r="O44" s="10">
        <f>FC_OTH_CP_E!O44+FC_OTH_HH_E!O44+FC_OTH_AFF_E!O44</f>
        <v>3.821496130696477</v>
      </c>
      <c r="P44" s="10">
        <f>FC_OTH_CP_E!P44+FC_OTH_HH_E!P44+FC_OTH_AFF_E!P44</f>
        <v>6.7546001719690478</v>
      </c>
      <c r="Q44" s="10">
        <f>FC_OTH_CP_E!Q44+FC_OTH_HH_E!Q44+FC_OTH_AFF_E!Q44</f>
        <v>6.7546001719690469</v>
      </c>
      <c r="R44" s="10">
        <f>FC_OTH_CP_E!R44+FC_OTH_HH_E!R44+FC_OTH_AFF_E!R44</f>
        <v>6.6877042132416173</v>
      </c>
      <c r="S44" s="10">
        <f>FC_OTH_CP_E!S44+FC_OTH_HH_E!S44+FC_OTH_AFF_E!S44</f>
        <v>3.8214961306964761</v>
      </c>
      <c r="T44" s="10">
        <f>FC_OTH_CP_E!T44+FC_OTH_HH_E!T44+FC_OTH_AFF_E!T44</f>
        <v>3.9391229578675842</v>
      </c>
      <c r="U44" s="10">
        <f>FC_OTH_CP_E!U44+FC_OTH_HH_E!U44+FC_OTH_AFF_E!U44</f>
        <v>2.3263112639724848</v>
      </c>
      <c r="V44" s="10">
        <f>FC_OTH_CP_E!V44+FC_OTH_HH_E!V44+FC_OTH_AFF_E!V44</f>
        <v>2.6865864144453999</v>
      </c>
      <c r="W44" s="10">
        <f>FC_OTH_CP_E!W44+FC_OTH_HH_E!W44+FC_OTH_AFF_E!W44</f>
        <v>3.3696474634565758</v>
      </c>
      <c r="X44" s="10">
        <f>FC_OTH_CP_E!X44+FC_OTH_HH_E!X44+FC_OTH_AFF_E!X44</f>
        <v>4.0259673258813429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2.8804815133276009</v>
      </c>
      <c r="D50" s="10">
        <f>FC_OTH_CP_E!D50+FC_OTH_HH_E!D50+FC_OTH_AFF_E!D50</f>
        <v>2.8804815133276014</v>
      </c>
      <c r="E50" s="10">
        <f>FC_OTH_CP_E!E50+FC_OTH_HH_E!E50+FC_OTH_AFF_E!E50</f>
        <v>2.8804815133276014</v>
      </c>
      <c r="F50" s="10">
        <f>FC_OTH_CP_E!F50+FC_OTH_HH_E!F50+FC_OTH_AFF_E!F50</f>
        <v>2.8804815133275992</v>
      </c>
      <c r="G50" s="10">
        <f>FC_OTH_CP_E!G50+FC_OTH_HH_E!G50+FC_OTH_AFF_E!G50</f>
        <v>2.8804815133276023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0</v>
      </c>
      <c r="D51" s="37">
        <f>FC_OTH_CP_E!D51+FC_OTH_HH_E!D51+FC_OTH_AFF_E!D51</f>
        <v>0</v>
      </c>
      <c r="E51" s="37">
        <f>FC_OTH_CP_E!E51+FC_OTH_HH_E!E51+FC_OTH_AFF_E!E51</f>
        <v>0</v>
      </c>
      <c r="F51" s="37">
        <f>FC_OTH_CP_E!F51+FC_OTH_HH_E!F51+FC_OTH_AFF_E!F51</f>
        <v>0</v>
      </c>
      <c r="G51" s="37">
        <f>FC_OTH_CP_E!G51+FC_OTH_HH_E!G51+FC_OTH_AFF_E!G51</f>
        <v>0</v>
      </c>
      <c r="H51" s="37">
        <f>FC_OTH_CP_E!H51+FC_OTH_HH_E!H51+FC_OTH_AFF_E!H51</f>
        <v>0</v>
      </c>
      <c r="I51" s="37">
        <f>FC_OTH_CP_E!I51+FC_OTH_HH_E!I51+FC_OTH_AFF_E!I51</f>
        <v>0</v>
      </c>
      <c r="J51" s="37">
        <f>FC_OTH_CP_E!J51+FC_OTH_HH_E!J51+FC_OTH_AFF_E!J51</f>
        <v>0</v>
      </c>
      <c r="K51" s="37">
        <f>FC_OTH_CP_E!K51+FC_OTH_HH_E!K51+FC_OTH_AFF_E!K51</f>
        <v>0</v>
      </c>
      <c r="L51" s="37">
        <f>FC_OTH_CP_E!L51+FC_OTH_HH_E!L51+FC_OTH_AFF_E!L51</f>
        <v>0</v>
      </c>
      <c r="M51" s="37">
        <f>FC_OTH_CP_E!M51+FC_OTH_HH_E!M51+FC_OTH_AFF_E!M51</f>
        <v>0</v>
      </c>
      <c r="N51" s="37">
        <f>FC_OTH_CP_E!N51+FC_OTH_HH_E!N51+FC_OTH_AFF_E!N51</f>
        <v>0</v>
      </c>
      <c r="O51" s="37">
        <f>FC_OTH_CP_E!O51+FC_OTH_HH_E!O51+FC_OTH_AFF_E!O51</f>
        <v>0</v>
      </c>
      <c r="P51" s="37">
        <f>FC_OTH_CP_E!P51+FC_OTH_HH_E!P51+FC_OTH_AFF_E!P51</f>
        <v>0</v>
      </c>
      <c r="Q51" s="37">
        <f>FC_OTH_CP_E!Q51+FC_OTH_HH_E!Q51+FC_OTH_AFF_E!Q51</f>
        <v>0</v>
      </c>
      <c r="R51" s="37">
        <f>FC_OTH_CP_E!R51+FC_OTH_HH_E!R51+FC_OTH_AFF_E!R51</f>
        <v>0</v>
      </c>
      <c r="S51" s="37">
        <f>FC_OTH_CP_E!S51+FC_OTH_HH_E!S51+FC_OTH_AFF_E!S51</f>
        <v>0</v>
      </c>
      <c r="T51" s="37">
        <f>FC_OTH_CP_E!T51+FC_OTH_HH_E!T51+FC_OTH_AFF_E!T51</f>
        <v>0</v>
      </c>
      <c r="U51" s="37">
        <f>FC_OTH_CP_E!U51+FC_OTH_HH_E!U51+FC_OTH_AFF_E!U51</f>
        <v>0</v>
      </c>
      <c r="V51" s="37">
        <f>FC_OTH_CP_E!V51+FC_OTH_HH_E!V51+FC_OTH_AFF_E!V51</f>
        <v>0</v>
      </c>
      <c r="W51" s="37">
        <f>FC_OTH_CP_E!W51+FC_OTH_HH_E!W51+FC_OTH_AFF_E!W51</f>
        <v>0</v>
      </c>
      <c r="X51" s="37">
        <f>FC_OTH_CP_E!X51+FC_OTH_HH_E!X51+FC_OTH_AFF_E!X51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0.23886500429922611</v>
      </c>
      <c r="F52" s="37">
        <f t="shared" si="31"/>
        <v>0.31049011177987962</v>
      </c>
      <c r="G52" s="37">
        <f t="shared" si="31"/>
        <v>0.40601891659501288</v>
      </c>
      <c r="H52" s="37">
        <f t="shared" si="31"/>
        <v>0.52545141874462586</v>
      </c>
      <c r="I52" s="37">
        <f t="shared" si="31"/>
        <v>0.64488392089423896</v>
      </c>
      <c r="J52" s="37">
        <f t="shared" si="31"/>
        <v>0.78822012037833178</v>
      </c>
      <c r="K52" s="37">
        <f t="shared" si="31"/>
        <v>0.90765262252794487</v>
      </c>
      <c r="L52" s="37">
        <f t="shared" si="31"/>
        <v>0.93147033533963886</v>
      </c>
      <c r="M52" s="37">
        <f t="shared" si="31"/>
        <v>4.3202923473774719</v>
      </c>
      <c r="N52" s="37">
        <f t="shared" si="31"/>
        <v>5.285468615649183</v>
      </c>
      <c r="O52" s="37">
        <f t="shared" si="31"/>
        <v>6.1809114359415309</v>
      </c>
      <c r="P52" s="37">
        <f t="shared" si="31"/>
        <v>6.0310404127257096</v>
      </c>
      <c r="Q52" s="37">
        <f t="shared" si="31"/>
        <v>6.5957007738607052</v>
      </c>
      <c r="R52" s="37">
        <f t="shared" si="31"/>
        <v>6.7282029234737744</v>
      </c>
      <c r="S52" s="37">
        <f t="shared" si="31"/>
        <v>6.9385210662080832</v>
      </c>
      <c r="T52" s="37">
        <f t="shared" si="31"/>
        <v>16.581513327601034</v>
      </c>
      <c r="U52" s="37">
        <f t="shared" si="31"/>
        <v>17.916165090283748</v>
      </c>
      <c r="V52" s="37">
        <f t="shared" si="31"/>
        <v>20.733963886500433</v>
      </c>
      <c r="W52" s="37">
        <f t="shared" si="31"/>
        <v>22.369131556319864</v>
      </c>
      <c r="X52" s="37">
        <f t="shared" ref="X52" si="32">SUM(X53:X70)</f>
        <v>22.650042992261387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0</v>
      </c>
      <c r="D57" s="10">
        <f>FC_OTH_CP_E!D57+FC_OTH_HH_E!D57+FC_OTH_AFF_E!D57</f>
        <v>0</v>
      </c>
      <c r="E57" s="10">
        <f>FC_OTH_CP_E!E57+FC_OTH_HH_E!E57+FC_OTH_AFF_E!E57</f>
        <v>0.23886500429922611</v>
      </c>
      <c r="F57" s="10">
        <f>FC_OTH_CP_E!F57+FC_OTH_HH_E!F57+FC_OTH_AFF_E!F57</f>
        <v>0.31049011177987962</v>
      </c>
      <c r="G57" s="10">
        <f>FC_OTH_CP_E!G57+FC_OTH_HH_E!G57+FC_OTH_AFF_E!G57</f>
        <v>0.40601891659501288</v>
      </c>
      <c r="H57" s="10">
        <f>FC_OTH_CP_E!H57+FC_OTH_HH_E!H57+FC_OTH_AFF_E!H57</f>
        <v>0.52545141874462586</v>
      </c>
      <c r="I57" s="10">
        <f>FC_OTH_CP_E!I57+FC_OTH_HH_E!I57+FC_OTH_AFF_E!I57</f>
        <v>0.64488392089423896</v>
      </c>
      <c r="J57" s="10">
        <f>FC_OTH_CP_E!J57+FC_OTH_HH_E!J57+FC_OTH_AFF_E!J57</f>
        <v>0.78822012037833178</v>
      </c>
      <c r="K57" s="10">
        <f>FC_OTH_CP_E!K57+FC_OTH_HH_E!K57+FC_OTH_AFF_E!K57</f>
        <v>0.90765262252794487</v>
      </c>
      <c r="L57" s="10">
        <f>FC_OTH_CP_E!L57+FC_OTH_HH_E!L57+FC_OTH_AFF_E!L57</f>
        <v>0.93147033533963886</v>
      </c>
      <c r="M57" s="10">
        <f>FC_OTH_CP_E!M57+FC_OTH_HH_E!M57+FC_OTH_AFF_E!M57</f>
        <v>3.5772141014617369</v>
      </c>
      <c r="N57" s="10">
        <f>FC_OTH_CP_E!N57+FC_OTH_HH_E!N57+FC_OTH_AFF_E!N57</f>
        <v>3.7842648323301811</v>
      </c>
      <c r="O57" s="10">
        <f>FC_OTH_CP_E!O57+FC_OTH_HH_E!O57+FC_OTH_AFF_E!O57</f>
        <v>4.1453998280309543</v>
      </c>
      <c r="P57" s="10">
        <f>FC_OTH_CP_E!P57+FC_OTH_HH_E!P57+FC_OTH_AFF_E!P57</f>
        <v>4.3663800515907134</v>
      </c>
      <c r="Q57" s="10">
        <f>FC_OTH_CP_E!Q57+FC_OTH_HH_E!Q57+FC_OTH_AFF_E!Q57</f>
        <v>4.6388650042992259</v>
      </c>
      <c r="R57" s="10">
        <f>FC_OTH_CP_E!R57+FC_OTH_HH_E!R57+FC_OTH_AFF_E!R57</f>
        <v>4.8055889939810834</v>
      </c>
      <c r="S57" s="10">
        <f>FC_OTH_CP_E!S57+FC_OTH_HH_E!S57+FC_OTH_AFF_E!S57</f>
        <v>4.9441100601891659</v>
      </c>
      <c r="T57" s="10">
        <f>FC_OTH_CP_E!T57+FC_OTH_HH_E!T57+FC_OTH_AFF_E!T57</f>
        <v>4.9887360275150474</v>
      </c>
      <c r="U57" s="10">
        <f>FC_OTH_CP_E!U57+FC_OTH_HH_E!U57+FC_OTH_AFF_E!U57</f>
        <v>5.0306104901117799</v>
      </c>
      <c r="V57" s="10">
        <f>FC_OTH_CP_E!V57+FC_OTH_HH_E!V57+FC_OTH_AFF_E!V57</f>
        <v>5.0680997420464324</v>
      </c>
      <c r="W57" s="10">
        <f>FC_OTH_CP_E!W57+FC_OTH_HH_E!W57+FC_OTH_AFF_E!W57</f>
        <v>5.1151332760103179</v>
      </c>
      <c r="X57" s="10">
        <f>FC_OTH_CP_E!X57+FC_OTH_HH_E!X57+FC_OTH_AFF_E!X57</f>
        <v>3.5998280309544279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0</v>
      </c>
      <c r="N58" s="10">
        <f>FC_OTH_CP_E!N58+FC_OTH_HH_E!N58+FC_OTH_AFF_E!N58</f>
        <v>0</v>
      </c>
      <c r="O58" s="10">
        <f>FC_OTH_CP_E!O58+FC_OTH_HH_E!O58+FC_OTH_AFF_E!O58</f>
        <v>0</v>
      </c>
      <c r="P58" s="10">
        <f>FC_OTH_CP_E!P58+FC_OTH_HH_E!P58+FC_OTH_AFF_E!P58</f>
        <v>0</v>
      </c>
      <c r="Q58" s="10">
        <f>FC_OTH_CP_E!Q58+FC_OTH_HH_E!Q58+FC_OTH_AFF_E!Q58</f>
        <v>0</v>
      </c>
      <c r="R58" s="10">
        <f>FC_OTH_CP_E!R58+FC_OTH_HH_E!R58+FC_OTH_AFF_E!R58</f>
        <v>0</v>
      </c>
      <c r="S58" s="10">
        <f>FC_OTH_CP_E!S58+FC_OTH_HH_E!S58+FC_OTH_AFF_E!S58</f>
        <v>0</v>
      </c>
      <c r="T58" s="10">
        <f>FC_OTH_CP_E!T58+FC_OTH_HH_E!T58+FC_OTH_AFF_E!T58</f>
        <v>0</v>
      </c>
      <c r="U58" s="10">
        <f>FC_OTH_CP_E!U58+FC_OTH_HH_E!U58+FC_OTH_AFF_E!U58</f>
        <v>0</v>
      </c>
      <c r="V58" s="10">
        <f>FC_OTH_CP_E!V58+FC_OTH_HH_E!V58+FC_OTH_AFF_E!V58</f>
        <v>0</v>
      </c>
      <c r="W58" s="10">
        <f>FC_OTH_CP_E!W58+FC_OTH_HH_E!W58+FC_OTH_AFF_E!W58</f>
        <v>0</v>
      </c>
      <c r="X58" s="10">
        <f>FC_OTH_CP_E!X58+FC_OTH_HH_E!X58+FC_OTH_AFF_E!X58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0</v>
      </c>
      <c r="D59" s="10">
        <f>FC_OTH_CP_E!D59+FC_OTH_HH_E!D59+FC_OTH_AFF_E!D59</f>
        <v>0</v>
      </c>
      <c r="E59" s="10">
        <f>FC_OTH_CP_E!E59+FC_OTH_HH_E!E59+FC_OTH_AFF_E!E59</f>
        <v>0</v>
      </c>
      <c r="F59" s="10">
        <f>FC_OTH_CP_E!F59+FC_OTH_HH_E!F59+FC_OTH_AFF_E!F59</f>
        <v>0</v>
      </c>
      <c r="G59" s="10">
        <f>FC_OTH_CP_E!G59+FC_OTH_HH_E!G59+FC_OTH_AFF_E!G59</f>
        <v>0</v>
      </c>
      <c r="H59" s="10">
        <f>FC_OTH_CP_E!H59+FC_OTH_HH_E!H59+FC_OTH_AFF_E!H59</f>
        <v>0</v>
      </c>
      <c r="I59" s="10">
        <f>FC_OTH_CP_E!I59+FC_OTH_HH_E!I59+FC_OTH_AFF_E!I59</f>
        <v>0</v>
      </c>
      <c r="J59" s="10">
        <f>FC_OTH_CP_E!J59+FC_OTH_HH_E!J59+FC_OTH_AFF_E!J59</f>
        <v>0</v>
      </c>
      <c r="K59" s="10">
        <f>FC_OTH_CP_E!K59+FC_OTH_HH_E!K59+FC_OTH_AFF_E!K59</f>
        <v>0</v>
      </c>
      <c r="L59" s="10">
        <f>FC_OTH_CP_E!L59+FC_OTH_HH_E!L59+FC_OTH_AFF_E!L59</f>
        <v>0</v>
      </c>
      <c r="M59" s="10">
        <f>FC_OTH_CP_E!M59+FC_OTH_HH_E!M59+FC_OTH_AFF_E!M59</f>
        <v>0.74041272570937233</v>
      </c>
      <c r="N59" s="10">
        <f>FC_OTH_CP_E!N59+FC_OTH_HH_E!N59+FC_OTH_AFF_E!N59</f>
        <v>0.71650902837489261</v>
      </c>
      <c r="O59" s="10">
        <f>FC_OTH_CP_E!O59+FC_OTH_HH_E!O59+FC_OTH_AFF_E!O59</f>
        <v>0.95537403267411913</v>
      </c>
      <c r="P59" s="10">
        <f>FC_OTH_CP_E!P59+FC_OTH_HH_E!P59+FC_OTH_AFF_E!P59</f>
        <v>0.85984522785898554</v>
      </c>
      <c r="Q59" s="10">
        <f>FC_OTH_CP_E!Q59+FC_OTH_HH_E!Q59+FC_OTH_AFF_E!Q59</f>
        <v>1.0748065348237323</v>
      </c>
      <c r="R59" s="10">
        <f>FC_OTH_CP_E!R59+FC_OTH_HH_E!R59+FC_OTH_AFF_E!R59</f>
        <v>1.146431642304385</v>
      </c>
      <c r="S59" s="10">
        <f>FC_OTH_CP_E!S59+FC_OTH_HH_E!S59+FC_OTH_AFF_E!S59</f>
        <v>1.0867583834909715</v>
      </c>
      <c r="T59" s="10">
        <f>FC_OTH_CP_E!T59+FC_OTH_HH_E!T59+FC_OTH_AFF_E!T59</f>
        <v>1.3545141874462607</v>
      </c>
      <c r="U59" s="10">
        <f>FC_OTH_CP_E!U59+FC_OTH_HH_E!U59+FC_OTH_AFF_E!U59</f>
        <v>1.3377472055030093</v>
      </c>
      <c r="V59" s="10">
        <f>FC_OTH_CP_E!V59+FC_OTH_HH_E!V59+FC_OTH_AFF_E!V59</f>
        <v>1.6741186586414447</v>
      </c>
      <c r="W59" s="10">
        <f>FC_OTH_CP_E!W59+FC_OTH_HH_E!W59+FC_OTH_AFF_E!W59</f>
        <v>1.4416165090283752</v>
      </c>
      <c r="X59" s="10">
        <f>FC_OTH_CP_E!X59+FC_OTH_HH_E!X59+FC_OTH_AFF_E!X59</f>
        <v>1.5655202063628564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0</v>
      </c>
      <c r="U60" s="10">
        <f>FC_OTH_CP_E!U60+FC_OTH_HH_E!U60+FC_OTH_AFF_E!U60</f>
        <v>0</v>
      </c>
      <c r="V60" s="10">
        <f>FC_OTH_CP_E!V60+FC_OTH_HH_E!V60+FC_OTH_AFF_E!V60</f>
        <v>0</v>
      </c>
      <c r="W60" s="10">
        <f>FC_OTH_CP_E!W60+FC_OTH_HH_E!W60+FC_OTH_AFF_E!W60</f>
        <v>0</v>
      </c>
      <c r="X60" s="10">
        <f>FC_OTH_CP_E!X60+FC_OTH_HH_E!X60+FC_OTH_AFF_E!X60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0</v>
      </c>
      <c r="G61" s="10">
        <f>FC_OTH_CP_E!G61+FC_OTH_HH_E!G61+FC_OTH_AFF_E!G61</f>
        <v>0</v>
      </c>
      <c r="H61" s="10">
        <f>FC_OTH_CP_E!H61+FC_OTH_HH_E!H61+FC_OTH_AFF_E!H61</f>
        <v>0</v>
      </c>
      <c r="I61" s="10">
        <f>FC_OTH_CP_E!I61+FC_OTH_HH_E!I61+FC_OTH_AFF_E!I61</f>
        <v>0</v>
      </c>
      <c r="J61" s="10">
        <f>FC_OTH_CP_E!J61+FC_OTH_HH_E!J61+FC_OTH_AFF_E!J61</f>
        <v>0</v>
      </c>
      <c r="K61" s="10">
        <f>FC_OTH_CP_E!K61+FC_OTH_HH_E!K61+FC_OTH_AFF_E!K61</f>
        <v>0</v>
      </c>
      <c r="L61" s="10">
        <f>FC_OTH_CP_E!L61+FC_OTH_HH_E!L61+FC_OTH_AFF_E!L61</f>
        <v>0</v>
      </c>
      <c r="M61" s="10">
        <f>FC_OTH_CP_E!M61+FC_OTH_HH_E!M61+FC_OTH_AFF_E!M61</f>
        <v>0</v>
      </c>
      <c r="N61" s="10">
        <f>FC_OTH_CP_E!N61+FC_OTH_HH_E!N61+FC_OTH_AFF_E!N61</f>
        <v>0.76431642304385194</v>
      </c>
      <c r="O61" s="10">
        <f>FC_OTH_CP_E!O61+FC_OTH_HH_E!O61+FC_OTH_AFF_E!O61</f>
        <v>1.0509028374892522</v>
      </c>
      <c r="P61" s="10">
        <f>FC_OTH_CP_E!P61+FC_OTH_HH_E!P61+FC_OTH_AFF_E!P61</f>
        <v>0.76431642304385228</v>
      </c>
      <c r="Q61" s="10">
        <f>FC_OTH_CP_E!Q61+FC_OTH_HH_E!Q61+FC_OTH_AFF_E!Q61</f>
        <v>0.83594153052450526</v>
      </c>
      <c r="R61" s="10">
        <f>FC_OTH_CP_E!R61+FC_OTH_HH_E!R61+FC_OTH_AFF_E!R61</f>
        <v>0.74041272570937278</v>
      </c>
      <c r="S61" s="10">
        <f>FC_OTH_CP_E!S61+FC_OTH_HH_E!S61+FC_OTH_AFF_E!S61</f>
        <v>0.90765262252794543</v>
      </c>
      <c r="T61" s="10">
        <f>FC_OTH_CP_E!T61+FC_OTH_HH_E!T61+FC_OTH_AFF_E!T61</f>
        <v>0.74041272570937233</v>
      </c>
      <c r="U61" s="10">
        <f>FC_OTH_CP_E!U61+FC_OTH_HH_E!U61+FC_OTH_AFF_E!U61</f>
        <v>0.63731728288907974</v>
      </c>
      <c r="V61" s="10">
        <f>FC_OTH_CP_E!V61+FC_OTH_HH_E!V61+FC_OTH_AFF_E!V61</f>
        <v>1.0239036973344795</v>
      </c>
      <c r="W61" s="10">
        <f>FC_OTH_CP_E!W61+FC_OTH_HH_E!W61+FC_OTH_AFF_E!W61</f>
        <v>0.78374892519346551</v>
      </c>
      <c r="X61" s="10">
        <f>FC_OTH_CP_E!X61+FC_OTH_HH_E!X61+FC_OTH_AFF_E!X61</f>
        <v>0.59527085124677526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2.665520206362855E-3</v>
      </c>
      <c r="N65" s="10">
        <f>FC_OTH_CP_E!N65+FC_OTH_HH_E!N65+FC_OTH_AFF_E!N65</f>
        <v>2.0378331900257951E-2</v>
      </c>
      <c r="O65" s="10">
        <f>FC_OTH_CP_E!O65+FC_OTH_HH_E!O65+FC_OTH_AFF_E!O65</f>
        <v>2.9234737747205506E-2</v>
      </c>
      <c r="P65" s="10">
        <f>FC_OTH_CP_E!P65+FC_OTH_HH_E!P65+FC_OTH_AFF_E!P65</f>
        <v>4.0498710232158217E-2</v>
      </c>
      <c r="Q65" s="10">
        <f>FC_OTH_CP_E!Q65+FC_OTH_HH_E!Q65+FC_OTH_AFF_E!Q65</f>
        <v>4.6087704213241619E-2</v>
      </c>
      <c r="R65" s="10">
        <f>FC_OTH_CP_E!R65+FC_OTH_HH_E!R65+FC_OTH_AFF_E!R65</f>
        <v>3.5769561478933794E-2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0.38710232158211522</v>
      </c>
      <c r="V66" s="10">
        <f>FC_OTH_CP_E!V66+FC_OTH_HH_E!V66+FC_OTH_AFF_E!V66</f>
        <v>0.41203783319002568</v>
      </c>
      <c r="W66" s="10">
        <f>FC_OTH_CP_E!W66+FC_OTH_HH_E!W66+FC_OTH_AFF_E!W66</f>
        <v>0.54600171969045563</v>
      </c>
      <c r="X66" s="10">
        <f>FC_OTH_CP_E!X66+FC_OTH_HH_E!X66+FC_OTH_AFF_E!X66</f>
        <v>0.41401547721410148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0</v>
      </c>
      <c r="O70" s="10">
        <f>FC_OTH_CP_E!O70+FC_OTH_HH_E!O70+FC_OTH_AFF_E!O70</f>
        <v>0</v>
      </c>
      <c r="P70" s="10">
        <f>FC_OTH_CP_E!P70+FC_OTH_HH_E!P70+FC_OTH_AFF_E!P70</f>
        <v>0</v>
      </c>
      <c r="Q70" s="10">
        <f>FC_OTH_CP_E!Q70+FC_OTH_HH_E!Q70+FC_OTH_AFF_E!Q70</f>
        <v>0</v>
      </c>
      <c r="R70" s="10">
        <f>FC_OTH_CP_E!R70+FC_OTH_HH_E!R70+FC_OTH_AFF_E!R70</f>
        <v>0</v>
      </c>
      <c r="S70" s="10">
        <f>FC_OTH_CP_E!S70+FC_OTH_HH_E!S70+FC_OTH_AFF_E!S70</f>
        <v>0</v>
      </c>
      <c r="T70" s="10">
        <f>FC_OTH_CP_E!T70+FC_OTH_HH_E!T70+FC_OTH_AFF_E!T70</f>
        <v>9.4978503869303523</v>
      </c>
      <c r="U70" s="10">
        <f>FC_OTH_CP_E!U70+FC_OTH_HH_E!U70+FC_OTH_AFF_E!U70</f>
        <v>10.523387790197763</v>
      </c>
      <c r="V70" s="10">
        <f>FC_OTH_CP_E!V70+FC_OTH_HH_E!V70+FC_OTH_AFF_E!V70</f>
        <v>12.555803955288049</v>
      </c>
      <c r="W70" s="10">
        <f>FC_OTH_CP_E!W70+FC_OTH_HH_E!W70+FC_OTH_AFF_E!W70</f>
        <v>14.482631126397248</v>
      </c>
      <c r="X70" s="10">
        <f>FC_OTH_CP_E!X70+FC_OTH_HH_E!X70+FC_OTH_AFF_E!X70</f>
        <v>16.475408426483227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0</v>
      </c>
      <c r="D75" s="37">
        <f>FC_OTH_CP_E!D75+FC_OTH_HH_E!D75+FC_OTH_AFF_E!D75</f>
        <v>0</v>
      </c>
      <c r="E75" s="37">
        <f>FC_OTH_CP_E!E75+FC_OTH_HH_E!E75+FC_OTH_AFF_E!E75</f>
        <v>0</v>
      </c>
      <c r="F75" s="37">
        <f>FC_OTH_CP_E!F75+FC_OTH_HH_E!F75+FC_OTH_AFF_E!F75</f>
        <v>0</v>
      </c>
      <c r="G75" s="37">
        <f>FC_OTH_CP_E!G75+FC_OTH_HH_E!G75+FC_OTH_AFF_E!G75</f>
        <v>0</v>
      </c>
      <c r="H75" s="37">
        <f>FC_OTH_CP_E!H75+FC_OTH_HH_E!H75+FC_OTH_AFF_E!H75</f>
        <v>0</v>
      </c>
      <c r="I75" s="37">
        <f>FC_OTH_CP_E!I75+FC_OTH_HH_E!I75+FC_OTH_AFF_E!I75</f>
        <v>0</v>
      </c>
      <c r="J75" s="37">
        <f>FC_OTH_CP_E!J75+FC_OTH_HH_E!J75+FC_OTH_AFF_E!J75</f>
        <v>0</v>
      </c>
      <c r="K75" s="37">
        <f>FC_OTH_CP_E!K75+FC_OTH_HH_E!K75+FC_OTH_AFF_E!K75</f>
        <v>0</v>
      </c>
      <c r="L75" s="37">
        <f>FC_OTH_CP_E!L75+FC_OTH_HH_E!L75+FC_OTH_AFF_E!L75</f>
        <v>0</v>
      </c>
      <c r="M75" s="37">
        <f>FC_OTH_CP_E!M75+FC_OTH_HH_E!M75+FC_OTH_AFF_E!M75</f>
        <v>0</v>
      </c>
      <c r="N75" s="37">
        <f>FC_OTH_CP_E!N75+FC_OTH_HH_E!N75+FC_OTH_AFF_E!N75</f>
        <v>0.11943250214961311</v>
      </c>
      <c r="O75" s="37">
        <f>FC_OTH_CP_E!O75+FC_OTH_HH_E!O75+FC_OTH_AFF_E!O75</f>
        <v>0.19105760963026655</v>
      </c>
      <c r="P75" s="37">
        <f>FC_OTH_CP_E!P75+FC_OTH_HH_E!P75+FC_OTH_AFF_E!P75</f>
        <v>2.3903697334479786E-2</v>
      </c>
      <c r="Q75" s="37">
        <f>FC_OTH_CP_E!Q75+FC_OTH_HH_E!Q75+FC_OTH_AFF_E!Q75</f>
        <v>2.3903697334479782E-2</v>
      </c>
      <c r="R75" s="37">
        <f>FC_OTH_CP_E!R75+FC_OTH_HH_E!R75+FC_OTH_AFF_E!R75</f>
        <v>0.14333619948409276</v>
      </c>
      <c r="S75" s="37">
        <f>FC_OTH_CP_E!S75+FC_OTH_HH_E!S75+FC_OTH_AFF_E!S75</f>
        <v>7.1625107480653469E-2</v>
      </c>
      <c r="T75" s="37">
        <f>FC_OTH_CP_E!T75+FC_OTH_HH_E!T75+FC_OTH_AFF_E!T75</f>
        <v>1.0632383993522352E-2</v>
      </c>
      <c r="U75" s="37">
        <f>FC_OTH_CP_E!U75+FC_OTH_HH_E!U75+FC_OTH_AFF_E!U75</f>
        <v>9.9742046431642271E-3</v>
      </c>
      <c r="V75" s="37">
        <f>FC_OTH_CP_E!V75+FC_OTH_HH_E!V75+FC_OTH_AFF_E!V75</f>
        <v>2.1066208082545137E-2</v>
      </c>
      <c r="W75" s="37">
        <f>FC_OTH_CP_E!W75+FC_OTH_HH_E!W75+FC_OTH_AFF_E!W75</f>
        <v>0</v>
      </c>
      <c r="X75" s="37">
        <f>FC_OTH_CP_E!X75+FC_OTH_HH_E!X75+FC_OTH_AFF_E!X75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91.40154772141014</v>
      </c>
      <c r="D76" s="40">
        <f>FC_OTH_CP_E!D76+FC_OTH_HH_E!D76+FC_OTH_AFF_E!D76</f>
        <v>93.379191745485812</v>
      </c>
      <c r="E76" s="40">
        <f>FC_OTH_CP_E!E76+FC_OTH_HH_E!E76+FC_OTH_AFF_E!E76</f>
        <v>98.624247635425604</v>
      </c>
      <c r="F76" s="40">
        <f>FC_OTH_CP_E!F76+FC_OTH_HH_E!F76+FC_OTH_AFF_E!F76</f>
        <v>107.47956204892671</v>
      </c>
      <c r="G76" s="40">
        <f>FC_OTH_CP_E!G76+FC_OTH_HH_E!G76+FC_OTH_AFF_E!G76</f>
        <v>106.53323244248453</v>
      </c>
      <c r="H76" s="40">
        <f>FC_OTH_CP_E!H76+FC_OTH_HH_E!H76+FC_OTH_AFF_E!H76</f>
        <v>118.22682692867849</v>
      </c>
      <c r="I76" s="40">
        <f>FC_OTH_CP_E!I76+FC_OTH_HH_E!I76+FC_OTH_AFF_E!I76</f>
        <v>113.75536271257619</v>
      </c>
      <c r="J76" s="40">
        <f>FC_OTH_CP_E!J76+FC_OTH_HH_E!J76+FC_OTH_AFF_E!J76</f>
        <v>113.58208131769175</v>
      </c>
      <c r="K76" s="40">
        <f>FC_OTH_CP_E!K76+FC_OTH_HH_E!K76+FC_OTH_AFF_E!K76</f>
        <v>111.34559910954405</v>
      </c>
      <c r="L76" s="40">
        <f>FC_OTH_CP_E!L76+FC_OTH_HH_E!L76+FC_OTH_AFF_E!L76</f>
        <v>103.00468525872377</v>
      </c>
      <c r="M76" s="40">
        <f>FC_OTH_CP_E!M76+FC_OTH_HH_E!M76+FC_OTH_AFF_E!M76</f>
        <v>122.65749958253409</v>
      </c>
      <c r="N76" s="40">
        <f>FC_OTH_CP_E!N76+FC_OTH_HH_E!N76+FC_OTH_AFF_E!N76</f>
        <v>125.75288724031088</v>
      </c>
      <c r="O76" s="40">
        <f>FC_OTH_CP_E!O76+FC_OTH_HH_E!O76+FC_OTH_AFF_E!O76</f>
        <v>132.62089892384176</v>
      </c>
      <c r="P76" s="40">
        <f>FC_OTH_CP_E!P76+FC_OTH_HH_E!P76+FC_OTH_AFF_E!P76</f>
        <v>132.85590874822205</v>
      </c>
      <c r="Q76" s="40">
        <f>FC_OTH_CP_E!Q76+FC_OTH_HH_E!Q76+FC_OTH_AFF_E!Q76</f>
        <v>137.34886893788956</v>
      </c>
      <c r="R76" s="40">
        <f>FC_OTH_CP_E!R76+FC_OTH_HH_E!R76+FC_OTH_AFF_E!R76</f>
        <v>145.87232179112394</v>
      </c>
      <c r="S76" s="40">
        <f>FC_OTH_CP_E!S76+FC_OTH_HH_E!S76+FC_OTH_AFF_E!S76</f>
        <v>146.48660757211272</v>
      </c>
      <c r="T76" s="40">
        <f>FC_OTH_CP_E!T76+FC_OTH_HH_E!T76+FC_OTH_AFF_E!T76</f>
        <v>159.56275193158237</v>
      </c>
      <c r="U76" s="40">
        <f>FC_OTH_CP_E!U76+FC_OTH_HH_E!U76+FC_OTH_AFF_E!U76</f>
        <v>163.8760050004062</v>
      </c>
      <c r="V76" s="40">
        <f>FC_OTH_CP_E!V76+FC_OTH_HH_E!V76+FC_OTH_AFF_E!V76</f>
        <v>171.73488501032321</v>
      </c>
      <c r="W76" s="40">
        <f>FC_OTH_CP_E!W76+FC_OTH_HH_E!W76+FC_OTH_AFF_E!W76</f>
        <v>162.73783558340082</v>
      </c>
      <c r="X76" s="40">
        <f>FC_OTH_CP_E!X76+FC_OTH_HH_E!X76+FC_OTH_AFF_E!X76</f>
        <v>172.07346904572503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59.641669319993831</v>
      </c>
      <c r="D2" s="31">
        <f t="shared" ref="D2:W2" si="1">SUM(D3,D17,D22,D25,D26,D51,D52,D71,D74,D75,D76)</f>
        <v>63.253019277001556</v>
      </c>
      <c r="E2" s="31">
        <f t="shared" si="1"/>
        <v>68.207406265906315</v>
      </c>
      <c r="F2" s="31">
        <f t="shared" si="1"/>
        <v>75.128068916724672</v>
      </c>
      <c r="G2" s="31">
        <f t="shared" si="1"/>
        <v>76.43169631802111</v>
      </c>
      <c r="H2" s="31">
        <f t="shared" si="1"/>
        <v>83.643387456001065</v>
      </c>
      <c r="I2" s="31">
        <f t="shared" si="1"/>
        <v>75.248619666748809</v>
      </c>
      <c r="J2" s="31">
        <f t="shared" si="1"/>
        <v>78.155343181856665</v>
      </c>
      <c r="K2" s="31">
        <f t="shared" si="1"/>
        <v>77.033095100690019</v>
      </c>
      <c r="L2" s="31">
        <f t="shared" si="1"/>
        <v>71.4258889502768</v>
      </c>
      <c r="M2" s="31">
        <f t="shared" si="1"/>
        <v>94.392545014780637</v>
      </c>
      <c r="N2" s="31">
        <f t="shared" si="1"/>
        <v>91.349708863719115</v>
      </c>
      <c r="O2" s="31">
        <f t="shared" si="1"/>
        <v>103.74364856932993</v>
      </c>
      <c r="P2" s="31">
        <f t="shared" si="1"/>
        <v>107.84521218182148</v>
      </c>
      <c r="Q2" s="31">
        <f t="shared" si="1"/>
        <v>113.8663735274878</v>
      </c>
      <c r="R2" s="31">
        <f t="shared" si="1"/>
        <v>125.04487441250654</v>
      </c>
      <c r="S2" s="31">
        <f t="shared" si="1"/>
        <v>121.95570287538251</v>
      </c>
      <c r="T2" s="31">
        <f t="shared" si="1"/>
        <v>130.74363367069196</v>
      </c>
      <c r="U2" s="31">
        <f t="shared" si="1"/>
        <v>121.98279777770628</v>
      </c>
      <c r="V2" s="31">
        <f t="shared" si="1"/>
        <v>124.73514296389155</v>
      </c>
      <c r="W2" s="31">
        <f t="shared" si="1"/>
        <v>108.45382870463905</v>
      </c>
      <c r="X2" s="31">
        <f t="shared" ref="X2" si="2">SUM(X3,X17,X22,X25,X26,X51,X52,X71,X74,X75,X76)</f>
        <v>115.00717497865712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16.305469835900958</v>
      </c>
      <c r="D26" s="37">
        <f t="shared" ref="D26:W26" si="22">SUM(D27,D33)</f>
        <v>16.305469835900961</v>
      </c>
      <c r="E26" s="37">
        <f t="shared" si="22"/>
        <v>18.594336618442863</v>
      </c>
      <c r="F26" s="37">
        <f t="shared" si="22"/>
        <v>21.732771700128136</v>
      </c>
      <c r="G26" s="37">
        <f t="shared" si="22"/>
        <v>22.778945388864187</v>
      </c>
      <c r="H26" s="37">
        <f t="shared" si="22"/>
        <v>18.984918222937367</v>
      </c>
      <c r="I26" s="37">
        <f t="shared" si="22"/>
        <v>18.157057470079739</v>
      </c>
      <c r="J26" s="37">
        <f t="shared" si="22"/>
        <v>21.151077857286126</v>
      </c>
      <c r="K26" s="37">
        <f t="shared" si="22"/>
        <v>21.147513188050507</v>
      </c>
      <c r="L26" s="37">
        <f t="shared" si="22"/>
        <v>17.518366202301088</v>
      </c>
      <c r="M26" s="37">
        <f t="shared" si="22"/>
        <v>23.325759103785682</v>
      </c>
      <c r="N26" s="37">
        <f t="shared" si="22"/>
        <v>16.641533575256894</v>
      </c>
      <c r="O26" s="37">
        <f t="shared" si="22"/>
        <v>23.612259533708297</v>
      </c>
      <c r="P26" s="37">
        <f t="shared" si="22"/>
        <v>27.497385978741324</v>
      </c>
      <c r="Q26" s="37">
        <f t="shared" si="22"/>
        <v>29.554907857010093</v>
      </c>
      <c r="R26" s="37">
        <f t="shared" si="22"/>
        <v>35.715200944684398</v>
      </c>
      <c r="S26" s="37">
        <f t="shared" si="22"/>
        <v>32.783970625711731</v>
      </c>
      <c r="T26" s="37">
        <f t="shared" si="22"/>
        <v>30.369131556319868</v>
      </c>
      <c r="U26" s="37">
        <f t="shared" si="22"/>
        <v>22.528202923473774</v>
      </c>
      <c r="V26" s="37">
        <f t="shared" si="22"/>
        <v>22.431900257953568</v>
      </c>
      <c r="W26" s="37">
        <f t="shared" si="22"/>
        <v>17.375236457437651</v>
      </c>
      <c r="X26" s="37">
        <f t="shared" ref="X26" si="23">SUM(X27,X33)</f>
        <v>18.831298366294067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16.305469835900958</v>
      </c>
      <c r="D33" s="29">
        <f t="shared" ref="D33:W33" si="28">SUM(D34:D50)</f>
        <v>16.305469835900961</v>
      </c>
      <c r="E33" s="29">
        <f t="shared" si="28"/>
        <v>18.594336618442863</v>
      </c>
      <c r="F33" s="29">
        <f t="shared" si="28"/>
        <v>21.732771700128136</v>
      </c>
      <c r="G33" s="29">
        <f t="shared" si="28"/>
        <v>22.778945388864187</v>
      </c>
      <c r="H33" s="29">
        <f t="shared" si="28"/>
        <v>18.984918222937367</v>
      </c>
      <c r="I33" s="29">
        <f t="shared" si="28"/>
        <v>18.157057470079739</v>
      </c>
      <c r="J33" s="29">
        <f t="shared" si="28"/>
        <v>21.151077857286126</v>
      </c>
      <c r="K33" s="29">
        <f t="shared" si="28"/>
        <v>21.147513188050507</v>
      </c>
      <c r="L33" s="29">
        <f t="shared" si="28"/>
        <v>17.518366202301088</v>
      </c>
      <c r="M33" s="29">
        <f t="shared" si="28"/>
        <v>23.325759103785682</v>
      </c>
      <c r="N33" s="29">
        <f t="shared" si="28"/>
        <v>16.641533575256894</v>
      </c>
      <c r="O33" s="29">
        <f t="shared" si="28"/>
        <v>23.612259533708297</v>
      </c>
      <c r="P33" s="29">
        <f t="shared" si="28"/>
        <v>27.497385978741324</v>
      </c>
      <c r="Q33" s="29">
        <f t="shared" si="28"/>
        <v>29.554907857010093</v>
      </c>
      <c r="R33" s="29">
        <f t="shared" si="28"/>
        <v>35.715200944684398</v>
      </c>
      <c r="S33" s="29">
        <f t="shared" si="28"/>
        <v>32.783970625711731</v>
      </c>
      <c r="T33" s="29">
        <f t="shared" si="28"/>
        <v>30.369131556319868</v>
      </c>
      <c r="U33" s="29">
        <f t="shared" si="28"/>
        <v>22.528202923473774</v>
      </c>
      <c r="V33" s="29">
        <f t="shared" si="28"/>
        <v>22.431900257953568</v>
      </c>
      <c r="W33" s="29">
        <f t="shared" si="28"/>
        <v>17.375236457437651</v>
      </c>
      <c r="X33" s="29">
        <f t="shared" ref="X33" si="29">SUM(X34:X50)</f>
        <v>18.831298366294067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3.1898293517044385</v>
      </c>
      <c r="D36" s="10">
        <f>FC_OTH_CP_SH_E!D36+FC_OTH_CP_SC_E!D36+FC_OTH_CP_HW_E!D36+FC_OTH_CP_CA_E!D36+FC_OTH_CP_VE_E!D36+FC_OTH_CP_SL_E!D36+FC_OTH_CP_BL_E!D36+FC_OTH_CP_CR_E!D36+FC_OTH_CP_BT_E!D36+FC_OTH_CP_IT_E!D36</f>
        <v>3.1898293517044385</v>
      </c>
      <c r="E36" s="10">
        <f>FC_OTH_CP_SH_E!E36+FC_OTH_CP_SC_E!E36+FC_OTH_CP_HW_E!E36+FC_OTH_CP_CA_E!E36+FC_OTH_CP_VE_E!E36+FC_OTH_CP_SL_E!E36+FC_OTH_CP_BL_E!E36+FC_OTH_CP_CR_E!E36+FC_OTH_CP_BT_E!E36+FC_OTH_CP_IT_E!E36</f>
        <v>3.3891955828888269</v>
      </c>
      <c r="F36" s="10">
        <f>FC_OTH_CP_SH_E!F36+FC_OTH_CP_SC_E!F36+FC_OTH_CP_HW_E!F36+FC_OTH_CP_CA_E!F36+FC_OTH_CP_VE_E!F36+FC_OTH_CP_SL_E!F36+FC_OTH_CP_BL_E!F36+FC_OTH_CP_CR_E!F36+FC_OTH_CP_BT_E!F36+FC_OTH_CP_IT_E!F36</f>
        <v>3.3891955828888278</v>
      </c>
      <c r="G36" s="10">
        <f>FC_OTH_CP_SH_E!G36+FC_OTH_CP_SC_E!G36+FC_OTH_CP_HW_E!G36+FC_OTH_CP_CA_E!G36+FC_OTH_CP_VE_E!G36+FC_OTH_CP_SL_E!G36+FC_OTH_CP_BL_E!G36+FC_OTH_CP_CR_E!G36+FC_OTH_CP_BT_E!G36+FC_OTH_CP_IT_E!G36</f>
        <v>3.3891955828888269</v>
      </c>
      <c r="H36" s="10">
        <f>FC_OTH_CP_SH_E!H36+FC_OTH_CP_SC_E!H36+FC_OTH_CP_HW_E!H36+FC_OTH_CP_CA_E!H36+FC_OTH_CP_VE_E!H36+FC_OTH_CP_SL_E!H36+FC_OTH_CP_BL_E!H36+FC_OTH_CP_CR_E!H36+FC_OTH_CP_BT_E!H36+FC_OTH_CP_IT_E!H36</f>
        <v>3.2960447119518479</v>
      </c>
      <c r="I36" s="10">
        <f>FC_OTH_CP_SH_E!I36+FC_OTH_CP_SC_E!I36+FC_OTH_CP_HW_E!I36+FC_OTH_CP_CA_E!I36+FC_OTH_CP_VE_E!I36+FC_OTH_CP_SL_E!I36+FC_OTH_CP_BL_E!I36+FC_OTH_CP_CR_E!I36+FC_OTH_CP_BT_E!I36+FC_OTH_CP_IT_E!I36</f>
        <v>5.4934651762682707</v>
      </c>
      <c r="J36" s="10">
        <f>FC_OTH_CP_SH_E!J36+FC_OTH_CP_SC_E!J36+FC_OTH_CP_HW_E!J36+FC_OTH_CP_CA_E!J36+FC_OTH_CP_VE_E!J36+FC_OTH_CP_SL_E!J36+FC_OTH_CP_BL_E!J36+FC_OTH_CP_CR_E!J36+FC_OTH_CP_BT_E!J36+FC_OTH_CP_IT_E!J36</f>
        <v>6.592175408426483</v>
      </c>
      <c r="K36" s="10">
        <f>FC_OTH_CP_SH_E!K36+FC_OTH_CP_SC_E!K36+FC_OTH_CP_HW_E!K36+FC_OTH_CP_CA_E!K36+FC_OTH_CP_VE_E!K36+FC_OTH_CP_SL_E!K36+FC_OTH_CP_BL_E!K36+FC_OTH_CP_CR_E!K36+FC_OTH_CP_BT_E!K36+FC_OTH_CP_IT_E!K36</f>
        <v>6.5921754084264848</v>
      </c>
      <c r="L36" s="10">
        <f>FC_OTH_CP_SH_E!L36+FC_OTH_CP_SC_E!L36+FC_OTH_CP_HW_E!L36+FC_OTH_CP_CA_E!L36+FC_OTH_CP_VE_E!L36+FC_OTH_CP_SL_E!L36+FC_OTH_CP_BL_E!L36+FC_OTH_CP_CR_E!L36+FC_OTH_CP_BT_E!L36+FC_OTH_CP_IT_E!L36</f>
        <v>7.6907996560619107</v>
      </c>
      <c r="M36" s="10">
        <f>FC_OTH_CP_SH_E!M36+FC_OTH_CP_SC_E!M36+FC_OTH_CP_HW_E!M36+FC_OTH_CP_CA_E!M36+FC_OTH_CP_VE_E!M36+FC_OTH_CP_SL_E!M36+FC_OTH_CP_BL_E!M36+FC_OTH_CP_CR_E!M36+FC_OTH_CP_BT_E!M36+FC_OTH_CP_IT_E!M36</f>
        <v>7.6907996560619107</v>
      </c>
      <c r="N36" s="10">
        <f>FC_OTH_CP_SH_E!N36+FC_OTH_CP_SC_E!N36+FC_OTH_CP_HW_E!N36+FC_OTH_CP_CA_E!N36+FC_OTH_CP_VE_E!N36+FC_OTH_CP_SL_E!N36+FC_OTH_CP_BL_E!N36+FC_OTH_CP_CR_E!N36+FC_OTH_CP_BT_E!N36+FC_OTH_CP_IT_E!N36</f>
        <v>7.6907996560619125</v>
      </c>
      <c r="O36" s="10">
        <f>FC_OTH_CP_SH_E!O36+FC_OTH_CP_SC_E!O36+FC_OTH_CP_HW_E!O36+FC_OTH_CP_CA_E!O36+FC_OTH_CP_VE_E!O36+FC_OTH_CP_SL_E!O36+FC_OTH_CP_BL_E!O36+FC_OTH_CP_CR_E!O36+FC_OTH_CP_BT_E!O36+FC_OTH_CP_IT_E!O36</f>
        <v>7.6907996560619116</v>
      </c>
      <c r="P36" s="10">
        <f>FC_OTH_CP_SH_E!P36+FC_OTH_CP_SC_E!P36+FC_OTH_CP_HW_E!P36+FC_OTH_CP_CA_E!P36+FC_OTH_CP_VE_E!P36+FC_OTH_CP_SL_E!P36+FC_OTH_CP_BL_E!P36+FC_OTH_CP_CR_E!P36+FC_OTH_CP_BT_E!P36+FC_OTH_CP_IT_E!P36</f>
        <v>6.5921754084264848</v>
      </c>
      <c r="Q36" s="10">
        <f>FC_OTH_CP_SH_E!Q36+FC_OTH_CP_SC_E!Q36+FC_OTH_CP_HW_E!Q36+FC_OTH_CP_CA_E!Q36+FC_OTH_CP_VE_E!Q36+FC_OTH_CP_SL_E!Q36+FC_OTH_CP_BL_E!Q36+FC_OTH_CP_CR_E!Q36+FC_OTH_CP_BT_E!Q36+FC_OTH_CP_IT_E!Q36</f>
        <v>6.5921754084264821</v>
      </c>
      <c r="R36" s="10">
        <f>FC_OTH_CP_SH_E!R36+FC_OTH_CP_SC_E!R36+FC_OTH_CP_HW_E!R36+FC_OTH_CP_CA_E!R36+FC_OTH_CP_VE_E!R36+FC_OTH_CP_SL_E!R36+FC_OTH_CP_BL_E!R36+FC_OTH_CP_CR_E!R36+FC_OTH_CP_BT_E!R36+FC_OTH_CP_IT_E!R36</f>
        <v>7.6907996560619054</v>
      </c>
      <c r="S36" s="10">
        <f>FC_OTH_CP_SH_E!S36+FC_OTH_CP_SC_E!S36+FC_OTH_CP_HW_E!S36+FC_OTH_CP_CA_E!S36+FC_OTH_CP_VE_E!S36+FC_OTH_CP_SL_E!S36+FC_OTH_CP_BL_E!S36+FC_OTH_CP_CR_E!S36+FC_OTH_CP_BT_E!S36+FC_OTH_CP_IT_E!S36</f>
        <v>6.592175408426483</v>
      </c>
      <c r="T36" s="10">
        <f>FC_OTH_CP_SH_E!T36+FC_OTH_CP_SC_E!T36+FC_OTH_CP_HW_E!T36+FC_OTH_CP_CA_E!T36+FC_OTH_CP_VE_E!T36+FC_OTH_CP_SL_E!T36+FC_OTH_CP_BL_E!T36+FC_OTH_CP_CR_E!T36+FC_OTH_CP_BT_E!T36+FC_OTH_CP_IT_E!T36</f>
        <v>8.019346517626829</v>
      </c>
      <c r="U36" s="10">
        <f>FC_OTH_CP_SH_E!U36+FC_OTH_CP_SC_E!U36+FC_OTH_CP_HW_E!U36+FC_OTH_CP_CA_E!U36+FC_OTH_CP_VE_E!U36+FC_OTH_CP_SL_E!U36+FC_OTH_CP_BL_E!U36+FC_OTH_CP_CR_E!U36+FC_OTH_CP_BT_E!U36+FC_OTH_CP_IT_E!U36</f>
        <v>10.515563198624248</v>
      </c>
      <c r="V36" s="10">
        <f>FC_OTH_CP_SH_E!V36+FC_OTH_CP_SC_E!V36+FC_OTH_CP_HW_E!V36+FC_OTH_CP_CA_E!V36+FC_OTH_CP_VE_E!V36+FC_OTH_CP_SL_E!V36+FC_OTH_CP_BL_E!V36+FC_OTH_CP_CR_E!V36+FC_OTH_CP_BT_E!V36+FC_OTH_CP_IT_E!V36</f>
        <v>10.94625967325881</v>
      </c>
      <c r="W36" s="10">
        <f>FC_OTH_CP_SH_E!W36+FC_OTH_CP_SC_E!W36+FC_OTH_CP_HW_E!W36+FC_OTH_CP_CA_E!W36+FC_OTH_CP_VE_E!W36+FC_OTH_CP_SL_E!W36+FC_OTH_CP_BL_E!W36+FC_OTH_CP_CR_E!W36+FC_OTH_CP_BT_E!W36+FC_OTH_CP_IT_E!W36</f>
        <v>7.66999140154772</v>
      </c>
      <c r="X36" s="10">
        <f>FC_OTH_CP_SH_E!X36+FC_OTH_CP_SC_E!X36+FC_OTH_CP_HW_E!X36+FC_OTH_CP_CA_E!X36+FC_OTH_CP_VE_E!X36+FC_OTH_CP_SL_E!X36+FC_OTH_CP_BL_E!X36+FC_OTH_CP_CR_E!X36+FC_OTH_CP_BT_E!X36+FC_OTH_CP_IT_E!X36</f>
        <v>8.5687016337059276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0.24651762682717115</v>
      </c>
      <c r="U37" s="10">
        <f>FC_OTH_CP_SH_E!U37+FC_OTH_CP_SC_E!U37+FC_OTH_CP_HW_E!U37+FC_OTH_CP_CA_E!U37+FC_OTH_CP_VE_E!U37+FC_OTH_CP_SL_E!U37+FC_OTH_CP_BL_E!U37+FC_OTH_CP_CR_E!U37+FC_OTH_CP_BT_E!U37+FC_OTH_CP_IT_E!U37</f>
        <v>6.2682717110920008E-2</v>
      </c>
      <c r="V37" s="10">
        <f>FC_OTH_CP_SH_E!V37+FC_OTH_CP_SC_E!V37+FC_OTH_CP_HW_E!V37+FC_OTH_CP_CA_E!V37+FC_OTH_CP_VE_E!V37+FC_OTH_CP_SL_E!V37+FC_OTH_CP_BL_E!V37+FC_OTH_CP_CR_E!V37+FC_OTH_CP_BT_E!V37+FC_OTH_CP_IT_E!V37</f>
        <v>6.8787618228718844E-2</v>
      </c>
      <c r="W37" s="10">
        <f>FC_OTH_CP_SH_E!W37+FC_OTH_CP_SC_E!W37+FC_OTH_CP_HW_E!W37+FC_OTH_CP_CA_E!W37+FC_OTH_CP_VE_E!W37+FC_OTH_CP_SL_E!W37+FC_OTH_CP_BL_E!W37+FC_OTH_CP_CR_E!W37+FC_OTH_CP_BT_E!W37+FC_OTH_CP_IT_E!W37</f>
        <v>7.807394668959583E-2</v>
      </c>
      <c r="X37" s="10">
        <f>FC_OTH_CP_SH_E!X37+FC_OTH_CP_SC_E!X37+FC_OTH_CP_HW_E!X37+FC_OTH_CP_CA_E!X37+FC_OTH_CP_VE_E!X37+FC_OTH_CP_SL_E!X37+FC_OTH_CP_BL_E!X37+FC_OTH_CP_CR_E!X37+FC_OTH_CP_BT_E!X37+FC_OTH_CP_IT_E!X37</f>
        <v>8.2201203783319035E-2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3.2588134135855554E-2</v>
      </c>
      <c r="U38" s="10">
        <f>FC_OTH_CP_SH_E!U38+FC_OTH_CP_SC_E!U38+FC_OTH_CP_HW_E!U38+FC_OTH_CP_CA_E!U38+FC_OTH_CP_VE_E!U38+FC_OTH_CP_SL_E!U38+FC_OTH_CP_BL_E!U38+FC_OTH_CP_CR_E!U38+FC_OTH_CP_BT_E!U38+FC_OTH_CP_IT_E!U38</f>
        <v>3.8865004299226132E-2</v>
      </c>
      <c r="V38" s="10">
        <f>FC_OTH_CP_SH_E!V38+FC_OTH_CP_SC_E!V38+FC_OTH_CP_HW_E!V38+FC_OTH_CP_CA_E!V38+FC_OTH_CP_VE_E!V38+FC_OTH_CP_SL_E!V38+FC_OTH_CP_BL_E!V38+FC_OTH_CP_CR_E!V38+FC_OTH_CP_BT_E!V38+FC_OTH_CP_IT_E!V38</f>
        <v>3.0438521066208087E-2</v>
      </c>
      <c r="W38" s="10">
        <f>FC_OTH_CP_SH_E!W38+FC_OTH_CP_SC_E!W38+FC_OTH_CP_HW_E!W38+FC_OTH_CP_CA_E!W38+FC_OTH_CP_VE_E!W38+FC_OTH_CP_SL_E!W38+FC_OTH_CP_BL_E!W38+FC_OTH_CP_CR_E!W38+FC_OTH_CP_BT_E!W38+FC_OTH_CP_IT_E!W38</f>
        <v>1.9948409286328451E-2</v>
      </c>
      <c r="X38" s="10">
        <f>FC_OTH_CP_SH_E!X38+FC_OTH_CP_SC_E!X38+FC_OTH_CP_HW_E!X38+FC_OTH_CP_CA_E!X38+FC_OTH_CP_VE_E!X38+FC_OTH_CP_SL_E!X38+FC_OTH_CP_BL_E!X38+FC_OTH_CP_CR_E!X38+FC_OTH_CP_BT_E!X38+FC_OTH_CP_IT_E!X38</f>
        <v>3.2588134135855561E-2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1.0269991401547722</v>
      </c>
      <c r="I40" s="10">
        <f>FC_OTH_CP_SH_E!I40+FC_OTH_CP_SC_E!I40+FC_OTH_CP_HW_E!I40+FC_OTH_CP_CA_E!I40+FC_OTH_CP_VE_E!I40+FC_OTH_CP_SL_E!I40+FC_OTH_CP_BL_E!I40+FC_OTH_CP_CR_E!I40+FC_OTH_CP_BT_E!I40+FC_OTH_CP_IT_E!I40</f>
        <v>1.026999140154772</v>
      </c>
      <c r="J40" s="10">
        <f>FC_OTH_CP_SH_E!J40+FC_OTH_CP_SC_E!J40+FC_OTH_CP_HW_E!J40+FC_OTH_CP_CA_E!J40+FC_OTH_CP_VE_E!J40+FC_OTH_CP_SL_E!J40+FC_OTH_CP_BL_E!J40+FC_OTH_CP_CR_E!J40+FC_OTH_CP_BT_E!J40+FC_OTH_CP_IT_E!J40</f>
        <v>1.026999140154772</v>
      </c>
      <c r="K40" s="10">
        <f>FC_OTH_CP_SH_E!K40+FC_OTH_CP_SC_E!K40+FC_OTH_CP_HW_E!K40+FC_OTH_CP_CA_E!K40+FC_OTH_CP_VE_E!K40+FC_OTH_CP_SL_E!K40+FC_OTH_CP_BL_E!K40+FC_OTH_CP_CR_E!K40+FC_OTH_CP_BT_E!K40+FC_OTH_CP_IT_E!K40</f>
        <v>1.026999140154772</v>
      </c>
      <c r="L40" s="10">
        <f>FC_OTH_CP_SH_E!L40+FC_OTH_CP_SC_E!L40+FC_OTH_CP_HW_E!L40+FC_OTH_CP_CA_E!L40+FC_OTH_CP_VE_E!L40+FC_OTH_CP_SL_E!L40+FC_OTH_CP_BL_E!L40+FC_OTH_CP_CR_E!L40+FC_OTH_CP_BT_E!L40+FC_OTH_CP_IT_E!L40</f>
        <v>1.0269991401547724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1.026999140154772</v>
      </c>
      <c r="O40" s="10">
        <f>FC_OTH_CP_SH_E!O40+FC_OTH_CP_SC_E!O40+FC_OTH_CP_HW_E!O40+FC_OTH_CP_CA_E!O40+FC_OTH_CP_VE_E!O40+FC_OTH_CP_SL_E!O40+FC_OTH_CP_BL_E!O40+FC_OTH_CP_CR_E!O40+FC_OTH_CP_BT_E!O40+FC_OTH_CP_IT_E!O40</f>
        <v>1.0269991401547724</v>
      </c>
      <c r="P40" s="10">
        <f>FC_OTH_CP_SH_E!P40+FC_OTH_CP_SC_E!P40+FC_OTH_CP_HW_E!P40+FC_OTH_CP_CA_E!P40+FC_OTH_CP_VE_E!P40+FC_OTH_CP_SL_E!P40+FC_OTH_CP_BL_E!P40+FC_OTH_CP_CR_E!P40+FC_OTH_CP_BT_E!P40+FC_OTH_CP_IT_E!P40</f>
        <v>1.0269991401547724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1.0269991401547722</v>
      </c>
      <c r="S40" s="10">
        <f>FC_OTH_CP_SH_E!S40+FC_OTH_CP_SC_E!S40+FC_OTH_CP_HW_E!S40+FC_OTH_CP_CA_E!S40+FC_OTH_CP_VE_E!S40+FC_OTH_CP_SL_E!S40+FC_OTH_CP_BL_E!S40+FC_OTH_CP_CR_E!S40+FC_OTH_CP_BT_E!S40+FC_OTH_CP_IT_E!S40</f>
        <v>1.0269991401547722</v>
      </c>
      <c r="T40" s="10">
        <f>FC_OTH_CP_SH_E!T40+FC_OTH_CP_SC_E!T40+FC_OTH_CP_HW_E!T40+FC_OTH_CP_CA_E!T40+FC_OTH_CP_VE_E!T40+FC_OTH_CP_SL_E!T40+FC_OTH_CP_BL_E!T40+FC_OTH_CP_CR_E!T40+FC_OTH_CP_BT_E!T40+FC_OTH_CP_IT_E!T40</f>
        <v>0.5186586414445401</v>
      </c>
      <c r="U40" s="10">
        <f>FC_OTH_CP_SH_E!U40+FC_OTH_CP_SC_E!U40+FC_OTH_CP_HW_E!U40+FC_OTH_CP_CA_E!U40+FC_OTH_CP_VE_E!U40+FC_OTH_CP_SL_E!U40+FC_OTH_CP_BL_E!U40+FC_OTH_CP_CR_E!U40+FC_OTH_CP_BT_E!U40+FC_OTH_CP_IT_E!U40</f>
        <v>0.65726569217540831</v>
      </c>
      <c r="V40" s="10">
        <f>FC_OTH_CP_SH_E!V40+FC_OTH_CP_SC_E!V40+FC_OTH_CP_HW_E!V40+FC_OTH_CP_CA_E!V40+FC_OTH_CP_VE_E!V40+FC_OTH_CP_SL_E!V40+FC_OTH_CP_BL_E!V40+FC_OTH_CP_CR_E!V40+FC_OTH_CP_BT_E!V40+FC_OTH_CP_IT_E!V40</f>
        <v>0.5895098882201204</v>
      </c>
      <c r="W40" s="10">
        <f>FC_OTH_CP_SH_E!W40+FC_OTH_CP_SC_E!W40+FC_OTH_CP_HW_E!W40+FC_OTH_CP_CA_E!W40+FC_OTH_CP_VE_E!W40+FC_OTH_CP_SL_E!W40+FC_OTH_CP_BL_E!W40+FC_OTH_CP_CR_E!W40+FC_OTH_CP_BT_E!W40+FC_OTH_CP_IT_E!W40</f>
        <v>0.65322441960447086</v>
      </c>
      <c r="X40" s="10">
        <f>FC_OTH_CP_SH_E!X40+FC_OTH_CP_SC_E!X40+FC_OTH_CP_HW_E!X40+FC_OTH_CP_CA_E!X40+FC_OTH_CP_VE_E!X40+FC_OTH_CP_SL_E!X40+FC_OTH_CP_BL_E!X40+FC_OTH_CP_CR_E!X40+FC_OTH_CP_BT_E!X40+FC_OTH_CP_IT_E!X40</f>
        <v>0.67781599312123841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10.235158970868918</v>
      </c>
      <c r="D41" s="10">
        <f>FC_OTH_CP_SH_E!D41+FC_OTH_CP_SC_E!D41+FC_OTH_CP_HW_E!D41+FC_OTH_CP_CA_E!D41+FC_OTH_CP_VE_E!D41+FC_OTH_CP_SL_E!D41+FC_OTH_CP_BL_E!D41+FC_OTH_CP_CR_E!D41+FC_OTH_CP_BT_E!D41+FC_OTH_CP_IT_E!D41</f>
        <v>10.23515897086892</v>
      </c>
      <c r="E41" s="10">
        <f>FC_OTH_CP_SH_E!E41+FC_OTH_CP_SC_E!E41+FC_OTH_CP_HW_E!E41+FC_OTH_CP_CA_E!E41+FC_OTH_CP_VE_E!E41+FC_OTH_CP_SL_E!E41+FC_OTH_CP_BL_E!E41+FC_OTH_CP_CR_E!E41+FC_OTH_CP_BT_E!E41+FC_OTH_CP_IT_E!E41</f>
        <v>12.324659522226433</v>
      </c>
      <c r="F41" s="10">
        <f>FC_OTH_CP_SH_E!F41+FC_OTH_CP_SC_E!F41+FC_OTH_CP_HW_E!F41+FC_OTH_CP_CA_E!F41+FC_OTH_CP_VE_E!F41+FC_OTH_CP_SL_E!F41+FC_OTH_CP_BL_E!F41+FC_OTH_CP_CR_E!F41+FC_OTH_CP_BT_E!F41+FC_OTH_CP_IT_E!F41</f>
        <v>15.463094603911712</v>
      </c>
      <c r="G41" s="10">
        <f>FC_OTH_CP_SH_E!G41+FC_OTH_CP_SC_E!G41+FC_OTH_CP_HW_E!G41+FC_OTH_CP_CA_E!G41+FC_OTH_CP_VE_E!G41+FC_OTH_CP_SL_E!G41+FC_OTH_CP_BL_E!G41+FC_OTH_CP_CR_E!G41+FC_OTH_CP_BT_E!G41+FC_OTH_CP_IT_E!G41</f>
        <v>16.509268292647757</v>
      </c>
      <c r="H41" s="10">
        <f>FC_OTH_CP_SH_E!H41+FC_OTH_CP_SC_E!H41+FC_OTH_CP_HW_E!H41+FC_OTH_CP_CA_E!H41+FC_OTH_CP_VE_E!H41+FC_OTH_CP_SL_E!H41+FC_OTH_CP_BL_E!H41+FC_OTH_CP_CR_E!H41+FC_OTH_CP_BT_E!H41+FC_OTH_CP_IT_E!H41</f>
        <v>2.9106275952503502</v>
      </c>
      <c r="I41" s="10">
        <f>FC_OTH_CP_SH_E!I41+FC_OTH_CP_SC_E!I41+FC_OTH_CP_HW_E!I41+FC_OTH_CP_CA_E!I41+FC_OTH_CP_VE_E!I41+FC_OTH_CP_SL_E!I41+FC_OTH_CP_BL_E!I41+FC_OTH_CP_CR_E!I41+FC_OTH_CP_BT_E!I41+FC_OTH_CP_IT_E!I41</f>
        <v>1.8678055354279783</v>
      </c>
      <c r="J41" s="10">
        <f>FC_OTH_CP_SH_E!J41+FC_OTH_CP_SC_E!J41+FC_OTH_CP_HW_E!J41+FC_OTH_CP_CA_E!J41+FC_OTH_CP_VE_E!J41+FC_OTH_CP_SL_E!J41+FC_OTH_CP_BL_E!J41+FC_OTH_CP_CR_E!J41+FC_OTH_CP_BT_E!J41+FC_OTH_CP_IT_E!J41</f>
        <v>0.82528250045035634</v>
      </c>
      <c r="K41" s="10">
        <f>FC_OTH_CP_SH_E!K41+FC_OTH_CP_SC_E!K41+FC_OTH_CP_HW_E!K41+FC_OTH_CP_CA_E!K41+FC_OTH_CP_VE_E!K41+FC_OTH_CP_SL_E!K41+FC_OTH_CP_BL_E!K41+FC_OTH_CP_CR_E!K41+FC_OTH_CP_BT_E!K41+FC_OTH_CP_IT_E!K41</f>
        <v>0.82171783121473629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9.3379191745485826E-2</v>
      </c>
      <c r="U41" s="10">
        <f>FC_OTH_CP_SH_E!U41+FC_OTH_CP_SC_E!U41+FC_OTH_CP_HW_E!U41+FC_OTH_CP_CA_E!U41+FC_OTH_CP_VE_E!U41+FC_OTH_CP_SL_E!U41+FC_OTH_CP_BL_E!U41+FC_OTH_CP_CR_E!U41+FC_OTH_CP_BT_E!U41+FC_OTH_CP_IT_E!U41</f>
        <v>0.35141874462596723</v>
      </c>
      <c r="V41" s="10">
        <f>FC_OTH_CP_SH_E!V41+FC_OTH_CP_SC_E!V41+FC_OTH_CP_HW_E!V41+FC_OTH_CP_CA_E!V41+FC_OTH_CP_VE_E!V41+FC_OTH_CP_SL_E!V41+FC_OTH_CP_BL_E!V41+FC_OTH_CP_CR_E!V41+FC_OTH_CP_BT_E!V41+FC_OTH_CP_IT_E!V41</f>
        <v>0.31994840928632856</v>
      </c>
      <c r="W41" s="10">
        <f>FC_OTH_CP_SH_E!W41+FC_OTH_CP_SC_E!W41+FC_OTH_CP_HW_E!W41+FC_OTH_CP_CA_E!W41+FC_OTH_CP_VE_E!W41+FC_OTH_CP_SL_E!W41+FC_OTH_CP_BL_E!W41+FC_OTH_CP_CR_E!W41+FC_OTH_CP_BT_E!W41+FC_OTH_CP_IT_E!W41</f>
        <v>0.24651762682717096</v>
      </c>
      <c r="X41" s="10">
        <f>FC_OTH_CP_SH_E!X41+FC_OTH_CP_SC_E!X41+FC_OTH_CP_HW_E!X41+FC_OTH_CP_CA_E!X41+FC_OTH_CP_VE_E!X41+FC_OTH_CP_SL_E!X41+FC_OTH_CP_BL_E!X41+FC_OTH_CP_CR_E!X41+FC_OTH_CP_BT_E!X41+FC_OTH_CP_IT_E!X41</f>
        <v>0.22975064488392102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0</v>
      </c>
      <c r="D43" s="10">
        <f>FC_OTH_CP_SH_E!D43+FC_OTH_CP_SC_E!D43+FC_OTH_CP_HW_E!D43+FC_OTH_CP_CA_E!D43+FC_OTH_CP_VE_E!D43+FC_OTH_CP_SL_E!D43+FC_OTH_CP_BL_E!D43+FC_OTH_CP_CR_E!D43+FC_OTH_CP_BT_E!D43+FC_OTH_CP_IT_E!D43</f>
        <v>0</v>
      </c>
      <c r="E43" s="10">
        <f>FC_OTH_CP_SH_E!E43+FC_OTH_CP_SC_E!E43+FC_OTH_CP_HW_E!E43+FC_OTH_CP_CA_E!E43+FC_OTH_CP_VE_E!E43+FC_OTH_CP_SL_E!E43+FC_OTH_CP_BL_E!E43+FC_OTH_CP_CR_E!E43+FC_OTH_CP_BT_E!E43+FC_OTH_CP_IT_E!E43</f>
        <v>0</v>
      </c>
      <c r="F43" s="10">
        <f>FC_OTH_CP_SH_E!F43+FC_OTH_CP_SC_E!F43+FC_OTH_CP_HW_E!F43+FC_OTH_CP_CA_E!F43+FC_OTH_CP_VE_E!F43+FC_OTH_CP_SL_E!F43+FC_OTH_CP_BL_E!F43+FC_OTH_CP_CR_E!F43+FC_OTH_CP_BT_E!F43+FC_OTH_CP_IT_E!F43</f>
        <v>0</v>
      </c>
      <c r="G43" s="10">
        <f>FC_OTH_CP_SH_E!G43+FC_OTH_CP_SC_E!G43+FC_OTH_CP_HW_E!G43+FC_OTH_CP_CA_E!G43+FC_OTH_CP_VE_E!G43+FC_OTH_CP_SL_E!G43+FC_OTH_CP_BL_E!G43+FC_OTH_CP_CR_E!G43+FC_OTH_CP_BT_E!G43+FC_OTH_CP_IT_E!G43</f>
        <v>0</v>
      </c>
      <c r="H43" s="10">
        <f>FC_OTH_CP_SH_E!H43+FC_OTH_CP_SC_E!H43+FC_OTH_CP_HW_E!H43+FC_OTH_CP_CA_E!H43+FC_OTH_CP_VE_E!H43+FC_OTH_CP_SL_E!H43+FC_OTH_CP_BL_E!H43+FC_OTH_CP_CR_E!H43+FC_OTH_CP_BT_E!H43+FC_OTH_CP_IT_E!H43</f>
        <v>4.1081685296646606</v>
      </c>
      <c r="I43" s="10">
        <f>FC_OTH_CP_SH_E!I43+FC_OTH_CP_SC_E!I43+FC_OTH_CP_HW_E!I43+FC_OTH_CP_CA_E!I43+FC_OTH_CP_VE_E!I43+FC_OTH_CP_SL_E!I43+FC_OTH_CP_BL_E!I43+FC_OTH_CP_CR_E!I43+FC_OTH_CP_BT_E!I43+FC_OTH_CP_IT_E!I43</f>
        <v>3.0810834049871021</v>
      </c>
      <c r="J43" s="10">
        <f>FC_OTH_CP_SH_E!J43+FC_OTH_CP_SC_E!J43+FC_OTH_CP_HW_E!J43+FC_OTH_CP_CA_E!J43+FC_OTH_CP_VE_E!J43+FC_OTH_CP_SL_E!J43+FC_OTH_CP_BL_E!J43+FC_OTH_CP_CR_E!J43+FC_OTH_CP_BT_E!J43+FC_OTH_CP_IT_E!J43</f>
        <v>4.1081685296646597</v>
      </c>
      <c r="K43" s="10">
        <f>FC_OTH_CP_SH_E!K43+FC_OTH_CP_SC_E!K43+FC_OTH_CP_HW_E!K43+FC_OTH_CP_CA_E!K43+FC_OTH_CP_VE_E!K43+FC_OTH_CP_SL_E!K43+FC_OTH_CP_BL_E!K43+FC_OTH_CP_CR_E!K43+FC_OTH_CP_BT_E!K43+FC_OTH_CP_IT_E!K43</f>
        <v>4.1081685296646597</v>
      </c>
      <c r="L43" s="10">
        <f>FC_OTH_CP_SH_E!L43+FC_OTH_CP_SC_E!L43+FC_OTH_CP_HW_E!L43+FC_OTH_CP_CA_E!L43+FC_OTH_CP_VE_E!L43+FC_OTH_CP_SL_E!L43+FC_OTH_CP_BL_E!L43+FC_OTH_CP_CR_E!L43+FC_OTH_CP_BT_E!L43+FC_OTH_CP_IT_E!L43</f>
        <v>5.9344453080620454</v>
      </c>
      <c r="M43" s="10">
        <f>FC_OTH_CP_SH_E!M43+FC_OTH_CP_SC_E!M43+FC_OTH_CP_HW_E!M43+FC_OTH_CP_CA_E!M43+FC_OTH_CP_VE_E!M43+FC_OTH_CP_SL_E!M43+FC_OTH_CP_BL_E!M43+FC_OTH_CP_CR_E!M43+FC_OTH_CP_BT_E!M43+FC_OTH_CP_IT_E!M43</f>
        <v>7.9918812018080327</v>
      </c>
      <c r="N43" s="10">
        <f>FC_OTH_CP_SH_E!N43+FC_OTH_CP_SC_E!N43+FC_OTH_CP_HW_E!N43+FC_OTH_CP_CA_E!N43+FC_OTH_CP_VE_E!N43+FC_OTH_CP_SL_E!N43+FC_OTH_CP_BL_E!N43+FC_OTH_CP_CR_E!N43+FC_OTH_CP_BT_E!N43+FC_OTH_CP_IT_E!N43</f>
        <v>6.9683607463660922</v>
      </c>
      <c r="O43" s="10">
        <f>FC_OTH_CP_SH_E!O43+FC_OTH_CP_SC_E!O43+FC_OTH_CP_HW_E!O43+FC_OTH_CP_CA_E!O43+FC_OTH_CP_VE_E!O43+FC_OTH_CP_SL_E!O43+FC_OTH_CP_BL_E!O43+FC_OTH_CP_CR_E!O43+FC_OTH_CP_BT_E!O43+FC_OTH_CP_IT_E!O43</f>
        <v>11.072964606795136</v>
      </c>
      <c r="P43" s="10">
        <f>FC_OTH_CP_SH_E!P43+FC_OTH_CP_SC_E!P43+FC_OTH_CP_HW_E!P43+FC_OTH_CP_CA_E!P43+FC_OTH_CP_VE_E!P43+FC_OTH_CP_SL_E!P43+FC_OTH_CP_BL_E!P43+FC_OTH_CP_CR_E!P43+FC_OTH_CP_BT_E!P43+FC_OTH_CP_IT_E!P43</f>
        <v>13.123611258191019</v>
      </c>
      <c r="Q43" s="10">
        <f>FC_OTH_CP_SH_E!Q43+FC_OTH_CP_SC_E!Q43+FC_OTH_CP_HW_E!Q43+FC_OTH_CP_CA_E!Q43+FC_OTH_CP_VE_E!Q43+FC_OTH_CP_SL_E!Q43+FC_OTH_CP_BL_E!Q43+FC_OTH_CP_CR_E!Q43+FC_OTH_CP_BT_E!Q43+FC_OTH_CP_IT_E!Q43</f>
        <v>16.208132276614563</v>
      </c>
      <c r="R43" s="10">
        <f>FC_OTH_CP_SH_E!R43+FC_OTH_CP_SC_E!R43+FC_OTH_CP_HW_E!R43+FC_OTH_CP_CA_E!R43+FC_OTH_CP_VE_E!R43+FC_OTH_CP_SL_E!R43+FC_OTH_CP_BL_E!R43+FC_OTH_CP_CR_E!R43+FC_OTH_CP_BT_E!R43+FC_OTH_CP_IT_E!R43</f>
        <v>20.309697935226104</v>
      </c>
      <c r="S43" s="10">
        <f>FC_OTH_CP_SH_E!S43+FC_OTH_CP_SC_E!S43+FC_OTH_CP_HW_E!S43+FC_OTH_CP_CA_E!S43+FC_OTH_CP_VE_E!S43+FC_OTH_CP_SL_E!S43+FC_OTH_CP_BL_E!S43+FC_OTH_CP_CR_E!S43+FC_OTH_CP_BT_E!S43+FC_OTH_CP_IT_E!S43</f>
        <v>21.343299946434001</v>
      </c>
      <c r="T43" s="10">
        <f>FC_OTH_CP_SH_E!T43+FC_OTH_CP_SC_E!T43+FC_OTH_CP_HW_E!T43+FC_OTH_CP_CA_E!T43+FC_OTH_CP_VE_E!T43+FC_OTH_CP_SL_E!T43+FC_OTH_CP_BL_E!T43+FC_OTH_CP_CR_E!T43+FC_OTH_CP_BT_E!T43+FC_OTH_CP_IT_E!T43</f>
        <v>17.524333619948415</v>
      </c>
      <c r="U43" s="10">
        <f>FC_OTH_CP_SH_E!U43+FC_OTH_CP_SC_E!U43+FC_OTH_CP_HW_E!U43+FC_OTH_CP_CA_E!U43+FC_OTH_CP_VE_E!U43+FC_OTH_CP_SL_E!U43+FC_OTH_CP_BL_E!U43+FC_OTH_CP_CR_E!U43+FC_OTH_CP_BT_E!U43+FC_OTH_CP_IT_E!U43</f>
        <v>8.6630266552020618</v>
      </c>
      <c r="V43" s="10">
        <f>FC_OTH_CP_SH_E!V43+FC_OTH_CP_SC_E!V43+FC_OTH_CP_HW_E!V43+FC_OTH_CP_CA_E!V43+FC_OTH_CP_VE_E!V43+FC_OTH_CP_SL_E!V43+FC_OTH_CP_BL_E!V43+FC_OTH_CP_CR_E!V43+FC_OTH_CP_BT_E!V43+FC_OTH_CP_IT_E!V43</f>
        <v>7.8907136715391246</v>
      </c>
      <c r="W43" s="10">
        <f>FC_OTH_CP_SH_E!W43+FC_OTH_CP_SC_E!W43+FC_OTH_CP_HW_E!W43+FC_OTH_CP_CA_E!W43+FC_OTH_CP_VE_E!W43+FC_OTH_CP_SL_E!W43+FC_OTH_CP_BL_E!W43+FC_OTH_CP_CR_E!W43+FC_OTH_CP_BT_E!W43+FC_OTH_CP_IT_E!W43</f>
        <v>5.6024935511607872</v>
      </c>
      <c r="X43" s="10">
        <f>FC_OTH_CP_SH_E!X43+FC_OTH_CP_SC_E!X43+FC_OTH_CP_HW_E!X43+FC_OTH_CP_CA_E!X43+FC_OTH_CP_VE_E!X43+FC_OTH_CP_SL_E!X43+FC_OTH_CP_BL_E!X43+FC_OTH_CP_CR_E!X43+FC_OTH_CP_BT_E!X43+FC_OTH_CP_IT_E!X43</f>
        <v>5.5152192605331063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0</v>
      </c>
      <c r="D44" s="10">
        <f>FC_OTH_CP_SH_E!D44+FC_OTH_CP_SC_E!D44+FC_OTH_CP_HW_E!D44+FC_OTH_CP_CA_E!D44+FC_OTH_CP_VE_E!D44+FC_OTH_CP_SL_E!D44+FC_OTH_CP_BL_E!D44+FC_OTH_CP_CR_E!D44+FC_OTH_CP_BT_E!D44+FC_OTH_CP_IT_E!D44</f>
        <v>0</v>
      </c>
      <c r="E44" s="10">
        <f>FC_OTH_CP_SH_E!E44+FC_OTH_CP_SC_E!E44+FC_OTH_CP_HW_E!E44+FC_OTH_CP_CA_E!E44+FC_OTH_CP_VE_E!E44+FC_OTH_CP_SL_E!E44+FC_OTH_CP_BL_E!E44+FC_OTH_CP_CR_E!E44+FC_OTH_CP_BT_E!E44+FC_OTH_CP_IT_E!E44</f>
        <v>0</v>
      </c>
      <c r="F44" s="10">
        <f>FC_OTH_CP_SH_E!F44+FC_OTH_CP_SC_E!F44+FC_OTH_CP_HW_E!F44+FC_OTH_CP_CA_E!F44+FC_OTH_CP_VE_E!F44+FC_OTH_CP_SL_E!F44+FC_OTH_CP_BL_E!F44+FC_OTH_CP_CR_E!F44+FC_OTH_CP_BT_E!F44+FC_OTH_CP_IT_E!F44</f>
        <v>0</v>
      </c>
      <c r="G44" s="10">
        <f>FC_OTH_CP_SH_E!G44+FC_OTH_CP_SC_E!G44+FC_OTH_CP_HW_E!G44+FC_OTH_CP_CA_E!G44+FC_OTH_CP_VE_E!G44+FC_OTH_CP_SL_E!G44+FC_OTH_CP_BL_E!G44+FC_OTH_CP_CR_E!G44+FC_OTH_CP_BT_E!G44+FC_OTH_CP_IT_E!G44</f>
        <v>0</v>
      </c>
      <c r="H44" s="10">
        <f>FC_OTH_CP_SH_E!H44+FC_OTH_CP_SC_E!H44+FC_OTH_CP_HW_E!H44+FC_OTH_CP_CA_E!H44+FC_OTH_CP_VE_E!H44+FC_OTH_CP_SL_E!H44+FC_OTH_CP_BL_E!H44+FC_OTH_CP_CR_E!H44+FC_OTH_CP_BT_E!H44+FC_OTH_CP_IT_E!H44</f>
        <v>7.6430782459157358</v>
      </c>
      <c r="I44" s="10">
        <f>FC_OTH_CP_SH_E!I44+FC_OTH_CP_SC_E!I44+FC_OTH_CP_HW_E!I44+FC_OTH_CP_CA_E!I44+FC_OTH_CP_VE_E!I44+FC_OTH_CP_SL_E!I44+FC_OTH_CP_BL_E!I44+FC_OTH_CP_CR_E!I44+FC_OTH_CP_BT_E!I44+FC_OTH_CP_IT_E!I44</f>
        <v>6.6877042132416156</v>
      </c>
      <c r="J44" s="10">
        <f>FC_OTH_CP_SH_E!J44+FC_OTH_CP_SC_E!J44+FC_OTH_CP_HW_E!J44+FC_OTH_CP_CA_E!J44+FC_OTH_CP_VE_E!J44+FC_OTH_CP_SL_E!J44+FC_OTH_CP_BL_E!J44+FC_OTH_CP_CR_E!J44+FC_OTH_CP_BT_E!J44+FC_OTH_CP_IT_E!J44</f>
        <v>8.5984522785898534</v>
      </c>
      <c r="K44" s="10">
        <f>FC_OTH_CP_SH_E!K44+FC_OTH_CP_SC_E!K44+FC_OTH_CP_HW_E!K44+FC_OTH_CP_CA_E!K44+FC_OTH_CP_VE_E!K44+FC_OTH_CP_SL_E!K44+FC_OTH_CP_BL_E!K44+FC_OTH_CP_CR_E!K44+FC_OTH_CP_BT_E!K44+FC_OTH_CP_IT_E!K44</f>
        <v>8.5984522785898534</v>
      </c>
      <c r="L44" s="10">
        <f>FC_OTH_CP_SH_E!L44+FC_OTH_CP_SC_E!L44+FC_OTH_CP_HW_E!L44+FC_OTH_CP_CA_E!L44+FC_OTH_CP_VE_E!L44+FC_OTH_CP_SL_E!L44+FC_OTH_CP_BL_E!L44+FC_OTH_CP_CR_E!L44+FC_OTH_CP_BT_E!L44+FC_OTH_CP_IT_E!L44</f>
        <v>2.8661220980223572</v>
      </c>
      <c r="M44" s="10">
        <f>FC_OTH_CP_SH_E!M44+FC_OTH_CP_SC_E!M44+FC_OTH_CP_HW_E!M44+FC_OTH_CP_CA_E!M44+FC_OTH_CP_VE_E!M44+FC_OTH_CP_SL_E!M44+FC_OTH_CP_BL_E!M44+FC_OTH_CP_CR_E!M44+FC_OTH_CP_BT_E!M44+FC_OTH_CP_IT_E!M44</f>
        <v>7.6430782459157376</v>
      </c>
      <c r="N44" s="10">
        <f>FC_OTH_CP_SH_E!N44+FC_OTH_CP_SC_E!N44+FC_OTH_CP_HW_E!N44+FC_OTH_CP_CA_E!N44+FC_OTH_CP_VE_E!N44+FC_OTH_CP_SL_E!N44+FC_OTH_CP_BL_E!N44+FC_OTH_CP_CR_E!N44+FC_OTH_CP_BT_E!N44+FC_OTH_CP_IT_E!N44</f>
        <v>0.95537403267411869</v>
      </c>
      <c r="O44" s="10">
        <f>FC_OTH_CP_SH_E!O44+FC_OTH_CP_SC_E!O44+FC_OTH_CP_HW_E!O44+FC_OTH_CP_CA_E!O44+FC_OTH_CP_VE_E!O44+FC_OTH_CP_SL_E!O44+FC_OTH_CP_BL_E!O44+FC_OTH_CP_CR_E!O44+FC_OTH_CP_BT_E!O44+FC_OTH_CP_IT_E!O44</f>
        <v>3.821496130696477</v>
      </c>
      <c r="P44" s="10">
        <f>FC_OTH_CP_SH_E!P44+FC_OTH_CP_SC_E!P44+FC_OTH_CP_HW_E!P44+FC_OTH_CP_CA_E!P44+FC_OTH_CP_VE_E!P44+FC_OTH_CP_SL_E!P44+FC_OTH_CP_BL_E!P44+FC_OTH_CP_CR_E!P44+FC_OTH_CP_BT_E!P44+FC_OTH_CP_IT_E!P44</f>
        <v>6.7546001719690478</v>
      </c>
      <c r="Q44" s="10">
        <f>FC_OTH_CP_SH_E!Q44+FC_OTH_CP_SC_E!Q44+FC_OTH_CP_HW_E!Q44+FC_OTH_CP_CA_E!Q44+FC_OTH_CP_VE_E!Q44+FC_OTH_CP_SL_E!Q44+FC_OTH_CP_BL_E!Q44+FC_OTH_CP_CR_E!Q44+FC_OTH_CP_BT_E!Q44+FC_OTH_CP_IT_E!Q44</f>
        <v>6.7546001719690469</v>
      </c>
      <c r="R44" s="10">
        <f>FC_OTH_CP_SH_E!R44+FC_OTH_CP_SC_E!R44+FC_OTH_CP_HW_E!R44+FC_OTH_CP_CA_E!R44+FC_OTH_CP_VE_E!R44+FC_OTH_CP_SL_E!R44+FC_OTH_CP_BL_E!R44+FC_OTH_CP_CR_E!R44+FC_OTH_CP_BT_E!R44+FC_OTH_CP_IT_E!R44</f>
        <v>6.6877042132416173</v>
      </c>
      <c r="S44" s="10">
        <f>FC_OTH_CP_SH_E!S44+FC_OTH_CP_SC_E!S44+FC_OTH_CP_HW_E!S44+FC_OTH_CP_CA_E!S44+FC_OTH_CP_VE_E!S44+FC_OTH_CP_SL_E!S44+FC_OTH_CP_BL_E!S44+FC_OTH_CP_CR_E!S44+FC_OTH_CP_BT_E!S44+FC_OTH_CP_IT_E!S44</f>
        <v>3.8214961306964761</v>
      </c>
      <c r="T44" s="10">
        <f>FC_OTH_CP_SH_E!T44+FC_OTH_CP_SC_E!T44+FC_OTH_CP_HW_E!T44+FC_OTH_CP_CA_E!T44+FC_OTH_CP_VE_E!T44+FC_OTH_CP_SL_E!T44+FC_OTH_CP_BL_E!T44+FC_OTH_CP_CR_E!T44+FC_OTH_CP_BT_E!T44+FC_OTH_CP_IT_E!T44</f>
        <v>3.9343078245915737</v>
      </c>
      <c r="U44" s="10">
        <f>FC_OTH_CP_SH_E!U44+FC_OTH_CP_SC_E!U44+FC_OTH_CP_HW_E!U44+FC_OTH_CP_CA_E!U44+FC_OTH_CP_VE_E!U44+FC_OTH_CP_SL_E!U44+FC_OTH_CP_BL_E!U44+FC_OTH_CP_CR_E!U44+FC_OTH_CP_BT_E!U44+FC_OTH_CP_IT_E!U44</f>
        <v>2.2393809114359415</v>
      </c>
      <c r="V44" s="10">
        <f>FC_OTH_CP_SH_E!V44+FC_OTH_CP_SC_E!V44+FC_OTH_CP_HW_E!V44+FC_OTH_CP_CA_E!V44+FC_OTH_CP_VE_E!V44+FC_OTH_CP_SL_E!V44+FC_OTH_CP_BL_E!V44+FC_OTH_CP_CR_E!V44+FC_OTH_CP_BT_E!V44+FC_OTH_CP_IT_E!V44</f>
        <v>2.5862424763542564</v>
      </c>
      <c r="W44" s="10">
        <f>FC_OTH_CP_SH_E!W44+FC_OTH_CP_SC_E!W44+FC_OTH_CP_HW_E!W44+FC_OTH_CP_CA_E!W44+FC_OTH_CP_VE_E!W44+FC_OTH_CP_SL_E!W44+FC_OTH_CP_BL_E!W44+FC_OTH_CP_CR_E!W44+FC_OTH_CP_BT_E!W44+FC_OTH_CP_IT_E!W44</f>
        <v>3.10498710232158</v>
      </c>
      <c r="X44" s="10">
        <f>FC_OTH_CP_SH_E!X44+FC_OTH_CP_SC_E!X44+FC_OTH_CP_HW_E!X44+FC_OTH_CP_CA_E!X44+FC_OTH_CP_VE_E!X44+FC_OTH_CP_SL_E!X44+FC_OTH_CP_BL_E!X44+FC_OTH_CP_CR_E!X44+FC_OTH_CP_BT_E!X44+FC_OTH_CP_IT_E!X44</f>
        <v>3.7250214961306978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2.8804815133276009</v>
      </c>
      <c r="D50" s="10">
        <f>FC_OTH_CP_SH_E!D50+FC_OTH_CP_SC_E!D50+FC_OTH_CP_HW_E!D50+FC_OTH_CP_CA_E!D50+FC_OTH_CP_VE_E!D50+FC_OTH_CP_SL_E!D50+FC_OTH_CP_BL_E!D50+FC_OTH_CP_CR_E!D50+FC_OTH_CP_BT_E!D50+FC_OTH_CP_IT_E!D50</f>
        <v>2.8804815133276014</v>
      </c>
      <c r="E50" s="10">
        <f>FC_OTH_CP_SH_E!E50+FC_OTH_CP_SC_E!E50+FC_OTH_CP_HW_E!E50+FC_OTH_CP_CA_E!E50+FC_OTH_CP_VE_E!E50+FC_OTH_CP_SL_E!E50+FC_OTH_CP_BL_E!E50+FC_OTH_CP_CR_E!E50+FC_OTH_CP_BT_E!E50+FC_OTH_CP_IT_E!E50</f>
        <v>2.8804815133276014</v>
      </c>
      <c r="F50" s="10">
        <f>FC_OTH_CP_SH_E!F50+FC_OTH_CP_SC_E!F50+FC_OTH_CP_HW_E!F50+FC_OTH_CP_CA_E!F50+FC_OTH_CP_VE_E!F50+FC_OTH_CP_SL_E!F50+FC_OTH_CP_BL_E!F50+FC_OTH_CP_CR_E!F50+FC_OTH_CP_BT_E!F50+FC_OTH_CP_IT_E!F50</f>
        <v>2.8804815133275992</v>
      </c>
      <c r="G50" s="10">
        <f>FC_OTH_CP_SH_E!G50+FC_OTH_CP_SC_E!G50+FC_OTH_CP_HW_E!G50+FC_OTH_CP_CA_E!G50+FC_OTH_CP_VE_E!G50+FC_OTH_CP_SL_E!G50+FC_OTH_CP_BL_E!G50+FC_OTH_CP_CR_E!G50+FC_OTH_CP_BT_E!G50+FC_OTH_CP_IT_E!G50</f>
        <v>2.8804815133276023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0</v>
      </c>
      <c r="D51" s="37">
        <f>FC_OTH_CP_SH_E!D51+FC_OTH_CP_SC_E!D51+FC_OTH_CP_HW_E!D51+FC_OTH_CP_CA_E!D51+FC_OTH_CP_VE_E!D51+FC_OTH_CP_SL_E!D51+FC_OTH_CP_BL_E!D51+FC_OTH_CP_CR_E!D51+FC_OTH_CP_BT_E!D51+FC_OTH_CP_IT_E!D51</f>
        <v>0</v>
      </c>
      <c r="E51" s="37">
        <f>FC_OTH_CP_SH_E!E51+FC_OTH_CP_SC_E!E51+FC_OTH_CP_HW_E!E51+FC_OTH_CP_CA_E!E51+FC_OTH_CP_VE_E!E51+FC_OTH_CP_SL_E!E51+FC_OTH_CP_BL_E!E51+FC_OTH_CP_CR_E!E51+FC_OTH_CP_BT_E!E51+FC_OTH_CP_IT_E!E51</f>
        <v>0</v>
      </c>
      <c r="F51" s="37">
        <f>FC_OTH_CP_SH_E!F51+FC_OTH_CP_SC_E!F51+FC_OTH_CP_HW_E!F51+FC_OTH_CP_CA_E!F51+FC_OTH_CP_VE_E!F51+FC_OTH_CP_SL_E!F51+FC_OTH_CP_BL_E!F51+FC_OTH_CP_CR_E!F51+FC_OTH_CP_BT_E!F51+FC_OTH_CP_IT_E!F51</f>
        <v>0</v>
      </c>
      <c r="G51" s="37">
        <f>FC_OTH_CP_SH_E!G51+FC_OTH_CP_SC_E!G51+FC_OTH_CP_HW_E!G51+FC_OTH_CP_CA_E!G51+FC_OTH_CP_VE_E!G51+FC_OTH_CP_SL_E!G51+FC_OTH_CP_BL_E!G51+FC_OTH_CP_CR_E!G51+FC_OTH_CP_BT_E!G51+FC_OTH_CP_IT_E!G51</f>
        <v>0</v>
      </c>
      <c r="H51" s="37">
        <f>FC_OTH_CP_SH_E!H51+FC_OTH_CP_SC_E!H51+FC_OTH_CP_HW_E!H51+FC_OTH_CP_CA_E!H51+FC_OTH_CP_VE_E!H51+FC_OTH_CP_SL_E!H51+FC_OTH_CP_BL_E!H51+FC_OTH_CP_CR_E!H51+FC_OTH_CP_BT_E!H51+FC_OTH_CP_IT_E!H51</f>
        <v>0</v>
      </c>
      <c r="I51" s="37">
        <f>FC_OTH_CP_SH_E!I51+FC_OTH_CP_SC_E!I51+FC_OTH_CP_HW_E!I51+FC_OTH_CP_CA_E!I51+FC_OTH_CP_VE_E!I51+FC_OTH_CP_SL_E!I51+FC_OTH_CP_BL_E!I51+FC_OTH_CP_CR_E!I51+FC_OTH_CP_BT_E!I51+FC_OTH_CP_IT_E!I51</f>
        <v>0</v>
      </c>
      <c r="J51" s="37">
        <f>FC_OTH_CP_SH_E!J51+FC_OTH_CP_SC_E!J51+FC_OTH_CP_HW_E!J51+FC_OTH_CP_CA_E!J51+FC_OTH_CP_VE_E!J51+FC_OTH_CP_SL_E!J51+FC_OTH_CP_BL_E!J51+FC_OTH_CP_CR_E!J51+FC_OTH_CP_BT_E!J51+FC_OTH_CP_IT_E!J51</f>
        <v>0</v>
      </c>
      <c r="K51" s="37">
        <f>FC_OTH_CP_SH_E!K51+FC_OTH_CP_SC_E!K51+FC_OTH_CP_HW_E!K51+FC_OTH_CP_CA_E!K51+FC_OTH_CP_VE_E!K51+FC_OTH_CP_SL_E!K51+FC_OTH_CP_BL_E!K51+FC_OTH_CP_CR_E!K51+FC_OTH_CP_BT_E!K51+FC_OTH_CP_IT_E!K51</f>
        <v>0</v>
      </c>
      <c r="L51" s="37">
        <f>FC_OTH_CP_SH_E!L51+FC_OTH_CP_SC_E!L51+FC_OTH_CP_HW_E!L51+FC_OTH_CP_CA_E!L51+FC_OTH_CP_VE_E!L51+FC_OTH_CP_SL_E!L51+FC_OTH_CP_BL_E!L51+FC_OTH_CP_CR_E!L51+FC_OTH_CP_BT_E!L51+FC_OTH_CP_IT_E!L51</f>
        <v>0</v>
      </c>
      <c r="M51" s="37">
        <f>FC_OTH_CP_SH_E!M51+FC_OTH_CP_SC_E!M51+FC_OTH_CP_HW_E!M51+FC_OTH_CP_CA_E!M51+FC_OTH_CP_VE_E!M51+FC_OTH_CP_SL_E!M51+FC_OTH_CP_BL_E!M51+FC_OTH_CP_CR_E!M51+FC_OTH_CP_BT_E!M51+FC_OTH_CP_IT_E!M51</f>
        <v>0</v>
      </c>
      <c r="N51" s="37">
        <f>FC_OTH_CP_SH_E!N51+FC_OTH_CP_SC_E!N51+FC_OTH_CP_HW_E!N51+FC_OTH_CP_CA_E!N51+FC_OTH_CP_VE_E!N51+FC_OTH_CP_SL_E!N51+FC_OTH_CP_BL_E!N51+FC_OTH_CP_CR_E!N51+FC_OTH_CP_BT_E!N51+FC_OTH_CP_IT_E!N51</f>
        <v>0</v>
      </c>
      <c r="O51" s="37">
        <f>FC_OTH_CP_SH_E!O51+FC_OTH_CP_SC_E!O51+FC_OTH_CP_HW_E!O51+FC_OTH_CP_CA_E!O51+FC_OTH_CP_VE_E!O51+FC_OTH_CP_SL_E!O51+FC_OTH_CP_BL_E!O51+FC_OTH_CP_CR_E!O51+FC_OTH_CP_BT_E!O51+FC_OTH_CP_IT_E!O51</f>
        <v>0</v>
      </c>
      <c r="P51" s="37">
        <f>FC_OTH_CP_SH_E!P51+FC_OTH_CP_SC_E!P51+FC_OTH_CP_HW_E!P51+FC_OTH_CP_CA_E!P51+FC_OTH_CP_VE_E!P51+FC_OTH_CP_SL_E!P51+FC_OTH_CP_BL_E!P51+FC_OTH_CP_CR_E!P51+FC_OTH_CP_BT_E!P51+FC_OTH_CP_IT_E!P51</f>
        <v>0</v>
      </c>
      <c r="Q51" s="37">
        <f>FC_OTH_CP_SH_E!Q51+FC_OTH_CP_SC_E!Q51+FC_OTH_CP_HW_E!Q51+FC_OTH_CP_CA_E!Q51+FC_OTH_CP_VE_E!Q51+FC_OTH_CP_SL_E!Q51+FC_OTH_CP_BL_E!Q51+FC_OTH_CP_CR_E!Q51+FC_OTH_CP_BT_E!Q51+FC_OTH_CP_IT_E!Q51</f>
        <v>0</v>
      </c>
      <c r="R51" s="37">
        <f>FC_OTH_CP_SH_E!R51+FC_OTH_CP_SC_E!R51+FC_OTH_CP_HW_E!R51+FC_OTH_CP_CA_E!R51+FC_OTH_CP_VE_E!R51+FC_OTH_CP_SL_E!R51+FC_OTH_CP_BL_E!R51+FC_OTH_CP_CR_E!R51+FC_OTH_CP_BT_E!R51+FC_OTH_CP_IT_E!R51</f>
        <v>0</v>
      </c>
      <c r="S51" s="37">
        <f>FC_OTH_CP_SH_E!S51+FC_OTH_CP_SC_E!S51+FC_OTH_CP_HW_E!S51+FC_OTH_CP_CA_E!S51+FC_OTH_CP_VE_E!S51+FC_OTH_CP_SL_E!S51+FC_OTH_CP_BL_E!S51+FC_OTH_CP_CR_E!S51+FC_OTH_CP_BT_E!S51+FC_OTH_CP_IT_E!S51</f>
        <v>0</v>
      </c>
      <c r="T51" s="37">
        <f>FC_OTH_CP_SH_E!T51+FC_OTH_CP_SC_E!T51+FC_OTH_CP_HW_E!T51+FC_OTH_CP_CA_E!T51+FC_OTH_CP_VE_E!T51+FC_OTH_CP_SL_E!T51+FC_OTH_CP_BL_E!T51+FC_OTH_CP_CR_E!T51+FC_OTH_CP_BT_E!T51+FC_OTH_CP_IT_E!T51</f>
        <v>0</v>
      </c>
      <c r="U51" s="37">
        <f>FC_OTH_CP_SH_E!U51+FC_OTH_CP_SC_E!U51+FC_OTH_CP_HW_E!U51+FC_OTH_CP_CA_E!U51+FC_OTH_CP_VE_E!U51+FC_OTH_CP_SL_E!U51+FC_OTH_CP_BL_E!U51+FC_OTH_CP_CR_E!U51+FC_OTH_CP_BT_E!U51+FC_OTH_CP_IT_E!U51</f>
        <v>0</v>
      </c>
      <c r="V51" s="37">
        <f>FC_OTH_CP_SH_E!V51+FC_OTH_CP_SC_E!V51+FC_OTH_CP_HW_E!V51+FC_OTH_CP_CA_E!V51+FC_OTH_CP_VE_E!V51+FC_OTH_CP_SL_E!V51+FC_OTH_CP_BL_E!V51+FC_OTH_CP_CR_E!V51+FC_OTH_CP_BT_E!V51+FC_OTH_CP_IT_E!V51</f>
        <v>0</v>
      </c>
      <c r="W51" s="37">
        <f>FC_OTH_CP_SH_E!W51+FC_OTH_CP_SC_E!W51+FC_OTH_CP_HW_E!W51+FC_OTH_CP_CA_E!W51+FC_OTH_CP_VE_E!W51+FC_OTH_CP_SL_E!W51+FC_OTH_CP_BL_E!W51+FC_OTH_CP_CR_E!W51+FC_OTH_CP_BT_E!W51+FC_OTH_CP_IT_E!W51</f>
        <v>0</v>
      </c>
      <c r="X51" s="37">
        <f>FC_OTH_CP_SH_E!X51+FC_OTH_CP_SC_E!X51+FC_OTH_CP_HW_E!X51+FC_OTH_CP_CA_E!X51+FC_OTH_CP_VE_E!X51+FC_OTH_CP_SL_E!X51+FC_OTH_CP_BL_E!X51+FC_OTH_CP_CR_E!X51+FC_OTH_CP_BT_E!X51+FC_OTH_CP_IT_E!X51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0.77050730868443662</v>
      </c>
      <c r="O52" s="37">
        <f t="shared" si="31"/>
        <v>1.0597592433361998</v>
      </c>
      <c r="P52" s="37">
        <f t="shared" si="31"/>
        <v>0.7784178847807397</v>
      </c>
      <c r="Q52" s="37">
        <f t="shared" si="31"/>
        <v>0.85098882201203752</v>
      </c>
      <c r="R52" s="37">
        <f t="shared" si="31"/>
        <v>0.75167669819432548</v>
      </c>
      <c r="S52" s="37">
        <f t="shared" si="31"/>
        <v>0.90765262252794543</v>
      </c>
      <c r="T52" s="37">
        <f t="shared" si="31"/>
        <v>4.4752364574376617</v>
      </c>
      <c r="U52" s="37">
        <f t="shared" si="31"/>
        <v>4.8196044711951842</v>
      </c>
      <c r="V52" s="37">
        <f t="shared" si="31"/>
        <v>5.4435941530524508</v>
      </c>
      <c r="W52" s="37">
        <f t="shared" si="31"/>
        <v>6.2203783319002586</v>
      </c>
      <c r="X52" s="37">
        <f t="shared" ref="X52" si="32">SUM(X53:X70)</f>
        <v>7.0349097162510743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0</v>
      </c>
      <c r="I57" s="10">
        <f>FC_OTH_CP_SH_E!I57+FC_OTH_CP_SC_E!I57+FC_OTH_CP_HW_E!I57+FC_OTH_CP_CA_E!I57+FC_OTH_CP_VE_E!I57+FC_OTH_CP_SL_E!I57+FC_OTH_CP_BL_E!I57+FC_OTH_CP_CR_E!I57+FC_OTH_CP_BT_E!I57+FC_OTH_CP_IT_E!I57</f>
        <v>0</v>
      </c>
      <c r="J57" s="10">
        <f>FC_OTH_CP_SH_E!J57+FC_OTH_CP_SC_E!J57+FC_OTH_CP_HW_E!J57+FC_OTH_CP_CA_E!J57+FC_OTH_CP_VE_E!J57+FC_OTH_CP_SL_E!J57+FC_OTH_CP_BL_E!J57+FC_OTH_CP_CR_E!J57+FC_OTH_CP_BT_E!J57+FC_OTH_CP_IT_E!J57</f>
        <v>0</v>
      </c>
      <c r="K57" s="10">
        <f>FC_OTH_CP_SH_E!K57+FC_OTH_CP_SC_E!K57+FC_OTH_CP_HW_E!K57+FC_OTH_CP_CA_E!K57+FC_OTH_CP_VE_E!K57+FC_OTH_CP_SL_E!K57+FC_OTH_CP_BL_E!K57+FC_OTH_CP_CR_E!K57+FC_OTH_CP_BT_E!K57+FC_OTH_CP_IT_E!K57</f>
        <v>0</v>
      </c>
      <c r="L57" s="10">
        <f>FC_OTH_CP_SH_E!L57+FC_OTH_CP_SC_E!L57+FC_OTH_CP_HW_E!L57+FC_OTH_CP_CA_E!L57+FC_OTH_CP_VE_E!L57+FC_OTH_CP_SL_E!L57+FC_OTH_CP_BL_E!L57+FC_OTH_CP_CR_E!L57+FC_OTH_CP_BT_E!L57+FC_OTH_CP_IT_E!L57</f>
        <v>0</v>
      </c>
      <c r="M57" s="10">
        <f>FC_OTH_CP_SH_E!M57+FC_OTH_CP_SC_E!M57+FC_OTH_CP_HW_E!M57+FC_OTH_CP_CA_E!M57+FC_OTH_CP_VE_E!M57+FC_OTH_CP_SL_E!M57+FC_OTH_CP_BL_E!M57+FC_OTH_CP_CR_E!M57+FC_OTH_CP_BT_E!M57+FC_OTH_CP_IT_E!M57</f>
        <v>0</v>
      </c>
      <c r="N57" s="10">
        <f>FC_OTH_CP_SH_E!N57+FC_OTH_CP_SC_E!N57+FC_OTH_CP_HW_E!N57+FC_OTH_CP_CA_E!N57+FC_OTH_CP_VE_E!N57+FC_OTH_CP_SL_E!N57+FC_OTH_CP_BL_E!N57+FC_OTH_CP_CR_E!N57+FC_OTH_CP_BT_E!N57+FC_OTH_CP_IT_E!N57</f>
        <v>0</v>
      </c>
      <c r="O57" s="10">
        <f>FC_OTH_CP_SH_E!O57+FC_OTH_CP_SC_E!O57+FC_OTH_CP_HW_E!O57+FC_OTH_CP_CA_E!O57+FC_OTH_CP_VE_E!O57+FC_OTH_CP_SL_E!O57+FC_OTH_CP_BL_E!O57+FC_OTH_CP_CR_E!O57+FC_OTH_CP_BT_E!O57+FC_OTH_CP_IT_E!O57</f>
        <v>0</v>
      </c>
      <c r="P57" s="10">
        <f>FC_OTH_CP_SH_E!P57+FC_OTH_CP_SC_E!P57+FC_OTH_CP_HW_E!P57+FC_OTH_CP_CA_E!P57+FC_OTH_CP_VE_E!P57+FC_OTH_CP_SL_E!P57+FC_OTH_CP_BL_E!P57+FC_OTH_CP_CR_E!P57+FC_OTH_CP_BT_E!P57+FC_OTH_CP_IT_E!P57</f>
        <v>0</v>
      </c>
      <c r="Q57" s="10">
        <f>FC_OTH_CP_SH_E!Q57+FC_OTH_CP_SC_E!Q57+FC_OTH_CP_HW_E!Q57+FC_OTH_CP_CA_E!Q57+FC_OTH_CP_VE_E!Q57+FC_OTH_CP_SL_E!Q57+FC_OTH_CP_BL_E!Q57+FC_OTH_CP_CR_E!Q57+FC_OTH_CP_BT_E!Q57+FC_OTH_CP_IT_E!Q57</f>
        <v>0</v>
      </c>
      <c r="R57" s="10">
        <f>FC_OTH_CP_SH_E!R57+FC_OTH_CP_SC_E!R57+FC_OTH_CP_HW_E!R57+FC_OTH_CP_CA_E!R57+FC_OTH_CP_VE_E!R57+FC_OTH_CP_SL_E!R57+FC_OTH_CP_BL_E!R57+FC_OTH_CP_CR_E!R57+FC_OTH_CP_BT_E!R57+FC_OTH_CP_IT_E!R57</f>
        <v>0</v>
      </c>
      <c r="S57" s="10">
        <f>FC_OTH_CP_SH_E!S57+FC_OTH_CP_SC_E!S57+FC_OTH_CP_HW_E!S57+FC_OTH_CP_CA_E!S57+FC_OTH_CP_VE_E!S57+FC_OTH_CP_SL_E!S57+FC_OTH_CP_BL_E!S57+FC_OTH_CP_CR_E!S57+FC_OTH_CP_BT_E!S57+FC_OTH_CP_IT_E!S57</f>
        <v>0</v>
      </c>
      <c r="T57" s="10">
        <f>FC_OTH_CP_SH_E!T57+FC_OTH_CP_SC_E!T57+FC_OTH_CP_HW_E!T57+FC_OTH_CP_CA_E!T57+FC_OTH_CP_VE_E!T57+FC_OTH_CP_SL_E!T57+FC_OTH_CP_BL_E!T57+FC_OTH_CP_CR_E!T57+FC_OTH_CP_BT_E!T57+FC_OTH_CP_IT_E!T57</f>
        <v>0</v>
      </c>
      <c r="U57" s="10">
        <f>FC_OTH_CP_SH_E!U57+FC_OTH_CP_SC_E!U57+FC_OTH_CP_HW_E!U57+FC_OTH_CP_CA_E!U57+FC_OTH_CP_VE_E!U57+FC_OTH_CP_SL_E!U57+FC_OTH_CP_BL_E!U57+FC_OTH_CP_CR_E!U57+FC_OTH_CP_BT_E!U57+FC_OTH_CP_IT_E!U57</f>
        <v>0</v>
      </c>
      <c r="V57" s="10">
        <f>FC_OTH_CP_SH_E!V57+FC_OTH_CP_SC_E!V57+FC_OTH_CP_HW_E!V57+FC_OTH_CP_CA_E!V57+FC_OTH_CP_VE_E!V57+FC_OTH_CP_SL_E!V57+FC_OTH_CP_BL_E!V57+FC_OTH_CP_CR_E!V57+FC_OTH_CP_BT_E!V57+FC_OTH_CP_IT_E!V57</f>
        <v>0</v>
      </c>
      <c r="W57" s="10">
        <f>FC_OTH_CP_SH_E!W57+FC_OTH_CP_SC_E!W57+FC_OTH_CP_HW_E!W57+FC_OTH_CP_CA_E!W57+FC_OTH_CP_VE_E!W57+FC_OTH_CP_SL_E!W57+FC_OTH_CP_BL_E!W57+FC_OTH_CP_CR_E!W57+FC_OTH_CP_BT_E!W57+FC_OTH_CP_IT_E!W57</f>
        <v>0</v>
      </c>
      <c r="X57" s="10">
        <f>FC_OTH_CP_SH_E!X57+FC_OTH_CP_SC_E!X57+FC_OTH_CP_HW_E!X57+FC_OTH_CP_CA_E!X57+FC_OTH_CP_VE_E!X57+FC_OTH_CP_SL_E!X57+FC_OTH_CP_BL_E!X57+FC_OTH_CP_CR_E!X57+FC_OTH_CP_BT_E!X57+FC_OTH_CP_IT_E!X57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0</v>
      </c>
      <c r="D59" s="10">
        <f>FC_OTH_CP_SH_E!D59+FC_OTH_CP_SC_E!D59+FC_OTH_CP_HW_E!D59+FC_OTH_CP_CA_E!D59+FC_OTH_CP_VE_E!D59+FC_OTH_CP_SL_E!D59+FC_OTH_CP_BL_E!D59+FC_OTH_CP_CR_E!D59+FC_OTH_CP_BT_E!D59+FC_OTH_CP_IT_E!D59</f>
        <v>0</v>
      </c>
      <c r="E59" s="10">
        <f>FC_OTH_CP_SH_E!E59+FC_OTH_CP_SC_E!E59+FC_OTH_CP_HW_E!E59+FC_OTH_CP_CA_E!E59+FC_OTH_CP_VE_E!E59+FC_OTH_CP_SL_E!E59+FC_OTH_CP_BL_E!E59+FC_OTH_CP_CR_E!E59+FC_OTH_CP_BT_E!E59+FC_OTH_CP_IT_E!E59</f>
        <v>0</v>
      </c>
      <c r="F59" s="10">
        <f>FC_OTH_CP_SH_E!F59+FC_OTH_CP_SC_E!F59+FC_OTH_CP_HW_E!F59+FC_OTH_CP_CA_E!F59+FC_OTH_CP_VE_E!F59+FC_OTH_CP_SL_E!F59+FC_OTH_CP_BL_E!F59+FC_OTH_CP_CR_E!F59+FC_OTH_CP_BT_E!F59+FC_OTH_CP_IT_E!F59</f>
        <v>0</v>
      </c>
      <c r="G59" s="10">
        <f>FC_OTH_CP_SH_E!G59+FC_OTH_CP_SC_E!G59+FC_OTH_CP_HW_E!G59+FC_OTH_CP_CA_E!G59+FC_OTH_CP_VE_E!G59+FC_OTH_CP_SL_E!G59+FC_OTH_CP_BL_E!G59+FC_OTH_CP_CR_E!G59+FC_OTH_CP_BT_E!G59+FC_OTH_CP_IT_E!G59</f>
        <v>0</v>
      </c>
      <c r="H59" s="10">
        <f>FC_OTH_CP_SH_E!H59+FC_OTH_CP_SC_E!H59+FC_OTH_CP_HW_E!H59+FC_OTH_CP_CA_E!H59+FC_OTH_CP_VE_E!H59+FC_OTH_CP_SL_E!H59+FC_OTH_CP_BL_E!H59+FC_OTH_CP_CR_E!H59+FC_OTH_CP_BT_E!H59+FC_OTH_CP_IT_E!H59</f>
        <v>0</v>
      </c>
      <c r="I59" s="10">
        <f>FC_OTH_CP_SH_E!I59+FC_OTH_CP_SC_E!I59+FC_OTH_CP_HW_E!I59+FC_OTH_CP_CA_E!I59+FC_OTH_CP_VE_E!I59+FC_OTH_CP_SL_E!I59+FC_OTH_CP_BL_E!I59+FC_OTH_CP_CR_E!I59+FC_OTH_CP_BT_E!I59+FC_OTH_CP_IT_E!I59</f>
        <v>0</v>
      </c>
      <c r="J59" s="10">
        <f>FC_OTH_CP_SH_E!J59+FC_OTH_CP_SC_E!J59+FC_OTH_CP_HW_E!J59+FC_OTH_CP_CA_E!J59+FC_OTH_CP_VE_E!J59+FC_OTH_CP_SL_E!J59+FC_OTH_CP_BL_E!J59+FC_OTH_CP_CR_E!J59+FC_OTH_CP_BT_E!J59+FC_OTH_CP_IT_E!J59</f>
        <v>0</v>
      </c>
      <c r="K59" s="10">
        <f>FC_OTH_CP_SH_E!K59+FC_OTH_CP_SC_E!K59+FC_OTH_CP_HW_E!K59+FC_OTH_CP_CA_E!K59+FC_OTH_CP_VE_E!K59+FC_OTH_CP_SL_E!K59+FC_OTH_CP_BL_E!K59+FC_OTH_CP_CR_E!K59+FC_OTH_CP_BT_E!K59+FC_OTH_CP_IT_E!K59</f>
        <v>0</v>
      </c>
      <c r="L59" s="10">
        <f>FC_OTH_CP_SH_E!L59+FC_OTH_CP_SC_E!L59+FC_OTH_CP_HW_E!L59+FC_OTH_CP_CA_E!L59+FC_OTH_CP_VE_E!L59+FC_OTH_CP_SL_E!L59+FC_OTH_CP_BL_E!L59+FC_OTH_CP_CR_E!L59+FC_OTH_CP_BT_E!L59+FC_OTH_CP_IT_E!L59</f>
        <v>0</v>
      </c>
      <c r="M59" s="10">
        <f>FC_OTH_CP_SH_E!M59+FC_OTH_CP_SC_E!M59+FC_OTH_CP_HW_E!M59+FC_OTH_CP_CA_E!M59+FC_OTH_CP_VE_E!M59+FC_OTH_CP_SL_E!M59+FC_OTH_CP_BL_E!M59+FC_OTH_CP_CR_E!M59+FC_OTH_CP_BT_E!M59+FC_OTH_CP_IT_E!M59</f>
        <v>0</v>
      </c>
      <c r="N59" s="10">
        <f>FC_OTH_CP_SH_E!N59+FC_OTH_CP_SC_E!N59+FC_OTH_CP_HW_E!N59+FC_OTH_CP_CA_E!N59+FC_OTH_CP_VE_E!N59+FC_OTH_CP_SL_E!N59+FC_OTH_CP_BL_E!N59+FC_OTH_CP_CR_E!N59+FC_OTH_CP_BT_E!N59+FC_OTH_CP_IT_E!N59</f>
        <v>0</v>
      </c>
      <c r="O59" s="10">
        <f>FC_OTH_CP_SH_E!O59+FC_OTH_CP_SC_E!O59+FC_OTH_CP_HW_E!O59+FC_OTH_CP_CA_E!O59+FC_OTH_CP_VE_E!O59+FC_OTH_CP_SL_E!O59+FC_OTH_CP_BL_E!O59+FC_OTH_CP_CR_E!O59+FC_OTH_CP_BT_E!O59+FC_OTH_CP_IT_E!O59</f>
        <v>0</v>
      </c>
      <c r="P59" s="10">
        <f>FC_OTH_CP_SH_E!P59+FC_OTH_CP_SC_E!P59+FC_OTH_CP_HW_E!P59+FC_OTH_CP_CA_E!P59+FC_OTH_CP_VE_E!P59+FC_OTH_CP_SL_E!P59+FC_OTH_CP_BL_E!P59+FC_OTH_CP_CR_E!P59+FC_OTH_CP_BT_E!P59+FC_OTH_CP_IT_E!P59</f>
        <v>0</v>
      </c>
      <c r="Q59" s="10">
        <f>FC_OTH_CP_SH_E!Q59+FC_OTH_CP_SC_E!Q59+FC_OTH_CP_HW_E!Q59+FC_OTH_CP_CA_E!Q59+FC_OTH_CP_VE_E!Q59+FC_OTH_CP_SL_E!Q59+FC_OTH_CP_BL_E!Q59+FC_OTH_CP_CR_E!Q59+FC_OTH_CP_BT_E!Q59+FC_OTH_CP_IT_E!Q59</f>
        <v>0</v>
      </c>
      <c r="R59" s="10">
        <f>FC_OTH_CP_SH_E!R59+FC_OTH_CP_SC_E!R59+FC_OTH_CP_HW_E!R59+FC_OTH_CP_CA_E!R59+FC_OTH_CP_VE_E!R59+FC_OTH_CP_SL_E!R59+FC_OTH_CP_BL_E!R59+FC_OTH_CP_CR_E!R59+FC_OTH_CP_BT_E!R59+FC_OTH_CP_IT_E!R59</f>
        <v>0</v>
      </c>
      <c r="S59" s="10">
        <f>FC_OTH_CP_SH_E!S59+FC_OTH_CP_SC_E!S59+FC_OTH_CP_HW_E!S59+FC_OTH_CP_CA_E!S59+FC_OTH_CP_VE_E!S59+FC_OTH_CP_SL_E!S59+FC_OTH_CP_BL_E!S59+FC_OTH_CP_CR_E!S59+FC_OTH_CP_BT_E!S59+FC_OTH_CP_IT_E!S59</f>
        <v>0</v>
      </c>
      <c r="T59" s="10">
        <f>FC_OTH_CP_SH_E!T59+FC_OTH_CP_SC_E!T59+FC_OTH_CP_HW_E!T59+FC_OTH_CP_CA_E!T59+FC_OTH_CP_VE_E!T59+FC_OTH_CP_SL_E!T59+FC_OTH_CP_BL_E!T59+FC_OTH_CP_CR_E!T59+FC_OTH_CP_BT_E!T59+FC_OTH_CP_IT_E!T59</f>
        <v>0</v>
      </c>
      <c r="U59" s="10">
        <f>FC_OTH_CP_SH_E!U59+FC_OTH_CP_SC_E!U59+FC_OTH_CP_HW_E!U59+FC_OTH_CP_CA_E!U59+FC_OTH_CP_VE_E!U59+FC_OTH_CP_SL_E!U59+FC_OTH_CP_BL_E!U59+FC_OTH_CP_CR_E!U59+FC_OTH_CP_BT_E!U59+FC_OTH_CP_IT_E!U59</f>
        <v>0</v>
      </c>
      <c r="V59" s="10">
        <f>FC_OTH_CP_SH_E!V59+FC_OTH_CP_SC_E!V59+FC_OTH_CP_HW_E!V59+FC_OTH_CP_CA_E!V59+FC_OTH_CP_VE_E!V59+FC_OTH_CP_SL_E!V59+FC_OTH_CP_BL_E!V59+FC_OTH_CP_CR_E!V59+FC_OTH_CP_BT_E!V59+FC_OTH_CP_IT_E!V59</f>
        <v>0</v>
      </c>
      <c r="W59" s="10">
        <f>FC_OTH_CP_SH_E!W59+FC_OTH_CP_SC_E!W59+FC_OTH_CP_HW_E!W59+FC_OTH_CP_CA_E!W59+FC_OTH_CP_VE_E!W59+FC_OTH_CP_SL_E!W59+FC_OTH_CP_BL_E!W59+FC_OTH_CP_CR_E!W59+FC_OTH_CP_BT_E!W59+FC_OTH_CP_IT_E!W59</f>
        <v>0</v>
      </c>
      <c r="X59" s="10">
        <f>FC_OTH_CP_SH_E!X59+FC_OTH_CP_SC_E!X59+FC_OTH_CP_HW_E!X59+FC_OTH_CP_CA_E!X59+FC_OTH_CP_VE_E!X59+FC_OTH_CP_SL_E!X59+FC_OTH_CP_BL_E!X59+FC_OTH_CP_CR_E!X59+FC_OTH_CP_BT_E!X59+FC_OTH_CP_IT_E!X59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0</v>
      </c>
      <c r="G61" s="10">
        <f>FC_OTH_CP_SH_E!G61+FC_OTH_CP_SC_E!G61+FC_OTH_CP_HW_E!G61+FC_OTH_CP_CA_E!G61+FC_OTH_CP_VE_E!G61+FC_OTH_CP_SL_E!G61+FC_OTH_CP_BL_E!G61+FC_OTH_CP_CR_E!G61+FC_OTH_CP_BT_E!G61+FC_OTH_CP_IT_E!G61</f>
        <v>0</v>
      </c>
      <c r="H61" s="10">
        <f>FC_OTH_CP_SH_E!H61+FC_OTH_CP_SC_E!H61+FC_OTH_CP_HW_E!H61+FC_OTH_CP_CA_E!H61+FC_OTH_CP_VE_E!H61+FC_OTH_CP_SL_E!H61+FC_OTH_CP_BL_E!H61+FC_OTH_CP_CR_E!H61+FC_OTH_CP_BT_E!H61+FC_OTH_CP_IT_E!H61</f>
        <v>0</v>
      </c>
      <c r="I61" s="10">
        <f>FC_OTH_CP_SH_E!I61+FC_OTH_CP_SC_E!I61+FC_OTH_CP_HW_E!I61+FC_OTH_CP_CA_E!I61+FC_OTH_CP_VE_E!I61+FC_OTH_CP_SL_E!I61+FC_OTH_CP_BL_E!I61+FC_OTH_CP_CR_E!I61+FC_OTH_CP_BT_E!I61+FC_OTH_CP_IT_E!I61</f>
        <v>0</v>
      </c>
      <c r="J61" s="10">
        <f>FC_OTH_CP_SH_E!J61+FC_OTH_CP_SC_E!J61+FC_OTH_CP_HW_E!J61+FC_OTH_CP_CA_E!J61+FC_OTH_CP_VE_E!J61+FC_OTH_CP_SL_E!J61+FC_OTH_CP_BL_E!J61+FC_OTH_CP_CR_E!J61+FC_OTH_CP_BT_E!J61+FC_OTH_CP_IT_E!J61</f>
        <v>0</v>
      </c>
      <c r="K61" s="10">
        <f>FC_OTH_CP_SH_E!K61+FC_OTH_CP_SC_E!K61+FC_OTH_CP_HW_E!K61+FC_OTH_CP_CA_E!K61+FC_OTH_CP_VE_E!K61+FC_OTH_CP_SL_E!K61+FC_OTH_CP_BL_E!K61+FC_OTH_CP_CR_E!K61+FC_OTH_CP_BT_E!K61+FC_OTH_CP_IT_E!K61</f>
        <v>0</v>
      </c>
      <c r="L61" s="10">
        <f>FC_OTH_CP_SH_E!L61+FC_OTH_CP_SC_E!L61+FC_OTH_CP_HW_E!L61+FC_OTH_CP_CA_E!L61+FC_OTH_CP_VE_E!L61+FC_OTH_CP_SL_E!L61+FC_OTH_CP_BL_E!L61+FC_OTH_CP_CR_E!L61+FC_OTH_CP_BT_E!L61+FC_OTH_CP_IT_E!L61</f>
        <v>0</v>
      </c>
      <c r="M61" s="10">
        <f>FC_OTH_CP_SH_E!M61+FC_OTH_CP_SC_E!M61+FC_OTH_CP_HW_E!M61+FC_OTH_CP_CA_E!M61+FC_OTH_CP_VE_E!M61+FC_OTH_CP_SL_E!M61+FC_OTH_CP_BL_E!M61+FC_OTH_CP_CR_E!M61+FC_OTH_CP_BT_E!M61+FC_OTH_CP_IT_E!M61</f>
        <v>0</v>
      </c>
      <c r="N61" s="10">
        <f>FC_OTH_CP_SH_E!N61+FC_OTH_CP_SC_E!N61+FC_OTH_CP_HW_E!N61+FC_OTH_CP_CA_E!N61+FC_OTH_CP_VE_E!N61+FC_OTH_CP_SL_E!N61+FC_OTH_CP_BL_E!N61+FC_OTH_CP_CR_E!N61+FC_OTH_CP_BT_E!N61+FC_OTH_CP_IT_E!N61</f>
        <v>0.76431642304385194</v>
      </c>
      <c r="O61" s="10">
        <f>FC_OTH_CP_SH_E!O61+FC_OTH_CP_SC_E!O61+FC_OTH_CP_HW_E!O61+FC_OTH_CP_CA_E!O61+FC_OTH_CP_VE_E!O61+FC_OTH_CP_SL_E!O61+FC_OTH_CP_BL_E!O61+FC_OTH_CP_CR_E!O61+FC_OTH_CP_BT_E!O61+FC_OTH_CP_IT_E!O61</f>
        <v>1.0509028374892522</v>
      </c>
      <c r="P61" s="10">
        <f>FC_OTH_CP_SH_E!P61+FC_OTH_CP_SC_E!P61+FC_OTH_CP_HW_E!P61+FC_OTH_CP_CA_E!P61+FC_OTH_CP_VE_E!P61+FC_OTH_CP_SL_E!P61+FC_OTH_CP_BL_E!P61+FC_OTH_CP_CR_E!P61+FC_OTH_CP_BT_E!P61+FC_OTH_CP_IT_E!P61</f>
        <v>0.76431642304385228</v>
      </c>
      <c r="Q61" s="10">
        <f>FC_OTH_CP_SH_E!Q61+FC_OTH_CP_SC_E!Q61+FC_OTH_CP_HW_E!Q61+FC_OTH_CP_CA_E!Q61+FC_OTH_CP_VE_E!Q61+FC_OTH_CP_SL_E!Q61+FC_OTH_CP_BL_E!Q61+FC_OTH_CP_CR_E!Q61+FC_OTH_CP_BT_E!Q61+FC_OTH_CP_IT_E!Q61</f>
        <v>0.83594153052450526</v>
      </c>
      <c r="R61" s="10">
        <f>FC_OTH_CP_SH_E!R61+FC_OTH_CP_SC_E!R61+FC_OTH_CP_HW_E!R61+FC_OTH_CP_CA_E!R61+FC_OTH_CP_VE_E!R61+FC_OTH_CP_SL_E!R61+FC_OTH_CP_BL_E!R61+FC_OTH_CP_CR_E!R61+FC_OTH_CP_BT_E!R61+FC_OTH_CP_IT_E!R61</f>
        <v>0.74041272570937278</v>
      </c>
      <c r="S61" s="10">
        <f>FC_OTH_CP_SH_E!S61+FC_OTH_CP_SC_E!S61+FC_OTH_CP_HW_E!S61+FC_OTH_CP_CA_E!S61+FC_OTH_CP_VE_E!S61+FC_OTH_CP_SL_E!S61+FC_OTH_CP_BL_E!S61+FC_OTH_CP_CR_E!S61+FC_OTH_CP_BT_E!S61+FC_OTH_CP_IT_E!S61</f>
        <v>0.90765262252794543</v>
      </c>
      <c r="T61" s="10">
        <f>FC_OTH_CP_SH_E!T61+FC_OTH_CP_SC_E!T61+FC_OTH_CP_HW_E!T61+FC_OTH_CP_CA_E!T61+FC_OTH_CP_VE_E!T61+FC_OTH_CP_SL_E!T61+FC_OTH_CP_BL_E!T61+FC_OTH_CP_CR_E!T61+FC_OTH_CP_BT_E!T61+FC_OTH_CP_IT_E!T61</f>
        <v>0.74041272570937233</v>
      </c>
      <c r="U61" s="10">
        <f>FC_OTH_CP_SH_E!U61+FC_OTH_CP_SC_E!U61+FC_OTH_CP_HW_E!U61+FC_OTH_CP_CA_E!U61+FC_OTH_CP_VE_E!U61+FC_OTH_CP_SL_E!U61+FC_OTH_CP_BL_E!U61+FC_OTH_CP_CR_E!U61+FC_OTH_CP_BT_E!U61+FC_OTH_CP_IT_E!U61</f>
        <v>0.63731728288907974</v>
      </c>
      <c r="V61" s="10">
        <f>FC_OTH_CP_SH_E!V61+FC_OTH_CP_SC_E!V61+FC_OTH_CP_HW_E!V61+FC_OTH_CP_CA_E!V61+FC_OTH_CP_VE_E!V61+FC_OTH_CP_SL_E!V61+FC_OTH_CP_BL_E!V61+FC_OTH_CP_CR_E!V61+FC_OTH_CP_BT_E!V61+FC_OTH_CP_IT_E!V61</f>
        <v>1.0239036973344795</v>
      </c>
      <c r="W61" s="10">
        <f>FC_OTH_CP_SH_E!W61+FC_OTH_CP_SC_E!W61+FC_OTH_CP_HW_E!W61+FC_OTH_CP_CA_E!W61+FC_OTH_CP_VE_E!W61+FC_OTH_CP_SL_E!W61+FC_OTH_CP_BL_E!W61+FC_OTH_CP_CR_E!W61+FC_OTH_CP_BT_E!W61+FC_OTH_CP_IT_E!W61</f>
        <v>0.78374892519346551</v>
      </c>
      <c r="X61" s="10">
        <f>FC_OTH_CP_SH_E!X61+FC_OTH_CP_SC_E!X61+FC_OTH_CP_HW_E!X61+FC_OTH_CP_CA_E!X61+FC_OTH_CP_VE_E!X61+FC_OTH_CP_SL_E!X61+FC_OTH_CP_BL_E!X61+FC_OTH_CP_CR_E!X61+FC_OTH_CP_BT_E!X61+FC_OTH_CP_IT_E!X61</f>
        <v>0.59527085124677526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6.1908856405846939E-3</v>
      </c>
      <c r="O65" s="10">
        <f>FC_OTH_CP_SH_E!O65+FC_OTH_CP_SC_E!O65+FC_OTH_CP_HW_E!O65+FC_OTH_CP_CA_E!O65+FC_OTH_CP_VE_E!O65+FC_OTH_CP_SL_E!O65+FC_OTH_CP_BL_E!O65+FC_OTH_CP_CR_E!O65+FC_OTH_CP_BT_E!O65+FC_OTH_CP_IT_E!O65</f>
        <v>8.8564058469475515E-3</v>
      </c>
      <c r="P65" s="10">
        <f>FC_OTH_CP_SH_E!P65+FC_OTH_CP_SC_E!P65+FC_OTH_CP_HW_E!P65+FC_OTH_CP_CA_E!P65+FC_OTH_CP_VE_E!P65+FC_OTH_CP_SL_E!P65+FC_OTH_CP_BL_E!P65+FC_OTH_CP_CR_E!P65+FC_OTH_CP_BT_E!P65+FC_OTH_CP_IT_E!P65</f>
        <v>1.4101461736887366E-2</v>
      </c>
      <c r="Q65" s="10">
        <f>FC_OTH_CP_SH_E!Q65+FC_OTH_CP_SC_E!Q65+FC_OTH_CP_HW_E!Q65+FC_OTH_CP_CA_E!Q65+FC_OTH_CP_VE_E!Q65+FC_OTH_CP_SL_E!Q65+FC_OTH_CP_BL_E!Q65+FC_OTH_CP_CR_E!Q65+FC_OTH_CP_BT_E!Q65+FC_OTH_CP_IT_E!Q65</f>
        <v>1.5047291487532243E-2</v>
      </c>
      <c r="R65" s="10">
        <f>FC_OTH_CP_SH_E!R65+FC_OTH_CP_SC_E!R65+FC_OTH_CP_HW_E!R65+FC_OTH_CP_CA_E!R65+FC_OTH_CP_VE_E!R65+FC_OTH_CP_SL_E!R65+FC_OTH_CP_BL_E!R65+FC_OTH_CP_CR_E!R65+FC_OTH_CP_BT_E!R65+FC_OTH_CP_IT_E!R65</f>
        <v>1.1263972484952712E-2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3.7348237317282891</v>
      </c>
      <c r="U70" s="10">
        <f>FC_OTH_CP_SH_E!U70+FC_OTH_CP_SC_E!U70+FC_OTH_CP_HW_E!U70+FC_OTH_CP_CA_E!U70+FC_OTH_CP_VE_E!U70+FC_OTH_CP_SL_E!U70+FC_OTH_CP_BL_E!U70+FC_OTH_CP_CR_E!U70+FC_OTH_CP_BT_E!U70+FC_OTH_CP_IT_E!U70</f>
        <v>4.1822871883061046</v>
      </c>
      <c r="V70" s="10">
        <f>FC_OTH_CP_SH_E!V70+FC_OTH_CP_SC_E!V70+FC_OTH_CP_HW_E!V70+FC_OTH_CP_CA_E!V70+FC_OTH_CP_VE_E!V70+FC_OTH_CP_SL_E!V70+FC_OTH_CP_BL_E!V70+FC_OTH_CP_CR_E!V70+FC_OTH_CP_BT_E!V70+FC_OTH_CP_IT_E!V70</f>
        <v>4.419690455717971</v>
      </c>
      <c r="W70" s="10">
        <f>FC_OTH_CP_SH_E!W70+FC_OTH_CP_SC_E!W70+FC_OTH_CP_HW_E!W70+FC_OTH_CP_CA_E!W70+FC_OTH_CP_VE_E!W70+FC_OTH_CP_SL_E!W70+FC_OTH_CP_BL_E!W70+FC_OTH_CP_CR_E!W70+FC_OTH_CP_BT_E!W70+FC_OTH_CP_IT_E!W70</f>
        <v>5.4366294067067926</v>
      </c>
      <c r="X70" s="10">
        <f>FC_OTH_CP_SH_E!X70+FC_OTH_CP_SC_E!X70+FC_OTH_CP_HW_E!X70+FC_OTH_CP_CA_E!X70+FC_OTH_CP_VE_E!X70+FC_OTH_CP_SL_E!X70+FC_OTH_CP_BL_E!X70+FC_OTH_CP_CR_E!X70+FC_OTH_CP_BT_E!X70+FC_OTH_CP_IT_E!X70</f>
        <v>6.4396388650042988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0</v>
      </c>
      <c r="D75" s="37">
        <f>FC_OTH_CP_SH_E!D75+FC_OTH_CP_SC_E!D75+FC_OTH_CP_HW_E!D75+FC_OTH_CP_CA_E!D75+FC_OTH_CP_VE_E!D75+FC_OTH_CP_SL_E!D75+FC_OTH_CP_BL_E!D75+FC_OTH_CP_CR_E!D75+FC_OTH_CP_BT_E!D75+FC_OTH_CP_IT_E!D75</f>
        <v>0</v>
      </c>
      <c r="E75" s="37">
        <f>FC_OTH_CP_SH_E!E75+FC_OTH_CP_SC_E!E75+FC_OTH_CP_HW_E!E75+FC_OTH_CP_CA_E!E75+FC_OTH_CP_VE_E!E75+FC_OTH_CP_SL_E!E75+FC_OTH_CP_BL_E!E75+FC_OTH_CP_CR_E!E75+FC_OTH_CP_BT_E!E75+FC_OTH_CP_IT_E!E75</f>
        <v>0</v>
      </c>
      <c r="F75" s="37">
        <f>FC_OTH_CP_SH_E!F75+FC_OTH_CP_SC_E!F75+FC_OTH_CP_HW_E!F75+FC_OTH_CP_CA_E!F75+FC_OTH_CP_VE_E!F75+FC_OTH_CP_SL_E!F75+FC_OTH_CP_BL_E!F75+FC_OTH_CP_CR_E!F75+FC_OTH_CP_BT_E!F75+FC_OTH_CP_IT_E!F75</f>
        <v>0</v>
      </c>
      <c r="G75" s="37">
        <f>FC_OTH_CP_SH_E!G75+FC_OTH_CP_SC_E!G75+FC_OTH_CP_HW_E!G75+FC_OTH_CP_CA_E!G75+FC_OTH_CP_VE_E!G75+FC_OTH_CP_SL_E!G75+FC_OTH_CP_BL_E!G75+FC_OTH_CP_CR_E!G75+FC_OTH_CP_BT_E!G75+FC_OTH_CP_IT_E!G75</f>
        <v>0</v>
      </c>
      <c r="H75" s="37">
        <f>FC_OTH_CP_SH_E!H75+FC_OTH_CP_SC_E!H75+FC_OTH_CP_HW_E!H75+FC_OTH_CP_CA_E!H75+FC_OTH_CP_VE_E!H75+FC_OTH_CP_SL_E!H75+FC_OTH_CP_BL_E!H75+FC_OTH_CP_CR_E!H75+FC_OTH_CP_BT_E!H75+FC_OTH_CP_IT_E!H75</f>
        <v>0</v>
      </c>
      <c r="I75" s="37">
        <f>FC_OTH_CP_SH_E!I75+FC_OTH_CP_SC_E!I75+FC_OTH_CP_HW_E!I75+FC_OTH_CP_CA_E!I75+FC_OTH_CP_VE_E!I75+FC_OTH_CP_SL_E!I75+FC_OTH_CP_BL_E!I75+FC_OTH_CP_CR_E!I75+FC_OTH_CP_BT_E!I75+FC_OTH_CP_IT_E!I75</f>
        <v>0</v>
      </c>
      <c r="J75" s="37">
        <f>FC_OTH_CP_SH_E!J75+FC_OTH_CP_SC_E!J75+FC_OTH_CP_HW_E!J75+FC_OTH_CP_CA_E!J75+FC_OTH_CP_VE_E!J75+FC_OTH_CP_SL_E!J75+FC_OTH_CP_BL_E!J75+FC_OTH_CP_CR_E!J75+FC_OTH_CP_BT_E!J75+FC_OTH_CP_IT_E!J75</f>
        <v>0</v>
      </c>
      <c r="K75" s="37">
        <f>FC_OTH_CP_SH_E!K75+FC_OTH_CP_SC_E!K75+FC_OTH_CP_HW_E!K75+FC_OTH_CP_CA_E!K75+FC_OTH_CP_VE_E!K75+FC_OTH_CP_SL_E!K75+FC_OTH_CP_BL_E!K75+FC_OTH_CP_CR_E!K75+FC_OTH_CP_BT_E!K75+FC_OTH_CP_IT_E!K75</f>
        <v>0</v>
      </c>
      <c r="L75" s="37">
        <f>FC_OTH_CP_SH_E!L75+FC_OTH_CP_SC_E!L75+FC_OTH_CP_HW_E!L75+FC_OTH_CP_CA_E!L75+FC_OTH_CP_VE_E!L75+FC_OTH_CP_SL_E!L75+FC_OTH_CP_BL_E!L75+FC_OTH_CP_CR_E!L75+FC_OTH_CP_BT_E!L75+FC_OTH_CP_IT_E!L75</f>
        <v>0</v>
      </c>
      <c r="M75" s="37">
        <f>FC_OTH_CP_SH_E!M75+FC_OTH_CP_SC_E!M75+FC_OTH_CP_HW_E!M75+FC_OTH_CP_CA_E!M75+FC_OTH_CP_VE_E!M75+FC_OTH_CP_SL_E!M75+FC_OTH_CP_BL_E!M75+FC_OTH_CP_CR_E!M75+FC_OTH_CP_BT_E!M75+FC_OTH_CP_IT_E!M75</f>
        <v>0</v>
      </c>
      <c r="N75" s="37">
        <f>FC_OTH_CP_SH_E!N75+FC_OTH_CP_SC_E!N75+FC_OTH_CP_HW_E!N75+FC_OTH_CP_CA_E!N75+FC_OTH_CP_VE_E!N75+FC_OTH_CP_SL_E!N75+FC_OTH_CP_BL_E!N75+FC_OTH_CP_CR_E!N75+FC_OTH_CP_BT_E!N75+FC_OTH_CP_IT_E!N75</f>
        <v>0.11943250214961311</v>
      </c>
      <c r="O75" s="37">
        <f>FC_OTH_CP_SH_E!O75+FC_OTH_CP_SC_E!O75+FC_OTH_CP_HW_E!O75+FC_OTH_CP_CA_E!O75+FC_OTH_CP_VE_E!O75+FC_OTH_CP_SL_E!O75+FC_OTH_CP_BL_E!O75+FC_OTH_CP_CR_E!O75+FC_OTH_CP_BT_E!O75+FC_OTH_CP_IT_E!O75</f>
        <v>0.19105760963026655</v>
      </c>
      <c r="P75" s="37">
        <f>FC_OTH_CP_SH_E!P75+FC_OTH_CP_SC_E!P75+FC_OTH_CP_HW_E!P75+FC_OTH_CP_CA_E!P75+FC_OTH_CP_VE_E!P75+FC_OTH_CP_SL_E!P75+FC_OTH_CP_BL_E!P75+FC_OTH_CP_CR_E!P75+FC_OTH_CP_BT_E!P75+FC_OTH_CP_IT_E!P75</f>
        <v>2.3903697334479786E-2</v>
      </c>
      <c r="Q75" s="37">
        <f>FC_OTH_CP_SH_E!Q75+FC_OTH_CP_SC_E!Q75+FC_OTH_CP_HW_E!Q75+FC_OTH_CP_CA_E!Q75+FC_OTH_CP_VE_E!Q75+FC_OTH_CP_SL_E!Q75+FC_OTH_CP_BL_E!Q75+FC_OTH_CP_CR_E!Q75+FC_OTH_CP_BT_E!Q75+FC_OTH_CP_IT_E!Q75</f>
        <v>2.3903697334479782E-2</v>
      </c>
      <c r="R75" s="37">
        <f>FC_OTH_CP_SH_E!R75+FC_OTH_CP_SC_E!R75+FC_OTH_CP_HW_E!R75+FC_OTH_CP_CA_E!R75+FC_OTH_CP_VE_E!R75+FC_OTH_CP_SL_E!R75+FC_OTH_CP_BL_E!R75+FC_OTH_CP_CR_E!R75+FC_OTH_CP_BT_E!R75+FC_OTH_CP_IT_E!R75</f>
        <v>0.14333619948409276</v>
      </c>
      <c r="S75" s="37">
        <f>FC_OTH_CP_SH_E!S75+FC_OTH_CP_SC_E!S75+FC_OTH_CP_HW_E!S75+FC_OTH_CP_CA_E!S75+FC_OTH_CP_VE_E!S75+FC_OTH_CP_SL_E!S75+FC_OTH_CP_BL_E!S75+FC_OTH_CP_CR_E!S75+FC_OTH_CP_BT_E!S75+FC_OTH_CP_IT_E!S75</f>
        <v>7.1625107480653469E-2</v>
      </c>
      <c r="T75" s="37">
        <f>FC_OTH_CP_SH_E!T75+FC_OTH_CP_SC_E!T75+FC_OTH_CP_HW_E!T75+FC_OTH_CP_CA_E!T75+FC_OTH_CP_VE_E!T75+FC_OTH_CP_SL_E!T75+FC_OTH_CP_BL_E!T75+FC_OTH_CP_CR_E!T75+FC_OTH_CP_BT_E!T75+FC_OTH_CP_IT_E!T75</f>
        <v>1.0632383993522352E-2</v>
      </c>
      <c r="U75" s="37">
        <f>FC_OTH_CP_SH_E!U75+FC_OTH_CP_SC_E!U75+FC_OTH_CP_HW_E!U75+FC_OTH_CP_CA_E!U75+FC_OTH_CP_VE_E!U75+FC_OTH_CP_SL_E!U75+FC_OTH_CP_BL_E!U75+FC_OTH_CP_CR_E!U75+FC_OTH_CP_BT_E!U75+FC_OTH_CP_IT_E!U75</f>
        <v>9.9742046431642271E-3</v>
      </c>
      <c r="V75" s="37">
        <f>FC_OTH_CP_SH_E!V75+FC_OTH_CP_SC_E!V75+FC_OTH_CP_HW_E!V75+FC_OTH_CP_CA_E!V75+FC_OTH_CP_VE_E!V75+FC_OTH_CP_SL_E!V75+FC_OTH_CP_BL_E!V75+FC_OTH_CP_CR_E!V75+FC_OTH_CP_BT_E!V75+FC_OTH_CP_IT_E!V75</f>
        <v>2.1066208082545137E-2</v>
      </c>
      <c r="W75" s="37">
        <f>FC_OTH_CP_SH_E!W75+FC_OTH_CP_SC_E!W75+FC_OTH_CP_HW_E!W75+FC_OTH_CP_CA_E!W75+FC_OTH_CP_VE_E!W75+FC_OTH_CP_SL_E!W75+FC_OTH_CP_BL_E!W75+FC_OTH_CP_CR_E!W75+FC_OTH_CP_BT_E!W75+FC_OTH_CP_IT_E!W75</f>
        <v>0</v>
      </c>
      <c r="X75" s="37">
        <f>FC_OTH_CP_SH_E!X75+FC_OTH_CP_SC_E!X75+FC_OTH_CP_HW_E!X75+FC_OTH_CP_CA_E!X75+FC_OTH_CP_VE_E!X75+FC_OTH_CP_SL_E!X75+FC_OTH_CP_BL_E!X75+FC_OTH_CP_CR_E!X75+FC_OTH_CP_BT_E!X75+FC_OTH_CP_IT_E!X75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43.336199484092873</v>
      </c>
      <c r="D76" s="40">
        <f>FC_OTH_CP_SH_E!D76+FC_OTH_CP_SC_E!D76+FC_OTH_CP_HW_E!D76+FC_OTH_CP_CA_E!D76+FC_OTH_CP_VE_E!D76+FC_OTH_CP_SL_E!D76+FC_OTH_CP_BL_E!D76+FC_OTH_CP_CR_E!D76+FC_OTH_CP_BT_E!D76+FC_OTH_CP_IT_E!D76</f>
        <v>46.947549441100598</v>
      </c>
      <c r="E76" s="40">
        <f>FC_OTH_CP_SH_E!E76+FC_OTH_CP_SC_E!E76+FC_OTH_CP_HW_E!E76+FC_OTH_CP_CA_E!E76+FC_OTH_CP_VE_E!E76+FC_OTH_CP_SL_E!E76+FC_OTH_CP_BL_E!E76+FC_OTH_CP_CR_E!E76+FC_OTH_CP_BT_E!E76+FC_OTH_CP_IT_E!E76</f>
        <v>49.613069647463455</v>
      </c>
      <c r="F76" s="40">
        <f>FC_OTH_CP_SH_E!F76+FC_OTH_CP_SC_E!F76+FC_OTH_CP_HW_E!F76+FC_OTH_CP_CA_E!F76+FC_OTH_CP_VE_E!F76+FC_OTH_CP_SL_E!F76+FC_OTH_CP_BL_E!F76+FC_OTH_CP_CR_E!F76+FC_OTH_CP_BT_E!F76+FC_OTH_CP_IT_E!F76</f>
        <v>53.395297216596539</v>
      </c>
      <c r="G76" s="40">
        <f>FC_OTH_CP_SH_E!G76+FC_OTH_CP_SC_E!G76+FC_OTH_CP_HW_E!G76+FC_OTH_CP_CA_E!G76+FC_OTH_CP_VE_E!G76+FC_OTH_CP_SL_E!G76+FC_OTH_CP_BL_E!G76+FC_OTH_CP_CR_E!G76+FC_OTH_CP_BT_E!G76+FC_OTH_CP_IT_E!G76</f>
        <v>53.652750929156923</v>
      </c>
      <c r="H76" s="40">
        <f>FC_OTH_CP_SH_E!H76+FC_OTH_CP_SC_E!H76+FC_OTH_CP_HW_E!H76+FC_OTH_CP_CA_E!H76+FC_OTH_CP_VE_E!H76+FC_OTH_CP_SL_E!H76+FC_OTH_CP_BL_E!H76+FC_OTH_CP_CR_E!H76+FC_OTH_CP_BT_E!H76+FC_OTH_CP_IT_E!H76</f>
        <v>64.658469233063698</v>
      </c>
      <c r="I76" s="40">
        <f>FC_OTH_CP_SH_E!I76+FC_OTH_CP_SC_E!I76+FC_OTH_CP_HW_E!I76+FC_OTH_CP_CA_E!I76+FC_OTH_CP_VE_E!I76+FC_OTH_CP_SL_E!I76+FC_OTH_CP_BL_E!I76+FC_OTH_CP_CR_E!I76+FC_OTH_CP_BT_E!I76+FC_OTH_CP_IT_E!I76</f>
        <v>57.091562196669074</v>
      </c>
      <c r="J76" s="40">
        <f>FC_OTH_CP_SH_E!J76+FC_OTH_CP_SC_E!J76+FC_OTH_CP_HW_E!J76+FC_OTH_CP_CA_E!J76+FC_OTH_CP_VE_E!J76+FC_OTH_CP_SL_E!J76+FC_OTH_CP_BL_E!J76+FC_OTH_CP_CR_E!J76+FC_OTH_CP_BT_E!J76+FC_OTH_CP_IT_E!J76</f>
        <v>57.00426532457054</v>
      </c>
      <c r="K76" s="40">
        <f>FC_OTH_CP_SH_E!K76+FC_OTH_CP_SC_E!K76+FC_OTH_CP_HW_E!K76+FC_OTH_CP_CA_E!K76+FC_OTH_CP_VE_E!K76+FC_OTH_CP_SL_E!K76+FC_OTH_CP_BL_E!K76+FC_OTH_CP_CR_E!K76+FC_OTH_CP_BT_E!K76+FC_OTH_CP_IT_E!K76</f>
        <v>55.885581912639509</v>
      </c>
      <c r="L76" s="40">
        <f>FC_OTH_CP_SH_E!L76+FC_OTH_CP_SC_E!L76+FC_OTH_CP_HW_E!L76+FC_OTH_CP_CA_E!L76+FC_OTH_CP_VE_E!L76+FC_OTH_CP_SL_E!L76+FC_OTH_CP_BL_E!L76+FC_OTH_CP_CR_E!L76+FC_OTH_CP_BT_E!L76+FC_OTH_CP_IT_E!L76</f>
        <v>53.907522747975719</v>
      </c>
      <c r="M76" s="40">
        <f>FC_OTH_CP_SH_E!M76+FC_OTH_CP_SC_E!M76+FC_OTH_CP_HW_E!M76+FC_OTH_CP_CA_E!M76+FC_OTH_CP_VE_E!M76+FC_OTH_CP_SL_E!M76+FC_OTH_CP_BL_E!M76+FC_OTH_CP_CR_E!M76+FC_OTH_CP_BT_E!M76+FC_OTH_CP_IT_E!M76</f>
        <v>71.066785910994952</v>
      </c>
      <c r="N76" s="40">
        <f>FC_OTH_CP_SH_E!N76+FC_OTH_CP_SC_E!N76+FC_OTH_CP_HW_E!N76+FC_OTH_CP_CA_E!N76+FC_OTH_CP_VE_E!N76+FC_OTH_CP_SL_E!N76+FC_OTH_CP_BL_E!N76+FC_OTH_CP_CR_E!N76+FC_OTH_CP_BT_E!N76+FC_OTH_CP_IT_E!N76</f>
        <v>73.818235477628164</v>
      </c>
      <c r="O76" s="40">
        <f>FC_OTH_CP_SH_E!O76+FC_OTH_CP_SC_E!O76+FC_OTH_CP_HW_E!O76+FC_OTH_CP_CA_E!O76+FC_OTH_CP_VE_E!O76+FC_OTH_CP_SL_E!O76+FC_OTH_CP_BL_E!O76+FC_OTH_CP_CR_E!O76+FC_OTH_CP_BT_E!O76+FC_OTH_CP_IT_E!O76</f>
        <v>78.880572182655172</v>
      </c>
      <c r="P76" s="40">
        <f>FC_OTH_CP_SH_E!P76+FC_OTH_CP_SC_E!P76+FC_OTH_CP_HW_E!P76+FC_OTH_CP_CA_E!P76+FC_OTH_CP_VE_E!P76+FC_OTH_CP_SL_E!P76+FC_OTH_CP_BL_E!P76+FC_OTH_CP_CR_E!P76+FC_OTH_CP_BT_E!P76+FC_OTH_CP_IT_E!P76</f>
        <v>79.545504620964934</v>
      </c>
      <c r="Q76" s="40">
        <f>FC_OTH_CP_SH_E!Q76+FC_OTH_CP_SC_E!Q76+FC_OTH_CP_HW_E!Q76+FC_OTH_CP_CA_E!Q76+FC_OTH_CP_VE_E!Q76+FC_OTH_CP_SL_E!Q76+FC_OTH_CP_BL_E!Q76+FC_OTH_CP_CR_E!Q76+FC_OTH_CP_BT_E!Q76+FC_OTH_CP_IT_E!Q76</f>
        <v>83.436573151131185</v>
      </c>
      <c r="R76" s="40">
        <f>FC_OTH_CP_SH_E!R76+FC_OTH_CP_SC_E!R76+FC_OTH_CP_HW_E!R76+FC_OTH_CP_CA_E!R76+FC_OTH_CP_VE_E!R76+FC_OTH_CP_SL_E!R76+FC_OTH_CP_BL_E!R76+FC_OTH_CP_CR_E!R76+FC_OTH_CP_BT_E!R76+FC_OTH_CP_IT_E!R76</f>
        <v>88.434660570143734</v>
      </c>
      <c r="S76" s="40">
        <f>FC_OTH_CP_SH_E!S76+FC_OTH_CP_SC_E!S76+FC_OTH_CP_HW_E!S76+FC_OTH_CP_CA_E!S76+FC_OTH_CP_VE_E!S76+FC_OTH_CP_SL_E!S76+FC_OTH_CP_BL_E!S76+FC_OTH_CP_CR_E!S76+FC_OTH_CP_BT_E!S76+FC_OTH_CP_IT_E!S76</f>
        <v>88.192454519662178</v>
      </c>
      <c r="T76" s="40">
        <f>FC_OTH_CP_SH_E!T76+FC_OTH_CP_SC_E!T76+FC_OTH_CP_HW_E!T76+FC_OTH_CP_CA_E!T76+FC_OTH_CP_VE_E!T76+FC_OTH_CP_SL_E!T76+FC_OTH_CP_BL_E!T76+FC_OTH_CP_CR_E!T76+FC_OTH_CP_BT_E!T76+FC_OTH_CP_IT_E!T76</f>
        <v>95.888633272940893</v>
      </c>
      <c r="U76" s="40">
        <f>FC_OTH_CP_SH_E!U76+FC_OTH_CP_SC_E!U76+FC_OTH_CP_HW_E!U76+FC_OTH_CP_CA_E!U76+FC_OTH_CP_VE_E!U76+FC_OTH_CP_SL_E!U76+FC_OTH_CP_BL_E!U76+FC_OTH_CP_CR_E!U76+FC_OTH_CP_BT_E!U76+FC_OTH_CP_IT_E!U76</f>
        <v>94.625016178394162</v>
      </c>
      <c r="V76" s="40">
        <f>FC_OTH_CP_SH_E!V76+FC_OTH_CP_SC_E!V76+FC_OTH_CP_HW_E!V76+FC_OTH_CP_CA_E!V76+FC_OTH_CP_VE_E!V76+FC_OTH_CP_SL_E!V76+FC_OTH_CP_BL_E!V76+FC_OTH_CP_CR_E!V76+FC_OTH_CP_BT_E!V76+FC_OTH_CP_IT_E!V76</f>
        <v>96.838582344802987</v>
      </c>
      <c r="W76" s="40">
        <f>FC_OTH_CP_SH_E!W76+FC_OTH_CP_SC_E!W76+FC_OTH_CP_HW_E!W76+FC_OTH_CP_CA_E!W76+FC_OTH_CP_VE_E!W76+FC_OTH_CP_SL_E!W76+FC_OTH_CP_BL_E!W76+FC_OTH_CP_CR_E!W76+FC_OTH_CP_BT_E!W76+FC_OTH_CP_IT_E!W76</f>
        <v>84.858213915301135</v>
      </c>
      <c r="X76" s="40">
        <f>FC_OTH_CP_SH_E!X76+FC_OTH_CP_SC_E!X76+FC_OTH_CP_HW_E!X76+FC_OTH_CP_CA_E!X76+FC_OTH_CP_VE_E!X76+FC_OTH_CP_SL_E!X76+FC_OTH_CP_BL_E!X76+FC_OTH_CP_CR_E!X76+FC_OTH_CP_BT_E!X76+FC_OTH_CP_IT_E!X76</f>
        <v>89.140966896111976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20.649407532791031</v>
      </c>
      <c r="D2" s="31">
        <f t="shared" ref="D2:W2" si="1">SUM(D3,D17,D22,D25,D26,D51,D52,D71,D74,D75,D76)</f>
        <v>22.12332954703362</v>
      </c>
      <c r="E2" s="31">
        <f t="shared" si="1"/>
        <v>26.211094046047606</v>
      </c>
      <c r="F2" s="31">
        <f t="shared" si="1"/>
        <v>29.91413048840473</v>
      </c>
      <c r="G2" s="31">
        <f t="shared" si="1"/>
        <v>32.675658479687364</v>
      </c>
      <c r="H2" s="31">
        <f t="shared" si="1"/>
        <v>38.756035695077593</v>
      </c>
      <c r="I2" s="31">
        <f t="shared" si="1"/>
        <v>27.571445188097272</v>
      </c>
      <c r="J2" s="31">
        <f t="shared" si="1"/>
        <v>29.119642612573294</v>
      </c>
      <c r="K2" s="31">
        <f t="shared" si="1"/>
        <v>26.822723186577612</v>
      </c>
      <c r="L2" s="31">
        <f t="shared" si="1"/>
        <v>19.667372500516631</v>
      </c>
      <c r="M2" s="31">
        <f t="shared" si="1"/>
        <v>42.180556707292517</v>
      </c>
      <c r="N2" s="31">
        <f t="shared" si="1"/>
        <v>37.552363611770318</v>
      </c>
      <c r="O2" s="31">
        <f t="shared" si="1"/>
        <v>46.029429102019961</v>
      </c>
      <c r="P2" s="31">
        <f t="shared" si="1"/>
        <v>50.744195801380997</v>
      </c>
      <c r="Q2" s="31">
        <f t="shared" si="1"/>
        <v>54.849565244752469</v>
      </c>
      <c r="R2" s="31">
        <f t="shared" si="1"/>
        <v>63.742473460970032</v>
      </c>
      <c r="S2" s="31">
        <f t="shared" si="1"/>
        <v>60.673257953889063</v>
      </c>
      <c r="T2" s="31">
        <f t="shared" si="1"/>
        <v>67.558285463687241</v>
      </c>
      <c r="U2" s="31">
        <f t="shared" si="1"/>
        <v>57.73327529185935</v>
      </c>
      <c r="V2" s="31">
        <f t="shared" si="1"/>
        <v>57.380595662223953</v>
      </c>
      <c r="W2" s="31">
        <f t="shared" si="1"/>
        <v>46.747699297282807</v>
      </c>
      <c r="X2" s="31">
        <f t="shared" ref="X2" si="2">SUM(X3,X17,X22,X25,X26,X51,X52,X71,X74,X75,X76)</f>
        <v>49.912958788896319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14.70068836319783</v>
      </c>
      <c r="D26" s="37">
        <f t="shared" si="19"/>
        <v>14.714615708240995</v>
      </c>
      <c r="E26" s="37">
        <f t="shared" si="19"/>
        <v>16.800133212997018</v>
      </c>
      <c r="F26" s="37">
        <f t="shared" si="19"/>
        <v>20.075672265220138</v>
      </c>
      <c r="G26" s="37">
        <f t="shared" si="19"/>
        <v>21.214823206972994</v>
      </c>
      <c r="H26" s="37">
        <f t="shared" si="19"/>
        <v>17.284775790870686</v>
      </c>
      <c r="I26" s="37">
        <f t="shared" si="19"/>
        <v>14.524708722285606</v>
      </c>
      <c r="J26" s="37">
        <f t="shared" si="19"/>
        <v>16.626853158305117</v>
      </c>
      <c r="K26" s="37">
        <f t="shared" si="19"/>
        <v>15.657902823856942</v>
      </c>
      <c r="L26" s="37">
        <f t="shared" si="19"/>
        <v>10.414499254538296</v>
      </c>
      <c r="M26" s="37">
        <f t="shared" si="19"/>
        <v>18.388729033320836</v>
      </c>
      <c r="N26" s="37">
        <f t="shared" si="19"/>
        <v>11.121994048297982</v>
      </c>
      <c r="O26" s="37">
        <f t="shared" si="19"/>
        <v>18.534523035963254</v>
      </c>
      <c r="P26" s="37">
        <f t="shared" si="19"/>
        <v>22.739699912679654</v>
      </c>
      <c r="Q26" s="37">
        <f t="shared" si="19"/>
        <v>24.871910323880194</v>
      </c>
      <c r="R26" s="37">
        <f t="shared" si="19"/>
        <v>30.33809693815488</v>
      </c>
      <c r="S26" s="37">
        <f t="shared" si="19"/>
        <v>28.171112891897788</v>
      </c>
      <c r="T26" s="37">
        <f t="shared" si="19"/>
        <v>24.66418335664391</v>
      </c>
      <c r="U26" s="37">
        <f t="shared" si="19"/>
        <v>15.067549522156195</v>
      </c>
      <c r="V26" s="37">
        <f t="shared" si="19"/>
        <v>14.565916952763352</v>
      </c>
      <c r="W26" s="37">
        <f t="shared" si="19"/>
        <v>12.076773672646329</v>
      </c>
      <c r="X26" s="37">
        <f t="shared" ref="X26" si="20">SUM(X27,X33)</f>
        <v>13.004134660405503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14.70068836319783</v>
      </c>
      <c r="D33" s="29">
        <f t="shared" si="23"/>
        <v>14.714615708240995</v>
      </c>
      <c r="E33" s="29">
        <f t="shared" si="23"/>
        <v>16.800133212997018</v>
      </c>
      <c r="F33" s="29">
        <f t="shared" si="23"/>
        <v>20.075672265220138</v>
      </c>
      <c r="G33" s="29">
        <f t="shared" si="23"/>
        <v>21.214823206972994</v>
      </c>
      <c r="H33" s="29">
        <f t="shared" si="23"/>
        <v>17.284775790870686</v>
      </c>
      <c r="I33" s="29">
        <f t="shared" si="23"/>
        <v>14.524708722285606</v>
      </c>
      <c r="J33" s="29">
        <f t="shared" si="23"/>
        <v>16.626853158305117</v>
      </c>
      <c r="K33" s="29">
        <f t="shared" si="23"/>
        <v>15.657902823856942</v>
      </c>
      <c r="L33" s="29">
        <f t="shared" si="23"/>
        <v>10.414499254538296</v>
      </c>
      <c r="M33" s="29">
        <f t="shared" si="23"/>
        <v>18.388729033320836</v>
      </c>
      <c r="N33" s="29">
        <f t="shared" si="23"/>
        <v>11.121994048297982</v>
      </c>
      <c r="O33" s="29">
        <f t="shared" si="23"/>
        <v>18.534523035963254</v>
      </c>
      <c r="P33" s="29">
        <f t="shared" si="23"/>
        <v>22.739699912679654</v>
      </c>
      <c r="Q33" s="29">
        <f t="shared" si="23"/>
        <v>24.871910323880194</v>
      </c>
      <c r="R33" s="29">
        <f t="shared" si="23"/>
        <v>30.33809693815488</v>
      </c>
      <c r="S33" s="29">
        <f t="shared" si="23"/>
        <v>28.171112891897788</v>
      </c>
      <c r="T33" s="29">
        <f t="shared" si="23"/>
        <v>24.66418335664391</v>
      </c>
      <c r="U33" s="29">
        <f t="shared" si="23"/>
        <v>15.067549522156195</v>
      </c>
      <c r="V33" s="29">
        <f t="shared" si="23"/>
        <v>14.565916952763352</v>
      </c>
      <c r="W33" s="29">
        <f t="shared" si="23"/>
        <v>12.076773672646329</v>
      </c>
      <c r="X33" s="29">
        <f t="shared" ref="X33" si="24">SUM(X34:X50)</f>
        <v>13.004134660405503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1.5850478790013123</v>
      </c>
      <c r="D36" s="10">
        <v>1.598975224044473</v>
      </c>
      <c r="E36" s="10">
        <v>1.5949921774429827</v>
      </c>
      <c r="F36" s="10">
        <v>1.7320961479808277</v>
      </c>
      <c r="G36" s="10">
        <v>1.8250734009976357</v>
      </c>
      <c r="H36" s="10">
        <v>1.5959022798851665</v>
      </c>
      <c r="I36" s="10">
        <v>1.8611164284741393</v>
      </c>
      <c r="J36" s="10">
        <v>2.0679507094454772</v>
      </c>
      <c r="K36" s="10">
        <v>1.1025650442329207</v>
      </c>
      <c r="L36" s="10">
        <v>0.58693270829912048</v>
      </c>
      <c r="M36" s="10">
        <v>2.7537695855970656</v>
      </c>
      <c r="N36" s="10">
        <v>2.171260129103</v>
      </c>
      <c r="O36" s="10">
        <v>2.6130631583168684</v>
      </c>
      <c r="P36" s="10">
        <v>1.8344893423648132</v>
      </c>
      <c r="Q36" s="10">
        <v>1.9091778752965856</v>
      </c>
      <c r="R36" s="10">
        <v>2.3136956495323866</v>
      </c>
      <c r="S36" s="10">
        <v>1.9793176746125363</v>
      </c>
      <c r="T36" s="10">
        <v>2.3143983179508703</v>
      </c>
      <c r="U36" s="10">
        <v>3.0549097973066712</v>
      </c>
      <c r="V36" s="10">
        <v>3.0802763680685956</v>
      </c>
      <c r="W36" s="10">
        <v>2.3715286167563967</v>
      </c>
      <c r="X36" s="10">
        <v>2.7415379278173653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0.24651762682717115</v>
      </c>
      <c r="U37" s="10">
        <v>6.2682717110920008E-2</v>
      </c>
      <c r="V37" s="10">
        <v>6.8787618228718844E-2</v>
      </c>
      <c r="W37" s="10">
        <v>7.807394668959583E-2</v>
      </c>
      <c r="X37" s="10">
        <v>8.2201203783319035E-2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3.2588134135855554E-2</v>
      </c>
      <c r="U38" s="10">
        <v>3.8865004299226132E-2</v>
      </c>
      <c r="V38" s="10">
        <v>3.0438521066208087E-2</v>
      </c>
      <c r="W38" s="10">
        <v>1.9948409286328451E-2</v>
      </c>
      <c r="X38" s="10">
        <v>3.2588134135855561E-2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1.0269991401547722</v>
      </c>
      <c r="I40" s="10">
        <v>1.026999140154772</v>
      </c>
      <c r="J40" s="10">
        <v>1.026999140154772</v>
      </c>
      <c r="K40" s="10">
        <v>1.026999140154772</v>
      </c>
      <c r="L40" s="10">
        <v>1.0269991401547724</v>
      </c>
      <c r="M40" s="10">
        <v>0</v>
      </c>
      <c r="N40" s="10">
        <v>1.026999140154772</v>
      </c>
      <c r="O40" s="10">
        <v>1.0269991401547724</v>
      </c>
      <c r="P40" s="10">
        <v>1.0269991401547724</v>
      </c>
      <c r="Q40" s="10">
        <v>0</v>
      </c>
      <c r="R40" s="10">
        <v>1.0269991401547722</v>
      </c>
      <c r="S40" s="10">
        <v>1.0269991401547722</v>
      </c>
      <c r="T40" s="10">
        <v>0.5186586414445401</v>
      </c>
      <c r="U40" s="10">
        <v>0.65726569217540831</v>
      </c>
      <c r="V40" s="10">
        <v>0.5895098882201204</v>
      </c>
      <c r="W40" s="10">
        <v>0.65322441960447086</v>
      </c>
      <c r="X40" s="10">
        <v>0.67781599312123841</v>
      </c>
    </row>
    <row r="41" spans="1:24" ht="11.25" customHeight="1" x14ac:dyDescent="0.2">
      <c r="A41" s="41" t="s">
        <v>69</v>
      </c>
      <c r="B41" s="9" t="s">
        <v>70</v>
      </c>
      <c r="C41" s="10">
        <v>10.235158970868918</v>
      </c>
      <c r="D41" s="10">
        <v>10.23515897086892</v>
      </c>
      <c r="E41" s="10">
        <v>12.324659522226433</v>
      </c>
      <c r="F41" s="10">
        <v>15.463094603911712</v>
      </c>
      <c r="G41" s="10">
        <v>16.509268292647757</v>
      </c>
      <c r="H41" s="10">
        <v>2.9106275952503502</v>
      </c>
      <c r="I41" s="10">
        <v>1.8678055354279783</v>
      </c>
      <c r="J41" s="10">
        <v>0.82528250045035634</v>
      </c>
      <c r="K41" s="10">
        <v>0.82171783121473629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9.3379191745485826E-2</v>
      </c>
      <c r="U41" s="10">
        <v>0.35141874462596723</v>
      </c>
      <c r="V41" s="10">
        <v>0.31994840928632856</v>
      </c>
      <c r="W41" s="10">
        <v>0.24651762682717096</v>
      </c>
      <c r="X41" s="10">
        <v>0.22975064488392102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4.1081685296646606</v>
      </c>
      <c r="I43" s="10">
        <v>3.0810834049871021</v>
      </c>
      <c r="J43" s="10">
        <v>4.1081685296646597</v>
      </c>
      <c r="K43" s="10">
        <v>4.1081685296646597</v>
      </c>
      <c r="L43" s="10">
        <v>5.9344453080620454</v>
      </c>
      <c r="M43" s="10">
        <v>7.9918812018080327</v>
      </c>
      <c r="N43" s="10">
        <v>6.9683607463660922</v>
      </c>
      <c r="O43" s="10">
        <v>11.072964606795136</v>
      </c>
      <c r="P43" s="10">
        <v>13.123611258191019</v>
      </c>
      <c r="Q43" s="10">
        <v>16.208132276614563</v>
      </c>
      <c r="R43" s="10">
        <v>20.309697935226104</v>
      </c>
      <c r="S43" s="10">
        <v>21.343299946434001</v>
      </c>
      <c r="T43" s="10">
        <v>17.524333619948415</v>
      </c>
      <c r="U43" s="10">
        <v>8.6630266552020618</v>
      </c>
      <c r="V43" s="10">
        <v>7.8907136715391246</v>
      </c>
      <c r="W43" s="10">
        <v>5.6024935511607872</v>
      </c>
      <c r="X43" s="10">
        <v>5.5152192605331063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7.6430782459157358</v>
      </c>
      <c r="I44" s="10">
        <v>6.6877042132416156</v>
      </c>
      <c r="J44" s="10">
        <v>8.5984522785898534</v>
      </c>
      <c r="K44" s="10">
        <v>8.5984522785898534</v>
      </c>
      <c r="L44" s="10">
        <v>2.8661220980223572</v>
      </c>
      <c r="M44" s="10">
        <v>7.6430782459157376</v>
      </c>
      <c r="N44" s="10">
        <v>0.95537403267411869</v>
      </c>
      <c r="O44" s="10">
        <v>3.821496130696477</v>
      </c>
      <c r="P44" s="10">
        <v>6.7546001719690478</v>
      </c>
      <c r="Q44" s="10">
        <v>6.7546001719690469</v>
      </c>
      <c r="R44" s="10">
        <v>6.6877042132416173</v>
      </c>
      <c r="S44" s="10">
        <v>3.8214961306964761</v>
      </c>
      <c r="T44" s="10">
        <v>3.9343078245915737</v>
      </c>
      <c r="U44" s="10">
        <v>2.2393809114359415</v>
      </c>
      <c r="V44" s="10">
        <v>2.5862424763542564</v>
      </c>
      <c r="W44" s="10">
        <v>3.10498710232158</v>
      </c>
      <c r="X44" s="10">
        <v>3.7250214961306978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2.8804815133276009</v>
      </c>
      <c r="D50" s="10">
        <v>2.8804815133276014</v>
      </c>
      <c r="E50" s="10">
        <v>2.8804815133276014</v>
      </c>
      <c r="F50" s="10">
        <v>2.8804815133275992</v>
      </c>
      <c r="G50" s="10">
        <v>2.8804815133276023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0.77050730868443662</v>
      </c>
      <c r="O52" s="37">
        <f t="shared" si="25"/>
        <v>1.0597592433361998</v>
      </c>
      <c r="P52" s="37">
        <f t="shared" si="25"/>
        <v>0.7784178847807397</v>
      </c>
      <c r="Q52" s="37">
        <f t="shared" si="25"/>
        <v>0.85098882201203752</v>
      </c>
      <c r="R52" s="37">
        <f t="shared" si="25"/>
        <v>0.75167669819432548</v>
      </c>
      <c r="S52" s="37">
        <f t="shared" si="25"/>
        <v>0.90765262252794543</v>
      </c>
      <c r="T52" s="37">
        <f t="shared" si="25"/>
        <v>4.4752364574376617</v>
      </c>
      <c r="U52" s="37">
        <f t="shared" si="25"/>
        <v>4.8196044711951842</v>
      </c>
      <c r="V52" s="37">
        <f t="shared" si="25"/>
        <v>5.4435941530524508</v>
      </c>
      <c r="W52" s="37">
        <f t="shared" si="25"/>
        <v>6.2203783319002586</v>
      </c>
      <c r="X52" s="37">
        <f t="shared" ref="X52" si="26">SUM(X53:X70)</f>
        <v>7.0349097162510743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0.76431642304385194</v>
      </c>
      <c r="O61" s="10">
        <v>1.0509028374892522</v>
      </c>
      <c r="P61" s="10">
        <v>0.76431642304385228</v>
      </c>
      <c r="Q61" s="10">
        <v>0.83594153052450526</v>
      </c>
      <c r="R61" s="10">
        <v>0.74041272570937278</v>
      </c>
      <c r="S61" s="10">
        <v>0.90765262252794543</v>
      </c>
      <c r="T61" s="10">
        <v>0.74041272570937233</v>
      </c>
      <c r="U61" s="10">
        <v>0.63731728288907974</v>
      </c>
      <c r="V61" s="10">
        <v>1.0239036973344795</v>
      </c>
      <c r="W61" s="10">
        <v>0.78374892519346551</v>
      </c>
      <c r="X61" s="10">
        <v>0.59527085124677526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6.1908856405846939E-3</v>
      </c>
      <c r="O65" s="10">
        <v>8.8564058469475515E-3</v>
      </c>
      <c r="P65" s="10">
        <v>1.4101461736887366E-2</v>
      </c>
      <c r="Q65" s="10">
        <v>1.5047291487532243E-2</v>
      </c>
      <c r="R65" s="10">
        <v>1.1263972484952712E-2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3.7348237317282891</v>
      </c>
      <c r="U70" s="10">
        <v>4.1822871883061046</v>
      </c>
      <c r="V70" s="10">
        <v>4.419690455717971</v>
      </c>
      <c r="W70" s="10">
        <v>5.4366294067067926</v>
      </c>
      <c r="X70" s="10">
        <v>6.4396388650042988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0.11562367124010797</v>
      </c>
      <c r="O75" s="37">
        <v>0.18758717190822868</v>
      </c>
      <c r="P75" s="37">
        <v>1.9992610698341528E-2</v>
      </c>
      <c r="Q75" s="37">
        <v>2.0474360109694001E-2</v>
      </c>
      <c r="R75" s="37">
        <v>0.13979452144308893</v>
      </c>
      <c r="S75" s="37">
        <v>6.8637925713409154E-2</v>
      </c>
      <c r="T75" s="37">
        <v>9.1464612180737377E-3</v>
      </c>
      <c r="U75" s="37">
        <v>8.5872159211079196E-3</v>
      </c>
      <c r="V75" s="37">
        <v>1.9626298582221372E-2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5.9487191695932014</v>
      </c>
      <c r="D76" s="40">
        <v>7.4087138387926252</v>
      </c>
      <c r="E76" s="40">
        <v>9.4109608330505861</v>
      </c>
      <c r="F76" s="40">
        <v>9.8384582231845901</v>
      </c>
      <c r="G76" s="40">
        <v>11.46083527271437</v>
      </c>
      <c r="H76" s="40">
        <v>21.471259904206907</v>
      </c>
      <c r="I76" s="40">
        <v>13.046736465811666</v>
      </c>
      <c r="J76" s="40">
        <v>12.492789454268177</v>
      </c>
      <c r="K76" s="40">
        <v>11.164820362720668</v>
      </c>
      <c r="L76" s="40">
        <v>9.2528732459783356</v>
      </c>
      <c r="M76" s="40">
        <v>23.791827673971682</v>
      </c>
      <c r="N76" s="40">
        <v>25.544238583547788</v>
      </c>
      <c r="O76" s="40">
        <v>26.247559650812281</v>
      </c>
      <c r="P76" s="40">
        <v>27.206085393222263</v>
      </c>
      <c r="Q76" s="40">
        <v>29.106191738750546</v>
      </c>
      <c r="R76" s="40">
        <v>32.512905303177739</v>
      </c>
      <c r="S76" s="40">
        <v>31.52585451374992</v>
      </c>
      <c r="T76" s="40">
        <v>38.409719188387591</v>
      </c>
      <c r="U76" s="40">
        <v>37.837534082586863</v>
      </c>
      <c r="V76" s="40">
        <v>37.351458257825925</v>
      </c>
      <c r="W76" s="40">
        <v>28.450547292736218</v>
      </c>
      <c r="X76" s="40">
        <v>29.873914412239746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3.9836346396839355</v>
      </c>
      <c r="D2" s="31">
        <f t="shared" si="0"/>
        <v>4.6836648702125876</v>
      </c>
      <c r="E2" s="31">
        <f t="shared" si="0"/>
        <v>3.7153288741594612</v>
      </c>
      <c r="F2" s="31">
        <f t="shared" si="0"/>
        <v>5.6453532485393989</v>
      </c>
      <c r="G2" s="31">
        <f t="shared" si="0"/>
        <v>2.9379250563115895</v>
      </c>
      <c r="H2" s="31">
        <f t="shared" si="0"/>
        <v>2.9546364533044684</v>
      </c>
      <c r="I2" s="31">
        <f t="shared" si="0"/>
        <v>4.0763324197662589</v>
      </c>
      <c r="J2" s="31">
        <f t="shared" si="0"/>
        <v>4.2380454080335879</v>
      </c>
      <c r="K2" s="31">
        <f t="shared" si="0"/>
        <v>3.6827758757808668</v>
      </c>
      <c r="L2" s="31">
        <f t="shared" si="0"/>
        <v>4.0231676698537919</v>
      </c>
      <c r="M2" s="31">
        <f t="shared" si="0"/>
        <v>3.3412465978857226</v>
      </c>
      <c r="N2" s="31">
        <f t="shared" si="0"/>
        <v>3.6570043285760789</v>
      </c>
      <c r="O2" s="31">
        <f t="shared" si="0"/>
        <v>6.5252086460998076</v>
      </c>
      <c r="P2" s="31">
        <f t="shared" si="0"/>
        <v>4.6648772650699071</v>
      </c>
      <c r="Q2" s="31">
        <f t="shared" si="0"/>
        <v>4.887374792088945</v>
      </c>
      <c r="R2" s="31">
        <f t="shared" si="0"/>
        <v>5.3057792021241053</v>
      </c>
      <c r="S2" s="31">
        <f t="shared" si="0"/>
        <v>4.4395314535984323</v>
      </c>
      <c r="T2" s="31">
        <f t="shared" si="0"/>
        <v>5.3309420288753371</v>
      </c>
      <c r="U2" s="31">
        <f t="shared" si="0"/>
        <v>4.8596073811740075</v>
      </c>
      <c r="V2" s="31">
        <f t="shared" si="0"/>
        <v>6.8642009698926545</v>
      </c>
      <c r="W2" s="31">
        <f t="shared" si="0"/>
        <v>5.3897590987996287</v>
      </c>
      <c r="X2" s="31">
        <f t="shared" ref="X2" si="1">SUM(X3,X17,X22,X25,X26,X51,X52,X71,X74,X75,X76)</f>
        <v>6.981787999332683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3.9836346396839355</v>
      </c>
      <c r="D76" s="40">
        <v>4.6836648702125876</v>
      </c>
      <c r="E76" s="40">
        <v>3.7153288741594612</v>
      </c>
      <c r="F76" s="40">
        <v>5.6453532485393989</v>
      </c>
      <c r="G76" s="40">
        <v>2.9379250563115895</v>
      </c>
      <c r="H76" s="40">
        <v>2.9546364533044684</v>
      </c>
      <c r="I76" s="40">
        <v>4.0763324197662589</v>
      </c>
      <c r="J76" s="40">
        <v>4.2380454080335879</v>
      </c>
      <c r="K76" s="40">
        <v>3.6827758757808668</v>
      </c>
      <c r="L76" s="40">
        <v>4.0231676698537919</v>
      </c>
      <c r="M76" s="40">
        <v>3.3412465978857226</v>
      </c>
      <c r="N76" s="40">
        <v>3.6570043285760789</v>
      </c>
      <c r="O76" s="40">
        <v>6.5252086460998076</v>
      </c>
      <c r="P76" s="40">
        <v>4.6648772650699071</v>
      </c>
      <c r="Q76" s="40">
        <v>4.887374792088945</v>
      </c>
      <c r="R76" s="40">
        <v>5.3057792021241053</v>
      </c>
      <c r="S76" s="40">
        <v>4.4395314535984323</v>
      </c>
      <c r="T76" s="40">
        <v>5.3309420288753371</v>
      </c>
      <c r="U76" s="40">
        <v>4.8596073811740075</v>
      </c>
      <c r="V76" s="40">
        <v>6.8642009698926545</v>
      </c>
      <c r="W76" s="40">
        <v>5.3897590987996287</v>
      </c>
      <c r="X76" s="40">
        <v>6.981787999332683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9.9551894973197665</v>
      </c>
      <c r="D2" s="31">
        <f t="shared" ref="D2:W2" si="1">SUM(D3,D17,D22,D25,D26,D51,D52,D71,D74,D75,D76)</f>
        <v>9.9425351063736773</v>
      </c>
      <c r="E2" s="31">
        <f t="shared" si="1"/>
        <v>10.394631389641544</v>
      </c>
      <c r="F2" s="31">
        <f t="shared" si="1"/>
        <v>10.536955685656892</v>
      </c>
      <c r="G2" s="31">
        <f t="shared" si="1"/>
        <v>10.847597009257468</v>
      </c>
      <c r="H2" s="31">
        <f t="shared" si="1"/>
        <v>11.121087512277898</v>
      </c>
      <c r="I2" s="31">
        <f t="shared" si="1"/>
        <v>11.536511491548582</v>
      </c>
      <c r="J2" s="31">
        <f t="shared" si="1"/>
        <v>11.793637810128491</v>
      </c>
      <c r="K2" s="31">
        <f t="shared" si="1"/>
        <v>12.127451129956944</v>
      </c>
      <c r="L2" s="31">
        <f t="shared" si="1"/>
        <v>12.292855904686869</v>
      </c>
      <c r="M2" s="31">
        <f t="shared" si="1"/>
        <v>12.539667391046356</v>
      </c>
      <c r="N2" s="31">
        <f t="shared" si="1"/>
        <v>12.856472416422502</v>
      </c>
      <c r="O2" s="31">
        <f t="shared" si="1"/>
        <v>12.869407191477061</v>
      </c>
      <c r="P2" s="31">
        <f t="shared" si="1"/>
        <v>13.134531582751933</v>
      </c>
      <c r="Q2" s="31">
        <f t="shared" si="1"/>
        <v>13.297717133502134</v>
      </c>
      <c r="R2" s="31">
        <f t="shared" si="1"/>
        <v>13.482146137074675</v>
      </c>
      <c r="S2" s="31">
        <f t="shared" si="1"/>
        <v>13.676023638516769</v>
      </c>
      <c r="T2" s="31">
        <f t="shared" si="1"/>
        <v>13.766889732000616</v>
      </c>
      <c r="U2" s="31">
        <f t="shared" si="1"/>
        <v>13.86886155310008</v>
      </c>
      <c r="V2" s="31">
        <f t="shared" si="1"/>
        <v>14.011126087331366</v>
      </c>
      <c r="W2" s="31">
        <f t="shared" si="1"/>
        <v>13.515588363242495</v>
      </c>
      <c r="X2" s="31">
        <f t="shared" ref="X2" si="2">SUM(X3,X17,X22,X25,X26,X51,X52,X71,X74,X75,X76)</f>
        <v>14.00594455726095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0.78708324525771267</v>
      </c>
      <c r="D26" s="37">
        <f t="shared" si="19"/>
        <v>0.79399911201455931</v>
      </c>
      <c r="E26" s="37">
        <f t="shared" si="19"/>
        <v>0.79202126056499367</v>
      </c>
      <c r="F26" s="37">
        <f t="shared" si="19"/>
        <v>0.68566907806473065</v>
      </c>
      <c r="G26" s="37">
        <f t="shared" si="19"/>
        <v>0.64053857931422487</v>
      </c>
      <c r="H26" s="37">
        <f t="shared" si="19"/>
        <v>0.70519449609553353</v>
      </c>
      <c r="I26" s="37">
        <f t="shared" si="19"/>
        <v>1.790983575402403</v>
      </c>
      <c r="J26" s="37">
        <f t="shared" si="19"/>
        <v>2.2473945434500311</v>
      </c>
      <c r="K26" s="37">
        <f t="shared" si="19"/>
        <v>2.1170948556824936</v>
      </c>
      <c r="L26" s="37">
        <f t="shared" si="19"/>
        <v>1.9659021558064482</v>
      </c>
      <c r="M26" s="37">
        <f t="shared" si="19"/>
        <v>0.96000458316094806</v>
      </c>
      <c r="N26" s="37">
        <f t="shared" si="19"/>
        <v>0.89176685583375226</v>
      </c>
      <c r="O26" s="37">
        <f t="shared" si="19"/>
        <v>0.6500094430842065</v>
      </c>
      <c r="P26" s="37">
        <f t="shared" si="19"/>
        <v>0.36266588438968261</v>
      </c>
      <c r="Q26" s="37">
        <f t="shared" si="19"/>
        <v>0.28759810997169249</v>
      </c>
      <c r="R26" s="37">
        <f t="shared" si="19"/>
        <v>0.2478710455127508</v>
      </c>
      <c r="S26" s="37">
        <f t="shared" si="19"/>
        <v>0.20990912882886326</v>
      </c>
      <c r="T26" s="37">
        <f t="shared" si="19"/>
        <v>0.25601809664728309</v>
      </c>
      <c r="U26" s="37">
        <f t="shared" si="19"/>
        <v>0.34233465043456257</v>
      </c>
      <c r="V26" s="37">
        <f t="shared" si="19"/>
        <v>0.34460831317243185</v>
      </c>
      <c r="W26" s="37">
        <f t="shared" si="19"/>
        <v>0.2642427759525463</v>
      </c>
      <c r="X26" s="37">
        <f t="shared" ref="X26" si="20">SUM(X27,X33)</f>
        <v>0.28838239049711423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0.78708324525771267</v>
      </c>
      <c r="D33" s="29">
        <f t="shared" si="23"/>
        <v>0.79399911201455931</v>
      </c>
      <c r="E33" s="29">
        <f t="shared" si="23"/>
        <v>0.79202126056499367</v>
      </c>
      <c r="F33" s="29">
        <f t="shared" si="23"/>
        <v>0.68566907806473065</v>
      </c>
      <c r="G33" s="29">
        <f t="shared" si="23"/>
        <v>0.64053857931422487</v>
      </c>
      <c r="H33" s="29">
        <f t="shared" si="23"/>
        <v>0.70519449609553353</v>
      </c>
      <c r="I33" s="29">
        <f t="shared" si="23"/>
        <v>1.790983575402403</v>
      </c>
      <c r="J33" s="29">
        <f t="shared" si="23"/>
        <v>2.2473945434500311</v>
      </c>
      <c r="K33" s="29">
        <f t="shared" si="23"/>
        <v>2.1170948556824936</v>
      </c>
      <c r="L33" s="29">
        <f t="shared" si="23"/>
        <v>1.9659021558064482</v>
      </c>
      <c r="M33" s="29">
        <f t="shared" si="23"/>
        <v>0.96000458316094806</v>
      </c>
      <c r="N33" s="29">
        <f t="shared" si="23"/>
        <v>0.89176685583375226</v>
      </c>
      <c r="O33" s="29">
        <f t="shared" si="23"/>
        <v>0.6500094430842065</v>
      </c>
      <c r="P33" s="29">
        <f t="shared" si="23"/>
        <v>0.36266588438968261</v>
      </c>
      <c r="Q33" s="29">
        <f t="shared" si="23"/>
        <v>0.28759810997169249</v>
      </c>
      <c r="R33" s="29">
        <f t="shared" si="23"/>
        <v>0.2478710455127508</v>
      </c>
      <c r="S33" s="29">
        <f t="shared" si="23"/>
        <v>0.20990912882886326</v>
      </c>
      <c r="T33" s="29">
        <f t="shared" si="23"/>
        <v>0.25601809664728309</v>
      </c>
      <c r="U33" s="29">
        <f t="shared" si="23"/>
        <v>0.34233465043456257</v>
      </c>
      <c r="V33" s="29">
        <f t="shared" si="23"/>
        <v>0.34460831317243185</v>
      </c>
      <c r="W33" s="29">
        <f t="shared" si="23"/>
        <v>0.2642427759525463</v>
      </c>
      <c r="X33" s="29">
        <f t="shared" ref="X33" si="24">SUM(X34:X50)</f>
        <v>0.28838239049711423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0.78708324525771267</v>
      </c>
      <c r="D36" s="10">
        <v>0.79399911201455931</v>
      </c>
      <c r="E36" s="10">
        <v>0.79202126056499367</v>
      </c>
      <c r="F36" s="10">
        <v>0.68566907806473065</v>
      </c>
      <c r="G36" s="10">
        <v>0.64053857931422487</v>
      </c>
      <c r="H36" s="10">
        <v>0.70519449609553353</v>
      </c>
      <c r="I36" s="10">
        <v>1.790983575402403</v>
      </c>
      <c r="J36" s="10">
        <v>2.2473945434500311</v>
      </c>
      <c r="K36" s="10">
        <v>2.1170948556824936</v>
      </c>
      <c r="L36" s="10">
        <v>1.9659021558064482</v>
      </c>
      <c r="M36" s="10">
        <v>0.96000458316094806</v>
      </c>
      <c r="N36" s="10">
        <v>0.89176685583375226</v>
      </c>
      <c r="O36" s="10">
        <v>0.6500094430842065</v>
      </c>
      <c r="P36" s="10">
        <v>0.36266588438968261</v>
      </c>
      <c r="Q36" s="10">
        <v>0.28759810997169249</v>
      </c>
      <c r="R36" s="10">
        <v>0.2478710455127508</v>
      </c>
      <c r="S36" s="10">
        <v>0.20990912882886326</v>
      </c>
      <c r="T36" s="10">
        <v>0.25601809664728309</v>
      </c>
      <c r="U36" s="10">
        <v>0.34233465043456257</v>
      </c>
      <c r="V36" s="10">
        <v>0.34460831317243185</v>
      </c>
      <c r="W36" s="10">
        <v>0.2642427759525463</v>
      </c>
      <c r="X36" s="10">
        <v>0.28838239049711423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3.8088309095051414E-3</v>
      </c>
      <c r="O75" s="37">
        <v>3.4704377220378642E-3</v>
      </c>
      <c r="P75" s="37">
        <v>3.911086636138256E-3</v>
      </c>
      <c r="Q75" s="37">
        <v>3.42933722478578E-3</v>
      </c>
      <c r="R75" s="37">
        <v>3.5416780410038318E-3</v>
      </c>
      <c r="S75" s="37">
        <v>2.987181767244313E-3</v>
      </c>
      <c r="T75" s="37">
        <v>1.4859227754486139E-3</v>
      </c>
      <c r="U75" s="37">
        <v>1.3869887220563078E-3</v>
      </c>
      <c r="V75" s="37">
        <v>1.4399095003237645E-3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9.1681062520620547</v>
      </c>
      <c r="D76" s="40">
        <v>9.1485359943591185</v>
      </c>
      <c r="E76" s="40">
        <v>9.6026101290765506</v>
      </c>
      <c r="F76" s="40">
        <v>9.8512866075921615</v>
      </c>
      <c r="G76" s="40">
        <v>10.207058429943244</v>
      </c>
      <c r="H76" s="40">
        <v>10.415893016182364</v>
      </c>
      <c r="I76" s="40">
        <v>9.7455279161461785</v>
      </c>
      <c r="J76" s="40">
        <v>9.5462432666784593</v>
      </c>
      <c r="K76" s="40">
        <v>10.01035627427445</v>
      </c>
      <c r="L76" s="40">
        <v>10.32695374888042</v>
      </c>
      <c r="M76" s="40">
        <v>11.579662807885407</v>
      </c>
      <c r="N76" s="40">
        <v>11.960896729679245</v>
      </c>
      <c r="O76" s="40">
        <v>12.215927310670816</v>
      </c>
      <c r="P76" s="40">
        <v>12.767954611726113</v>
      </c>
      <c r="Q76" s="40">
        <v>13.006689686305656</v>
      </c>
      <c r="R76" s="40">
        <v>13.230733413520921</v>
      </c>
      <c r="S76" s="40">
        <v>13.463127327920661</v>
      </c>
      <c r="T76" s="40">
        <v>13.509385712577885</v>
      </c>
      <c r="U76" s="40">
        <v>13.525139913943461</v>
      </c>
      <c r="V76" s="40">
        <v>13.66507786465861</v>
      </c>
      <c r="W76" s="40">
        <v>13.251345587289949</v>
      </c>
      <c r="X76" s="40">
        <v>13.717562166763836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11.044042069611404</v>
      </c>
      <c r="D2" s="31">
        <f t="shared" ref="D2:W2" si="1">SUM(D3,D17,D22,D25,D26,D51,D52,D71,D74,D75,D76)</f>
        <v>11.50210648948622</v>
      </c>
      <c r="E2" s="31">
        <f t="shared" si="1"/>
        <v>12.098133024876088</v>
      </c>
      <c r="F2" s="31">
        <f t="shared" si="1"/>
        <v>12.530182792029214</v>
      </c>
      <c r="G2" s="31">
        <f t="shared" si="1"/>
        <v>12.881948165909655</v>
      </c>
      <c r="H2" s="31">
        <f t="shared" si="1"/>
        <v>13.090963334623089</v>
      </c>
      <c r="I2" s="31">
        <f t="shared" si="1"/>
        <v>13.54797987265979</v>
      </c>
      <c r="J2" s="31">
        <f t="shared" si="1"/>
        <v>13.907812711801057</v>
      </c>
      <c r="K2" s="31">
        <f t="shared" si="1"/>
        <v>14.584409256918306</v>
      </c>
      <c r="L2" s="31">
        <f t="shared" si="1"/>
        <v>15.261136603662599</v>
      </c>
      <c r="M2" s="31">
        <f t="shared" si="1"/>
        <v>15.288803517659863</v>
      </c>
      <c r="N2" s="31">
        <f t="shared" si="1"/>
        <v>15.778608381883327</v>
      </c>
      <c r="O2" s="31">
        <f t="shared" si="1"/>
        <v>16.010607223009181</v>
      </c>
      <c r="P2" s="31">
        <f t="shared" si="1"/>
        <v>16.177181485177368</v>
      </c>
      <c r="Q2" s="31">
        <f t="shared" si="1"/>
        <v>16.692591923658878</v>
      </c>
      <c r="R2" s="31">
        <f t="shared" si="1"/>
        <v>17.315016077503603</v>
      </c>
      <c r="S2" s="31">
        <f t="shared" si="1"/>
        <v>17.559528268178646</v>
      </c>
      <c r="T2" s="31">
        <f t="shared" si="1"/>
        <v>18.038300622365639</v>
      </c>
      <c r="U2" s="31">
        <f t="shared" si="1"/>
        <v>18.929273232343508</v>
      </c>
      <c r="V2" s="31">
        <f t="shared" si="1"/>
        <v>19.43261226099796</v>
      </c>
      <c r="W2" s="31">
        <f t="shared" si="1"/>
        <v>17.682244851445041</v>
      </c>
      <c r="X2" s="31">
        <f t="shared" ref="X2" si="2">SUM(X3,X17,X22,X25,X26,X51,X52,X71,X74,X75,X76)</f>
        <v>18.717975684678883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0.81769822744541354</v>
      </c>
      <c r="D26" s="37">
        <f t="shared" si="19"/>
        <v>0.79685501564540639</v>
      </c>
      <c r="E26" s="37">
        <f t="shared" si="19"/>
        <v>1.0021821448808508</v>
      </c>
      <c r="F26" s="37">
        <f t="shared" si="19"/>
        <v>0.9714303568432695</v>
      </c>
      <c r="G26" s="37">
        <f t="shared" si="19"/>
        <v>0.92358360257696637</v>
      </c>
      <c r="H26" s="37">
        <f t="shared" si="19"/>
        <v>0.99494793597114806</v>
      </c>
      <c r="I26" s="37">
        <f t="shared" si="19"/>
        <v>1.8413651723917279</v>
      </c>
      <c r="J26" s="37">
        <f t="shared" si="19"/>
        <v>2.2768301555309756</v>
      </c>
      <c r="K26" s="37">
        <f t="shared" si="19"/>
        <v>3.3725155085110701</v>
      </c>
      <c r="L26" s="37">
        <f t="shared" si="19"/>
        <v>5.1379647919563416</v>
      </c>
      <c r="M26" s="37">
        <f t="shared" si="19"/>
        <v>3.9770254873038975</v>
      </c>
      <c r="N26" s="37">
        <f t="shared" si="19"/>
        <v>4.6277726711251601</v>
      </c>
      <c r="O26" s="37">
        <f t="shared" si="19"/>
        <v>4.4277270546608367</v>
      </c>
      <c r="P26" s="37">
        <f t="shared" si="19"/>
        <v>4.3950201816719892</v>
      </c>
      <c r="Q26" s="37">
        <f t="shared" si="19"/>
        <v>4.3953994231582039</v>
      </c>
      <c r="R26" s="37">
        <f t="shared" si="19"/>
        <v>5.1292329610167684</v>
      </c>
      <c r="S26" s="37">
        <f t="shared" si="19"/>
        <v>4.4029486049850837</v>
      </c>
      <c r="T26" s="37">
        <f t="shared" si="19"/>
        <v>5.4489301030286761</v>
      </c>
      <c r="U26" s="37">
        <f t="shared" si="19"/>
        <v>7.1183187508830139</v>
      </c>
      <c r="V26" s="37">
        <f t="shared" si="19"/>
        <v>7.5213749920177824</v>
      </c>
      <c r="W26" s="37">
        <f t="shared" si="19"/>
        <v>5.0342200088387772</v>
      </c>
      <c r="X26" s="37">
        <f t="shared" ref="X26" si="20">SUM(X27,X33)</f>
        <v>5.5387813153914482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0.81769822744541354</v>
      </c>
      <c r="D33" s="29">
        <f t="shared" si="23"/>
        <v>0.79685501564540639</v>
      </c>
      <c r="E33" s="29">
        <f t="shared" si="23"/>
        <v>1.0021821448808508</v>
      </c>
      <c r="F33" s="29">
        <f t="shared" si="23"/>
        <v>0.9714303568432695</v>
      </c>
      <c r="G33" s="29">
        <f t="shared" si="23"/>
        <v>0.92358360257696637</v>
      </c>
      <c r="H33" s="29">
        <f t="shared" si="23"/>
        <v>0.99494793597114806</v>
      </c>
      <c r="I33" s="29">
        <f t="shared" si="23"/>
        <v>1.8413651723917279</v>
      </c>
      <c r="J33" s="29">
        <f t="shared" si="23"/>
        <v>2.2768301555309756</v>
      </c>
      <c r="K33" s="29">
        <f t="shared" si="23"/>
        <v>3.3725155085110701</v>
      </c>
      <c r="L33" s="29">
        <f t="shared" si="23"/>
        <v>5.1379647919563416</v>
      </c>
      <c r="M33" s="29">
        <f t="shared" si="23"/>
        <v>3.9770254873038975</v>
      </c>
      <c r="N33" s="29">
        <f t="shared" si="23"/>
        <v>4.6277726711251601</v>
      </c>
      <c r="O33" s="29">
        <f t="shared" si="23"/>
        <v>4.4277270546608367</v>
      </c>
      <c r="P33" s="29">
        <f t="shared" si="23"/>
        <v>4.3950201816719892</v>
      </c>
      <c r="Q33" s="29">
        <f t="shared" si="23"/>
        <v>4.3953994231582039</v>
      </c>
      <c r="R33" s="29">
        <f t="shared" si="23"/>
        <v>5.1292329610167684</v>
      </c>
      <c r="S33" s="29">
        <f t="shared" si="23"/>
        <v>4.4029486049850837</v>
      </c>
      <c r="T33" s="29">
        <f t="shared" si="23"/>
        <v>5.4489301030286761</v>
      </c>
      <c r="U33" s="29">
        <f t="shared" si="23"/>
        <v>7.1183187508830139</v>
      </c>
      <c r="V33" s="29">
        <f t="shared" si="23"/>
        <v>7.5213749920177824</v>
      </c>
      <c r="W33" s="29">
        <f t="shared" si="23"/>
        <v>5.0342200088387772</v>
      </c>
      <c r="X33" s="29">
        <f t="shared" ref="X33" si="24">SUM(X34:X50)</f>
        <v>5.5387813153914482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0.81769822744541354</v>
      </c>
      <c r="D36" s="10">
        <v>0.79685501564540639</v>
      </c>
      <c r="E36" s="10">
        <v>1.0021821448808508</v>
      </c>
      <c r="F36" s="10">
        <v>0.9714303568432695</v>
      </c>
      <c r="G36" s="10">
        <v>0.92358360257696637</v>
      </c>
      <c r="H36" s="10">
        <v>0.99494793597114806</v>
      </c>
      <c r="I36" s="10">
        <v>1.8413651723917279</v>
      </c>
      <c r="J36" s="10">
        <v>2.2768301555309756</v>
      </c>
      <c r="K36" s="10">
        <v>3.3725155085110701</v>
      </c>
      <c r="L36" s="10">
        <v>5.1379647919563416</v>
      </c>
      <c r="M36" s="10">
        <v>3.9770254873038975</v>
      </c>
      <c r="N36" s="10">
        <v>4.6277726711251601</v>
      </c>
      <c r="O36" s="10">
        <v>4.4277270546608367</v>
      </c>
      <c r="P36" s="10">
        <v>4.3950201816719892</v>
      </c>
      <c r="Q36" s="10">
        <v>4.3953994231582039</v>
      </c>
      <c r="R36" s="10">
        <v>5.1292329610167684</v>
      </c>
      <c r="S36" s="10">
        <v>4.4029486049850837</v>
      </c>
      <c r="T36" s="10">
        <v>5.4489301030286761</v>
      </c>
      <c r="U36" s="10">
        <v>7.1183187508830139</v>
      </c>
      <c r="V36" s="10">
        <v>7.5213749920177824</v>
      </c>
      <c r="W36" s="10">
        <v>5.0342200088387772</v>
      </c>
      <c r="X36" s="10">
        <v>5.5387813153914482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10.22634384216599</v>
      </c>
      <c r="D76" s="40">
        <v>10.705251473840814</v>
      </c>
      <c r="E76" s="40">
        <v>11.095950879995238</v>
      </c>
      <c r="F76" s="40">
        <v>11.558752435185944</v>
      </c>
      <c r="G76" s="40">
        <v>11.958364563332688</v>
      </c>
      <c r="H76" s="40">
        <v>12.096015398651941</v>
      </c>
      <c r="I76" s="40">
        <v>11.706614700268062</v>
      </c>
      <c r="J76" s="40">
        <v>11.630982556270082</v>
      </c>
      <c r="K76" s="40">
        <v>11.211893748407237</v>
      </c>
      <c r="L76" s="40">
        <v>10.123171811706259</v>
      </c>
      <c r="M76" s="40">
        <v>11.311778030355965</v>
      </c>
      <c r="N76" s="40">
        <v>11.150835710758166</v>
      </c>
      <c r="O76" s="40">
        <v>11.582880168348344</v>
      </c>
      <c r="P76" s="40">
        <v>11.782161303505378</v>
      </c>
      <c r="Q76" s="40">
        <v>12.297192500500675</v>
      </c>
      <c r="R76" s="40">
        <v>12.185783116486835</v>
      </c>
      <c r="S76" s="40">
        <v>13.156579663193561</v>
      </c>
      <c r="T76" s="40">
        <v>12.589370519336963</v>
      </c>
      <c r="U76" s="40">
        <v>11.810954481460495</v>
      </c>
      <c r="V76" s="40">
        <v>11.911237268980177</v>
      </c>
      <c r="W76" s="40">
        <v>12.648024842606263</v>
      </c>
      <c r="X76" s="40">
        <v>13.179194369287433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0.4956223366556099</v>
      </c>
      <c r="D2" s="31">
        <f t="shared" ref="D2:W2" si="1">SUM(D3,D17,D22,D25,D26,D51,D52,D71,D74,D75,D76)</f>
        <v>0.52935684758573653</v>
      </c>
      <c r="E2" s="31">
        <f t="shared" si="1"/>
        <v>0.55106496267990379</v>
      </c>
      <c r="F2" s="31">
        <f t="shared" si="1"/>
        <v>0.56923375387858532</v>
      </c>
      <c r="G2" s="31">
        <f t="shared" si="1"/>
        <v>0.58246662850823161</v>
      </c>
      <c r="H2" s="31">
        <f t="shared" si="1"/>
        <v>0.61073309991498204</v>
      </c>
      <c r="I2" s="31">
        <f t="shared" si="1"/>
        <v>0.63559463118602377</v>
      </c>
      <c r="J2" s="31">
        <f t="shared" si="1"/>
        <v>0.65853710104512186</v>
      </c>
      <c r="K2" s="31">
        <f t="shared" si="1"/>
        <v>0.70293109329153414</v>
      </c>
      <c r="L2" s="31">
        <f t="shared" si="1"/>
        <v>0.71835094497217433</v>
      </c>
      <c r="M2" s="31">
        <f t="shared" si="1"/>
        <v>0.73364503769922607</v>
      </c>
      <c r="N2" s="31">
        <f t="shared" si="1"/>
        <v>0.75737746183307086</v>
      </c>
      <c r="O2" s="31">
        <f t="shared" si="1"/>
        <v>0.79284227151314568</v>
      </c>
      <c r="P2" s="31">
        <f t="shared" si="1"/>
        <v>0.81756534712340734</v>
      </c>
      <c r="Q2" s="31">
        <f t="shared" si="1"/>
        <v>0.85246781082002077</v>
      </c>
      <c r="R2" s="31">
        <f t="shared" si="1"/>
        <v>0.89017003345649304</v>
      </c>
      <c r="S2" s="31">
        <f t="shared" si="1"/>
        <v>0.92335152864655368</v>
      </c>
      <c r="T2" s="31">
        <f t="shared" si="1"/>
        <v>0.95826186869993768</v>
      </c>
      <c r="U2" s="31">
        <f t="shared" si="1"/>
        <v>0.99253034116256189</v>
      </c>
      <c r="V2" s="31">
        <f t="shared" si="1"/>
        <v>1.0224540660380315</v>
      </c>
      <c r="W2" s="31">
        <f t="shared" si="1"/>
        <v>1.0550605295856483</v>
      </c>
      <c r="X2" s="31">
        <f t="shared" ref="X2" si="2">SUM(X3,X17,X22,X25,X26,X51,X52,X71,X74,X75,X76)</f>
        <v>1.0874745224475642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0.4956223366556099</v>
      </c>
      <c r="D76" s="40">
        <v>0.52935684758573653</v>
      </c>
      <c r="E76" s="40">
        <v>0.55106496267990379</v>
      </c>
      <c r="F76" s="40">
        <v>0.56923375387858532</v>
      </c>
      <c r="G76" s="40">
        <v>0.58246662850823161</v>
      </c>
      <c r="H76" s="40">
        <v>0.61073309991498204</v>
      </c>
      <c r="I76" s="40">
        <v>0.63559463118602377</v>
      </c>
      <c r="J76" s="40">
        <v>0.65853710104512186</v>
      </c>
      <c r="K76" s="40">
        <v>0.70293109329153414</v>
      </c>
      <c r="L76" s="40">
        <v>0.71835094497217433</v>
      </c>
      <c r="M76" s="40">
        <v>0.73364503769922607</v>
      </c>
      <c r="N76" s="40">
        <v>0.75737746183307086</v>
      </c>
      <c r="O76" s="40">
        <v>0.79284227151314568</v>
      </c>
      <c r="P76" s="40">
        <v>0.81756534712340734</v>
      </c>
      <c r="Q76" s="40">
        <v>0.85246781082002077</v>
      </c>
      <c r="R76" s="40">
        <v>0.89017003345649304</v>
      </c>
      <c r="S76" s="40">
        <v>0.92335152864655368</v>
      </c>
      <c r="T76" s="40">
        <v>0.95826186869993768</v>
      </c>
      <c r="U76" s="40">
        <v>0.99253034116256189</v>
      </c>
      <c r="V76" s="40">
        <v>1.0224540660380315</v>
      </c>
      <c r="W76" s="40">
        <v>1.0550605295856483</v>
      </c>
      <c r="X76" s="40">
        <v>1.0874745224475642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2.0555239242509518</v>
      </c>
      <c r="D2" s="31">
        <f t="shared" si="0"/>
        <v>2.074010922860841</v>
      </c>
      <c r="E2" s="31">
        <f t="shared" si="0"/>
        <v>2.0885046786909363</v>
      </c>
      <c r="F2" s="31">
        <f t="shared" si="0"/>
        <v>2.1092171615439175</v>
      </c>
      <c r="G2" s="31">
        <f t="shared" si="0"/>
        <v>2.1246881730221712</v>
      </c>
      <c r="H2" s="31">
        <f t="shared" si="0"/>
        <v>2.1330704054076515</v>
      </c>
      <c r="I2" s="31">
        <f t="shared" si="0"/>
        <v>2.1388677652862049</v>
      </c>
      <c r="J2" s="31">
        <f t="shared" si="0"/>
        <v>2.143342761615926</v>
      </c>
      <c r="K2" s="31">
        <f t="shared" si="0"/>
        <v>2.1777476928013577</v>
      </c>
      <c r="L2" s="31">
        <f t="shared" si="0"/>
        <v>2.2113567245285535</v>
      </c>
      <c r="M2" s="31">
        <f t="shared" si="0"/>
        <v>2.2379974731164243</v>
      </c>
      <c r="N2" s="31">
        <f t="shared" si="0"/>
        <v>2.2671747352257943</v>
      </c>
      <c r="O2" s="31">
        <f t="shared" si="0"/>
        <v>2.3106039556333759</v>
      </c>
      <c r="P2" s="31">
        <f t="shared" si="0"/>
        <v>2.3574059403266538</v>
      </c>
      <c r="Q2" s="31">
        <f t="shared" si="0"/>
        <v>2.4071661293867859</v>
      </c>
      <c r="R2" s="31">
        <f t="shared" si="0"/>
        <v>2.4684538295078315</v>
      </c>
      <c r="S2" s="31">
        <f t="shared" si="0"/>
        <v>2.4863046114253256</v>
      </c>
      <c r="T2" s="31">
        <f t="shared" si="0"/>
        <v>2.5119606433763524</v>
      </c>
      <c r="U2" s="31">
        <f t="shared" si="0"/>
        <v>2.5371139893066248</v>
      </c>
      <c r="V2" s="31">
        <f t="shared" si="0"/>
        <v>2.5453051988977635</v>
      </c>
      <c r="W2" s="31">
        <f t="shared" si="0"/>
        <v>2.5071869854451707</v>
      </c>
      <c r="X2" s="31">
        <f t="shared" ref="X2" si="1">SUM(X3,X17,X22,X25,X26,X51,X52,X71,X74,X75,X76)</f>
        <v>2.4726765283266654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2.0555239242509518</v>
      </c>
      <c r="D76" s="40">
        <v>2.074010922860841</v>
      </c>
      <c r="E76" s="40">
        <v>2.0885046786909363</v>
      </c>
      <c r="F76" s="40">
        <v>2.1092171615439175</v>
      </c>
      <c r="G76" s="40">
        <v>2.1246881730221712</v>
      </c>
      <c r="H76" s="40">
        <v>2.1330704054076515</v>
      </c>
      <c r="I76" s="40">
        <v>2.1388677652862049</v>
      </c>
      <c r="J76" s="40">
        <v>2.143342761615926</v>
      </c>
      <c r="K76" s="40">
        <v>2.1777476928013577</v>
      </c>
      <c r="L76" s="40">
        <v>2.2113567245285535</v>
      </c>
      <c r="M76" s="40">
        <v>2.2379974731164243</v>
      </c>
      <c r="N76" s="40">
        <v>2.2671747352257943</v>
      </c>
      <c r="O76" s="40">
        <v>2.3106039556333759</v>
      </c>
      <c r="P76" s="40">
        <v>2.3574059403266538</v>
      </c>
      <c r="Q76" s="40">
        <v>2.4071661293867859</v>
      </c>
      <c r="R76" s="40">
        <v>2.4684538295078315</v>
      </c>
      <c r="S76" s="40">
        <v>2.4863046114253256</v>
      </c>
      <c r="T76" s="40">
        <v>2.5119606433763524</v>
      </c>
      <c r="U76" s="40">
        <v>2.5371139893066248</v>
      </c>
      <c r="V76" s="40">
        <v>2.5453051988977635</v>
      </c>
      <c r="W76" s="40">
        <v>2.5071869854451707</v>
      </c>
      <c r="X76" s="40">
        <v>2.4726765283266654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3.5213669665843597</v>
      </c>
      <c r="D2" s="31">
        <f t="shared" si="0"/>
        <v>3.6991047283872587</v>
      </c>
      <c r="E2" s="31">
        <f t="shared" si="0"/>
        <v>3.8241642860726297</v>
      </c>
      <c r="F2" s="31">
        <f t="shared" si="0"/>
        <v>3.8893331396221456</v>
      </c>
      <c r="G2" s="31">
        <f t="shared" si="0"/>
        <v>3.908725492844098</v>
      </c>
      <c r="H2" s="31">
        <f t="shared" si="0"/>
        <v>4.0440843899241061</v>
      </c>
      <c r="I2" s="31">
        <f t="shared" si="0"/>
        <v>4.1345694763365852</v>
      </c>
      <c r="J2" s="31">
        <f t="shared" si="0"/>
        <v>4.2597010766694039</v>
      </c>
      <c r="K2" s="31">
        <f t="shared" si="0"/>
        <v>4.5021441275496787</v>
      </c>
      <c r="L2" s="31">
        <f t="shared" si="0"/>
        <v>4.5723360073191053</v>
      </c>
      <c r="M2" s="31">
        <f t="shared" si="0"/>
        <v>4.6894271023682457</v>
      </c>
      <c r="N2" s="31">
        <f t="shared" si="0"/>
        <v>4.8178586406641948</v>
      </c>
      <c r="O2" s="31">
        <f t="shared" si="0"/>
        <v>5.0656148096984346</v>
      </c>
      <c r="P2" s="31">
        <f t="shared" si="0"/>
        <v>5.1923358428513247</v>
      </c>
      <c r="Q2" s="31">
        <f t="shared" si="0"/>
        <v>5.3339708242770918</v>
      </c>
      <c r="R2" s="31">
        <f t="shared" si="0"/>
        <v>5.5235941566384525</v>
      </c>
      <c r="S2" s="31">
        <f t="shared" si="0"/>
        <v>5.4672907494623546</v>
      </c>
      <c r="T2" s="31">
        <f t="shared" si="0"/>
        <v>5.2616168001076131</v>
      </c>
      <c r="U2" s="31">
        <f t="shared" si="0"/>
        <v>5.1036474103990992</v>
      </c>
      <c r="V2" s="31">
        <f t="shared" si="0"/>
        <v>5.018747098645612</v>
      </c>
      <c r="W2" s="31">
        <f t="shared" si="0"/>
        <v>4.1391674208650322</v>
      </c>
      <c r="X2" s="31">
        <f t="shared" ref="X2" si="1">SUM(X3,X17,X22,X25,X26,X51,X52,X71,X74,X75,X76)</f>
        <v>4.099306450925833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3.5213669665843597</v>
      </c>
      <c r="D76" s="40">
        <v>3.6991047283872587</v>
      </c>
      <c r="E76" s="40">
        <v>3.8241642860726297</v>
      </c>
      <c r="F76" s="40">
        <v>3.8893331396221456</v>
      </c>
      <c r="G76" s="40">
        <v>3.908725492844098</v>
      </c>
      <c r="H76" s="40">
        <v>4.0440843899241061</v>
      </c>
      <c r="I76" s="40">
        <v>4.1345694763365852</v>
      </c>
      <c r="J76" s="40">
        <v>4.2597010766694039</v>
      </c>
      <c r="K76" s="40">
        <v>4.5021441275496787</v>
      </c>
      <c r="L76" s="40">
        <v>4.5723360073191053</v>
      </c>
      <c r="M76" s="40">
        <v>4.6894271023682457</v>
      </c>
      <c r="N76" s="40">
        <v>4.8178586406641948</v>
      </c>
      <c r="O76" s="40">
        <v>5.0656148096984346</v>
      </c>
      <c r="P76" s="40">
        <v>5.1923358428513247</v>
      </c>
      <c r="Q76" s="40">
        <v>5.3339708242770918</v>
      </c>
      <c r="R76" s="40">
        <v>5.5235941566384525</v>
      </c>
      <c r="S76" s="40">
        <v>5.4672907494623546</v>
      </c>
      <c r="T76" s="40">
        <v>5.2616168001076131</v>
      </c>
      <c r="U76" s="40">
        <v>5.1036474103990992</v>
      </c>
      <c r="V76" s="40">
        <v>5.018747098645612</v>
      </c>
      <c r="W76" s="40">
        <v>4.1391674208650322</v>
      </c>
      <c r="X76" s="40">
        <v>4.099306450925833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5.2744823602775348</v>
      </c>
      <c r="D2" s="31">
        <f t="shared" si="0"/>
        <v>5.4796191242166916</v>
      </c>
      <c r="E2" s="31">
        <f t="shared" si="0"/>
        <v>5.5808709115620081</v>
      </c>
      <c r="F2" s="31">
        <f t="shared" si="0"/>
        <v>5.6759143730467461</v>
      </c>
      <c r="G2" s="31">
        <f t="shared" si="0"/>
        <v>5.7575340376194495</v>
      </c>
      <c r="H2" s="31">
        <f t="shared" si="0"/>
        <v>5.8496712263555697</v>
      </c>
      <c r="I2" s="31">
        <f t="shared" si="0"/>
        <v>5.9290910832324544</v>
      </c>
      <c r="J2" s="31">
        <f t="shared" si="0"/>
        <v>5.9926883130652371</v>
      </c>
      <c r="K2" s="31">
        <f t="shared" si="0"/>
        <v>6.0709302913462508</v>
      </c>
      <c r="L2" s="31">
        <f t="shared" si="0"/>
        <v>6.1455362971284062</v>
      </c>
      <c r="M2" s="31">
        <f t="shared" si="0"/>
        <v>6.207719121765936</v>
      </c>
      <c r="N2" s="31">
        <f t="shared" si="0"/>
        <v>6.2151110518075248</v>
      </c>
      <c r="O2" s="31">
        <f t="shared" si="0"/>
        <v>6.2621231417230776</v>
      </c>
      <c r="P2" s="31">
        <f t="shared" si="0"/>
        <v>6.3446160637299345</v>
      </c>
      <c r="Q2" s="31">
        <f t="shared" si="0"/>
        <v>6.4464361547296223</v>
      </c>
      <c r="R2" s="31">
        <f t="shared" si="0"/>
        <v>6.5818970421110832</v>
      </c>
      <c r="S2" s="31">
        <f t="shared" si="0"/>
        <v>6.620635305706565</v>
      </c>
      <c r="T2" s="31">
        <f t="shared" si="0"/>
        <v>6.6523453201087666</v>
      </c>
      <c r="U2" s="31">
        <f t="shared" si="0"/>
        <v>6.67958618330149</v>
      </c>
      <c r="V2" s="31">
        <f t="shared" si="0"/>
        <v>6.704010139360701</v>
      </c>
      <c r="W2" s="31">
        <f t="shared" si="0"/>
        <v>6.7243218685495059</v>
      </c>
      <c r="X2" s="31">
        <f t="shared" ref="X2" si="1">SUM(X3,X17,X22,X25,X26,X51,X52,X71,X74,X75,X76)</f>
        <v>6.7224734249006479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5.2744823602775348</v>
      </c>
      <c r="D76" s="40">
        <v>5.4796191242166916</v>
      </c>
      <c r="E76" s="40">
        <v>5.5808709115620081</v>
      </c>
      <c r="F76" s="40">
        <v>5.6759143730467461</v>
      </c>
      <c r="G76" s="40">
        <v>5.7575340376194495</v>
      </c>
      <c r="H76" s="40">
        <v>5.8496712263555697</v>
      </c>
      <c r="I76" s="40">
        <v>5.9290910832324544</v>
      </c>
      <c r="J76" s="40">
        <v>5.9926883130652371</v>
      </c>
      <c r="K76" s="40">
        <v>6.0709302913462508</v>
      </c>
      <c r="L76" s="40">
        <v>6.1455362971284062</v>
      </c>
      <c r="M76" s="40">
        <v>6.207719121765936</v>
      </c>
      <c r="N76" s="40">
        <v>6.2151110518075248</v>
      </c>
      <c r="O76" s="40">
        <v>6.2621231417230776</v>
      </c>
      <c r="P76" s="40">
        <v>6.3446160637299345</v>
      </c>
      <c r="Q76" s="40">
        <v>6.4464361547296223</v>
      </c>
      <c r="R76" s="40">
        <v>6.5818970421110832</v>
      </c>
      <c r="S76" s="40">
        <v>6.620635305706565</v>
      </c>
      <c r="T76" s="40">
        <v>6.6523453201087666</v>
      </c>
      <c r="U76" s="40">
        <v>6.67958618330149</v>
      </c>
      <c r="V76" s="40">
        <v>6.704010139360701</v>
      </c>
      <c r="W76" s="40">
        <v>6.7243218685495059</v>
      </c>
      <c r="X76" s="40">
        <v>6.7224734249006479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0.97625412549686219</v>
      </c>
      <c r="D2" s="31">
        <f t="shared" si="0"/>
        <v>1.0691760221178179</v>
      </c>
      <c r="E2" s="31">
        <f t="shared" si="0"/>
        <v>1.1565083284219475</v>
      </c>
      <c r="F2" s="31">
        <f t="shared" si="0"/>
        <v>1.2348436565595269</v>
      </c>
      <c r="G2" s="31">
        <f t="shared" si="0"/>
        <v>1.320402713660173</v>
      </c>
      <c r="H2" s="31">
        <f t="shared" si="0"/>
        <v>1.4614358177106139</v>
      </c>
      <c r="I2" s="31">
        <f t="shared" si="0"/>
        <v>1.5719994816029903</v>
      </c>
      <c r="J2" s="31">
        <f t="shared" si="0"/>
        <v>1.6826757970216895</v>
      </c>
      <c r="K2" s="31">
        <f t="shared" si="0"/>
        <v>1.8406986651751136</v>
      </c>
      <c r="L2" s="31">
        <f t="shared" si="0"/>
        <v>1.8966295722480417</v>
      </c>
      <c r="M2" s="31">
        <f t="shared" si="0"/>
        <v>1.9337597323023081</v>
      </c>
      <c r="N2" s="31">
        <f t="shared" si="0"/>
        <v>1.9876051021040568</v>
      </c>
      <c r="O2" s="31">
        <f t="shared" si="0"/>
        <v>2.0721295075257089</v>
      </c>
      <c r="P2" s="31">
        <f t="shared" si="0"/>
        <v>2.1194829823019199</v>
      </c>
      <c r="Q2" s="31">
        <f t="shared" si="0"/>
        <v>2.1826142522656578</v>
      </c>
      <c r="R2" s="31">
        <f t="shared" si="0"/>
        <v>2.2235951753074574</v>
      </c>
      <c r="S2" s="31">
        <f t="shared" si="0"/>
        <v>2.2654394734085663</v>
      </c>
      <c r="T2" s="31">
        <f t="shared" si="0"/>
        <v>2.3119387264440845</v>
      </c>
      <c r="U2" s="31">
        <f t="shared" si="0"/>
        <v>2.3801889888584649</v>
      </c>
      <c r="V2" s="31">
        <f t="shared" si="0"/>
        <v>2.4845504493950066</v>
      </c>
      <c r="W2" s="31">
        <f t="shared" si="0"/>
        <v>2.2204799204558414</v>
      </c>
      <c r="X2" s="31">
        <f t="shared" ref="X2" si="1">SUM(X3,X17,X22,X25,X26,X51,X52,X71,X74,X75,X76)</f>
        <v>2.370318324284014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0.97625412549686219</v>
      </c>
      <c r="D76" s="40">
        <v>1.0691760221178179</v>
      </c>
      <c r="E76" s="40">
        <v>1.1565083284219475</v>
      </c>
      <c r="F76" s="40">
        <v>1.2348436565595269</v>
      </c>
      <c r="G76" s="40">
        <v>1.320402713660173</v>
      </c>
      <c r="H76" s="40">
        <v>1.4614358177106139</v>
      </c>
      <c r="I76" s="40">
        <v>1.5719994816029903</v>
      </c>
      <c r="J76" s="40">
        <v>1.6826757970216895</v>
      </c>
      <c r="K76" s="40">
        <v>1.8406986651751136</v>
      </c>
      <c r="L76" s="40">
        <v>1.8966295722480417</v>
      </c>
      <c r="M76" s="40">
        <v>1.9337597323023081</v>
      </c>
      <c r="N76" s="40">
        <v>1.9876051021040568</v>
      </c>
      <c r="O76" s="40">
        <v>2.0721295075257089</v>
      </c>
      <c r="P76" s="40">
        <v>2.1194829823019199</v>
      </c>
      <c r="Q76" s="40">
        <v>2.1826142522656578</v>
      </c>
      <c r="R76" s="40">
        <v>2.2235951753074574</v>
      </c>
      <c r="S76" s="40">
        <v>2.2654394734085663</v>
      </c>
      <c r="T76" s="40">
        <v>2.3119387264440845</v>
      </c>
      <c r="U76" s="40">
        <v>2.3801889888584649</v>
      </c>
      <c r="V76" s="40">
        <v>2.4845504493950066</v>
      </c>
      <c r="W76" s="40">
        <v>2.2204799204558414</v>
      </c>
      <c r="X76" s="40">
        <v>2.370318324284014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1.686145867322365</v>
      </c>
      <c r="D2" s="31">
        <f t="shared" si="0"/>
        <v>2.1501156187271055</v>
      </c>
      <c r="E2" s="31">
        <f t="shared" si="0"/>
        <v>2.5871057637541859</v>
      </c>
      <c r="F2" s="31">
        <f t="shared" si="0"/>
        <v>3.0229046174435292</v>
      </c>
      <c r="G2" s="31">
        <f t="shared" si="0"/>
        <v>3.3947505612009086</v>
      </c>
      <c r="H2" s="31">
        <f t="shared" si="0"/>
        <v>3.6216695214050878</v>
      </c>
      <c r="I2" s="31">
        <f t="shared" si="0"/>
        <v>4.1062282570326403</v>
      </c>
      <c r="J2" s="31">
        <f t="shared" si="0"/>
        <v>4.3592595899028623</v>
      </c>
      <c r="K2" s="31">
        <f t="shared" si="0"/>
        <v>4.5212837812923574</v>
      </c>
      <c r="L2" s="31">
        <f t="shared" si="0"/>
        <v>4.6371467253606351</v>
      </c>
      <c r="M2" s="31">
        <f t="shared" si="0"/>
        <v>5.2397223336440328</v>
      </c>
      <c r="N2" s="31">
        <f t="shared" si="0"/>
        <v>5.4601331334322545</v>
      </c>
      <c r="O2" s="31">
        <f t="shared" si="0"/>
        <v>5.805682720630176</v>
      </c>
      <c r="P2" s="31">
        <f t="shared" si="0"/>
        <v>6.2930198711080418</v>
      </c>
      <c r="Q2" s="31">
        <f t="shared" si="0"/>
        <v>6.9164692620061823</v>
      </c>
      <c r="R2" s="31">
        <f t="shared" si="0"/>
        <v>7.5117492978128162</v>
      </c>
      <c r="S2" s="31">
        <f t="shared" si="0"/>
        <v>7.8443398925502352</v>
      </c>
      <c r="T2" s="31">
        <f t="shared" si="0"/>
        <v>8.3530924650263625</v>
      </c>
      <c r="U2" s="31">
        <f t="shared" si="0"/>
        <v>8.8987134062010842</v>
      </c>
      <c r="V2" s="31">
        <f t="shared" si="0"/>
        <v>9.2715410311084963</v>
      </c>
      <c r="W2" s="31">
        <f t="shared" si="0"/>
        <v>8.4723203689678765</v>
      </c>
      <c r="X2" s="31">
        <f t="shared" ref="X2" si="1">SUM(X3,X17,X22,X25,X26,X51,X52,X71,X74,X75,X76)</f>
        <v>8.6362586976035605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1.686145867322365</v>
      </c>
      <c r="D76" s="40">
        <v>2.1501156187271055</v>
      </c>
      <c r="E76" s="40">
        <v>2.5871057637541859</v>
      </c>
      <c r="F76" s="40">
        <v>3.0229046174435292</v>
      </c>
      <c r="G76" s="40">
        <v>3.3947505612009086</v>
      </c>
      <c r="H76" s="40">
        <v>3.6216695214050878</v>
      </c>
      <c r="I76" s="40">
        <v>4.1062282570326403</v>
      </c>
      <c r="J76" s="40">
        <v>4.3592595899028623</v>
      </c>
      <c r="K76" s="40">
        <v>4.5212837812923574</v>
      </c>
      <c r="L76" s="40">
        <v>4.6371467253606351</v>
      </c>
      <c r="M76" s="40">
        <v>5.2397223336440328</v>
      </c>
      <c r="N76" s="40">
        <v>5.4601331334322545</v>
      </c>
      <c r="O76" s="40">
        <v>5.805682720630176</v>
      </c>
      <c r="P76" s="40">
        <v>6.2930198711080418</v>
      </c>
      <c r="Q76" s="40">
        <v>6.9164692620061823</v>
      </c>
      <c r="R76" s="40">
        <v>7.5117492978128162</v>
      </c>
      <c r="S76" s="40">
        <v>7.8443398925502352</v>
      </c>
      <c r="T76" s="40">
        <v>8.3530924650263625</v>
      </c>
      <c r="U76" s="40">
        <v>8.8987134062010842</v>
      </c>
      <c r="V76" s="40">
        <v>9.2715410311084963</v>
      </c>
      <c r="W76" s="40">
        <v>8.4723203689678765</v>
      </c>
      <c r="X76" s="40">
        <v>8.6362586976035605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63.177677197632995</v>
      </c>
      <c r="D2" s="31">
        <f t="shared" si="0"/>
        <v>61.543971264700936</v>
      </c>
      <c r="E2" s="31">
        <f t="shared" si="0"/>
        <v>65.295517207868386</v>
      </c>
      <c r="F2" s="31">
        <f t="shared" si="0"/>
        <v>70.440229159717063</v>
      </c>
      <c r="G2" s="31">
        <f t="shared" si="0"/>
        <v>69.331974645529641</v>
      </c>
      <c r="H2" s="31">
        <f t="shared" si="0"/>
        <v>69.703301897440966</v>
      </c>
      <c r="I2" s="31">
        <f t="shared" si="0"/>
        <v>71.816115358811032</v>
      </c>
      <c r="J2" s="31">
        <f t="shared" si="0"/>
        <v>70.771192134115395</v>
      </c>
      <c r="K2" s="31">
        <f t="shared" si="0"/>
        <v>70.875100741442168</v>
      </c>
      <c r="L2" s="31">
        <f t="shared" si="0"/>
        <v>65.552141106383345</v>
      </c>
      <c r="M2" s="31">
        <f t="shared" si="0"/>
        <v>69.469941670075031</v>
      </c>
      <c r="N2" s="31">
        <f t="shared" si="0"/>
        <v>68.980736416144651</v>
      </c>
      <c r="O2" s="31">
        <f t="shared" si="0"/>
        <v>72.402701773256453</v>
      </c>
      <c r="P2" s="31">
        <f t="shared" si="0"/>
        <v>73.200292439143468</v>
      </c>
      <c r="Q2" s="31">
        <f t="shared" si="0"/>
        <v>73.101583974460254</v>
      </c>
      <c r="R2" s="31">
        <f t="shared" si="0"/>
        <v>79.069235856691336</v>
      </c>
      <c r="S2" s="31">
        <f t="shared" si="0"/>
        <v>77.799176407822216</v>
      </c>
      <c r="T2" s="31">
        <f t="shared" si="0"/>
        <v>91.095786758383497</v>
      </c>
      <c r="U2" s="31">
        <f t="shared" si="0"/>
        <v>93.033361994840917</v>
      </c>
      <c r="V2" s="31">
        <f t="shared" si="0"/>
        <v>101.5282029234738</v>
      </c>
      <c r="W2" s="31">
        <f t="shared" si="0"/>
        <v>105.93336199484088</v>
      </c>
      <c r="X2" s="31">
        <f t="shared" ref="X2" si="1">SUM(X3,X17,X22,X25,X26,X51,X52,X71,X74,X75,X76)</f>
        <v>109.49836629406704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0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0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15.112328960315724</v>
      </c>
      <c r="D26" s="37">
        <f t="shared" ref="D26:W26" si="21">SUM(D27,D33)</f>
        <v>15.112328960315724</v>
      </c>
      <c r="E26" s="37">
        <f t="shared" si="21"/>
        <v>16.045474215607012</v>
      </c>
      <c r="F26" s="37">
        <f t="shared" si="21"/>
        <v>16.045474215607012</v>
      </c>
      <c r="G26" s="37">
        <f t="shared" si="21"/>
        <v>16.045474215607012</v>
      </c>
      <c r="H26" s="37">
        <f t="shared" si="21"/>
        <v>15.609492783081548</v>
      </c>
      <c r="I26" s="37">
        <f t="shared" si="21"/>
        <v>14.50743092200968</v>
      </c>
      <c r="J26" s="37">
        <f t="shared" si="21"/>
        <v>13.405156020615852</v>
      </c>
      <c r="K26" s="37">
        <f t="shared" si="21"/>
        <v>14.50743092200968</v>
      </c>
      <c r="L26" s="37">
        <f t="shared" si="21"/>
        <v>15.609492783081548</v>
      </c>
      <c r="M26" s="37">
        <f t="shared" si="21"/>
        <v>14.50743092200968</v>
      </c>
      <c r="N26" s="37">
        <f t="shared" si="21"/>
        <v>13.405156020615852</v>
      </c>
      <c r="O26" s="37">
        <f t="shared" si="21"/>
        <v>14.507430922009677</v>
      </c>
      <c r="P26" s="37">
        <f t="shared" si="21"/>
        <v>15.609492783081546</v>
      </c>
      <c r="Q26" s="37">
        <f t="shared" si="21"/>
        <v>14.50743092200968</v>
      </c>
      <c r="R26" s="37">
        <f t="shared" si="21"/>
        <v>16.71136827285644</v>
      </c>
      <c r="S26" s="37">
        <f t="shared" si="21"/>
        <v>14.507430922009684</v>
      </c>
      <c r="T26" s="37">
        <f t="shared" si="21"/>
        <v>16.399570077386063</v>
      </c>
      <c r="U26" s="37">
        <f t="shared" si="21"/>
        <v>12.474978503869306</v>
      </c>
      <c r="V26" s="37">
        <f t="shared" si="21"/>
        <v>13.11771281169389</v>
      </c>
      <c r="W26" s="37">
        <f t="shared" si="21"/>
        <v>13.914273430782462</v>
      </c>
      <c r="X26" s="37">
        <f t="shared" ref="X26" si="22">SUM(X27,X33)</f>
        <v>12.799054170249354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15.112328960315724</v>
      </c>
      <c r="D33" s="29">
        <f t="shared" ref="D33:W33" si="27">SUM(D34:D50)</f>
        <v>15.112328960315724</v>
      </c>
      <c r="E33" s="29">
        <f t="shared" si="27"/>
        <v>16.045474215607012</v>
      </c>
      <c r="F33" s="29">
        <f t="shared" si="27"/>
        <v>16.045474215607012</v>
      </c>
      <c r="G33" s="29">
        <f t="shared" si="27"/>
        <v>16.045474215607012</v>
      </c>
      <c r="H33" s="29">
        <f t="shared" si="27"/>
        <v>15.609492783081548</v>
      </c>
      <c r="I33" s="29">
        <f t="shared" si="27"/>
        <v>14.50743092200968</v>
      </c>
      <c r="J33" s="29">
        <f t="shared" si="27"/>
        <v>13.405156020615852</v>
      </c>
      <c r="K33" s="29">
        <f t="shared" si="27"/>
        <v>14.50743092200968</v>
      </c>
      <c r="L33" s="29">
        <f t="shared" si="27"/>
        <v>15.609492783081548</v>
      </c>
      <c r="M33" s="29">
        <f t="shared" si="27"/>
        <v>14.50743092200968</v>
      </c>
      <c r="N33" s="29">
        <f t="shared" si="27"/>
        <v>13.405156020615852</v>
      </c>
      <c r="O33" s="29">
        <f t="shared" si="27"/>
        <v>14.507430922009677</v>
      </c>
      <c r="P33" s="29">
        <f t="shared" si="27"/>
        <v>15.609492783081546</v>
      </c>
      <c r="Q33" s="29">
        <f t="shared" si="27"/>
        <v>14.50743092200968</v>
      </c>
      <c r="R33" s="29">
        <f t="shared" si="27"/>
        <v>16.71136827285644</v>
      </c>
      <c r="S33" s="29">
        <f t="shared" si="27"/>
        <v>14.507430922009684</v>
      </c>
      <c r="T33" s="29">
        <f t="shared" si="27"/>
        <v>16.399570077386063</v>
      </c>
      <c r="U33" s="29">
        <f t="shared" si="27"/>
        <v>12.474978503869306</v>
      </c>
      <c r="V33" s="29">
        <f t="shared" si="27"/>
        <v>13.11771281169389</v>
      </c>
      <c r="W33" s="29">
        <f t="shared" si="27"/>
        <v>13.914273430782462</v>
      </c>
      <c r="X33" s="29">
        <f t="shared" ref="X33" si="28">SUM(X34:X50)</f>
        <v>12.799054170249354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14.886008997392722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14.886008997392722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15.816393411092253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15.816393411092253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15.816393411092253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15.3816852966466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14.28297506448839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13.184264832330181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14.28297506448839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15.3816852966466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14.28297506448839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13.184264832330182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14.282975064488387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15.381685296646598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14.28297506448839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16.480395528804809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14.282975064488394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16.169475494411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12.41848667239897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13.07661220980223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13.888564058469479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12.772312983662939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0.22631996292300224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0.22631996292300222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0.22908080451476004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0.22908080451476004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0.22908080451476004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0.22780748643494714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0.2244558575212906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0.22089118828567061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0.22445585752129063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0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0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0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0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0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0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0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0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0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0.22780748643494722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0.22445585752129063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0.22089118828567056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0.2244558575212906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0.22780748643494714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0.2244558575212906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0.23097274405162987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0.22445585752129052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0.23009458297506447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5.6491831470335353E-2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4.1100601891659504E-2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2.5709372312983661E-2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2.6741186586414441E-2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0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0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0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0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0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0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0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0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0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0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0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0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0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0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0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0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0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0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0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0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0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0</v>
      </c>
      <c r="D52" s="37">
        <f t="shared" ref="D52:W52" si="30">SUM(D53:D70)</f>
        <v>0</v>
      </c>
      <c r="E52" s="37">
        <f t="shared" si="30"/>
        <v>0.23886500429922611</v>
      </c>
      <c r="F52" s="37">
        <f t="shared" si="30"/>
        <v>0.31049011177987962</v>
      </c>
      <c r="G52" s="37">
        <f t="shared" si="30"/>
        <v>0.40601891659501288</v>
      </c>
      <c r="H52" s="37">
        <f t="shared" si="30"/>
        <v>0.52545141874462586</v>
      </c>
      <c r="I52" s="37">
        <f t="shared" si="30"/>
        <v>0.64488392089423896</v>
      </c>
      <c r="J52" s="37">
        <f t="shared" si="30"/>
        <v>0.78822012037833178</v>
      </c>
      <c r="K52" s="37">
        <f t="shared" si="30"/>
        <v>0.90765262252794487</v>
      </c>
      <c r="L52" s="37">
        <f t="shared" si="30"/>
        <v>0.93147033533963886</v>
      </c>
      <c r="M52" s="37">
        <f t="shared" si="30"/>
        <v>4.3176268271711091</v>
      </c>
      <c r="N52" s="37">
        <f t="shared" si="30"/>
        <v>4.500773860705074</v>
      </c>
      <c r="O52" s="37">
        <f t="shared" si="30"/>
        <v>5.1007738607050737</v>
      </c>
      <c r="P52" s="37">
        <f t="shared" si="30"/>
        <v>5.2262252794496993</v>
      </c>
      <c r="Q52" s="37">
        <f t="shared" si="30"/>
        <v>5.7136715391229584</v>
      </c>
      <c r="R52" s="37">
        <f t="shared" si="30"/>
        <v>5.952020636285468</v>
      </c>
      <c r="S52" s="37">
        <f t="shared" si="30"/>
        <v>6.0308684436801379</v>
      </c>
      <c r="T52" s="37">
        <f t="shared" si="30"/>
        <v>12.106276870163372</v>
      </c>
      <c r="U52" s="37">
        <f t="shared" si="30"/>
        <v>12.709458297506448</v>
      </c>
      <c r="V52" s="37">
        <f t="shared" si="30"/>
        <v>14.878331900257955</v>
      </c>
      <c r="W52" s="37">
        <f t="shared" si="30"/>
        <v>15.602751504729149</v>
      </c>
      <c r="X52" s="37">
        <f t="shared" ref="X52" si="31">SUM(X53:X70)</f>
        <v>15.201117798796213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0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0.23886500429922611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0.31049011177987962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0.40601891659501288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0.52545141874462586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0.64488392089423896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0.78822012037833178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0.90765262252794487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0.93147033533963886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3.5772141014617369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3.7842648323301811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4.1453998280309543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4.3663800515907134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4.6388650042992259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4.8055889939810834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4.9441100601891659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4.9887360275150474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5.0306104901117799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5.0680997420464324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5.1151332760103179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3.5998280309544279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0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0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0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0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0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0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0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0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0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0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0.74041272570937233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0.71650902837489261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0.95537403267411913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0.85984522785898554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1.0748065348237323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1.146431642304385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1.0867583834909715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1.3545141874462607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1.3377472055030093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1.6741186586414447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1.4416165090283752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1.5655202063628564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0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0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0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5.7630266552020633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6.3411006018916591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8.1361134995700777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9.0460017196904552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10.035769561478929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0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0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0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0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0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0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0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0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0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0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0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0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0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0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0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0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0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0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0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0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0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48.065348237317274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46.431642304385214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49.011177987962149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54.084264832330163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52.880481513327609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53.568357695614793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56.66380051590712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56.577815993121213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55.460017196904545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49.011177987962164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50.644883920894245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51.074806534823729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52.794496990541703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52.364574376612218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52.880481513327609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56.405846947549435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57.2608770421324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62.589939810834068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67.848925193465163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73.532158211521946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76.416337059329265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81.498194325021473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5.1438940776610336</v>
      </c>
      <c r="D2" s="31">
        <f t="shared" ref="D2:W2" si="1">SUM(D3,D17,D22,D25,D26,D51,D52,D71,D74,D75,D76)</f>
        <v>5.199252091952439</v>
      </c>
      <c r="E2" s="31">
        <f t="shared" si="1"/>
        <v>7.1616786371597874</v>
      </c>
      <c r="F2" s="31">
        <f t="shared" si="1"/>
        <v>8.8248386990743519</v>
      </c>
      <c r="G2" s="31">
        <f t="shared" si="1"/>
        <v>7.5334172334300824</v>
      </c>
      <c r="H2" s="31">
        <f t="shared" si="1"/>
        <v>7.3276546385391219</v>
      </c>
      <c r="I2" s="31">
        <f t="shared" si="1"/>
        <v>7.7485860468101384</v>
      </c>
      <c r="J2" s="31">
        <f t="shared" si="1"/>
        <v>7.0710529431312947</v>
      </c>
      <c r="K2" s="31">
        <f t="shared" si="1"/>
        <v>6.4160918788096382</v>
      </c>
      <c r="L2" s="31">
        <f t="shared" si="1"/>
        <v>6.0492683261830402</v>
      </c>
      <c r="M2" s="31">
        <f t="shared" si="1"/>
        <v>7.3877936877363606</v>
      </c>
      <c r="N2" s="31">
        <f t="shared" si="1"/>
        <v>6.7643730991607889</v>
      </c>
      <c r="O2" s="31">
        <f t="shared" si="1"/>
        <v>8.0207031689314263</v>
      </c>
      <c r="P2" s="31">
        <f t="shared" si="1"/>
        <v>8.0188848475979135</v>
      </c>
      <c r="Q2" s="31">
        <f t="shared" si="1"/>
        <v>7.7884314389493845</v>
      </c>
      <c r="R2" s="31">
        <f t="shared" si="1"/>
        <v>10.11982313584412</v>
      </c>
      <c r="S2" s="31">
        <f t="shared" si="1"/>
        <v>7.6192738652323868</v>
      </c>
      <c r="T2" s="31">
        <f t="shared" si="1"/>
        <v>18.511712202852316</v>
      </c>
      <c r="U2" s="31">
        <f t="shared" si="1"/>
        <v>15.295860058216483</v>
      </c>
      <c r="V2" s="31">
        <f t="shared" si="1"/>
        <v>18.850468530923202</v>
      </c>
      <c r="W2" s="31">
        <f t="shared" si="1"/>
        <v>21.645307429782882</v>
      </c>
      <c r="X2" s="31">
        <f t="shared" ref="X2" si="2">SUM(X3,X17,X22,X25,X26,X51,X52,X71,X74,X75,X76)</f>
        <v>23.768981451849719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4.2730910201624717</v>
      </c>
      <c r="D26" s="37">
        <f t="shared" si="19"/>
        <v>4.48262641124286</v>
      </c>
      <c r="E26" s="37">
        <f t="shared" si="19"/>
        <v>6.103788574457079</v>
      </c>
      <c r="F26" s="37">
        <f t="shared" si="19"/>
        <v>7.1816356977172635</v>
      </c>
      <c r="G26" s="37">
        <f t="shared" si="19"/>
        <v>5.7069250220530279</v>
      </c>
      <c r="H26" s="37">
        <f t="shared" si="19"/>
        <v>5.5295561391702561</v>
      </c>
      <c r="I26" s="37">
        <f t="shared" si="19"/>
        <v>5.4957968879313279</v>
      </c>
      <c r="J26" s="37">
        <f t="shared" si="19"/>
        <v>4.6255563898511776</v>
      </c>
      <c r="K26" s="37">
        <f t="shared" si="19"/>
        <v>3.9299787314993879</v>
      </c>
      <c r="L26" s="37">
        <f t="shared" si="19"/>
        <v>3.9974235813086341</v>
      </c>
      <c r="M26" s="37">
        <f t="shared" si="19"/>
        <v>3.6154874834459703</v>
      </c>
      <c r="N26" s="37">
        <f t="shared" si="19"/>
        <v>3.271374347583512</v>
      </c>
      <c r="O26" s="37">
        <f t="shared" si="19"/>
        <v>4.0725521936828732</v>
      </c>
      <c r="P26" s="37">
        <f t="shared" si="19"/>
        <v>4.2689758020538608</v>
      </c>
      <c r="Q26" s="37">
        <f t="shared" si="19"/>
        <v>3.9586706665955109</v>
      </c>
      <c r="R26" s="37">
        <f t="shared" si="19"/>
        <v>5.2860792693215206</v>
      </c>
      <c r="S26" s="37">
        <f t="shared" si="19"/>
        <v>3.202997942168277</v>
      </c>
      <c r="T26" s="37">
        <f t="shared" si="19"/>
        <v>5.0358077768223879</v>
      </c>
      <c r="U26" s="37">
        <f t="shared" si="19"/>
        <v>0.9233400210184407</v>
      </c>
      <c r="V26" s="37">
        <f t="shared" si="19"/>
        <v>2.0440049679946442</v>
      </c>
      <c r="W26" s="37">
        <f t="shared" si="19"/>
        <v>2.8021113977261884</v>
      </c>
      <c r="X26" s="37">
        <f t="shared" ref="X26" si="20">SUM(X27,X33)</f>
        <v>2.0857170153816753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4.2730910201624717</v>
      </c>
      <c r="D33" s="29">
        <f t="shared" si="23"/>
        <v>4.48262641124286</v>
      </c>
      <c r="E33" s="29">
        <f t="shared" si="23"/>
        <v>6.103788574457079</v>
      </c>
      <c r="F33" s="29">
        <f t="shared" si="23"/>
        <v>7.1816356977172635</v>
      </c>
      <c r="G33" s="29">
        <f t="shared" si="23"/>
        <v>5.7069250220530279</v>
      </c>
      <c r="H33" s="29">
        <f t="shared" si="23"/>
        <v>5.5295561391702561</v>
      </c>
      <c r="I33" s="29">
        <f t="shared" si="23"/>
        <v>5.4957968879313279</v>
      </c>
      <c r="J33" s="29">
        <f t="shared" si="23"/>
        <v>4.6255563898511776</v>
      </c>
      <c r="K33" s="29">
        <f t="shared" si="23"/>
        <v>3.9299787314993879</v>
      </c>
      <c r="L33" s="29">
        <f t="shared" si="23"/>
        <v>3.9974235813086341</v>
      </c>
      <c r="M33" s="29">
        <f t="shared" si="23"/>
        <v>3.6154874834459703</v>
      </c>
      <c r="N33" s="29">
        <f t="shared" si="23"/>
        <v>3.271374347583512</v>
      </c>
      <c r="O33" s="29">
        <f t="shared" si="23"/>
        <v>4.0725521936828732</v>
      </c>
      <c r="P33" s="29">
        <f t="shared" si="23"/>
        <v>4.2689758020538608</v>
      </c>
      <c r="Q33" s="29">
        <f t="shared" si="23"/>
        <v>3.9586706665955109</v>
      </c>
      <c r="R33" s="29">
        <f t="shared" si="23"/>
        <v>5.2860792693215206</v>
      </c>
      <c r="S33" s="29">
        <f t="shared" si="23"/>
        <v>3.202997942168277</v>
      </c>
      <c r="T33" s="29">
        <f t="shared" si="23"/>
        <v>5.0358077768223879</v>
      </c>
      <c r="U33" s="29">
        <f t="shared" si="23"/>
        <v>0.9233400210184407</v>
      </c>
      <c r="V33" s="29">
        <f t="shared" si="23"/>
        <v>2.0440049679946442</v>
      </c>
      <c r="W33" s="29">
        <f t="shared" si="23"/>
        <v>2.8021113977261884</v>
      </c>
      <c r="X33" s="29">
        <f t="shared" ref="X33" si="24">SUM(X34:X50)</f>
        <v>2.0857170153816753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4.0467710572394697</v>
      </c>
      <c r="D36" s="10">
        <v>4.256306448319858</v>
      </c>
      <c r="E36" s="10">
        <v>5.8747077699423187</v>
      </c>
      <c r="F36" s="10">
        <v>6.9525548932025032</v>
      </c>
      <c r="G36" s="10">
        <v>5.4778442175382676</v>
      </c>
      <c r="H36" s="10">
        <v>5.3017486527353093</v>
      </c>
      <c r="I36" s="10">
        <v>5.2713410304100377</v>
      </c>
      <c r="J36" s="10">
        <v>4.404665201565507</v>
      </c>
      <c r="K36" s="10">
        <v>3.7055228739780972</v>
      </c>
      <c r="L36" s="10">
        <v>3.7696160948736868</v>
      </c>
      <c r="M36" s="10">
        <v>3.3910316259246795</v>
      </c>
      <c r="N36" s="10">
        <v>3.0504831592978414</v>
      </c>
      <c r="O36" s="10">
        <v>3.848096336161583</v>
      </c>
      <c r="P36" s="10">
        <v>4.041168315618914</v>
      </c>
      <c r="Q36" s="10">
        <v>3.7342148090742202</v>
      </c>
      <c r="R36" s="10">
        <v>5.055106525269891</v>
      </c>
      <c r="S36" s="10">
        <v>2.9785420846469863</v>
      </c>
      <c r="T36" s="10">
        <v>4.805713193847323</v>
      </c>
      <c r="U36" s="10">
        <v>0.86684818954810539</v>
      </c>
      <c r="V36" s="10">
        <v>2.0029043661029848</v>
      </c>
      <c r="W36" s="10">
        <v>2.7764020254132049</v>
      </c>
      <c r="X36" s="10">
        <v>2.0589758287952611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0.22631996292300224</v>
      </c>
      <c r="D41" s="10">
        <v>0.22631996292300222</v>
      </c>
      <c r="E41" s="10">
        <v>0.22908080451476004</v>
      </c>
      <c r="F41" s="10">
        <v>0.22908080451476004</v>
      </c>
      <c r="G41" s="10">
        <v>0.22908080451476004</v>
      </c>
      <c r="H41" s="10">
        <v>0.22780748643494714</v>
      </c>
      <c r="I41" s="10">
        <v>0.2244558575212906</v>
      </c>
      <c r="J41" s="10">
        <v>0.22089118828567061</v>
      </c>
      <c r="K41" s="10">
        <v>0.22445585752129063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0.22780748643494722</v>
      </c>
      <c r="M43" s="10">
        <v>0.22445585752129063</v>
      </c>
      <c r="N43" s="10">
        <v>0.22089118828567056</v>
      </c>
      <c r="O43" s="10">
        <v>0.2244558575212906</v>
      </c>
      <c r="P43" s="10">
        <v>0.22780748643494714</v>
      </c>
      <c r="Q43" s="10">
        <v>0.2244558575212906</v>
      </c>
      <c r="R43" s="10">
        <v>0.23097274405162987</v>
      </c>
      <c r="S43" s="10">
        <v>0.22445585752129052</v>
      </c>
      <c r="T43" s="10">
        <v>0.23009458297506447</v>
      </c>
      <c r="U43" s="10">
        <v>5.6491831470335353E-2</v>
      </c>
      <c r="V43" s="10">
        <v>4.1100601891659504E-2</v>
      </c>
      <c r="W43" s="10">
        <v>2.5709372312983661E-2</v>
      </c>
      <c r="X43" s="10">
        <v>2.6741186586414441E-2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0.74041272570937233</v>
      </c>
      <c r="N52" s="37">
        <f t="shared" si="25"/>
        <v>0.71650902837489261</v>
      </c>
      <c r="O52" s="37">
        <f t="shared" si="25"/>
        <v>0.95537403267411913</v>
      </c>
      <c r="P52" s="37">
        <f t="shared" si="25"/>
        <v>0.85984522785898554</v>
      </c>
      <c r="Q52" s="37">
        <f t="shared" si="25"/>
        <v>1.0748065348237323</v>
      </c>
      <c r="R52" s="37">
        <f t="shared" si="25"/>
        <v>1.146431642304385</v>
      </c>
      <c r="S52" s="37">
        <f t="shared" si="25"/>
        <v>1.0867583834909715</v>
      </c>
      <c r="T52" s="37">
        <f t="shared" si="25"/>
        <v>7.1175408426483244</v>
      </c>
      <c r="U52" s="37">
        <f t="shared" si="25"/>
        <v>7.6788478073946687</v>
      </c>
      <c r="V52" s="37">
        <f t="shared" si="25"/>
        <v>9.8102321582115231</v>
      </c>
      <c r="W52" s="37">
        <f t="shared" si="25"/>
        <v>10.48761822871883</v>
      </c>
      <c r="X52" s="37">
        <f t="shared" ref="X52" si="26">SUM(X53:X70)</f>
        <v>11.601289767841786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0.74041272570937233</v>
      </c>
      <c r="N59" s="10">
        <v>0.71650902837489261</v>
      </c>
      <c r="O59" s="10">
        <v>0.95537403267411913</v>
      </c>
      <c r="P59" s="10">
        <v>0.85984522785898554</v>
      </c>
      <c r="Q59" s="10">
        <v>1.0748065348237323</v>
      </c>
      <c r="R59" s="10">
        <v>1.146431642304385</v>
      </c>
      <c r="S59" s="10">
        <v>1.0867583834909715</v>
      </c>
      <c r="T59" s="10">
        <v>1.3545141874462607</v>
      </c>
      <c r="U59" s="10">
        <v>1.3377472055030093</v>
      </c>
      <c r="V59" s="10">
        <v>1.6741186586414447</v>
      </c>
      <c r="W59" s="10">
        <v>1.4416165090283752</v>
      </c>
      <c r="X59" s="10">
        <v>1.5655202063628564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5.7630266552020633</v>
      </c>
      <c r="U70" s="10">
        <v>6.3411006018916591</v>
      </c>
      <c r="V70" s="10">
        <v>8.1361134995700777</v>
      </c>
      <c r="W70" s="10">
        <v>9.0460017196904552</v>
      </c>
      <c r="X70" s="10">
        <v>10.035769561478929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0.87080305749856191</v>
      </c>
      <c r="D76" s="40">
        <v>0.71662568070957877</v>
      </c>
      <c r="E76" s="40">
        <v>1.0578900627027086</v>
      </c>
      <c r="F76" s="40">
        <v>1.6432030013570882</v>
      </c>
      <c r="G76" s="40">
        <v>1.8264922113770543</v>
      </c>
      <c r="H76" s="40">
        <v>1.798098499368866</v>
      </c>
      <c r="I76" s="40">
        <v>2.2527891588788105</v>
      </c>
      <c r="J76" s="40">
        <v>2.4454965532801172</v>
      </c>
      <c r="K76" s="40">
        <v>2.4861131473102507</v>
      </c>
      <c r="L76" s="40">
        <v>2.0518447448744062</v>
      </c>
      <c r="M76" s="40">
        <v>3.0318934785810172</v>
      </c>
      <c r="N76" s="40">
        <v>2.7764897232023844</v>
      </c>
      <c r="O76" s="40">
        <v>2.9927769425744337</v>
      </c>
      <c r="P76" s="40">
        <v>2.8900638176850664</v>
      </c>
      <c r="Q76" s="40">
        <v>2.7549542375301415</v>
      </c>
      <c r="R76" s="40">
        <v>3.6873122242182137</v>
      </c>
      <c r="S76" s="40">
        <v>3.3295175395731387</v>
      </c>
      <c r="T76" s="40">
        <v>6.3583635833816041</v>
      </c>
      <c r="U76" s="40">
        <v>6.6936722298033748</v>
      </c>
      <c r="V76" s="40">
        <v>6.9962314047170349</v>
      </c>
      <c r="W76" s="40">
        <v>8.355577803337864</v>
      </c>
      <c r="X76" s="40">
        <v>10.081974668626259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8.8717685505126891</v>
      </c>
      <c r="D2" s="31">
        <f t="shared" ref="D2:W2" si="1">SUM(D3,D17,D22,D25,D26,D51,D52,D71,D74,D75,D76)</f>
        <v>9.9805794907208139</v>
      </c>
      <c r="E2" s="31">
        <f t="shared" si="1"/>
        <v>7.7728890397789634</v>
      </c>
      <c r="F2" s="31">
        <f t="shared" si="1"/>
        <v>11.593737228326471</v>
      </c>
      <c r="G2" s="31">
        <f t="shared" si="1"/>
        <v>6.0471039986150306</v>
      </c>
      <c r="H2" s="31">
        <f t="shared" si="1"/>
        <v>5.7627394848965388</v>
      </c>
      <c r="I2" s="31">
        <f t="shared" si="1"/>
        <v>7.4970554366827242</v>
      </c>
      <c r="J2" s="31">
        <f t="shared" si="1"/>
        <v>7.8508571937862417</v>
      </c>
      <c r="K2" s="31">
        <f t="shared" si="1"/>
        <v>6.8365340756412447</v>
      </c>
      <c r="L2" s="31">
        <f t="shared" si="1"/>
        <v>7.4747016449666903</v>
      </c>
      <c r="M2" s="31">
        <f t="shared" si="1"/>
        <v>6.3046001153006808</v>
      </c>
      <c r="N2" s="31">
        <f t="shared" si="1"/>
        <v>6.9108599998573768</v>
      </c>
      <c r="O2" s="31">
        <f t="shared" si="1"/>
        <v>12.21053647329137</v>
      </c>
      <c r="P2" s="31">
        <f t="shared" si="1"/>
        <v>8.7076483733762871</v>
      </c>
      <c r="Q2" s="31">
        <f t="shared" si="1"/>
        <v>9.0241456954266432</v>
      </c>
      <c r="R2" s="31">
        <f t="shared" si="1"/>
        <v>8.7724753988726558</v>
      </c>
      <c r="S2" s="31">
        <f t="shared" si="1"/>
        <v>8.5585650138530536</v>
      </c>
      <c r="T2" s="31">
        <f t="shared" si="1"/>
        <v>11.97377472055031</v>
      </c>
      <c r="U2" s="31">
        <f t="shared" si="1"/>
        <v>10.519776440240756</v>
      </c>
      <c r="V2" s="31">
        <f t="shared" si="1"/>
        <v>11.889677080347759</v>
      </c>
      <c r="W2" s="31">
        <f t="shared" si="1"/>
        <v>13.268104518964352</v>
      </c>
      <c r="X2" s="31">
        <f t="shared" ref="X2" si="2">SUM(X3,X17,X22,X25,X26,X51,X52,X71,X74,X75,X76)</f>
        <v>20.183147033533949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8.8717685505126891</v>
      </c>
      <c r="D76" s="40">
        <v>9.9805794907208139</v>
      </c>
      <c r="E76" s="40">
        <v>7.7728890397789634</v>
      </c>
      <c r="F76" s="40">
        <v>11.593737228326471</v>
      </c>
      <c r="G76" s="40">
        <v>6.0471039986150306</v>
      </c>
      <c r="H76" s="40">
        <v>5.7627394848965388</v>
      </c>
      <c r="I76" s="40">
        <v>7.4970554366827242</v>
      </c>
      <c r="J76" s="40">
        <v>7.8508571937862417</v>
      </c>
      <c r="K76" s="40">
        <v>6.8365340756412447</v>
      </c>
      <c r="L76" s="40">
        <v>7.4747016449666903</v>
      </c>
      <c r="M76" s="40">
        <v>6.3046001153006808</v>
      </c>
      <c r="N76" s="40">
        <v>6.9108599998573768</v>
      </c>
      <c r="O76" s="40">
        <v>12.21053647329137</v>
      </c>
      <c r="P76" s="40">
        <v>8.7076483733762871</v>
      </c>
      <c r="Q76" s="40">
        <v>9.0241456954266432</v>
      </c>
      <c r="R76" s="40">
        <v>8.7724753988726558</v>
      </c>
      <c r="S76" s="40">
        <v>8.5585650138530536</v>
      </c>
      <c r="T76" s="40">
        <v>11.97377472055031</v>
      </c>
      <c r="U76" s="40">
        <v>10.519776440240756</v>
      </c>
      <c r="V76" s="40">
        <v>11.889677080347759</v>
      </c>
      <c r="W76" s="40">
        <v>13.268104518964352</v>
      </c>
      <c r="X76" s="40">
        <v>20.183147033533949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16.863126812095622</v>
      </c>
      <c r="D2" s="31">
        <f t="shared" ref="D2:W2" si="1">SUM(D3,D17,D22,D25,D26,D51,D52,D71,D74,D75,D76)</f>
        <v>14.151815753210968</v>
      </c>
      <c r="E2" s="31">
        <f t="shared" si="1"/>
        <v>17.204439251109502</v>
      </c>
      <c r="F2" s="31">
        <f t="shared" si="1"/>
        <v>16.788294454163996</v>
      </c>
      <c r="G2" s="31">
        <f t="shared" si="1"/>
        <v>20.259191341734763</v>
      </c>
      <c r="H2" s="31">
        <f t="shared" si="1"/>
        <v>20.829011107980286</v>
      </c>
      <c r="I2" s="31">
        <f t="shared" si="1"/>
        <v>21.491817484243381</v>
      </c>
      <c r="J2" s="31">
        <f t="shared" si="1"/>
        <v>21.195318086888701</v>
      </c>
      <c r="K2" s="31">
        <f t="shared" si="1"/>
        <v>21.200659236844299</v>
      </c>
      <c r="L2" s="31">
        <f t="shared" si="1"/>
        <v>14.399450340302199</v>
      </c>
      <c r="M2" s="31">
        <f t="shared" si="1"/>
        <v>17.671919793541658</v>
      </c>
      <c r="N2" s="31">
        <f t="shared" si="1"/>
        <v>17.794393602117953</v>
      </c>
      <c r="O2" s="31">
        <f t="shared" si="1"/>
        <v>15.179602096134715</v>
      </c>
      <c r="P2" s="31">
        <f t="shared" si="1"/>
        <v>17.186459526544077</v>
      </c>
      <c r="Q2" s="31">
        <f t="shared" si="1"/>
        <v>17.308827775017349</v>
      </c>
      <c r="R2" s="31">
        <f t="shared" si="1"/>
        <v>18.969446368925865</v>
      </c>
      <c r="S2" s="31">
        <f t="shared" si="1"/>
        <v>18.753966162606886</v>
      </c>
      <c r="T2" s="31">
        <f t="shared" si="1"/>
        <v>20.33154169349627</v>
      </c>
      <c r="U2" s="31">
        <f t="shared" si="1"/>
        <v>25.506305074674128</v>
      </c>
      <c r="V2" s="31">
        <f t="shared" si="1"/>
        <v>26.93984054585361</v>
      </c>
      <c r="W2" s="31">
        <f t="shared" si="1"/>
        <v>26.665010509073241</v>
      </c>
      <c r="X2" s="31">
        <f t="shared" ref="X2" si="2">SUM(X3,X17,X22,X25,X26,X51,X52,X71,X74,X75,X76)</f>
        <v>21.895088811744184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0.23886500429922611</v>
      </c>
      <c r="F52" s="37">
        <f t="shared" si="25"/>
        <v>0.31049011177987962</v>
      </c>
      <c r="G52" s="37">
        <f t="shared" si="25"/>
        <v>0.40601891659501288</v>
      </c>
      <c r="H52" s="37">
        <f t="shared" si="25"/>
        <v>0.52545141874462586</v>
      </c>
      <c r="I52" s="37">
        <f t="shared" si="25"/>
        <v>0.64488392089423896</v>
      </c>
      <c r="J52" s="37">
        <f t="shared" si="25"/>
        <v>0.78822012037833178</v>
      </c>
      <c r="K52" s="37">
        <f t="shared" si="25"/>
        <v>0.90765262252794487</v>
      </c>
      <c r="L52" s="37">
        <f t="shared" si="25"/>
        <v>0.93147033533963886</v>
      </c>
      <c r="M52" s="37">
        <f t="shared" si="25"/>
        <v>3.5772141014617369</v>
      </c>
      <c r="N52" s="37">
        <f t="shared" si="25"/>
        <v>3.7842648323301811</v>
      </c>
      <c r="O52" s="37">
        <f t="shared" si="25"/>
        <v>4.1453998280309543</v>
      </c>
      <c r="P52" s="37">
        <f t="shared" si="25"/>
        <v>4.3663800515907134</v>
      </c>
      <c r="Q52" s="37">
        <f t="shared" si="25"/>
        <v>4.6388650042992259</v>
      </c>
      <c r="R52" s="37">
        <f t="shared" si="25"/>
        <v>4.8055889939810834</v>
      </c>
      <c r="S52" s="37">
        <f t="shared" si="25"/>
        <v>4.9441100601891659</v>
      </c>
      <c r="T52" s="37">
        <f t="shared" si="25"/>
        <v>4.9887360275150474</v>
      </c>
      <c r="U52" s="37">
        <f t="shared" si="25"/>
        <v>5.0306104901117799</v>
      </c>
      <c r="V52" s="37">
        <f t="shared" si="25"/>
        <v>5.0680997420464324</v>
      </c>
      <c r="W52" s="37">
        <f t="shared" si="25"/>
        <v>5.1151332760103179</v>
      </c>
      <c r="X52" s="37">
        <f t="shared" ref="X52" si="26">SUM(X53:X70)</f>
        <v>3.5998280309544279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0.23886500429922611</v>
      </c>
      <c r="F57" s="10">
        <v>0.31049011177987962</v>
      </c>
      <c r="G57" s="10">
        <v>0.40601891659501288</v>
      </c>
      <c r="H57" s="10">
        <v>0.52545141874462586</v>
      </c>
      <c r="I57" s="10">
        <v>0.64488392089423896</v>
      </c>
      <c r="J57" s="10">
        <v>0.78822012037833178</v>
      </c>
      <c r="K57" s="10">
        <v>0.90765262252794487</v>
      </c>
      <c r="L57" s="10">
        <v>0.93147033533963886</v>
      </c>
      <c r="M57" s="10">
        <v>3.5772141014617369</v>
      </c>
      <c r="N57" s="10">
        <v>3.7842648323301811</v>
      </c>
      <c r="O57" s="10">
        <v>4.1453998280309543</v>
      </c>
      <c r="P57" s="10">
        <v>4.3663800515907134</v>
      </c>
      <c r="Q57" s="10">
        <v>4.6388650042992259</v>
      </c>
      <c r="R57" s="10">
        <v>4.8055889939810834</v>
      </c>
      <c r="S57" s="10">
        <v>4.9441100601891659</v>
      </c>
      <c r="T57" s="10">
        <v>4.9887360275150474</v>
      </c>
      <c r="U57" s="10">
        <v>5.0306104901117799</v>
      </c>
      <c r="V57" s="10">
        <v>5.0680997420464324</v>
      </c>
      <c r="W57" s="10">
        <v>5.1151332760103179</v>
      </c>
      <c r="X57" s="10">
        <v>3.5998280309544279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16.863126812095622</v>
      </c>
      <c r="D76" s="40">
        <v>14.151815753210968</v>
      </c>
      <c r="E76" s="40">
        <v>16.965574246810277</v>
      </c>
      <c r="F76" s="40">
        <v>16.477804342384115</v>
      </c>
      <c r="G76" s="40">
        <v>19.85317242513975</v>
      </c>
      <c r="H76" s="40">
        <v>20.303559689235659</v>
      </c>
      <c r="I76" s="40">
        <v>20.846933563349143</v>
      </c>
      <c r="J76" s="40">
        <v>20.407097966510371</v>
      </c>
      <c r="K76" s="40">
        <v>20.293006614316354</v>
      </c>
      <c r="L76" s="40">
        <v>13.467980004962559</v>
      </c>
      <c r="M76" s="40">
        <v>14.094705692079922</v>
      </c>
      <c r="N76" s="40">
        <v>14.010128769787773</v>
      </c>
      <c r="O76" s="40">
        <v>11.034202268103762</v>
      </c>
      <c r="P76" s="40">
        <v>12.820079474953364</v>
      </c>
      <c r="Q76" s="40">
        <v>12.669962770718122</v>
      </c>
      <c r="R76" s="40">
        <v>14.163857374944781</v>
      </c>
      <c r="S76" s="40">
        <v>13.80985610241772</v>
      </c>
      <c r="T76" s="40">
        <v>15.342805665981222</v>
      </c>
      <c r="U76" s="40">
        <v>20.475694584562348</v>
      </c>
      <c r="V76" s="40">
        <v>21.871740803807178</v>
      </c>
      <c r="W76" s="40">
        <v>21.549877233062922</v>
      </c>
      <c r="X76" s="40">
        <v>18.295260780789757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13.088928362409666</v>
      </c>
      <c r="D2" s="31">
        <f t="shared" ref="D2:W2" si="1">SUM(D3,D17,D22,D25,D26,D51,D52,D71,D74,D75,D76)</f>
        <v>12.073541853262036</v>
      </c>
      <c r="E2" s="31">
        <f t="shared" si="1"/>
        <v>12.199850791358951</v>
      </c>
      <c r="F2" s="31">
        <f t="shared" si="1"/>
        <v>11.49144035608737</v>
      </c>
      <c r="G2" s="31">
        <f t="shared" si="1"/>
        <v>13.042297727219397</v>
      </c>
      <c r="H2" s="31">
        <f t="shared" si="1"/>
        <v>12.758840471838299</v>
      </c>
      <c r="I2" s="31">
        <f t="shared" si="1"/>
        <v>11.477925134744833</v>
      </c>
      <c r="J2" s="31">
        <f t="shared" si="1"/>
        <v>10.813981200735766</v>
      </c>
      <c r="K2" s="31">
        <f t="shared" si="1"/>
        <v>12.33600000989923</v>
      </c>
      <c r="L2" s="31">
        <f t="shared" si="1"/>
        <v>13.234076756690859</v>
      </c>
      <c r="M2" s="31">
        <f t="shared" si="1"/>
        <v>13.507137615722211</v>
      </c>
      <c r="N2" s="31">
        <f t="shared" si="1"/>
        <v>12.879527300566776</v>
      </c>
      <c r="O2" s="31">
        <f t="shared" si="1"/>
        <v>12.080134797579174</v>
      </c>
      <c r="P2" s="31">
        <f t="shared" si="1"/>
        <v>14.028090768338696</v>
      </c>
      <c r="Q2" s="31">
        <f t="shared" si="1"/>
        <v>13.422578471075081</v>
      </c>
      <c r="R2" s="31">
        <f t="shared" si="1"/>
        <v>14.930696862143737</v>
      </c>
      <c r="S2" s="31">
        <f t="shared" si="1"/>
        <v>15.9022748980352</v>
      </c>
      <c r="T2" s="31">
        <f t="shared" si="1"/>
        <v>13.094578902808605</v>
      </c>
      <c r="U2" s="31">
        <f t="shared" si="1"/>
        <v>13.986905278879705</v>
      </c>
      <c r="V2" s="31">
        <f t="shared" si="1"/>
        <v>13.72284655520942</v>
      </c>
      <c r="W2" s="31">
        <f t="shared" si="1"/>
        <v>13.794845909428945</v>
      </c>
      <c r="X2" s="31">
        <f t="shared" ref="X2" si="2">SUM(X3,X17,X22,X25,X26,X51,X52,X71,X74,X75,X76)</f>
        <v>12.975477839969662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10.839237940153252</v>
      </c>
      <c r="D26" s="37">
        <f t="shared" si="19"/>
        <v>10.629702549072864</v>
      </c>
      <c r="E26" s="37">
        <f t="shared" si="19"/>
        <v>9.9416856411499346</v>
      </c>
      <c r="F26" s="37">
        <f t="shared" si="19"/>
        <v>8.8638385178897501</v>
      </c>
      <c r="G26" s="37">
        <f t="shared" si="19"/>
        <v>10.338549193553986</v>
      </c>
      <c r="H26" s="37">
        <f t="shared" si="19"/>
        <v>10.079936643911291</v>
      </c>
      <c r="I26" s="37">
        <f t="shared" si="19"/>
        <v>9.0116340340783516</v>
      </c>
      <c r="J26" s="37">
        <f t="shared" si="19"/>
        <v>8.7795996307646735</v>
      </c>
      <c r="K26" s="37">
        <f t="shared" si="19"/>
        <v>10.577452190510293</v>
      </c>
      <c r="L26" s="37">
        <f t="shared" si="19"/>
        <v>11.612069201772913</v>
      </c>
      <c r="M26" s="37">
        <f t="shared" si="19"/>
        <v>10.891943438563711</v>
      </c>
      <c r="N26" s="37">
        <f t="shared" si="19"/>
        <v>10.13378167303234</v>
      </c>
      <c r="O26" s="37">
        <f t="shared" si="19"/>
        <v>10.434878728326805</v>
      </c>
      <c r="P26" s="37">
        <f t="shared" si="19"/>
        <v>11.340516981027683</v>
      </c>
      <c r="Q26" s="37">
        <f t="shared" si="19"/>
        <v>10.54876025541417</v>
      </c>
      <c r="R26" s="37">
        <f t="shared" si="19"/>
        <v>11.425289003534917</v>
      </c>
      <c r="S26" s="37">
        <f t="shared" si="19"/>
        <v>11.304432979841406</v>
      </c>
      <c r="T26" s="37">
        <f t="shared" si="19"/>
        <v>11.363762300563677</v>
      </c>
      <c r="U26" s="37">
        <f t="shared" si="19"/>
        <v>11.551638482850864</v>
      </c>
      <c r="V26" s="37">
        <f t="shared" si="19"/>
        <v>11.073707843699244</v>
      </c>
      <c r="W26" s="37">
        <f t="shared" si="19"/>
        <v>11.112162033056274</v>
      </c>
      <c r="X26" s="37">
        <f t="shared" ref="X26" si="20">SUM(X27,X33)</f>
        <v>10.713337154867679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10.839237940153252</v>
      </c>
      <c r="D33" s="29">
        <f t="shared" si="23"/>
        <v>10.629702549072864</v>
      </c>
      <c r="E33" s="29">
        <f t="shared" si="23"/>
        <v>9.9416856411499346</v>
      </c>
      <c r="F33" s="29">
        <f t="shared" si="23"/>
        <v>8.8638385178897501</v>
      </c>
      <c r="G33" s="29">
        <f t="shared" si="23"/>
        <v>10.338549193553986</v>
      </c>
      <c r="H33" s="29">
        <f t="shared" si="23"/>
        <v>10.079936643911291</v>
      </c>
      <c r="I33" s="29">
        <f t="shared" si="23"/>
        <v>9.0116340340783516</v>
      </c>
      <c r="J33" s="29">
        <f t="shared" si="23"/>
        <v>8.7795996307646735</v>
      </c>
      <c r="K33" s="29">
        <f t="shared" si="23"/>
        <v>10.577452190510293</v>
      </c>
      <c r="L33" s="29">
        <f t="shared" si="23"/>
        <v>11.612069201772913</v>
      </c>
      <c r="M33" s="29">
        <f t="shared" si="23"/>
        <v>10.891943438563711</v>
      </c>
      <c r="N33" s="29">
        <f t="shared" si="23"/>
        <v>10.13378167303234</v>
      </c>
      <c r="O33" s="29">
        <f t="shared" si="23"/>
        <v>10.434878728326805</v>
      </c>
      <c r="P33" s="29">
        <f t="shared" si="23"/>
        <v>11.340516981027683</v>
      </c>
      <c r="Q33" s="29">
        <f t="shared" si="23"/>
        <v>10.54876025541417</v>
      </c>
      <c r="R33" s="29">
        <f t="shared" si="23"/>
        <v>11.425289003534917</v>
      </c>
      <c r="S33" s="29">
        <f t="shared" si="23"/>
        <v>11.304432979841406</v>
      </c>
      <c r="T33" s="29">
        <f t="shared" si="23"/>
        <v>11.363762300563677</v>
      </c>
      <c r="U33" s="29">
        <f t="shared" si="23"/>
        <v>11.551638482850864</v>
      </c>
      <c r="V33" s="29">
        <f t="shared" si="23"/>
        <v>11.073707843699244</v>
      </c>
      <c r="W33" s="29">
        <f t="shared" si="23"/>
        <v>11.112162033056274</v>
      </c>
      <c r="X33" s="29">
        <f t="shared" ref="X33" si="24">SUM(X34:X50)</f>
        <v>10.713337154867679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10.839237940153252</v>
      </c>
      <c r="D36" s="10">
        <v>10.629702549072864</v>
      </c>
      <c r="E36" s="10">
        <v>9.9416856411499346</v>
      </c>
      <c r="F36" s="10">
        <v>8.8638385178897501</v>
      </c>
      <c r="G36" s="10">
        <v>10.338549193553986</v>
      </c>
      <c r="H36" s="10">
        <v>10.079936643911291</v>
      </c>
      <c r="I36" s="10">
        <v>9.0116340340783516</v>
      </c>
      <c r="J36" s="10">
        <v>8.7795996307646735</v>
      </c>
      <c r="K36" s="10">
        <v>10.577452190510293</v>
      </c>
      <c r="L36" s="10">
        <v>11.612069201772913</v>
      </c>
      <c r="M36" s="10">
        <v>10.891943438563711</v>
      </c>
      <c r="N36" s="10">
        <v>10.13378167303234</v>
      </c>
      <c r="O36" s="10">
        <v>10.434878728326805</v>
      </c>
      <c r="P36" s="10">
        <v>11.340516981027683</v>
      </c>
      <c r="Q36" s="10">
        <v>10.54876025541417</v>
      </c>
      <c r="R36" s="10">
        <v>11.425289003534917</v>
      </c>
      <c r="S36" s="10">
        <v>11.304432979841406</v>
      </c>
      <c r="T36" s="10">
        <v>11.363762300563677</v>
      </c>
      <c r="U36" s="10">
        <v>11.551638482850864</v>
      </c>
      <c r="V36" s="10">
        <v>11.073707843699244</v>
      </c>
      <c r="W36" s="10">
        <v>11.112162033056274</v>
      </c>
      <c r="X36" s="10">
        <v>10.713337154867679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2.249690422256414</v>
      </c>
      <c r="D76" s="40">
        <v>1.4438393041891722</v>
      </c>
      <c r="E76" s="40">
        <v>2.2581651502090168</v>
      </c>
      <c r="F76" s="40">
        <v>2.6276018381976201</v>
      </c>
      <c r="G76" s="40">
        <v>2.7037485336654115</v>
      </c>
      <c r="H76" s="40">
        <v>2.6789038279270088</v>
      </c>
      <c r="I76" s="40">
        <v>2.4662911006664814</v>
      </c>
      <c r="J76" s="40">
        <v>2.0343815699710923</v>
      </c>
      <c r="K76" s="40">
        <v>1.7585478193889374</v>
      </c>
      <c r="L76" s="40">
        <v>1.6220075549179465</v>
      </c>
      <c r="M76" s="40">
        <v>2.6151941771585001</v>
      </c>
      <c r="N76" s="40">
        <v>2.7457456275344363</v>
      </c>
      <c r="O76" s="40">
        <v>1.645256069252369</v>
      </c>
      <c r="P76" s="40">
        <v>2.6875737873110133</v>
      </c>
      <c r="Q76" s="40">
        <v>2.8738182156609113</v>
      </c>
      <c r="R76" s="40">
        <v>3.5054078586088195</v>
      </c>
      <c r="S76" s="40">
        <v>4.5978419181937937</v>
      </c>
      <c r="T76" s="40">
        <v>1.7308166022449285</v>
      </c>
      <c r="U76" s="40">
        <v>2.4352667960288414</v>
      </c>
      <c r="V76" s="40">
        <v>2.6491387115101759</v>
      </c>
      <c r="W76" s="40">
        <v>2.6826838763726713</v>
      </c>
      <c r="X76" s="40">
        <v>2.2621406851019827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6.7564808635291884</v>
      </c>
      <c r="D2" s="31">
        <f t="shared" si="0"/>
        <v>6.8465771572328311</v>
      </c>
      <c r="E2" s="31">
        <f t="shared" si="0"/>
        <v>6.9346141899570366</v>
      </c>
      <c r="F2" s="31">
        <f t="shared" si="0"/>
        <v>6.967954537487171</v>
      </c>
      <c r="G2" s="31">
        <f t="shared" si="0"/>
        <v>6.9923377750332572</v>
      </c>
      <c r="H2" s="31">
        <f t="shared" si="0"/>
        <v>7.0133856354615212</v>
      </c>
      <c r="I2" s="31">
        <f t="shared" si="0"/>
        <v>7.0527473453989895</v>
      </c>
      <c r="J2" s="31">
        <f t="shared" si="0"/>
        <v>7.0927301005675929</v>
      </c>
      <c r="K2" s="31">
        <f t="shared" si="0"/>
        <v>7.1838304624847744</v>
      </c>
      <c r="L2" s="31">
        <f t="shared" si="0"/>
        <v>7.2649081434983032</v>
      </c>
      <c r="M2" s="31">
        <f t="shared" si="0"/>
        <v>7.3316267733792513</v>
      </c>
      <c r="N2" s="31">
        <f t="shared" si="0"/>
        <v>7.34357849487471</v>
      </c>
      <c r="O2" s="31">
        <f t="shared" si="0"/>
        <v>7.3820133450295593</v>
      </c>
      <c r="P2" s="31">
        <f t="shared" si="0"/>
        <v>7.4085082985039703</v>
      </c>
      <c r="Q2" s="31">
        <f t="shared" si="0"/>
        <v>7.4493954263545969</v>
      </c>
      <c r="R2" s="31">
        <f t="shared" si="0"/>
        <v>7.5137183907669352</v>
      </c>
      <c r="S2" s="31">
        <f t="shared" si="0"/>
        <v>7.4619983309323503</v>
      </c>
      <c r="T2" s="31">
        <f t="shared" si="0"/>
        <v>7.4027812041205063</v>
      </c>
      <c r="U2" s="31">
        <f t="shared" si="0"/>
        <v>7.3853673297929401</v>
      </c>
      <c r="V2" s="31">
        <f t="shared" si="0"/>
        <v>7.4338099525829593</v>
      </c>
      <c r="W2" s="31">
        <f t="shared" si="0"/>
        <v>7.5134401782226394</v>
      </c>
      <c r="X2" s="31">
        <f t="shared" ref="X2" si="1">SUM(X3,X17,X22,X25,X26,X51,X52,X71,X74,X75,X76)</f>
        <v>7.3744112643514734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6.7564808635291884</v>
      </c>
      <c r="D76" s="40">
        <v>6.8465771572328311</v>
      </c>
      <c r="E76" s="40">
        <v>6.9346141899570366</v>
      </c>
      <c r="F76" s="40">
        <v>6.967954537487171</v>
      </c>
      <c r="G76" s="40">
        <v>6.9923377750332572</v>
      </c>
      <c r="H76" s="40">
        <v>7.0133856354615212</v>
      </c>
      <c r="I76" s="40">
        <v>7.0527473453989895</v>
      </c>
      <c r="J76" s="40">
        <v>7.0927301005675929</v>
      </c>
      <c r="K76" s="40">
        <v>7.1838304624847744</v>
      </c>
      <c r="L76" s="40">
        <v>7.2649081434983032</v>
      </c>
      <c r="M76" s="40">
        <v>7.3316267733792513</v>
      </c>
      <c r="N76" s="40">
        <v>7.34357849487471</v>
      </c>
      <c r="O76" s="40">
        <v>7.3820133450295593</v>
      </c>
      <c r="P76" s="40">
        <v>7.4085082985039703</v>
      </c>
      <c r="Q76" s="40">
        <v>7.4493954263545969</v>
      </c>
      <c r="R76" s="40">
        <v>7.5137183907669352</v>
      </c>
      <c r="S76" s="40">
        <v>7.4619983309323503</v>
      </c>
      <c r="T76" s="40">
        <v>7.4027812041205063</v>
      </c>
      <c r="U76" s="40">
        <v>7.3853673297929401</v>
      </c>
      <c r="V76" s="40">
        <v>7.4338099525829593</v>
      </c>
      <c r="W76" s="40">
        <v>7.5134401782226394</v>
      </c>
      <c r="X76" s="40">
        <v>7.3744112643514734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3.348939661147162</v>
      </c>
      <c r="D2" s="31">
        <f t="shared" si="0"/>
        <v>3.3244819559624661</v>
      </c>
      <c r="E2" s="31">
        <f t="shared" si="0"/>
        <v>3.3074296772042846</v>
      </c>
      <c r="F2" s="31">
        <f t="shared" si="0"/>
        <v>3.2838624421655083</v>
      </c>
      <c r="G2" s="31">
        <f t="shared" si="0"/>
        <v>3.2654548559184016</v>
      </c>
      <c r="H2" s="31">
        <f t="shared" si="0"/>
        <v>3.2282019227598506</v>
      </c>
      <c r="I2" s="31">
        <f t="shared" si="0"/>
        <v>3.1998140973639067</v>
      </c>
      <c r="J2" s="31">
        <f t="shared" si="0"/>
        <v>3.1192067279452926</v>
      </c>
      <c r="K2" s="31">
        <f t="shared" si="0"/>
        <v>3.0413476360225804</v>
      </c>
      <c r="L2" s="31">
        <f t="shared" si="0"/>
        <v>2.9804344452902729</v>
      </c>
      <c r="M2" s="31">
        <f t="shared" si="0"/>
        <v>2.9052389767499118</v>
      </c>
      <c r="N2" s="31">
        <f t="shared" si="0"/>
        <v>2.8203355692566525</v>
      </c>
      <c r="O2" s="31">
        <f t="shared" si="0"/>
        <v>2.7462429187848554</v>
      </c>
      <c r="P2" s="31">
        <f t="shared" si="0"/>
        <v>2.6867976476444944</v>
      </c>
      <c r="Q2" s="31">
        <f t="shared" si="0"/>
        <v>2.6338000312957601</v>
      </c>
      <c r="R2" s="31">
        <f t="shared" si="0"/>
        <v>2.6245553912445652</v>
      </c>
      <c r="S2" s="31">
        <f t="shared" si="0"/>
        <v>2.6197387448837106</v>
      </c>
      <c r="T2" s="31">
        <f t="shared" si="0"/>
        <v>2.5957780340572523</v>
      </c>
      <c r="U2" s="31">
        <f t="shared" si="0"/>
        <v>2.6253591243370744</v>
      </c>
      <c r="V2" s="31">
        <f t="shared" si="0"/>
        <v>2.7013143647669264</v>
      </c>
      <c r="W2" s="31">
        <f t="shared" si="0"/>
        <v>2.787934814163477</v>
      </c>
      <c r="X2" s="31">
        <f t="shared" ref="X2" si="1">SUM(X3,X17,X22,X25,X26,X51,X52,X71,X74,X75,X76)</f>
        <v>2.7737653520220524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3.348939661147162</v>
      </c>
      <c r="D76" s="40">
        <v>3.3244819559624661</v>
      </c>
      <c r="E76" s="40">
        <v>3.3074296772042846</v>
      </c>
      <c r="F76" s="40">
        <v>3.2838624421655083</v>
      </c>
      <c r="G76" s="40">
        <v>3.2654548559184016</v>
      </c>
      <c r="H76" s="40">
        <v>3.2282019227598506</v>
      </c>
      <c r="I76" s="40">
        <v>3.1998140973639067</v>
      </c>
      <c r="J76" s="40">
        <v>3.1192067279452926</v>
      </c>
      <c r="K76" s="40">
        <v>3.0413476360225804</v>
      </c>
      <c r="L76" s="40">
        <v>2.9804344452902729</v>
      </c>
      <c r="M76" s="40">
        <v>2.9052389767499118</v>
      </c>
      <c r="N76" s="40">
        <v>2.8203355692566525</v>
      </c>
      <c r="O76" s="40">
        <v>2.7462429187848554</v>
      </c>
      <c r="P76" s="40">
        <v>2.6867976476444944</v>
      </c>
      <c r="Q76" s="40">
        <v>2.6338000312957601</v>
      </c>
      <c r="R76" s="40">
        <v>2.6245553912445652</v>
      </c>
      <c r="S76" s="40">
        <v>2.6197387448837106</v>
      </c>
      <c r="T76" s="40">
        <v>2.5957780340572523</v>
      </c>
      <c r="U76" s="40">
        <v>2.6253591243370744</v>
      </c>
      <c r="V76" s="40">
        <v>2.7013143647669264</v>
      </c>
      <c r="W76" s="40">
        <v>2.787934814163477</v>
      </c>
      <c r="X76" s="40">
        <v>2.7737653520220524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0.61910515219304607</v>
      </c>
      <c r="D2" s="31">
        <f t="shared" si="0"/>
        <v>0.69562775241999764</v>
      </c>
      <c r="E2" s="31">
        <f t="shared" si="0"/>
        <v>0.75225992696872823</v>
      </c>
      <c r="F2" s="31">
        <f t="shared" si="0"/>
        <v>0.81930004066013262</v>
      </c>
      <c r="G2" s="31">
        <f t="shared" si="0"/>
        <v>0.8878161016217353</v>
      </c>
      <c r="H2" s="31">
        <f t="shared" si="0"/>
        <v>0.95620713350377118</v>
      </c>
      <c r="I2" s="31">
        <f t="shared" si="0"/>
        <v>1.0150099864825992</v>
      </c>
      <c r="J2" s="31">
        <f t="shared" si="0"/>
        <v>1.0777257742105291</v>
      </c>
      <c r="K2" s="31">
        <f t="shared" si="0"/>
        <v>1.1369836788823862</v>
      </c>
      <c r="L2" s="31">
        <f t="shared" si="0"/>
        <v>1.191720030512849</v>
      </c>
      <c r="M2" s="31">
        <f t="shared" si="0"/>
        <v>1.2187151872432926</v>
      </c>
      <c r="N2" s="31">
        <f t="shared" si="0"/>
        <v>1.2210262517874495</v>
      </c>
      <c r="O2" s="31">
        <f t="shared" si="0"/>
        <v>1.2293446751535968</v>
      </c>
      <c r="P2" s="31">
        <f t="shared" si="0"/>
        <v>1.2313803278673312</v>
      </c>
      <c r="Q2" s="31">
        <f t="shared" si="0"/>
        <v>1.2218800501301836</v>
      </c>
      <c r="R2" s="31">
        <f t="shared" si="0"/>
        <v>1.2281561903885712</v>
      </c>
      <c r="S2" s="31">
        <f t="shared" si="0"/>
        <v>1.2249874025089413</v>
      </c>
      <c r="T2" s="31">
        <f t="shared" si="0"/>
        <v>1.1937403150430417</v>
      </c>
      <c r="U2" s="31">
        <f t="shared" si="0"/>
        <v>1.1763298465872076</v>
      </c>
      <c r="V2" s="31">
        <f t="shared" si="0"/>
        <v>1.1757038508189521</v>
      </c>
      <c r="W2" s="31">
        <f t="shared" si="0"/>
        <v>1.1626120595908094</v>
      </c>
      <c r="X2" s="31">
        <f t="shared" ref="X2" si="1">SUM(X3,X17,X22,X25,X26,X51,X52,X71,X74,X75,X76)</f>
        <v>1.1176510463274634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0.61910515219304607</v>
      </c>
      <c r="D76" s="40">
        <v>0.69562775241999764</v>
      </c>
      <c r="E76" s="40">
        <v>0.75225992696872823</v>
      </c>
      <c r="F76" s="40">
        <v>0.81930004066013262</v>
      </c>
      <c r="G76" s="40">
        <v>0.8878161016217353</v>
      </c>
      <c r="H76" s="40">
        <v>0.95620713350377118</v>
      </c>
      <c r="I76" s="40">
        <v>1.0150099864825992</v>
      </c>
      <c r="J76" s="40">
        <v>1.0777257742105291</v>
      </c>
      <c r="K76" s="40">
        <v>1.1369836788823862</v>
      </c>
      <c r="L76" s="40">
        <v>1.191720030512849</v>
      </c>
      <c r="M76" s="40">
        <v>1.2187151872432926</v>
      </c>
      <c r="N76" s="40">
        <v>1.2210262517874495</v>
      </c>
      <c r="O76" s="40">
        <v>1.2293446751535968</v>
      </c>
      <c r="P76" s="40">
        <v>1.2313803278673312</v>
      </c>
      <c r="Q76" s="40">
        <v>1.2218800501301836</v>
      </c>
      <c r="R76" s="40">
        <v>1.2281561903885712</v>
      </c>
      <c r="S76" s="40">
        <v>1.2249874025089413</v>
      </c>
      <c r="T76" s="40">
        <v>1.1937403150430417</v>
      </c>
      <c r="U76" s="40">
        <v>1.1763298465872076</v>
      </c>
      <c r="V76" s="40">
        <v>1.1757038508189521</v>
      </c>
      <c r="W76" s="40">
        <v>1.1626120595908094</v>
      </c>
      <c r="X76" s="40">
        <v>1.1176510463274634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0.29431860612845345</v>
      </c>
      <c r="D2" s="31">
        <f t="shared" si="0"/>
        <v>0.32889729622204938</v>
      </c>
      <c r="E2" s="31">
        <f t="shared" si="0"/>
        <v>0.35458170482144413</v>
      </c>
      <c r="F2" s="31">
        <f t="shared" si="0"/>
        <v>0.37899967181052946</v>
      </c>
      <c r="G2" s="31">
        <f t="shared" si="0"/>
        <v>0.40747973738589177</v>
      </c>
      <c r="H2" s="31">
        <f t="shared" si="0"/>
        <v>0.43381560812916997</v>
      </c>
      <c r="I2" s="31">
        <f t="shared" si="0"/>
        <v>0.45274194678255764</v>
      </c>
      <c r="J2" s="31">
        <f t="shared" si="0"/>
        <v>0.4666249928789219</v>
      </c>
      <c r="K2" s="31">
        <f t="shared" si="0"/>
        <v>0.4833233071853098</v>
      </c>
      <c r="L2" s="31">
        <f t="shared" si="0"/>
        <v>0.49762472126520629</v>
      </c>
      <c r="M2" s="31">
        <f t="shared" si="0"/>
        <v>0.51579888793285833</v>
      </c>
      <c r="N2" s="31">
        <f t="shared" si="0"/>
        <v>0.52742504792237488</v>
      </c>
      <c r="O2" s="31">
        <f t="shared" si="0"/>
        <v>0.55221504605074623</v>
      </c>
      <c r="P2" s="31">
        <f t="shared" si="0"/>
        <v>0.58651111471640993</v>
      </c>
      <c r="Q2" s="31">
        <f t="shared" si="0"/>
        <v>0.623872656368751</v>
      </c>
      <c r="R2" s="31">
        <f t="shared" si="0"/>
        <v>0.66536673019853154</v>
      </c>
      <c r="S2" s="31">
        <f t="shared" si="0"/>
        <v>0.68624693884628685</v>
      </c>
      <c r="T2" s="31">
        <f t="shared" si="0"/>
        <v>0.70343796857818497</v>
      </c>
      <c r="U2" s="31">
        <f t="shared" si="0"/>
        <v>0.7449599577518925</v>
      </c>
      <c r="V2" s="31">
        <f t="shared" si="0"/>
        <v>0.80150491739098351</v>
      </c>
      <c r="W2" s="31">
        <f t="shared" si="0"/>
        <v>0.88249382056116144</v>
      </c>
      <c r="X2" s="31">
        <f t="shared" ref="X2" si="1">SUM(X3,X17,X22,X25,X26,X51,X52,X71,X74,X75,X76)</f>
        <v>0.95564625476086773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0.29431860612845345</v>
      </c>
      <c r="D76" s="40">
        <v>0.32889729622204938</v>
      </c>
      <c r="E76" s="40">
        <v>0.35458170482144413</v>
      </c>
      <c r="F76" s="40">
        <v>0.37899967181052946</v>
      </c>
      <c r="G76" s="40">
        <v>0.40747973738589177</v>
      </c>
      <c r="H76" s="40">
        <v>0.43381560812916997</v>
      </c>
      <c r="I76" s="40">
        <v>0.45274194678255764</v>
      </c>
      <c r="J76" s="40">
        <v>0.4666249928789219</v>
      </c>
      <c r="K76" s="40">
        <v>0.4833233071853098</v>
      </c>
      <c r="L76" s="40">
        <v>0.49762472126520629</v>
      </c>
      <c r="M76" s="40">
        <v>0.51579888793285833</v>
      </c>
      <c r="N76" s="40">
        <v>0.52742504792237488</v>
      </c>
      <c r="O76" s="40">
        <v>0.55221504605074623</v>
      </c>
      <c r="P76" s="40">
        <v>0.58651111471640993</v>
      </c>
      <c r="Q76" s="40">
        <v>0.623872656368751</v>
      </c>
      <c r="R76" s="40">
        <v>0.66536673019853154</v>
      </c>
      <c r="S76" s="40">
        <v>0.68624693884628685</v>
      </c>
      <c r="T76" s="40">
        <v>0.70343796857818497</v>
      </c>
      <c r="U76" s="40">
        <v>0.7449599577518925</v>
      </c>
      <c r="V76" s="40">
        <v>0.80150491739098351</v>
      </c>
      <c r="W76" s="40">
        <v>0.88249382056116144</v>
      </c>
      <c r="X76" s="40">
        <v>0.95564625476086773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2.5654402455550289</v>
      </c>
      <c r="D2" s="31">
        <f t="shared" si="0"/>
        <v>2.907511572207004</v>
      </c>
      <c r="E2" s="31">
        <f t="shared" si="0"/>
        <v>3.2233696684665625</v>
      </c>
      <c r="F2" s="31">
        <f t="shared" si="0"/>
        <v>3.60663512360644</v>
      </c>
      <c r="G2" s="31">
        <f t="shared" si="0"/>
        <v>3.9462338392548713</v>
      </c>
      <c r="H2" s="31">
        <f t="shared" si="0"/>
        <v>4.170857054211087</v>
      </c>
      <c r="I2" s="31">
        <f t="shared" si="0"/>
        <v>4.4206199259393095</v>
      </c>
      <c r="J2" s="31">
        <f t="shared" si="0"/>
        <v>4.4290465280729121</v>
      </c>
      <c r="K2" s="31">
        <f t="shared" si="0"/>
        <v>4.3904442412068709</v>
      </c>
      <c r="L2" s="31">
        <f t="shared" si="0"/>
        <v>4.5399638459918341</v>
      </c>
      <c r="M2" s="31">
        <f t="shared" si="0"/>
        <v>4.6400862487170755</v>
      </c>
      <c r="N2" s="31">
        <f t="shared" si="0"/>
        <v>4.7207940951805547</v>
      </c>
      <c r="O2" s="31">
        <f t="shared" si="0"/>
        <v>4.9296868242766276</v>
      </c>
      <c r="P2" s="31">
        <f t="shared" si="0"/>
        <v>5.1168017290211374</v>
      </c>
      <c r="Q2" s="31">
        <f t="shared" si="0"/>
        <v>5.2266347268584381</v>
      </c>
      <c r="R2" s="31">
        <f t="shared" si="0"/>
        <v>5.6129286808258243</v>
      </c>
      <c r="S2" s="31">
        <f t="shared" si="0"/>
        <v>6.1153932460330749</v>
      </c>
      <c r="T2" s="31">
        <f t="shared" si="0"/>
        <v>6.4008174449552149</v>
      </c>
      <c r="U2" s="31">
        <f t="shared" si="0"/>
        <v>6.7309526442781902</v>
      </c>
      <c r="V2" s="31">
        <f t="shared" si="0"/>
        <v>7.7474726836316279</v>
      </c>
      <c r="W2" s="31">
        <f t="shared" si="0"/>
        <v>8.0005426404613793</v>
      </c>
      <c r="X2" s="31">
        <f t="shared" ref="X2" si="1">SUM(X3,X17,X22,X25,X26,X51,X52,X71,X74,X75,X76)</f>
        <v>8.1471215289444334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2.5654402455550289</v>
      </c>
      <c r="D76" s="40">
        <v>2.907511572207004</v>
      </c>
      <c r="E76" s="40">
        <v>3.2233696684665625</v>
      </c>
      <c r="F76" s="40">
        <v>3.60663512360644</v>
      </c>
      <c r="G76" s="40">
        <v>3.9462338392548713</v>
      </c>
      <c r="H76" s="40">
        <v>4.170857054211087</v>
      </c>
      <c r="I76" s="40">
        <v>4.4206199259393095</v>
      </c>
      <c r="J76" s="40">
        <v>4.4290465280729121</v>
      </c>
      <c r="K76" s="40">
        <v>4.3904442412068709</v>
      </c>
      <c r="L76" s="40">
        <v>4.5399638459918341</v>
      </c>
      <c r="M76" s="40">
        <v>4.6400862487170755</v>
      </c>
      <c r="N76" s="40">
        <v>4.7207940951805547</v>
      </c>
      <c r="O76" s="40">
        <v>4.9296868242766276</v>
      </c>
      <c r="P76" s="40">
        <v>5.1168017290211374</v>
      </c>
      <c r="Q76" s="40">
        <v>5.2266347268584381</v>
      </c>
      <c r="R76" s="40">
        <v>5.6129286808258243</v>
      </c>
      <c r="S76" s="40">
        <v>6.1153932460330749</v>
      </c>
      <c r="T76" s="40">
        <v>6.4008174449552149</v>
      </c>
      <c r="U76" s="40">
        <v>6.7309526442781902</v>
      </c>
      <c r="V76" s="40">
        <v>7.7474726836316279</v>
      </c>
      <c r="W76" s="40">
        <v>8.0005426404613793</v>
      </c>
      <c r="X76" s="40">
        <v>8.1471215289444334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0.42367443930625648</v>
      </c>
      <c r="D2" s="31">
        <f t="shared" si="0"/>
        <v>0.5678114924863612</v>
      </c>
      <c r="E2" s="31">
        <f t="shared" si="0"/>
        <v>0.67321654469191727</v>
      </c>
      <c r="F2" s="31">
        <f t="shared" si="0"/>
        <v>0.80202093461401591</v>
      </c>
      <c r="G2" s="31">
        <f t="shared" si="0"/>
        <v>0.92760489399657009</v>
      </c>
      <c r="H2" s="31">
        <f t="shared" si="0"/>
        <v>1.077199011250799</v>
      </c>
      <c r="I2" s="31">
        <f t="shared" si="0"/>
        <v>1.1839326380995914</v>
      </c>
      <c r="J2" s="31">
        <f t="shared" si="0"/>
        <v>1.2640564404694852</v>
      </c>
      <c r="K2" s="31">
        <f t="shared" si="0"/>
        <v>1.3387259107596559</v>
      </c>
      <c r="L2" s="31">
        <f t="shared" si="0"/>
        <v>1.3856227056344241</v>
      </c>
      <c r="M2" s="31">
        <f t="shared" si="0"/>
        <v>1.4429865370203396</v>
      </c>
      <c r="N2" s="31">
        <f t="shared" si="0"/>
        <v>1.5025378704021206</v>
      </c>
      <c r="O2" s="31">
        <f t="shared" si="0"/>
        <v>1.5837003461635615</v>
      </c>
      <c r="P2" s="31">
        <f t="shared" si="0"/>
        <v>1.6591541776529848</v>
      </c>
      <c r="Q2" s="31">
        <f t="shared" si="0"/>
        <v>1.7799700021258873</v>
      </c>
      <c r="R2" s="31">
        <f t="shared" si="0"/>
        <v>1.9614947556584263</v>
      </c>
      <c r="S2" s="31">
        <f t="shared" si="0"/>
        <v>2.1322868490899034</v>
      </c>
      <c r="T2" s="31">
        <f t="shared" si="0"/>
        <v>2.3000387918274607</v>
      </c>
      <c r="U2" s="31">
        <f t="shared" si="0"/>
        <v>2.5304737079850876</v>
      </c>
      <c r="V2" s="31">
        <f t="shared" si="0"/>
        <v>3.0624728849100236</v>
      </c>
      <c r="W2" s="31">
        <f t="shared" si="0"/>
        <v>3.2239985933015407</v>
      </c>
      <c r="X2" s="31">
        <f t="shared" ref="X2" si="1">SUM(X3,X17,X22,X25,X26,X51,X52,X71,X74,X75,X76)</f>
        <v>3.4075591635803697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0.42367443930625648</v>
      </c>
      <c r="D76" s="40">
        <v>0.5678114924863612</v>
      </c>
      <c r="E76" s="40">
        <v>0.67321654469191727</v>
      </c>
      <c r="F76" s="40">
        <v>0.80202093461401591</v>
      </c>
      <c r="G76" s="40">
        <v>0.92760489399657009</v>
      </c>
      <c r="H76" s="40">
        <v>1.077199011250799</v>
      </c>
      <c r="I76" s="40">
        <v>1.1839326380995914</v>
      </c>
      <c r="J76" s="40">
        <v>1.2640564404694852</v>
      </c>
      <c r="K76" s="40">
        <v>1.3387259107596559</v>
      </c>
      <c r="L76" s="40">
        <v>1.3856227056344241</v>
      </c>
      <c r="M76" s="40">
        <v>1.4429865370203396</v>
      </c>
      <c r="N76" s="40">
        <v>1.5025378704021206</v>
      </c>
      <c r="O76" s="40">
        <v>1.5837003461635615</v>
      </c>
      <c r="P76" s="40">
        <v>1.6591541776529848</v>
      </c>
      <c r="Q76" s="40">
        <v>1.7799700021258873</v>
      </c>
      <c r="R76" s="40">
        <v>1.9614947556584263</v>
      </c>
      <c r="S76" s="40">
        <v>2.1322868490899034</v>
      </c>
      <c r="T76" s="40">
        <v>2.3000387918274607</v>
      </c>
      <c r="U76" s="40">
        <v>2.5304737079850876</v>
      </c>
      <c r="V76" s="40">
        <v>3.0624728849100236</v>
      </c>
      <c r="W76" s="40">
        <v>3.2239985933015407</v>
      </c>
      <c r="X76" s="40">
        <v>3.4075591635803697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4.1726767740465309</v>
      </c>
      <c r="D2" s="31">
        <f t="shared" si="0"/>
        <v>4.3351841954614319</v>
      </c>
      <c r="E2" s="31">
        <f t="shared" si="0"/>
        <v>4.4684058048962605</v>
      </c>
      <c r="F2" s="31">
        <f t="shared" si="0"/>
        <v>4.5720486375625624</v>
      </c>
      <c r="G2" s="31">
        <f t="shared" si="0"/>
        <v>4.641198998495156</v>
      </c>
      <c r="H2" s="31">
        <f t="shared" si="0"/>
        <v>4.7002484392706725</v>
      </c>
      <c r="I2" s="31">
        <f t="shared" si="0"/>
        <v>4.769947885283643</v>
      </c>
      <c r="J2" s="31">
        <f t="shared" si="0"/>
        <v>4.8281431260214474</v>
      </c>
      <c r="K2" s="31">
        <f t="shared" si="0"/>
        <v>4.8971661656079526</v>
      </c>
      <c r="L2" s="31">
        <f t="shared" si="0"/>
        <v>4.8791494661715671</v>
      </c>
      <c r="M2" s="31">
        <f t="shared" si="0"/>
        <v>4.8435681047870078</v>
      </c>
      <c r="N2" s="31">
        <f t="shared" si="0"/>
        <v>4.7366715129723511</v>
      </c>
      <c r="O2" s="31">
        <f t="shared" si="0"/>
        <v>4.6528154517214393</v>
      </c>
      <c r="P2" s="31">
        <f t="shared" si="0"/>
        <v>4.6415825190571134</v>
      </c>
      <c r="Q2" s="31">
        <f t="shared" si="0"/>
        <v>4.6111117338832353</v>
      </c>
      <c r="R2" s="31">
        <f t="shared" si="0"/>
        <v>4.5544923615651598</v>
      </c>
      <c r="S2" s="31">
        <f t="shared" si="0"/>
        <v>4.4903810142400173</v>
      </c>
      <c r="T2" s="31">
        <f t="shared" si="0"/>
        <v>4.2937634068784067</v>
      </c>
      <c r="U2" s="31">
        <f t="shared" si="0"/>
        <v>4.1441322621449022</v>
      </c>
      <c r="V2" s="31">
        <f t="shared" si="0"/>
        <v>4.3976973481570196</v>
      </c>
      <c r="W2" s="31">
        <f t="shared" si="0"/>
        <v>4.1330811137600483</v>
      </c>
      <c r="X2" s="31">
        <f t="shared" ref="X2" si="1">SUM(X3,X17,X22,X25,X26,X51,X52,X71,X74,X75,X76)</f>
        <v>3.9592545377791022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4.1726767740465309</v>
      </c>
      <c r="D76" s="40">
        <v>4.3351841954614319</v>
      </c>
      <c r="E76" s="40">
        <v>4.4684058048962605</v>
      </c>
      <c r="F76" s="40">
        <v>4.5720486375625624</v>
      </c>
      <c r="G76" s="40">
        <v>4.641198998495156</v>
      </c>
      <c r="H76" s="40">
        <v>4.7002484392706725</v>
      </c>
      <c r="I76" s="40">
        <v>4.769947885283643</v>
      </c>
      <c r="J76" s="40">
        <v>4.8281431260214474</v>
      </c>
      <c r="K76" s="40">
        <v>4.8971661656079526</v>
      </c>
      <c r="L76" s="40">
        <v>4.8791494661715671</v>
      </c>
      <c r="M76" s="40">
        <v>4.8435681047870078</v>
      </c>
      <c r="N76" s="40">
        <v>4.7366715129723511</v>
      </c>
      <c r="O76" s="40">
        <v>4.6528154517214393</v>
      </c>
      <c r="P76" s="40">
        <v>4.6415825190571134</v>
      </c>
      <c r="Q76" s="40">
        <v>4.6111117338832353</v>
      </c>
      <c r="R76" s="40">
        <v>4.5544923615651598</v>
      </c>
      <c r="S76" s="40">
        <v>4.4903810142400173</v>
      </c>
      <c r="T76" s="40">
        <v>4.2937634068784067</v>
      </c>
      <c r="U76" s="40">
        <v>4.1441322621449022</v>
      </c>
      <c r="V76" s="40">
        <v>4.3976973481570196</v>
      </c>
      <c r="W76" s="40">
        <v>4.1330811137600483</v>
      </c>
      <c r="X76" s="40">
        <v>3.9592545377791022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1.0293236530483234</v>
      </c>
      <c r="D2" s="31">
        <f t="shared" si="0"/>
        <v>1.1326906535625332</v>
      </c>
      <c r="E2" s="31">
        <f t="shared" si="0"/>
        <v>1.2427819714549544</v>
      </c>
      <c r="F2" s="31">
        <f t="shared" si="0"/>
        <v>1.3110970341585166</v>
      </c>
      <c r="G2" s="31">
        <f t="shared" si="0"/>
        <v>1.3818381428244781</v>
      </c>
      <c r="H2" s="31">
        <f t="shared" si="0"/>
        <v>1.4451413895998471</v>
      </c>
      <c r="I2" s="31">
        <f t="shared" si="0"/>
        <v>1.5059174309793617</v>
      </c>
      <c r="J2" s="31">
        <f t="shared" si="0"/>
        <v>1.5624490194072205</v>
      </c>
      <c r="K2" s="31">
        <f t="shared" si="0"/>
        <v>1.6139941380982366</v>
      </c>
      <c r="L2" s="31">
        <f t="shared" si="0"/>
        <v>1.6552206798761038</v>
      </c>
      <c r="M2" s="31">
        <f t="shared" si="0"/>
        <v>1.7004697419443919</v>
      </c>
      <c r="N2" s="31">
        <f t="shared" si="0"/>
        <v>1.7592135720455482</v>
      </c>
      <c r="O2" s="31">
        <f t="shared" si="0"/>
        <v>1.8357066301393794</v>
      </c>
      <c r="P2" s="31">
        <f t="shared" si="0"/>
        <v>1.9284731088230369</v>
      </c>
      <c r="Q2" s="31">
        <f t="shared" si="0"/>
        <v>2.010935966974944</v>
      </c>
      <c r="R2" s="31">
        <f t="shared" si="0"/>
        <v>2.1160815902569499</v>
      </c>
      <c r="S2" s="31">
        <f t="shared" si="0"/>
        <v>2.2340639415604087</v>
      </c>
      <c r="T2" s="31">
        <f t="shared" si="0"/>
        <v>2.2938220732159293</v>
      </c>
      <c r="U2" s="31">
        <f t="shared" si="0"/>
        <v>2.3869402699525528</v>
      </c>
      <c r="V2" s="31">
        <f t="shared" si="0"/>
        <v>2.8053942088812764</v>
      </c>
      <c r="W2" s="31">
        <f t="shared" si="0"/>
        <v>2.8559904075304203</v>
      </c>
      <c r="X2" s="31">
        <f t="shared" ref="X2" si="1">SUM(X3,X17,X22,X25,X26,X51,X52,X71,X74,X75,X76)</f>
        <v>2.9402620092037624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1.0293236530483234</v>
      </c>
      <c r="D76" s="40">
        <v>1.1326906535625332</v>
      </c>
      <c r="E76" s="40">
        <v>1.2427819714549544</v>
      </c>
      <c r="F76" s="40">
        <v>1.3110970341585166</v>
      </c>
      <c r="G76" s="40">
        <v>1.3818381428244781</v>
      </c>
      <c r="H76" s="40">
        <v>1.4451413895998471</v>
      </c>
      <c r="I76" s="40">
        <v>1.5059174309793617</v>
      </c>
      <c r="J76" s="40">
        <v>1.5624490194072205</v>
      </c>
      <c r="K76" s="40">
        <v>1.6139941380982366</v>
      </c>
      <c r="L76" s="40">
        <v>1.6552206798761038</v>
      </c>
      <c r="M76" s="40">
        <v>1.7004697419443919</v>
      </c>
      <c r="N76" s="40">
        <v>1.7592135720455482</v>
      </c>
      <c r="O76" s="40">
        <v>1.8357066301393794</v>
      </c>
      <c r="P76" s="40">
        <v>1.9284731088230369</v>
      </c>
      <c r="Q76" s="40">
        <v>2.010935966974944</v>
      </c>
      <c r="R76" s="40">
        <v>2.1160815902569499</v>
      </c>
      <c r="S76" s="40">
        <v>2.2340639415604087</v>
      </c>
      <c r="T76" s="40">
        <v>2.2938220732159293</v>
      </c>
      <c r="U76" s="40">
        <v>2.3869402699525528</v>
      </c>
      <c r="V76" s="40">
        <v>2.8053942088812764</v>
      </c>
      <c r="W76" s="40">
        <v>2.8559904075304203</v>
      </c>
      <c r="X76" s="40">
        <v>2.9402620092037624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8.216251074806534</v>
      </c>
      <c r="I2" s="31">
        <f t="shared" si="1"/>
        <v>5.1350816852966465</v>
      </c>
      <c r="J2" s="31">
        <f t="shared" si="1"/>
        <v>6.1621668099742042</v>
      </c>
      <c r="K2" s="31">
        <f t="shared" si="1"/>
        <v>6.1621668099742042</v>
      </c>
      <c r="L2" s="31">
        <f t="shared" si="1"/>
        <v>5.2210662080825454</v>
      </c>
      <c r="M2" s="31">
        <f t="shared" si="1"/>
        <v>8.1377472055030076</v>
      </c>
      <c r="N2" s="31">
        <f t="shared" si="1"/>
        <v>6.0091143594153049</v>
      </c>
      <c r="O2" s="31">
        <f t="shared" si="1"/>
        <v>7.1283748925193464</v>
      </c>
      <c r="P2" s="31">
        <f t="shared" si="1"/>
        <v>5.080309544282029</v>
      </c>
      <c r="Q2" s="31">
        <f t="shared" si="1"/>
        <v>5.1709372312983666</v>
      </c>
      <c r="R2" s="31">
        <f t="shared" si="1"/>
        <v>4.1374032674118659</v>
      </c>
      <c r="S2" s="31">
        <f t="shared" si="1"/>
        <v>5.141358555460017</v>
      </c>
      <c r="T2" s="31">
        <f t="shared" si="1"/>
        <v>6.4199484092863282</v>
      </c>
      <c r="U2" s="31">
        <f t="shared" si="1"/>
        <v>13.166466036113496</v>
      </c>
      <c r="V2" s="31">
        <f t="shared" si="1"/>
        <v>16.6487532244196</v>
      </c>
      <c r="W2" s="31">
        <f t="shared" si="1"/>
        <v>14.995184866723989</v>
      </c>
      <c r="X2" s="31">
        <f t="shared" ref="X2" si="2">SUM(X3,X17,X22,X25,X26,X51,X52,X71,X74,X75,X76)</f>
        <v>15.724333619948409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8.216251074806534</v>
      </c>
      <c r="I26" s="37">
        <f t="shared" si="22"/>
        <v>5.1350816852966465</v>
      </c>
      <c r="J26" s="37">
        <f t="shared" si="22"/>
        <v>6.1621668099742042</v>
      </c>
      <c r="K26" s="37">
        <f t="shared" si="22"/>
        <v>6.1621668099742042</v>
      </c>
      <c r="L26" s="37">
        <f t="shared" si="22"/>
        <v>5.1350816852966465</v>
      </c>
      <c r="M26" s="37">
        <f t="shared" si="22"/>
        <v>7.1892519346517618</v>
      </c>
      <c r="N26" s="37">
        <f t="shared" si="22"/>
        <v>5.1350816852966465</v>
      </c>
      <c r="O26" s="37">
        <f t="shared" si="22"/>
        <v>6.1621668099742042</v>
      </c>
      <c r="P26" s="37">
        <f t="shared" si="22"/>
        <v>4.1080825451418743</v>
      </c>
      <c r="Q26" s="37">
        <f t="shared" si="22"/>
        <v>4.1080825451418743</v>
      </c>
      <c r="R26" s="37">
        <f t="shared" si="22"/>
        <v>3.0810834049871021</v>
      </c>
      <c r="S26" s="37">
        <f t="shared" si="22"/>
        <v>4.1080825451418743</v>
      </c>
      <c r="T26" s="37">
        <f t="shared" si="22"/>
        <v>5.3357695614789336</v>
      </c>
      <c r="U26" s="37">
        <f t="shared" si="22"/>
        <v>11.377300085984521</v>
      </c>
      <c r="V26" s="37">
        <f t="shared" si="22"/>
        <v>14.872570937231297</v>
      </c>
      <c r="W26" s="37">
        <f t="shared" si="22"/>
        <v>12.985898538263113</v>
      </c>
      <c r="X26" s="37">
        <f t="shared" ref="X26" si="23">SUM(X27,X33)</f>
        <v>13.876010318142733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8.216251074806534</v>
      </c>
      <c r="I33" s="29">
        <f t="shared" si="28"/>
        <v>5.1350816852966465</v>
      </c>
      <c r="J33" s="29">
        <f t="shared" si="28"/>
        <v>6.1621668099742042</v>
      </c>
      <c r="K33" s="29">
        <f t="shared" si="28"/>
        <v>6.1621668099742042</v>
      </c>
      <c r="L33" s="29">
        <f t="shared" si="28"/>
        <v>5.1350816852966465</v>
      </c>
      <c r="M33" s="29">
        <f t="shared" si="28"/>
        <v>7.1892519346517618</v>
      </c>
      <c r="N33" s="29">
        <f t="shared" si="28"/>
        <v>5.1350816852966465</v>
      </c>
      <c r="O33" s="29">
        <f t="shared" si="28"/>
        <v>6.1621668099742042</v>
      </c>
      <c r="P33" s="29">
        <f t="shared" si="28"/>
        <v>4.1080825451418743</v>
      </c>
      <c r="Q33" s="29">
        <f t="shared" si="28"/>
        <v>4.1080825451418743</v>
      </c>
      <c r="R33" s="29">
        <f t="shared" si="28"/>
        <v>3.0810834049871021</v>
      </c>
      <c r="S33" s="29">
        <f t="shared" si="28"/>
        <v>4.1080825451418743</v>
      </c>
      <c r="T33" s="29">
        <f t="shared" si="28"/>
        <v>5.3357695614789336</v>
      </c>
      <c r="U33" s="29">
        <f t="shared" si="28"/>
        <v>11.377300085984521</v>
      </c>
      <c r="V33" s="29">
        <f t="shared" si="28"/>
        <v>14.872570937231297</v>
      </c>
      <c r="W33" s="29">
        <f t="shared" si="28"/>
        <v>12.985898538263113</v>
      </c>
      <c r="X33" s="29">
        <f t="shared" ref="X33" si="29">SUM(X34:X50)</f>
        <v>13.876010318142733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5.1676698194325014E-2</v>
      </c>
      <c r="U36" s="10">
        <v>0.18125537403267411</v>
      </c>
      <c r="V36" s="10">
        <v>0.19226139294926911</v>
      </c>
      <c r="W36" s="10">
        <v>0.13955288048151329</v>
      </c>
      <c r="X36" s="10">
        <v>0.15055889939810829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1.026999140154772</v>
      </c>
      <c r="I37" s="10">
        <v>1.026999140154772</v>
      </c>
      <c r="J37" s="10">
        <v>1.026999140154772</v>
      </c>
      <c r="K37" s="10">
        <v>1.026999140154772</v>
      </c>
      <c r="L37" s="10">
        <v>1.026999140154772</v>
      </c>
      <c r="M37" s="10">
        <v>1.026999140154772</v>
      </c>
      <c r="N37" s="10">
        <v>1.026999140154772</v>
      </c>
      <c r="O37" s="10">
        <v>1.026999140154772</v>
      </c>
      <c r="P37" s="10">
        <v>1.026999140154772</v>
      </c>
      <c r="Q37" s="10">
        <v>1.026999140154772</v>
      </c>
      <c r="R37" s="10">
        <v>0</v>
      </c>
      <c r="S37" s="10">
        <v>1.026999140154772</v>
      </c>
      <c r="T37" s="10">
        <v>0.43241616509028369</v>
      </c>
      <c r="U37" s="10">
        <v>0.48469475494411002</v>
      </c>
      <c r="V37" s="10">
        <v>0.52278589853826307</v>
      </c>
      <c r="W37" s="10">
        <v>0.38005159071367151</v>
      </c>
      <c r="X37" s="10">
        <v>0.41496130696474626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0.35769561478933792</v>
      </c>
      <c r="U41" s="10">
        <v>0.37867583834909713</v>
      </c>
      <c r="V41" s="10">
        <v>0.34514187446259681</v>
      </c>
      <c r="W41" s="10">
        <v>0.26543422184006882</v>
      </c>
      <c r="X41" s="10">
        <v>0.2475494411006019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7.1892519346517618</v>
      </c>
      <c r="I43" s="10">
        <v>4.1080825451418743</v>
      </c>
      <c r="J43" s="10">
        <v>5.135167669819432</v>
      </c>
      <c r="K43" s="10">
        <v>5.135167669819432</v>
      </c>
      <c r="L43" s="10">
        <v>4.1080825451418743</v>
      </c>
      <c r="M43" s="10">
        <v>6.1622527944969896</v>
      </c>
      <c r="N43" s="10">
        <v>4.1080825451418743</v>
      </c>
      <c r="O43" s="10">
        <v>5.135167669819432</v>
      </c>
      <c r="P43" s="10">
        <v>3.0810834049871021</v>
      </c>
      <c r="Q43" s="10">
        <v>3.0810834049871021</v>
      </c>
      <c r="R43" s="10">
        <v>3.0810834049871021</v>
      </c>
      <c r="S43" s="10">
        <v>3.0810834049871021</v>
      </c>
      <c r="T43" s="10">
        <v>4.4891659501289762</v>
      </c>
      <c r="U43" s="10">
        <v>10.245743766122096</v>
      </c>
      <c r="V43" s="10">
        <v>13.712037833190024</v>
      </c>
      <c r="W43" s="10">
        <v>11.936199484092864</v>
      </c>
      <c r="X43" s="10">
        <v>12.761994840928631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4.815133276010318E-3</v>
      </c>
      <c r="U44" s="10">
        <v>8.6930352536543409E-2</v>
      </c>
      <c r="V44" s="10">
        <v>0.1003439380911436</v>
      </c>
      <c r="W44" s="10">
        <v>0.26466036113499569</v>
      </c>
      <c r="X44" s="10">
        <v>0.30094582975064488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2.665520206362855E-3</v>
      </c>
      <c r="N52" s="37">
        <f t="shared" si="31"/>
        <v>1.4187446259673258E-2</v>
      </c>
      <c r="O52" s="37">
        <f t="shared" si="31"/>
        <v>2.0378331900257955E-2</v>
      </c>
      <c r="P52" s="37">
        <f t="shared" si="31"/>
        <v>2.6397248495270854E-2</v>
      </c>
      <c r="Q52" s="37">
        <f t="shared" si="31"/>
        <v>3.1040412725709374E-2</v>
      </c>
      <c r="R52" s="37">
        <f t="shared" si="31"/>
        <v>2.4505588993981083E-2</v>
      </c>
      <c r="S52" s="37">
        <f t="shared" si="31"/>
        <v>0</v>
      </c>
      <c r="T52" s="37">
        <f t="shared" si="31"/>
        <v>0</v>
      </c>
      <c r="U52" s="37">
        <f t="shared" si="31"/>
        <v>0.38710232158211522</v>
      </c>
      <c r="V52" s="37">
        <f t="shared" si="31"/>
        <v>0.41203783319002568</v>
      </c>
      <c r="W52" s="37">
        <f t="shared" si="31"/>
        <v>0.54600171969045563</v>
      </c>
      <c r="X52" s="37">
        <f t="shared" ref="X52" si="32">SUM(X53:X70)</f>
        <v>0.41401547721410148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2.665520206362855E-3</v>
      </c>
      <c r="N65" s="10">
        <v>1.4187446259673258E-2</v>
      </c>
      <c r="O65" s="10">
        <v>2.0378331900257955E-2</v>
      </c>
      <c r="P65" s="10">
        <v>2.6397248495270854E-2</v>
      </c>
      <c r="Q65" s="10">
        <v>3.1040412725709374E-2</v>
      </c>
      <c r="R65" s="10">
        <v>2.4505588993981083E-2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0.38710232158211522</v>
      </c>
      <c r="V66" s="10">
        <v>0.41203783319002568</v>
      </c>
      <c r="W66" s="10">
        <v>0.54600171969045563</v>
      </c>
      <c r="X66" s="10">
        <v>0.41401547721410148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8.5984522785898534E-2</v>
      </c>
      <c r="M76" s="40">
        <v>0.94582975064488384</v>
      </c>
      <c r="N76" s="40">
        <v>0.85984522785898532</v>
      </c>
      <c r="O76" s="40">
        <v>0.94582975064488384</v>
      </c>
      <c r="P76" s="40">
        <v>0.94582975064488384</v>
      </c>
      <c r="Q76" s="40">
        <v>1.0318142734307825</v>
      </c>
      <c r="R76" s="40">
        <v>1.0318142734307825</v>
      </c>
      <c r="S76" s="40">
        <v>1.0332760103181426</v>
      </c>
      <c r="T76" s="40">
        <v>1.0841788478073946</v>
      </c>
      <c r="U76" s="40">
        <v>1.4020636285468611</v>
      </c>
      <c r="V76" s="40">
        <v>1.3641444539982801</v>
      </c>
      <c r="W76" s="40">
        <v>1.4632846087704214</v>
      </c>
      <c r="X76" s="40">
        <v>1.4343078245915735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8.5984522783633111E-5</v>
      </c>
      <c r="D2" s="31">
        <f t="shared" si="0"/>
        <v>4.5474735088646412E-13</v>
      </c>
      <c r="E2" s="31">
        <f t="shared" si="0"/>
        <v>-8.5984523305882021E-5</v>
      </c>
      <c r="F2" s="31">
        <f t="shared" si="0"/>
        <v>8.5984522939952512E-5</v>
      </c>
      <c r="G2" s="31">
        <f t="shared" si="0"/>
        <v>8.5984523252591316E-5</v>
      </c>
      <c r="H2" s="31">
        <f t="shared" si="0"/>
        <v>8.5984522498527838E-5</v>
      </c>
      <c r="I2" s="31">
        <f t="shared" si="0"/>
        <v>1.7196904521488143E-4</v>
      </c>
      <c r="J2" s="31">
        <f t="shared" si="0"/>
        <v>3.4393809106636475E-4</v>
      </c>
      <c r="K2" s="31">
        <f t="shared" si="0"/>
        <v>8.5984522282700482E-5</v>
      </c>
      <c r="L2" s="31">
        <f t="shared" si="0"/>
        <v>-1.0460877042135845</v>
      </c>
      <c r="M2" s="31">
        <f t="shared" si="0"/>
        <v>5.1794496990541612</v>
      </c>
      <c r="N2" s="31">
        <f t="shared" si="0"/>
        <v>2.0796216680995316</v>
      </c>
      <c r="O2" s="31">
        <f t="shared" si="0"/>
        <v>2.1424763542564773</v>
      </c>
      <c r="P2" s="31">
        <f t="shared" si="0"/>
        <v>0.27205503009444687</v>
      </c>
      <c r="Q2" s="31">
        <f t="shared" si="0"/>
        <v>3.9023215821161203</v>
      </c>
      <c r="R2" s="31">
        <f t="shared" si="0"/>
        <v>-7.527601031815002</v>
      </c>
      <c r="S2" s="31">
        <f t="shared" si="0"/>
        <v>-6.5777300085982189</v>
      </c>
      <c r="T2" s="31">
        <f t="shared" si="0"/>
        <v>-4.2992261364782625E-4</v>
      </c>
      <c r="U2" s="31">
        <f t="shared" si="0"/>
        <v>0.27454858125632065</v>
      </c>
      <c r="V2" s="31">
        <f t="shared" si="0"/>
        <v>0.30232158211574156</v>
      </c>
      <c r="W2" s="31">
        <f t="shared" si="0"/>
        <v>5.924333619923456E-2</v>
      </c>
      <c r="X2" s="31">
        <f t="shared" ref="X2" si="1">SUM(X3,X17,X22,X25,X26,X51,X52,X71,X74,X75,X76)</f>
        <v>0.73731728288920328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0</v>
      </c>
      <c r="V5" s="10">
        <f>AFC!V5-FC_NE!V5-FC_E!V5</f>
        <v>0</v>
      </c>
      <c r="W5" s="10">
        <f>AFC!W5-FC_NE!W5-FC_E!W5</f>
        <v>0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0</v>
      </c>
      <c r="G6" s="10">
        <f>AFC!G6-FC_NE!G6-FC_E!G6</f>
        <v>0</v>
      </c>
      <c r="H6" s="10">
        <f>AFC!H6-FC_NE!H6-FC_E!H6</f>
        <v>0</v>
      </c>
      <c r="I6" s="10">
        <f>AFC!I6-FC_NE!I6-FC_E!I6</f>
        <v>0</v>
      </c>
      <c r="J6" s="10">
        <f>AFC!J6-FC_NE!J6-FC_E!J6</f>
        <v>0</v>
      </c>
      <c r="K6" s="10">
        <f>AFC!K6-FC_NE!K6-FC_E!K6</f>
        <v>0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0</v>
      </c>
      <c r="D7" s="10">
        <f>AFC!D7-FC_NE!D7-FC_E!D7</f>
        <v>0</v>
      </c>
      <c r="E7" s="10">
        <f>AFC!E7-FC_NE!E7-FC_E!E7</f>
        <v>0</v>
      </c>
      <c r="F7" s="10">
        <f>AFC!F7-FC_NE!F7-FC_E!F7</f>
        <v>0</v>
      </c>
      <c r="G7" s="10">
        <f>AFC!G7-FC_NE!G7-FC_E!G7</f>
        <v>0</v>
      </c>
      <c r="H7" s="10">
        <f>AFC!H7-FC_NE!H7-FC_E!H7</f>
        <v>0</v>
      </c>
      <c r="I7" s="10">
        <f>AFC!I7-FC_NE!I7-FC_E!I7</f>
        <v>0</v>
      </c>
      <c r="J7" s="10">
        <f>AFC!J7-FC_NE!J7-FC_E!J7</f>
        <v>0</v>
      </c>
      <c r="K7" s="10">
        <f>AFC!K7-FC_NE!K7-FC_E!K7</f>
        <v>0</v>
      </c>
      <c r="L7" s="10">
        <f>AFC!L7-FC_NE!L7-FC_E!L7</f>
        <v>0</v>
      </c>
      <c r="M7" s="10">
        <f>AFC!M7-FC_NE!M7-FC_E!M7</f>
        <v>0</v>
      </c>
      <c r="N7" s="10">
        <f>AFC!N7-FC_NE!N7-FC_E!N7</f>
        <v>0</v>
      </c>
      <c r="O7" s="10">
        <f>AFC!O7-FC_NE!O7-FC_E!O7</f>
        <v>0</v>
      </c>
      <c r="P7" s="10">
        <f>AFC!P7-FC_NE!P7-FC_E!P7</f>
        <v>0</v>
      </c>
      <c r="Q7" s="10">
        <f>AFC!Q7-FC_NE!Q7-FC_E!Q7</f>
        <v>0</v>
      </c>
      <c r="R7" s="10">
        <f>AFC!R7-FC_NE!R7-FC_E!R7</f>
        <v>0</v>
      </c>
      <c r="S7" s="10">
        <f>AFC!S7-FC_NE!S7-FC_E!S7</f>
        <v>0</v>
      </c>
      <c r="T7" s="10">
        <f>AFC!T7-FC_NE!T7-FC_E!T7</f>
        <v>0</v>
      </c>
      <c r="U7" s="10">
        <f>AFC!U7-FC_NE!U7-FC_E!U7</f>
        <v>0</v>
      </c>
      <c r="V7" s="10">
        <f>AFC!V7-FC_NE!V7-FC_E!V7</f>
        <v>0</v>
      </c>
      <c r="W7" s="10">
        <f>AFC!W7-FC_NE!W7-FC_E!W7</f>
        <v>0</v>
      </c>
      <c r="X7" s="10">
        <f>AFC!X7-FC_NE!X7-FC_E!X7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0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</v>
      </c>
      <c r="D13" s="10">
        <f>AFC!D13-FC_NE!D13-FC_E!D13</f>
        <v>0</v>
      </c>
      <c r="E13" s="10">
        <f>AFC!E13-FC_NE!E13-FC_E!E13</f>
        <v>0</v>
      </c>
      <c r="F13" s="10">
        <f>AFC!F13-FC_NE!F13-FC_E!F13</f>
        <v>0</v>
      </c>
      <c r="G13" s="10">
        <f>AFC!G13-FC_NE!G13-FC_E!G13</f>
        <v>0</v>
      </c>
      <c r="H13" s="10">
        <f>AFC!H13-FC_NE!H13-FC_E!H13</f>
        <v>0</v>
      </c>
      <c r="I13" s="10">
        <f>AFC!I13-FC_NE!I13-FC_E!I13</f>
        <v>0</v>
      </c>
      <c r="J13" s="10">
        <f>AFC!J13-FC_NE!J13-FC_E!J13</f>
        <v>0</v>
      </c>
      <c r="K13" s="10">
        <f>AFC!K13-FC_NE!K13-FC_E!K13</f>
        <v>0</v>
      </c>
      <c r="L13" s="10">
        <f>AFC!L13-FC_NE!L13-FC_E!L13</f>
        <v>0</v>
      </c>
      <c r="M13" s="10">
        <f>AFC!M13-FC_NE!M13-FC_E!M13</f>
        <v>0</v>
      </c>
      <c r="N13" s="10">
        <f>AFC!N13-FC_NE!N13-FC_E!N13</f>
        <v>0</v>
      </c>
      <c r="O13" s="10">
        <f>AFC!O13-FC_NE!O13-FC_E!O13</f>
        <v>0</v>
      </c>
      <c r="P13" s="10">
        <f>AFC!P13-FC_NE!P13-FC_E!P13</f>
        <v>0</v>
      </c>
      <c r="Q13" s="10">
        <f>AFC!Q13-FC_NE!Q13-FC_E!Q13</f>
        <v>0</v>
      </c>
      <c r="R13" s="10">
        <f>AFC!R13-FC_NE!R13-FC_E!R13</f>
        <v>0</v>
      </c>
      <c r="S13" s="10">
        <f>AFC!S13-FC_NE!S13-FC_E!S13</f>
        <v>0</v>
      </c>
      <c r="T13" s="10">
        <f>AFC!T13-FC_NE!T13-FC_E!T13</f>
        <v>0</v>
      </c>
      <c r="U13" s="10">
        <f>AFC!U13-FC_NE!U13-FC_E!U13</f>
        <v>0</v>
      </c>
      <c r="V13" s="10">
        <f>AFC!V13-FC_NE!V13-FC_E!V13</f>
        <v>0</v>
      </c>
      <c r="W13" s="10">
        <f>AFC!W13-FC_NE!W13-FC_E!W13</f>
        <v>0</v>
      </c>
      <c r="X13" s="10">
        <f>AFC!X13-FC_NE!X13-FC_E!X13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0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8.5984522783633111E-5</v>
      </c>
      <c r="D26" s="37">
        <f t="shared" si="14"/>
        <v>4.5474735088646412E-13</v>
      </c>
      <c r="E26" s="37">
        <f t="shared" si="14"/>
        <v>-8.5984523305882021E-5</v>
      </c>
      <c r="F26" s="37">
        <f t="shared" si="14"/>
        <v>8.5984522939952512E-5</v>
      </c>
      <c r="G26" s="37">
        <f t="shared" si="14"/>
        <v>8.5984523252591316E-5</v>
      </c>
      <c r="H26" s="37">
        <f t="shared" si="14"/>
        <v>8.5984522498527838E-5</v>
      </c>
      <c r="I26" s="37">
        <f t="shared" si="14"/>
        <v>1.7196904521488143E-4</v>
      </c>
      <c r="J26" s="37">
        <f t="shared" si="14"/>
        <v>3.4393809106636475E-4</v>
      </c>
      <c r="K26" s="37">
        <f t="shared" si="14"/>
        <v>8.5984522282700482E-5</v>
      </c>
      <c r="L26" s="37">
        <f t="shared" si="14"/>
        <v>-1.0460877042135845</v>
      </c>
      <c r="M26" s="37">
        <f t="shared" si="14"/>
        <v>5.0637145313842993</v>
      </c>
      <c r="N26" s="37">
        <f t="shared" si="14"/>
        <v>1.8392089423901032</v>
      </c>
      <c r="O26" s="37">
        <f t="shared" si="14"/>
        <v>1.9827171109202917</v>
      </c>
      <c r="P26" s="37">
        <f t="shared" si="14"/>
        <v>1.9206362854684267</v>
      </c>
      <c r="Q26" s="37">
        <f t="shared" si="14"/>
        <v>5.9044711951858329</v>
      </c>
      <c r="R26" s="37">
        <f t="shared" si="14"/>
        <v>-6.0902837489259083</v>
      </c>
      <c r="S26" s="37">
        <f t="shared" si="14"/>
        <v>-5.6365434221837729</v>
      </c>
      <c r="T26" s="37">
        <f t="shared" si="14"/>
        <v>-4.2992261364782625E-4</v>
      </c>
      <c r="U26" s="37">
        <f t="shared" si="14"/>
        <v>8.5984523689242032E-5</v>
      </c>
      <c r="V26" s="37">
        <f t="shared" si="14"/>
        <v>-3.4393809057015404E-4</v>
      </c>
      <c r="W26" s="37">
        <f t="shared" si="14"/>
        <v>-6.0189165973972836E-4</v>
      </c>
      <c r="X26" s="37">
        <f t="shared" ref="X26" si="15">SUM(X27,X33)</f>
        <v>-8.5984522681492592E-5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0</v>
      </c>
      <c r="D28" s="10">
        <f>AFC!D28-FC_NE!D28-FC_E!D28</f>
        <v>0</v>
      </c>
      <c r="E28" s="10">
        <f>AFC!E28-FC_NE!E28-FC_E!E28</f>
        <v>0</v>
      </c>
      <c r="F28" s="10">
        <f>AFC!F28-FC_NE!F28-FC_E!F28</f>
        <v>0</v>
      </c>
      <c r="G28" s="10">
        <f>AFC!G28-FC_NE!G28-FC_E!G28</f>
        <v>0</v>
      </c>
      <c r="H28" s="10">
        <f>AFC!H28-FC_NE!H28-FC_E!H28</f>
        <v>0</v>
      </c>
      <c r="I28" s="10">
        <f>AFC!I28-FC_NE!I28-FC_E!I28</f>
        <v>0</v>
      </c>
      <c r="J28" s="10">
        <f>AFC!J28-FC_NE!J28-FC_E!J28</f>
        <v>0</v>
      </c>
      <c r="K28" s="10">
        <f>AFC!K28-FC_NE!K28-FC_E!K28</f>
        <v>0</v>
      </c>
      <c r="L28" s="10">
        <f>AFC!L28-FC_NE!L28-FC_E!L28</f>
        <v>0</v>
      </c>
      <c r="M28" s="10">
        <f>AFC!M28-FC_NE!M28-FC_E!M28</f>
        <v>0</v>
      </c>
      <c r="N28" s="10">
        <f>AFC!N28-FC_NE!N28-FC_E!N28</f>
        <v>0</v>
      </c>
      <c r="O28" s="10">
        <f>AFC!O28-FC_NE!O28-FC_E!O28</f>
        <v>0</v>
      </c>
      <c r="P28" s="10">
        <f>AFC!P28-FC_NE!P28-FC_E!P28</f>
        <v>0</v>
      </c>
      <c r="Q28" s="10">
        <f>AFC!Q28-FC_NE!Q28-FC_E!Q28</f>
        <v>0</v>
      </c>
      <c r="R28" s="10">
        <f>AFC!R28-FC_NE!R28-FC_E!R28</f>
        <v>0</v>
      </c>
      <c r="S28" s="10">
        <f>AFC!S28-FC_NE!S28-FC_E!S28</f>
        <v>0</v>
      </c>
      <c r="T28" s="10">
        <f>AFC!T28-FC_NE!T28-FC_E!T28</f>
        <v>0</v>
      </c>
      <c r="U28" s="10">
        <f>AFC!U28-FC_NE!U28-FC_E!U28</f>
        <v>0</v>
      </c>
      <c r="V28" s="10">
        <f>AFC!V28-FC_NE!V28-FC_E!V28</f>
        <v>0</v>
      </c>
      <c r="W28" s="10">
        <f>AFC!W28-FC_NE!W28-FC_E!W28</f>
        <v>0</v>
      </c>
      <c r="X28" s="10">
        <f>AFC!X28-FC_NE!X28-FC_E!X28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0</v>
      </c>
      <c r="D30" s="10">
        <f>AFC!D30-FC_NE!D30-FC_E!D30</f>
        <v>0</v>
      </c>
      <c r="E30" s="10">
        <f>AFC!E30-FC_NE!E30-FC_E!E30</f>
        <v>0</v>
      </c>
      <c r="F30" s="10">
        <f>AFC!F30-FC_NE!F30-FC_E!F30</f>
        <v>0</v>
      </c>
      <c r="G30" s="10">
        <f>AFC!G30-FC_NE!G30-FC_E!G30</f>
        <v>0</v>
      </c>
      <c r="H30" s="10">
        <f>AFC!H30-FC_NE!H30-FC_E!H30</f>
        <v>0</v>
      </c>
      <c r="I30" s="10">
        <f>AFC!I30-FC_NE!I30-FC_E!I30</f>
        <v>0</v>
      </c>
      <c r="J30" s="10">
        <f>AFC!J30-FC_NE!J30-FC_E!J30</f>
        <v>0</v>
      </c>
      <c r="K30" s="10">
        <f>AFC!K30-FC_NE!K30-FC_E!K30</f>
        <v>0</v>
      </c>
      <c r="L30" s="10">
        <f>AFC!L30-FC_NE!L30-FC_E!L30</f>
        <v>0</v>
      </c>
      <c r="M30" s="10">
        <f>AFC!M30-FC_NE!M30-FC_E!M30</f>
        <v>0</v>
      </c>
      <c r="N30" s="10">
        <f>AFC!N30-FC_NE!N30-FC_E!N30</f>
        <v>0</v>
      </c>
      <c r="O30" s="10">
        <f>AFC!O30-FC_NE!O30-FC_E!O30</f>
        <v>0</v>
      </c>
      <c r="P30" s="10">
        <f>AFC!P30-FC_NE!P30-FC_E!P30</f>
        <v>0</v>
      </c>
      <c r="Q30" s="10">
        <f>AFC!Q30-FC_NE!Q30-FC_E!Q30</f>
        <v>0</v>
      </c>
      <c r="R30" s="10">
        <f>AFC!R30-FC_NE!R30-FC_E!R30</f>
        <v>0</v>
      </c>
      <c r="S30" s="10">
        <f>AFC!S30-FC_NE!S30-FC_E!S30</f>
        <v>0</v>
      </c>
      <c r="T30" s="10">
        <f>AFC!T30-FC_NE!T30-FC_E!T30</f>
        <v>0</v>
      </c>
      <c r="U30" s="10">
        <f>AFC!U30-FC_NE!U30-FC_E!U30</f>
        <v>0</v>
      </c>
      <c r="V30" s="10">
        <f>AFC!V30-FC_NE!V30-FC_E!V30</f>
        <v>0</v>
      </c>
      <c r="W30" s="10">
        <f>AFC!W30-FC_NE!W30-FC_E!W30</f>
        <v>0</v>
      </c>
      <c r="X30" s="10">
        <f>AFC!X30-FC_NE!X30-FC_E!X30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0</v>
      </c>
      <c r="L31" s="10">
        <f>AFC!L31-FC_NE!L31-FC_E!L31</f>
        <v>0</v>
      </c>
      <c r="M31" s="10">
        <f>AFC!M31-FC_NE!M31-FC_E!M31</f>
        <v>0</v>
      </c>
      <c r="N31" s="10">
        <f>AFC!N31-FC_NE!N31-FC_E!N31</f>
        <v>0</v>
      </c>
      <c r="O31" s="10">
        <f>AFC!O31-FC_NE!O31-FC_E!O31</f>
        <v>0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0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0</v>
      </c>
      <c r="W31" s="10">
        <f>AFC!W31-FC_NE!W31-FC_E!W31</f>
        <v>0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8.5984522783633111E-5</v>
      </c>
      <c r="D33" s="29">
        <f t="shared" si="18"/>
        <v>4.5474735088646412E-13</v>
      </c>
      <c r="E33" s="29">
        <f t="shared" si="18"/>
        <v>-8.5984523305882021E-5</v>
      </c>
      <c r="F33" s="29">
        <f t="shared" si="18"/>
        <v>8.5984522939952512E-5</v>
      </c>
      <c r="G33" s="29">
        <f t="shared" si="18"/>
        <v>8.5984523252591316E-5</v>
      </c>
      <c r="H33" s="29">
        <f t="shared" si="18"/>
        <v>8.5984522498527838E-5</v>
      </c>
      <c r="I33" s="29">
        <f t="shared" si="18"/>
        <v>1.7196904521488143E-4</v>
      </c>
      <c r="J33" s="29">
        <f t="shared" si="18"/>
        <v>3.4393809106636475E-4</v>
      </c>
      <c r="K33" s="29">
        <f t="shared" si="18"/>
        <v>8.5984522282700482E-5</v>
      </c>
      <c r="L33" s="29">
        <f t="shared" si="18"/>
        <v>-1.0460877042135845</v>
      </c>
      <c r="M33" s="29">
        <f t="shared" si="18"/>
        <v>5.0637145313842993</v>
      </c>
      <c r="N33" s="29">
        <f t="shared" si="18"/>
        <v>1.8392089423901032</v>
      </c>
      <c r="O33" s="29">
        <f t="shared" si="18"/>
        <v>1.9827171109202917</v>
      </c>
      <c r="P33" s="29">
        <f t="shared" si="18"/>
        <v>1.9206362854684267</v>
      </c>
      <c r="Q33" s="29">
        <f t="shared" si="18"/>
        <v>5.9044711951858329</v>
      </c>
      <c r="R33" s="29">
        <f t="shared" si="18"/>
        <v>-6.0902837489259083</v>
      </c>
      <c r="S33" s="29">
        <f t="shared" si="18"/>
        <v>-5.6365434221837729</v>
      </c>
      <c r="T33" s="29">
        <f t="shared" si="18"/>
        <v>-4.2992261364782625E-4</v>
      </c>
      <c r="U33" s="29">
        <f t="shared" si="18"/>
        <v>8.5984523689242032E-5</v>
      </c>
      <c r="V33" s="29">
        <f t="shared" si="18"/>
        <v>-3.4393809057015404E-4</v>
      </c>
      <c r="W33" s="29">
        <f t="shared" si="18"/>
        <v>-6.0189165973972836E-4</v>
      </c>
      <c r="X33" s="29">
        <f t="shared" ref="X33" si="19">SUM(X34:X50)</f>
        <v>-8.5984522681492592E-5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0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0</v>
      </c>
      <c r="N34" s="10">
        <f>AFC!N34-FC_NE!N34-FC_E!N34</f>
        <v>0</v>
      </c>
      <c r="O34" s="10">
        <f>AFC!O34-FC_NE!O34-FC_E!O34</f>
        <v>0</v>
      </c>
      <c r="P34" s="10">
        <f>AFC!P34-FC_NE!P34-FC_E!P34</f>
        <v>0</v>
      </c>
      <c r="Q34" s="10">
        <f>AFC!Q34-FC_NE!Q34-FC_E!Q34</f>
        <v>0</v>
      </c>
      <c r="R34" s="10">
        <f>AFC!R34-FC_NE!R34-FC_E!R34</f>
        <v>0</v>
      </c>
      <c r="S34" s="10">
        <f>AFC!S34-FC_NE!S34-FC_E!S34</f>
        <v>0</v>
      </c>
      <c r="T34" s="10">
        <f>AFC!T34-FC_NE!T34-FC_E!T34</f>
        <v>0</v>
      </c>
      <c r="U34" s="10">
        <f>AFC!U34-FC_NE!U34-FC_E!U34</f>
        <v>0</v>
      </c>
      <c r="V34" s="10">
        <f>AFC!V34-FC_NE!V34-FC_E!V34</f>
        <v>0</v>
      </c>
      <c r="W34" s="10">
        <f>AFC!W34-FC_NE!W34-FC_E!W34</f>
        <v>0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0</v>
      </c>
      <c r="D36" s="10">
        <f>AFC!D36-FC_NE!D36-FC_E!D36</f>
        <v>0</v>
      </c>
      <c r="E36" s="10">
        <f>AFC!E36-FC_NE!E36-FC_E!E36</f>
        <v>0</v>
      </c>
      <c r="F36" s="10">
        <f>AFC!F36-FC_NE!F36-FC_E!F36</f>
        <v>0</v>
      </c>
      <c r="G36" s="10">
        <f>AFC!G36-FC_NE!G36-FC_E!G36</f>
        <v>0</v>
      </c>
      <c r="H36" s="10">
        <f>AFC!H36-FC_NE!H36-FC_E!H36</f>
        <v>0</v>
      </c>
      <c r="I36" s="10">
        <f>AFC!I36-FC_NE!I36-FC_E!I36</f>
        <v>0</v>
      </c>
      <c r="J36" s="10">
        <f>AFC!J36-FC_NE!J36-FC_E!J36</f>
        <v>0</v>
      </c>
      <c r="K36" s="10">
        <f>AFC!K36-FC_NE!K36-FC_E!K36</f>
        <v>-8.5984522787185824E-5</v>
      </c>
      <c r="L36" s="10">
        <f>AFC!L36-FC_NE!L36-FC_E!L36</f>
        <v>0</v>
      </c>
      <c r="M36" s="10">
        <f>AFC!M36-FC_NE!M36-FC_E!M36</f>
        <v>1.0987102321582043</v>
      </c>
      <c r="N36" s="10">
        <f>AFC!N36-FC_NE!N36-FC_E!N36</f>
        <v>0</v>
      </c>
      <c r="O36" s="10">
        <f>AFC!O36-FC_NE!O36-FC_E!O36</f>
        <v>0</v>
      </c>
      <c r="P36" s="10">
        <f>AFC!P36-FC_NE!P36-FC_E!P36</f>
        <v>-1.0987962166809986</v>
      </c>
      <c r="Q36" s="10">
        <f>AFC!Q36-FC_NE!Q36-FC_E!Q36</f>
        <v>-1.0987102321582114</v>
      </c>
      <c r="R36" s="10">
        <f>AFC!R36-FC_NE!R36-FC_E!R36</f>
        <v>-1.0987102321582078</v>
      </c>
      <c r="S36" s="10">
        <f>AFC!S36-FC_NE!S36-FC_E!S36</f>
        <v>-7.6908856405846961</v>
      </c>
      <c r="T36" s="10">
        <f>AFC!T36-FC_NE!T36-FC_E!T36</f>
        <v>-1.7196904556371351E-4</v>
      </c>
      <c r="U36" s="10">
        <f>AFC!U36-FC_NE!U36-FC_E!U36</f>
        <v>-8.5984522787185824E-5</v>
      </c>
      <c r="V36" s="10">
        <f>AFC!V36-FC_NE!V36-FC_E!V36</f>
        <v>-8.5984522772974969E-5</v>
      </c>
      <c r="W36" s="10">
        <f>AFC!W36-FC_NE!W36-FC_E!W36</f>
        <v>-3.4393809115229601E-4</v>
      </c>
      <c r="X36" s="10">
        <f>AFC!X36-FC_NE!X36-FC_E!X36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8.5984522783633111E-5</v>
      </c>
      <c r="D37" s="10">
        <f>AFC!D37-FC_NE!D37-FC_E!D37</f>
        <v>0</v>
      </c>
      <c r="E37" s="10">
        <f>AFC!E37-FC_NE!E37-FC_E!E37</f>
        <v>0</v>
      </c>
      <c r="F37" s="10">
        <f>AFC!F37-FC_NE!F37-FC_E!F37</f>
        <v>0</v>
      </c>
      <c r="G37" s="10">
        <f>AFC!G37-FC_NE!G37-FC_E!G37</f>
        <v>0</v>
      </c>
      <c r="H37" s="10">
        <f>AFC!H37-FC_NE!H37-FC_E!H37</f>
        <v>0</v>
      </c>
      <c r="I37" s="10">
        <f>AFC!I37-FC_NE!I37-FC_E!I37</f>
        <v>0</v>
      </c>
      <c r="J37" s="10">
        <f>AFC!J37-FC_NE!J37-FC_E!J37</f>
        <v>8.5984522797843965E-5</v>
      </c>
      <c r="K37" s="10">
        <f>AFC!K37-FC_NE!K37-FC_E!K37</f>
        <v>8.5984522797843965E-5</v>
      </c>
      <c r="L37" s="10">
        <f>AFC!L37-FC_NE!L37-FC_E!L37</f>
        <v>0</v>
      </c>
      <c r="M37" s="10">
        <f>AFC!M37-FC_NE!M37-FC_E!M37</f>
        <v>8.5984522783633111E-5</v>
      </c>
      <c r="N37" s="10">
        <f>AFC!N37-FC_NE!N37-FC_E!N37</f>
        <v>0</v>
      </c>
      <c r="O37" s="10">
        <f>AFC!O37-FC_NE!O37-FC_E!O37</f>
        <v>1.0269991401547713</v>
      </c>
      <c r="P37" s="10">
        <f>AFC!P37-FC_NE!P37-FC_E!P37</f>
        <v>-1.0269991401547713</v>
      </c>
      <c r="Q37" s="10">
        <f>AFC!Q37-FC_NE!Q37-FC_E!Q37</f>
        <v>8.5984522769422256E-5</v>
      </c>
      <c r="R37" s="10">
        <f>AFC!R37-FC_NE!R37-FC_E!R37</f>
        <v>0</v>
      </c>
      <c r="S37" s="10">
        <f>AFC!S37-FC_NE!S37-FC_E!S37</f>
        <v>0</v>
      </c>
      <c r="T37" s="10">
        <f>AFC!T37-FC_NE!T37-FC_E!T37</f>
        <v>-8.5984522783633111E-5</v>
      </c>
      <c r="U37" s="10">
        <f>AFC!U37-FC_NE!U37-FC_E!U37</f>
        <v>8.5984522783633111E-5</v>
      </c>
      <c r="V37" s="10">
        <f>AFC!V37-FC_NE!V37-FC_E!V37</f>
        <v>-8.5984522797843965E-5</v>
      </c>
      <c r="W37" s="10">
        <f>AFC!W37-FC_NE!W37-FC_E!W37</f>
        <v>-8.5984522783633111E-5</v>
      </c>
      <c r="X37" s="10">
        <f>AFC!X37-FC_NE!X37-FC_E!X37</f>
        <v>-8.5984522783633111E-5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8.5984522785905598E-5</v>
      </c>
      <c r="W38" s="10">
        <f>AFC!W38-FC_NE!W38-FC_E!W38</f>
        <v>8.5984522785909068E-5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0</v>
      </c>
      <c r="D40" s="10">
        <f>AFC!D40-FC_NE!D40-FC_E!D40</f>
        <v>0</v>
      </c>
      <c r="E40" s="10">
        <f>AFC!E40-FC_NE!E40-FC_E!E40</f>
        <v>0</v>
      </c>
      <c r="F40" s="10">
        <f>AFC!F40-FC_NE!F40-FC_E!F40</f>
        <v>0</v>
      </c>
      <c r="G40" s="10">
        <f>AFC!G40-FC_NE!G40-FC_E!G40</f>
        <v>0</v>
      </c>
      <c r="H40" s="10">
        <f>AFC!H40-FC_NE!H40-FC_E!H40</f>
        <v>8.5984522768534077E-5</v>
      </c>
      <c r="I40" s="10">
        <f>AFC!I40-FC_NE!I40-FC_E!I40</f>
        <v>4.1966430330830917E-14</v>
      </c>
      <c r="J40" s="10">
        <f>AFC!J40-FC_NE!J40-FC_E!J40</f>
        <v>8.5984522768756122E-5</v>
      </c>
      <c r="K40" s="10">
        <f>AFC!K40-FC_NE!K40-FC_E!K40</f>
        <v>0</v>
      </c>
      <c r="L40" s="10">
        <f>AFC!L40-FC_NE!L40-FC_E!L40</f>
        <v>1.3100631690576847E-14</v>
      </c>
      <c r="M40" s="10">
        <f>AFC!M40-FC_NE!M40-FC_E!M40</f>
        <v>0</v>
      </c>
      <c r="N40" s="10">
        <f>AFC!N40-FC_NE!N40-FC_E!N40</f>
        <v>8.5984522768756122E-5</v>
      </c>
      <c r="O40" s="10">
        <f>AFC!O40-FC_NE!O40-FC_E!O40</f>
        <v>1.0270851246775823</v>
      </c>
      <c r="P40" s="10">
        <f>AFC!P40-FC_NE!P40-FC_E!P40</f>
        <v>8.5984522768312033E-5</v>
      </c>
      <c r="Q40" s="10">
        <f>AFC!Q40-FC_NE!Q40-FC_E!Q40</f>
        <v>0</v>
      </c>
      <c r="R40" s="10">
        <f>AFC!R40-FC_NE!R40-FC_E!R40</f>
        <v>8.5984522811166642E-5</v>
      </c>
      <c r="S40" s="10">
        <f>AFC!S40-FC_NE!S40-FC_E!S40</f>
        <v>1.0270851246775257</v>
      </c>
      <c r="T40" s="10">
        <f>AFC!T40-FC_NE!T40-FC_E!T40</f>
        <v>-2.2759572004815709E-14</v>
      </c>
      <c r="U40" s="10">
        <f>AFC!U40-FC_NE!U40-FC_E!U40</f>
        <v>8.5984522789850359E-5</v>
      </c>
      <c r="V40" s="10">
        <f>AFC!V40-FC_NE!V40-FC_E!V40</f>
        <v>4.3298697960381105E-14</v>
      </c>
      <c r="W40" s="10">
        <f>AFC!W40-FC_NE!W40-FC_E!W40</f>
        <v>-8.5984522791515694E-5</v>
      </c>
      <c r="X40" s="10">
        <f>AFC!X40-FC_NE!X40-FC_E!X40</f>
        <v>8.5984522788074003E-5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0</v>
      </c>
      <c r="D41" s="10">
        <f>AFC!D41-FC_NE!D41-FC_E!D41</f>
        <v>0</v>
      </c>
      <c r="E41" s="10">
        <f>AFC!E41-FC_NE!E41-FC_E!E41</f>
        <v>0</v>
      </c>
      <c r="F41" s="10">
        <f>AFC!F41-FC_NE!F41-FC_E!F41</f>
        <v>0</v>
      </c>
      <c r="G41" s="10">
        <f>AFC!G41-FC_NE!G41-FC_E!G41</f>
        <v>0</v>
      </c>
      <c r="H41" s="10">
        <f>AFC!H41-FC_NE!H41-FC_E!H41</f>
        <v>0</v>
      </c>
      <c r="I41" s="10">
        <f>AFC!I41-FC_NE!I41-FC_E!I41</f>
        <v>0</v>
      </c>
      <c r="J41" s="10">
        <f>AFC!J41-FC_NE!J41-FC_E!J41</f>
        <v>0</v>
      </c>
      <c r="K41" s="10">
        <f>AFC!K41-FC_NE!K41-FC_E!K41</f>
        <v>0</v>
      </c>
      <c r="L41" s="10">
        <f>AFC!L41-FC_NE!L41-FC_E!L41</f>
        <v>-1.0461736887360269</v>
      </c>
      <c r="M41" s="10">
        <f>AFC!M41-FC_NE!M41-FC_E!M41</f>
        <v>0</v>
      </c>
      <c r="N41" s="10">
        <f>AFC!N41-FC_NE!N41-FC_E!N41</f>
        <v>0</v>
      </c>
      <c r="O41" s="10">
        <f>AFC!O41-FC_NE!O41-FC_E!O41</f>
        <v>0</v>
      </c>
      <c r="P41" s="10">
        <f>AFC!P41-FC_NE!P41-FC_E!P41</f>
        <v>0</v>
      </c>
      <c r="Q41" s="10">
        <f>AFC!Q41-FC_NE!Q41-FC_E!Q41</f>
        <v>0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0</v>
      </c>
      <c r="U41" s="10">
        <f>AFC!U41-FC_NE!U41-FC_E!U41</f>
        <v>8.5984522785964579E-5</v>
      </c>
      <c r="V41" s="10">
        <f>AFC!V41-FC_NE!V41-FC_E!V41</f>
        <v>-8.5984522786186623E-5</v>
      </c>
      <c r="W41" s="10">
        <f>AFC!W41-FC_NE!W41-FC_E!W41</f>
        <v>0</v>
      </c>
      <c r="X41" s="10">
        <f>AFC!X41-FC_NE!X41-FC_E!X41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0</v>
      </c>
      <c r="D42" s="10">
        <f>AFC!D42-FC_NE!D42-FC_E!D42</f>
        <v>0</v>
      </c>
      <c r="E42" s="10">
        <f>AFC!E42-FC_NE!E42-FC_E!E42</f>
        <v>0</v>
      </c>
      <c r="F42" s="10">
        <f>AFC!F42-FC_NE!F42-FC_E!F42</f>
        <v>0</v>
      </c>
      <c r="G42" s="10">
        <f>AFC!G42-FC_NE!G42-FC_E!G42</f>
        <v>0</v>
      </c>
      <c r="H42" s="10">
        <f>AFC!H42-FC_NE!H42-FC_E!H42</f>
        <v>0</v>
      </c>
      <c r="I42" s="10">
        <f>AFC!I42-FC_NE!I42-FC_E!I42</f>
        <v>0</v>
      </c>
      <c r="J42" s="10">
        <f>AFC!J42-FC_NE!J42-FC_E!J42</f>
        <v>0</v>
      </c>
      <c r="K42" s="10">
        <f>AFC!K42-FC_NE!K42-FC_E!K42</f>
        <v>0</v>
      </c>
      <c r="L42" s="10">
        <f>AFC!L42-FC_NE!L42-FC_E!L42</f>
        <v>0</v>
      </c>
      <c r="M42" s="10">
        <f>AFC!M42-FC_NE!M42-FC_E!M42</f>
        <v>0</v>
      </c>
      <c r="N42" s="10">
        <f>AFC!N42-FC_NE!N42-FC_E!N42</f>
        <v>0</v>
      </c>
      <c r="O42" s="10">
        <f>AFC!O42-FC_NE!O42-FC_E!O42</f>
        <v>0</v>
      </c>
      <c r="P42" s="10">
        <f>AFC!P42-FC_NE!P42-FC_E!P42</f>
        <v>0</v>
      </c>
      <c r="Q42" s="10">
        <f>AFC!Q42-FC_NE!Q42-FC_E!Q42</f>
        <v>0</v>
      </c>
      <c r="R42" s="10">
        <f>AFC!R42-FC_NE!R42-FC_E!R42</f>
        <v>0</v>
      </c>
      <c r="S42" s="10">
        <f>AFC!S42-FC_NE!S42-FC_E!S42</f>
        <v>0</v>
      </c>
      <c r="T42" s="10">
        <f>AFC!T42-FC_NE!T42-FC_E!T42</f>
        <v>0</v>
      </c>
      <c r="U42" s="10">
        <f>AFC!U42-FC_NE!U42-FC_E!U42</f>
        <v>0</v>
      </c>
      <c r="V42" s="10">
        <f>AFC!V42-FC_NE!V42-FC_E!V42</f>
        <v>0</v>
      </c>
      <c r="W42" s="10">
        <f>AFC!W42-FC_NE!W42-FC_E!W42</f>
        <v>0</v>
      </c>
      <c r="X42" s="10">
        <f>AFC!X42-FC_NE!X42-FC_E!X42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0</v>
      </c>
      <c r="D43" s="10">
        <f>AFC!D43-FC_NE!D43-FC_E!D43</f>
        <v>0</v>
      </c>
      <c r="E43" s="10">
        <f>AFC!E43-FC_NE!E43-FC_E!E43</f>
        <v>-5.3290705182007514E-14</v>
      </c>
      <c r="F43" s="10">
        <f>AFC!F43-FC_NE!F43-FC_E!F43</f>
        <v>8.5984522712578837E-5</v>
      </c>
      <c r="G43" s="10">
        <f>AFC!G43-FC_NE!G43-FC_E!G43</f>
        <v>0</v>
      </c>
      <c r="H43" s="10">
        <f>AFC!H43-FC_NE!H43-FC_E!H43</f>
        <v>0</v>
      </c>
      <c r="I43" s="10">
        <f>AFC!I43-FC_NE!I43-FC_E!I43</f>
        <v>1.7196904549621195E-4</v>
      </c>
      <c r="J43" s="10">
        <f>AFC!J43-FC_NE!J43-FC_E!J43</f>
        <v>8.598452281205482E-5</v>
      </c>
      <c r="K43" s="10">
        <f>AFC!K43-FC_NE!K43-FC_E!K43</f>
        <v>8.5984522783633111E-5</v>
      </c>
      <c r="L43" s="10">
        <f>AFC!L43-FC_NE!L43-FC_E!L43</f>
        <v>0</v>
      </c>
      <c r="M43" s="10">
        <f>AFC!M43-FC_NE!M43-FC_E!M43</f>
        <v>2.0540842648322695</v>
      </c>
      <c r="N43" s="10">
        <f>AFC!N43-FC_NE!N43-FC_E!N43</f>
        <v>-1.0269991401547713</v>
      </c>
      <c r="O43" s="10">
        <f>AFC!O43-FC_NE!O43-FC_E!O43</f>
        <v>-1.0269131556320161</v>
      </c>
      <c r="P43" s="10">
        <f>AFC!P43-FC_NE!P43-FC_E!P43</f>
        <v>3.0813413585553917</v>
      </c>
      <c r="Q43" s="10">
        <f>AFC!Q43-FC_NE!Q43-FC_E!Q43</f>
        <v>4.1083404987103052</v>
      </c>
      <c r="R43" s="10">
        <f>AFC!R43-FC_NE!R43-FC_E!R43</f>
        <v>-3.080911435941573</v>
      </c>
      <c r="S43" s="10">
        <f>AFC!S43-FC_NE!S43-FC_E!S43</f>
        <v>1.0272570937231933</v>
      </c>
      <c r="T43" s="10">
        <f>AFC!T43-FC_NE!T43-FC_E!T43</f>
        <v>-8.5984522797843965E-5</v>
      </c>
      <c r="U43" s="10">
        <f>AFC!U43-FC_NE!U43-FC_E!U43</f>
        <v>-8.5984522684157128E-5</v>
      </c>
      <c r="V43" s="10">
        <f>AFC!V43-FC_NE!V43-FC_E!V43</f>
        <v>-8.5984522826265675E-5</v>
      </c>
      <c r="W43" s="10">
        <f>AFC!W43-FC_NE!W43-FC_E!W43</f>
        <v>-8.5984522712578837E-5</v>
      </c>
      <c r="X43" s="10">
        <f>AFC!X43-FC_NE!X43-FC_E!X43</f>
        <v>-8.5984522769422256E-5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0</v>
      </c>
      <c r="D44" s="10">
        <f>AFC!D44-FC_NE!D44-FC_E!D44</f>
        <v>4.5474735088646412E-13</v>
      </c>
      <c r="E44" s="10">
        <f>AFC!E44-FC_NE!E44-FC_E!E44</f>
        <v>-8.5984523252591316E-5</v>
      </c>
      <c r="F44" s="10">
        <f>AFC!F44-FC_NE!F44-FC_E!F44</f>
        <v>2.2737367544323206E-13</v>
      </c>
      <c r="G44" s="10">
        <f>AFC!G44-FC_NE!G44-FC_E!G44</f>
        <v>8.5984523252591316E-5</v>
      </c>
      <c r="H44" s="10">
        <f>AFC!H44-FC_NE!H44-FC_E!H44</f>
        <v>-2.7000623958883807E-13</v>
      </c>
      <c r="I44" s="10">
        <f>AFC!I44-FC_NE!I44-FC_E!I44</f>
        <v>-3.2329694477084558E-13</v>
      </c>
      <c r="J44" s="10">
        <f>AFC!J44-FC_NE!J44-FC_E!J44</f>
        <v>8.5984522687709841E-5</v>
      </c>
      <c r="K44" s="10">
        <f>AFC!K44-FC_NE!K44-FC_E!K44</f>
        <v>-5.1159076974727213E-13</v>
      </c>
      <c r="L44" s="10">
        <f>AFC!L44-FC_NE!L44-FC_E!L44</f>
        <v>8.5984522429249921E-5</v>
      </c>
      <c r="M44" s="10">
        <f>AFC!M44-FC_NE!M44-FC_E!M44</f>
        <v>1.9108340498710419</v>
      </c>
      <c r="N44" s="10">
        <f>AFC!N44-FC_NE!N44-FC_E!N44</f>
        <v>2.8661220980221058</v>
      </c>
      <c r="O44" s="10">
        <f>AFC!O44-FC_NE!O44-FC_E!O44</f>
        <v>0.95554600171995396</v>
      </c>
      <c r="P44" s="10">
        <f>AFC!P44-FC_NE!P44-FC_E!P44</f>
        <v>0.96500429922603637</v>
      </c>
      <c r="Q44" s="10">
        <f>AFC!Q44-FC_NE!Q44-FC_E!Q44</f>
        <v>2.8947549441109697</v>
      </c>
      <c r="R44" s="10">
        <f>AFC!R44-FC_NE!R44-FC_E!R44</f>
        <v>-1.9107480653489386</v>
      </c>
      <c r="S44" s="10">
        <f>AFC!S44-FC_NE!S44-FC_E!S44</f>
        <v>2.042810365310288E-13</v>
      </c>
      <c r="T44" s="10">
        <f>AFC!T44-FC_NE!T44-FC_E!T44</f>
        <v>-8.5984522479876091E-5</v>
      </c>
      <c r="U44" s="10">
        <f>AFC!U44-FC_NE!U44-FC_E!U44</f>
        <v>8.0113693456951296E-13</v>
      </c>
      <c r="V44" s="10">
        <f>AFC!V44-FC_NE!V44-FC_E!V44</f>
        <v>-8.59845222160871E-5</v>
      </c>
      <c r="W44" s="10">
        <f>AFC!W44-FC_NE!W44-FC_E!W44</f>
        <v>-8.5984523085613773E-5</v>
      </c>
      <c r="X44" s="10">
        <f>AFC!X44-FC_NE!X44-FC_E!X44</f>
        <v>8.3488771451811772E-14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0</v>
      </c>
      <c r="E45" s="10">
        <f>AFC!E45-FC_NE!E45-FC_E!E45</f>
        <v>0</v>
      </c>
      <c r="F45" s="10">
        <f>AFC!F45-FC_NE!F45-FC_E!F45</f>
        <v>0</v>
      </c>
      <c r="G45" s="10">
        <f>AFC!G45-FC_NE!G45-FC_E!G45</f>
        <v>0</v>
      </c>
      <c r="H45" s="10">
        <f>AFC!H45-FC_NE!H45-FC_E!H45</f>
        <v>0</v>
      </c>
      <c r="I45" s="10">
        <f>AFC!I45-FC_NE!I45-FC_E!I45</f>
        <v>0</v>
      </c>
      <c r="J45" s="10">
        <f>AFC!J45-FC_NE!J45-FC_E!J45</f>
        <v>0</v>
      </c>
      <c r="K45" s="10">
        <f>AFC!K45-FC_NE!K45-FC_E!K45</f>
        <v>0</v>
      </c>
      <c r="L45" s="10">
        <f>AFC!L45-FC_NE!L45-FC_E!L45</f>
        <v>0</v>
      </c>
      <c r="M45" s="10">
        <f>AFC!M45-FC_NE!M45-FC_E!M45</f>
        <v>0</v>
      </c>
      <c r="N45" s="10">
        <f>AFC!N45-FC_NE!N45-FC_E!N45</f>
        <v>0</v>
      </c>
      <c r="O45" s="10">
        <f>AFC!O45-FC_NE!O45-FC_E!O45</f>
        <v>0</v>
      </c>
      <c r="P45" s="10">
        <f>AFC!P45-FC_NE!P45-FC_E!P45</f>
        <v>0</v>
      </c>
      <c r="Q45" s="10">
        <f>AFC!Q45-FC_NE!Q45-FC_E!Q45</f>
        <v>0</v>
      </c>
      <c r="R45" s="10">
        <f>AFC!R45-FC_NE!R45-FC_E!R45</f>
        <v>0</v>
      </c>
      <c r="S45" s="10">
        <f>AFC!S45-FC_NE!S45-FC_E!S45</f>
        <v>0</v>
      </c>
      <c r="T45" s="10">
        <f>AFC!T45-FC_NE!T45-FC_E!T45</f>
        <v>0</v>
      </c>
      <c r="U45" s="10">
        <f>AFC!U45-FC_NE!U45-FC_E!U45</f>
        <v>0</v>
      </c>
      <c r="V45" s="10">
        <f>AFC!V45-FC_NE!V45-FC_E!V45</f>
        <v>0</v>
      </c>
      <c r="W45" s="10">
        <f>AFC!W45-FC_NE!W45-FC_E!W45</f>
        <v>0</v>
      </c>
      <c r="X45" s="10">
        <f>AFC!X45-FC_NE!X45-FC_E!X45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0</v>
      </c>
      <c r="D46" s="10">
        <f>AFC!D46-FC_NE!D46-FC_E!D46</f>
        <v>0</v>
      </c>
      <c r="E46" s="10">
        <f>AFC!E46-FC_NE!E46-FC_E!E46</f>
        <v>0</v>
      </c>
      <c r="F46" s="10">
        <f>AFC!F46-FC_NE!F46-FC_E!F46</f>
        <v>0</v>
      </c>
      <c r="G46" s="10">
        <f>AFC!G46-FC_NE!G46-FC_E!G46</f>
        <v>0</v>
      </c>
      <c r="H46" s="10">
        <f>AFC!H46-FC_NE!H46-FC_E!H46</f>
        <v>0</v>
      </c>
      <c r="I46" s="10">
        <f>AFC!I46-FC_NE!I46-FC_E!I46</f>
        <v>0</v>
      </c>
      <c r="J46" s="10">
        <f>AFC!J46-FC_NE!J46-FC_E!J46</f>
        <v>0</v>
      </c>
      <c r="K46" s="10">
        <f>AFC!K46-FC_NE!K46-FC_E!K46</f>
        <v>0</v>
      </c>
      <c r="L46" s="10">
        <f>AFC!L46-FC_NE!L46-FC_E!L46</f>
        <v>0</v>
      </c>
      <c r="M46" s="10">
        <f>AFC!M46-FC_NE!M46-FC_E!M46</f>
        <v>0</v>
      </c>
      <c r="N46" s="10">
        <f>AFC!N46-FC_NE!N46-FC_E!N46</f>
        <v>0</v>
      </c>
      <c r="O46" s="10">
        <f>AFC!O46-FC_NE!O46-FC_E!O46</f>
        <v>0</v>
      </c>
      <c r="P46" s="10">
        <f>AFC!P46-FC_NE!P46-FC_E!P46</f>
        <v>0</v>
      </c>
      <c r="Q46" s="10">
        <f>AFC!Q46-FC_NE!Q46-FC_E!Q46</f>
        <v>0</v>
      </c>
      <c r="R46" s="10">
        <f>AFC!R46-FC_NE!R46-FC_E!R46</f>
        <v>0</v>
      </c>
      <c r="S46" s="10">
        <f>AFC!S46-FC_NE!S46-FC_E!S46</f>
        <v>0</v>
      </c>
      <c r="T46" s="10">
        <f>AFC!T46-FC_NE!T46-FC_E!T46</f>
        <v>0</v>
      </c>
      <c r="U46" s="10">
        <f>AFC!U46-FC_NE!U46-FC_E!U46</f>
        <v>0</v>
      </c>
      <c r="V46" s="10">
        <f>AFC!V46-FC_NE!V46-FC_E!V46</f>
        <v>0</v>
      </c>
      <c r="W46" s="10">
        <f>AFC!W46-FC_NE!W46-FC_E!W46</f>
        <v>0</v>
      </c>
      <c r="X46" s="10">
        <f>AFC!X46-FC_NE!X46-FC_E!X46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0</v>
      </c>
      <c r="D47" s="10">
        <f>AFC!D47-FC_NE!D47-FC_E!D47</f>
        <v>0</v>
      </c>
      <c r="E47" s="10">
        <f>AFC!E47-FC_NE!E47-FC_E!E47</f>
        <v>0</v>
      </c>
      <c r="F47" s="10">
        <f>AFC!F47-FC_NE!F47-FC_E!F47</f>
        <v>0</v>
      </c>
      <c r="G47" s="10">
        <f>AFC!G47-FC_NE!G47-FC_E!G47</f>
        <v>0</v>
      </c>
      <c r="H47" s="10">
        <f>AFC!H47-FC_NE!H47-FC_E!H47</f>
        <v>0</v>
      </c>
      <c r="I47" s="10">
        <f>AFC!I47-FC_NE!I47-FC_E!I47</f>
        <v>0</v>
      </c>
      <c r="J47" s="10">
        <f>AFC!J47-FC_NE!J47-FC_E!J47</f>
        <v>0</v>
      </c>
      <c r="K47" s="10">
        <f>AFC!K47-FC_NE!K47-FC_E!K47</f>
        <v>0</v>
      </c>
      <c r="L47" s="10">
        <f>AFC!L47-FC_NE!L47-FC_E!L47</f>
        <v>0</v>
      </c>
      <c r="M47" s="10">
        <f>AFC!M47-FC_NE!M47-FC_E!M47</f>
        <v>0</v>
      </c>
      <c r="N47" s="10">
        <f>AFC!N47-FC_NE!N47-FC_E!N47</f>
        <v>0</v>
      </c>
      <c r="O47" s="10">
        <f>AFC!O47-FC_NE!O47-FC_E!O47</f>
        <v>0</v>
      </c>
      <c r="P47" s="10">
        <f>AFC!P47-FC_NE!P47-FC_E!P47</f>
        <v>0</v>
      </c>
      <c r="Q47" s="10">
        <f>AFC!Q47-FC_NE!Q47-FC_E!Q47</f>
        <v>0</v>
      </c>
      <c r="R47" s="10">
        <f>AFC!R47-FC_NE!R47-FC_E!R47</f>
        <v>0</v>
      </c>
      <c r="S47" s="10">
        <f>AFC!S47-FC_NE!S47-FC_E!S47</f>
        <v>0</v>
      </c>
      <c r="T47" s="10">
        <f>AFC!T47-FC_NE!T47-FC_E!T47</f>
        <v>0</v>
      </c>
      <c r="U47" s="10">
        <f>AFC!U47-FC_NE!U47-FC_E!U47</f>
        <v>0</v>
      </c>
      <c r="V47" s="10">
        <f>AFC!V47-FC_NE!V47-FC_E!V47</f>
        <v>0</v>
      </c>
      <c r="W47" s="10">
        <f>AFC!W47-FC_NE!W47-FC_E!W47</f>
        <v>0</v>
      </c>
      <c r="X47" s="10">
        <f>AFC!X47-FC_NE!X47-FC_E!X47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0</v>
      </c>
      <c r="G48" s="10">
        <f>AFC!G48-FC_NE!G48-FC_E!G48</f>
        <v>0</v>
      </c>
      <c r="H48" s="10">
        <f>AFC!H48-FC_NE!H48-FC_E!H48</f>
        <v>0</v>
      </c>
      <c r="I48" s="10">
        <f>AFC!I48-FC_NE!I48-FC_E!I48</f>
        <v>0</v>
      </c>
      <c r="J48" s="10">
        <f>AFC!J48-FC_NE!J48-FC_E!J48</f>
        <v>0</v>
      </c>
      <c r="K48" s="10">
        <f>AFC!K48-FC_NE!K48-FC_E!K48</f>
        <v>0</v>
      </c>
      <c r="L48" s="10">
        <f>AFC!L48-FC_NE!L48-FC_E!L48</f>
        <v>0</v>
      </c>
      <c r="M48" s="10">
        <f>AFC!M48-FC_NE!M48-FC_E!M48</f>
        <v>0</v>
      </c>
      <c r="N48" s="10">
        <f>AFC!N48-FC_NE!N48-FC_E!N48</f>
        <v>0</v>
      </c>
      <c r="O48" s="10">
        <f>AFC!O48-FC_NE!O48-FC_E!O48</f>
        <v>0</v>
      </c>
      <c r="P48" s="10">
        <f>AFC!P48-FC_NE!P48-FC_E!P48</f>
        <v>0</v>
      </c>
      <c r="Q48" s="10">
        <f>AFC!Q48-FC_NE!Q48-FC_E!Q48</f>
        <v>0</v>
      </c>
      <c r="R48" s="10">
        <f>AFC!R48-FC_NE!R48-FC_E!R48</f>
        <v>0</v>
      </c>
      <c r="S48" s="10">
        <f>AFC!S48-FC_NE!S48-FC_E!S48</f>
        <v>0</v>
      </c>
      <c r="T48" s="10">
        <f>AFC!T48-FC_NE!T48-FC_E!T48</f>
        <v>0</v>
      </c>
      <c r="U48" s="10">
        <f>AFC!U48-FC_NE!U48-FC_E!U48</f>
        <v>0</v>
      </c>
      <c r="V48" s="10">
        <f>AFC!V48-FC_NE!V48-FC_E!V48</f>
        <v>0</v>
      </c>
      <c r="W48" s="10">
        <f>AFC!W48-FC_NE!W48-FC_E!W48</f>
        <v>0</v>
      </c>
      <c r="X48" s="10">
        <f>AFC!X48-FC_NE!X48-FC_E!X48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0</v>
      </c>
      <c r="D50" s="10">
        <f>AFC!D50-FC_NE!D50-FC_E!D50</f>
        <v>0</v>
      </c>
      <c r="E50" s="10">
        <f>AFC!E50-FC_NE!E50-FC_E!E50</f>
        <v>0</v>
      </c>
      <c r="F50" s="10">
        <f>AFC!F50-FC_NE!F50-FC_E!F50</f>
        <v>0</v>
      </c>
      <c r="G50" s="10">
        <f>AFC!G50-FC_NE!G50-FC_E!G50</f>
        <v>0</v>
      </c>
      <c r="H50" s="10">
        <f>AFC!H50-FC_NE!H50-FC_E!H50</f>
        <v>0</v>
      </c>
      <c r="I50" s="10">
        <f>AFC!I50-FC_NE!I50-FC_E!I50</f>
        <v>0</v>
      </c>
      <c r="J50" s="10">
        <f>AFC!J50-FC_NE!J50-FC_E!J50</f>
        <v>0</v>
      </c>
      <c r="K50" s="10">
        <f>AFC!K50-FC_NE!K50-FC_E!K50</f>
        <v>0</v>
      </c>
      <c r="L50" s="10">
        <f>AFC!L50-FC_NE!L50-FC_E!L50</f>
        <v>0</v>
      </c>
      <c r="M50" s="10">
        <f>AFC!M50-FC_NE!M50-FC_E!M50</f>
        <v>0</v>
      </c>
      <c r="N50" s="10">
        <f>AFC!N50-FC_NE!N50-FC_E!N50</f>
        <v>0</v>
      </c>
      <c r="O50" s="10">
        <f>AFC!O50-FC_NE!O50-FC_E!O50</f>
        <v>0</v>
      </c>
      <c r="P50" s="10">
        <f>AFC!P50-FC_NE!P50-FC_E!P50</f>
        <v>0</v>
      </c>
      <c r="Q50" s="10">
        <f>AFC!Q50-FC_NE!Q50-FC_E!Q50</f>
        <v>0</v>
      </c>
      <c r="R50" s="10">
        <f>AFC!R50-FC_NE!R50-FC_E!R50</f>
        <v>0</v>
      </c>
      <c r="S50" s="10">
        <f>AFC!S50-FC_NE!S50-FC_E!S50</f>
        <v>0</v>
      </c>
      <c r="T50" s="10">
        <f>AFC!T50-FC_NE!T50-FC_E!T50</f>
        <v>0</v>
      </c>
      <c r="U50" s="10">
        <f>AFC!U50-FC_NE!U50-FC_E!U50</f>
        <v>0</v>
      </c>
      <c r="V50" s="10">
        <f>AFC!V50-FC_NE!V50-FC_E!V50</f>
        <v>0</v>
      </c>
      <c r="W50" s="10">
        <f>AFC!W50-FC_NE!W50-FC_E!W50</f>
        <v>0</v>
      </c>
      <c r="X50" s="10">
        <f>AFC!X50-FC_NE!X50-FC_E!X50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0</v>
      </c>
      <c r="D51" s="37">
        <f>AFC!D51-FC_NE!D51-FC_E!D51</f>
        <v>0</v>
      </c>
      <c r="E51" s="37">
        <f>AFC!E51-FC_NE!E51-FC_E!E51</f>
        <v>0</v>
      </c>
      <c r="F51" s="37">
        <f>AFC!F51-FC_NE!F51-FC_E!F51</f>
        <v>0</v>
      </c>
      <c r="G51" s="37">
        <f>AFC!G51-FC_NE!G51-FC_E!G51</f>
        <v>0</v>
      </c>
      <c r="H51" s="37">
        <f>AFC!H51-FC_NE!H51-FC_E!H51</f>
        <v>0</v>
      </c>
      <c r="I51" s="37">
        <f>AFC!I51-FC_NE!I51-FC_E!I51</f>
        <v>0</v>
      </c>
      <c r="J51" s="37">
        <f>AFC!J51-FC_NE!J51-FC_E!J51</f>
        <v>0</v>
      </c>
      <c r="K51" s="37">
        <f>AFC!K51-FC_NE!K51-FC_E!K51</f>
        <v>0</v>
      </c>
      <c r="L51" s="37">
        <f>AFC!L51-FC_NE!L51-FC_E!L51</f>
        <v>0</v>
      </c>
      <c r="M51" s="37">
        <f>AFC!M51-FC_NE!M51-FC_E!M51</f>
        <v>0</v>
      </c>
      <c r="N51" s="37">
        <f>AFC!N51-FC_NE!N51-FC_E!N51</f>
        <v>0</v>
      </c>
      <c r="O51" s="37">
        <f>AFC!O51-FC_NE!O51-FC_E!O51</f>
        <v>0</v>
      </c>
      <c r="P51" s="37">
        <f>AFC!P51-FC_NE!P51-FC_E!P51</f>
        <v>0</v>
      </c>
      <c r="Q51" s="37">
        <f>AFC!Q51-FC_NE!Q51-FC_E!Q51</f>
        <v>0</v>
      </c>
      <c r="R51" s="37">
        <f>AFC!R51-FC_NE!R51-FC_E!R51</f>
        <v>0</v>
      </c>
      <c r="S51" s="37">
        <f>AFC!S51-FC_NE!S51-FC_E!S51</f>
        <v>0</v>
      </c>
      <c r="T51" s="37">
        <f>AFC!T51-FC_NE!T51-FC_E!T51</f>
        <v>0</v>
      </c>
      <c r="U51" s="37">
        <f>AFC!U51-FC_NE!U51-FC_E!U51</f>
        <v>0.27454858125541359</v>
      </c>
      <c r="V51" s="37">
        <f>AFC!V51-FC_NE!V51-FC_E!V51</f>
        <v>0.30275150472909534</v>
      </c>
      <c r="W51" s="37">
        <f>AFC!W51-FC_NE!W51-FC_E!W51</f>
        <v>5.9931212381756145E-2</v>
      </c>
      <c r="X51" s="37">
        <f>AFC!X51-FC_NE!X51-FC_E!X51</f>
        <v>0.73731728288909226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0.14325021496130694</v>
      </c>
      <c r="N52" s="37">
        <f t="shared" si="20"/>
        <v>0.24901117798796224</v>
      </c>
      <c r="O52" s="37">
        <f t="shared" si="20"/>
        <v>0.18890799656061896</v>
      </c>
      <c r="P52" s="37">
        <f t="shared" si="20"/>
        <v>-1.6870163370593296</v>
      </c>
      <c r="Q52" s="37">
        <f t="shared" si="20"/>
        <v>-1.9926913155632004</v>
      </c>
      <c r="R52" s="37">
        <f t="shared" si="20"/>
        <v>-1.582889079965607</v>
      </c>
      <c r="S52" s="37">
        <f t="shared" si="20"/>
        <v>-0.94118658641444608</v>
      </c>
      <c r="T52" s="37">
        <f t="shared" si="20"/>
        <v>0</v>
      </c>
      <c r="U52" s="37">
        <f t="shared" si="20"/>
        <v>-8.5984522782189821E-5</v>
      </c>
      <c r="V52" s="37">
        <f t="shared" si="20"/>
        <v>-8.5984522783633111E-5</v>
      </c>
      <c r="W52" s="37">
        <f t="shared" si="20"/>
        <v>-8.5984522781856754E-5</v>
      </c>
      <c r="X52" s="37">
        <f t="shared" ref="X52" si="21">SUM(X53:X70)</f>
        <v>8.5984522792514895E-5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0</v>
      </c>
      <c r="K53" s="10">
        <f>AFC!K53-FC_NE!K53-FC_E!K53</f>
        <v>0</v>
      </c>
      <c r="L53" s="10">
        <f>AFC!L53-FC_NE!L53-FC_E!L53</f>
        <v>0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0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0</v>
      </c>
      <c r="D59" s="10">
        <f>AFC!D59-FC_NE!D59-FC_E!D59</f>
        <v>0</v>
      </c>
      <c r="E59" s="10">
        <f>AFC!E59-FC_NE!E59-FC_E!E59</f>
        <v>0</v>
      </c>
      <c r="F59" s="10">
        <f>AFC!F59-FC_NE!F59-FC_E!F59</f>
        <v>0</v>
      </c>
      <c r="G59" s="10">
        <f>AFC!G59-FC_NE!G59-FC_E!G59</f>
        <v>0</v>
      </c>
      <c r="H59" s="10">
        <f>AFC!H59-FC_NE!H59-FC_E!H59</f>
        <v>0</v>
      </c>
      <c r="I59" s="10">
        <f>AFC!I59-FC_NE!I59-FC_E!I59</f>
        <v>0</v>
      </c>
      <c r="J59" s="10">
        <f>AFC!J59-FC_NE!J59-FC_E!J59</f>
        <v>0</v>
      </c>
      <c r="K59" s="10">
        <f>AFC!K59-FC_NE!K59-FC_E!K59</f>
        <v>0</v>
      </c>
      <c r="L59" s="10">
        <f>AFC!L59-FC_NE!L59-FC_E!L59</f>
        <v>0</v>
      </c>
      <c r="M59" s="10">
        <f>AFC!M59-FC_NE!M59-FC_E!M59</f>
        <v>0</v>
      </c>
      <c r="N59" s="10">
        <f>AFC!N59-FC_NE!N59-FC_E!N59</f>
        <v>0</v>
      </c>
      <c r="O59" s="10">
        <f>AFC!O59-FC_NE!O59-FC_E!O59</f>
        <v>0</v>
      </c>
      <c r="P59" s="10">
        <f>AFC!P59-FC_NE!P59-FC_E!P59</f>
        <v>0</v>
      </c>
      <c r="Q59" s="10">
        <f>AFC!Q59-FC_NE!Q59-FC_E!Q59</f>
        <v>0</v>
      </c>
      <c r="R59" s="10">
        <f>AFC!R59-FC_NE!R59-FC_E!R59</f>
        <v>0</v>
      </c>
      <c r="S59" s="10">
        <f>AFC!S59-FC_NE!S59-FC_E!S59</f>
        <v>0</v>
      </c>
      <c r="T59" s="10">
        <f>AFC!T59-FC_NE!T59-FC_E!T59</f>
        <v>0</v>
      </c>
      <c r="U59" s="10">
        <f>AFC!U59-FC_NE!U59-FC_E!U59</f>
        <v>0</v>
      </c>
      <c r="V59" s="10">
        <f>AFC!V59-FC_NE!V59-FC_E!V59</f>
        <v>0</v>
      </c>
      <c r="W59" s="10">
        <f>AFC!W59-FC_NE!W59-FC_E!W59</f>
        <v>0</v>
      </c>
      <c r="X59" s="10">
        <f>AFC!X59-FC_NE!X59-FC_E!X59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0</v>
      </c>
      <c r="G61" s="10">
        <f>AFC!G61-FC_NE!G61-FC_E!G61</f>
        <v>0</v>
      </c>
      <c r="H61" s="10">
        <f>AFC!H61-FC_NE!H61-FC_E!H61</f>
        <v>0</v>
      </c>
      <c r="I61" s="10">
        <f>AFC!I61-FC_NE!I61-FC_E!I61</f>
        <v>0</v>
      </c>
      <c r="J61" s="10">
        <f>AFC!J61-FC_NE!J61-FC_E!J61</f>
        <v>0</v>
      </c>
      <c r="K61" s="10">
        <f>AFC!K61-FC_NE!K61-FC_E!K61</f>
        <v>0</v>
      </c>
      <c r="L61" s="10">
        <f>AFC!L61-FC_NE!L61-FC_E!L61</f>
        <v>0</v>
      </c>
      <c r="M61" s="10">
        <f>AFC!M61-FC_NE!M61-FC_E!M61</f>
        <v>0.14333619948409279</v>
      </c>
      <c r="N61" s="10">
        <f>AFC!N61-FC_NE!N61-FC_E!N61</f>
        <v>-0.11943250214961298</v>
      </c>
      <c r="O61" s="10">
        <f>AFC!O61-FC_NE!O61-FC_E!O61</f>
        <v>-0.19105760963026608</v>
      </c>
      <c r="P61" s="10">
        <f>AFC!P61-FC_NE!P61-FC_E!P61</f>
        <v>-0.16715391229578713</v>
      </c>
      <c r="Q61" s="10">
        <f>AFC!Q61-FC_NE!Q61-FC_E!Q61</f>
        <v>2.3903697334479501E-2</v>
      </c>
      <c r="R61" s="10">
        <f>AFC!R61-FC_NE!R61-FC_E!R61</f>
        <v>0</v>
      </c>
      <c r="S61" s="10">
        <f>AFC!S61-FC_NE!S61-FC_E!S61</f>
        <v>-8.5984522786408668E-5</v>
      </c>
      <c r="T61" s="10">
        <f>AFC!T61-FC_NE!T61-FC_E!T61</f>
        <v>0</v>
      </c>
      <c r="U61" s="10">
        <f>AFC!U61-FC_NE!U61-FC_E!U61</f>
        <v>-8.5984522785742534E-5</v>
      </c>
      <c r="V61" s="10">
        <f>AFC!V61-FC_NE!V61-FC_E!V61</f>
        <v>0</v>
      </c>
      <c r="W61" s="10">
        <f>AFC!W61-FC_NE!W61-FC_E!W61</f>
        <v>0</v>
      </c>
      <c r="X61" s="10">
        <f>AFC!X61-FC_NE!X61-FC_E!X61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0</v>
      </c>
      <c r="Q62" s="10">
        <f>AFC!Q62-FC_NE!Q62-FC_E!Q62</f>
        <v>0</v>
      </c>
      <c r="R62" s="10">
        <f>AFC!R62-FC_NE!R62-FC_E!R62</f>
        <v>0</v>
      </c>
      <c r="S62" s="10">
        <f>AFC!S62-FC_NE!S62-FC_E!S62</f>
        <v>0</v>
      </c>
      <c r="T62" s="10">
        <f>AFC!T62-FC_NE!T62-FC_E!T62</f>
        <v>0</v>
      </c>
      <c r="U62" s="10">
        <f>AFC!U62-FC_NE!U62-FC_E!U62</f>
        <v>0</v>
      </c>
      <c r="V62" s="10">
        <f>AFC!V62-FC_NE!V62-FC_E!V62</f>
        <v>0</v>
      </c>
      <c r="W62" s="10">
        <f>AFC!W62-FC_NE!W62-FC_E!W62</f>
        <v>0</v>
      </c>
      <c r="X62" s="10">
        <f>AFC!X62-FC_NE!X62-FC_E!X62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0</v>
      </c>
      <c r="L63" s="10">
        <f>AFC!L63-FC_NE!L63-FC_E!L63</f>
        <v>0</v>
      </c>
      <c r="M63" s="10">
        <f>AFC!M63-FC_NE!M63-FC_E!M63</f>
        <v>0</v>
      </c>
      <c r="N63" s="10">
        <f>AFC!N63-FC_NE!N63-FC_E!N63</f>
        <v>0</v>
      </c>
      <c r="O63" s="10">
        <f>AFC!O63-FC_NE!O63-FC_E!O63</f>
        <v>0</v>
      </c>
      <c r="P63" s="10">
        <f>AFC!P63-FC_NE!P63-FC_E!P63</f>
        <v>0</v>
      </c>
      <c r="Q63" s="10">
        <f>AFC!Q63-FC_NE!Q63-FC_E!Q63</f>
        <v>0</v>
      </c>
      <c r="R63" s="10">
        <f>AFC!R63-FC_NE!R63-FC_E!R63</f>
        <v>0</v>
      </c>
      <c r="S63" s="10">
        <f>AFC!S63-FC_NE!S63-FC_E!S63</f>
        <v>0</v>
      </c>
      <c r="T63" s="10">
        <f>AFC!T63-FC_NE!T63-FC_E!T63</f>
        <v>0</v>
      </c>
      <c r="U63" s="10">
        <f>AFC!U63-FC_NE!U63-FC_E!U63</f>
        <v>0</v>
      </c>
      <c r="V63" s="10">
        <f>AFC!V63-FC_NE!V63-FC_E!V63</f>
        <v>0</v>
      </c>
      <c r="W63" s="10">
        <f>AFC!W63-FC_NE!W63-FC_E!W63</f>
        <v>0</v>
      </c>
      <c r="X63" s="10">
        <f>AFC!X63-FC_NE!X63-FC_E!X63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0</v>
      </c>
      <c r="K65" s="10">
        <f>AFC!K65-FC_NE!K65-FC_E!K65</f>
        <v>0</v>
      </c>
      <c r="L65" s="10">
        <f>AFC!L65-FC_NE!L65-FC_E!L65</f>
        <v>0</v>
      </c>
      <c r="M65" s="10">
        <f>AFC!M65-FC_NE!M65-FC_E!M65</f>
        <v>-8.5984522785853557E-5</v>
      </c>
      <c r="N65" s="10">
        <f>AFC!N65-FC_NE!N65-FC_E!N65</f>
        <v>0.36844368013757522</v>
      </c>
      <c r="O65" s="10">
        <f>AFC!O65-FC_NE!O65-FC_E!O65</f>
        <v>0.37996560619088504</v>
      </c>
      <c r="P65" s="10">
        <f>AFC!P65-FC_NE!P65-FC_E!P65</f>
        <v>0.3622527944969911</v>
      </c>
      <c r="Q65" s="10">
        <f>AFC!Q65-FC_NE!Q65-FC_E!Q65</f>
        <v>-0.1344797936371469</v>
      </c>
      <c r="R65" s="10">
        <f>AFC!R65-FC_NE!R65-FC_E!R65</f>
        <v>-0.64178847807394557</v>
      </c>
      <c r="S65" s="10">
        <f>AFC!S65-FC_NE!S65-FC_E!S65</f>
        <v>-8.5984522785409467E-5</v>
      </c>
      <c r="T65" s="10">
        <f>AFC!T65-FC_NE!T65-FC_E!T65</f>
        <v>0</v>
      </c>
      <c r="U65" s="10">
        <f>AFC!U65-FC_NE!U65-FC_E!U65</f>
        <v>3.5527136788005009E-15</v>
      </c>
      <c r="V65" s="10">
        <f>AFC!V65-FC_NE!V65-FC_E!V65</f>
        <v>1.7763568394002505E-15</v>
      </c>
      <c r="W65" s="10">
        <f>AFC!W65-FC_NE!W65-FC_E!W65</f>
        <v>3.5527136788005009E-15</v>
      </c>
      <c r="X65" s="10">
        <f>AFC!X65-FC_NE!X65-FC_E!X65</f>
        <v>3.5527136788005009E-15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0</v>
      </c>
      <c r="P66" s="10">
        <f>AFC!P66-FC_NE!P66-FC_E!P66</f>
        <v>-1.8821152192605335</v>
      </c>
      <c r="Q66" s="10">
        <f>AFC!Q66-FC_NE!Q66-FC_E!Q66</f>
        <v>-1.882115219260533</v>
      </c>
      <c r="R66" s="10">
        <f>AFC!R66-FC_NE!R66-FC_E!R66</f>
        <v>-0.94110060189166145</v>
      </c>
      <c r="S66" s="10">
        <f>AFC!S66-FC_NE!S66-FC_E!S66</f>
        <v>-0.94101461736887426</v>
      </c>
      <c r="T66" s="10">
        <f>AFC!T66-FC_NE!T66-FC_E!T66</f>
        <v>0</v>
      </c>
      <c r="U66" s="10">
        <f>AFC!U66-FC_NE!U66-FC_E!U66</f>
        <v>0</v>
      </c>
      <c r="V66" s="10">
        <f>AFC!V66-FC_NE!V66-FC_E!V66</f>
        <v>-8.5984522785409467E-5</v>
      </c>
      <c r="W66" s="10">
        <f>AFC!W66-FC_NE!W66-FC_E!W66</f>
        <v>-8.5984522785409467E-5</v>
      </c>
      <c r="X66" s="10">
        <f>AFC!X66-FC_NE!X66-FC_E!X66</f>
        <v>8.5984522788962181E-5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0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0</v>
      </c>
      <c r="Q73" s="10">
        <f>AFC!Q73-FC_NE!Q73-FC_E!Q73</f>
        <v>0</v>
      </c>
      <c r="R73" s="10">
        <f>AFC!R73-FC_NE!R73-FC_E!R73</f>
        <v>0</v>
      </c>
      <c r="S73" s="10">
        <f>AFC!S73-FC_NE!S73-FC_E!S73</f>
        <v>0</v>
      </c>
      <c r="T73" s="10">
        <f>AFC!T73-FC_NE!T73-FC_E!T73</f>
        <v>0</v>
      </c>
      <c r="U73" s="10">
        <f>AFC!U73-FC_NE!U73-FC_E!U73</f>
        <v>0</v>
      </c>
      <c r="V73" s="10">
        <f>AFC!V73-FC_NE!V73-FC_E!V73</f>
        <v>0</v>
      </c>
      <c r="W73" s="10">
        <f>AFC!W73-FC_NE!W73-FC_E!W73</f>
        <v>0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0</v>
      </c>
      <c r="D75" s="37">
        <f>AFC!D75-FC_NE!D75-FC_E!D75</f>
        <v>0</v>
      </c>
      <c r="E75" s="37">
        <f>AFC!E75-FC_NE!E75-FC_E!E75</f>
        <v>0</v>
      </c>
      <c r="F75" s="37">
        <f>AFC!F75-FC_NE!F75-FC_E!F75</f>
        <v>0</v>
      </c>
      <c r="G75" s="37">
        <f>AFC!G75-FC_NE!G75-FC_E!G75</f>
        <v>0</v>
      </c>
      <c r="H75" s="37">
        <f>AFC!H75-FC_NE!H75-FC_E!H75</f>
        <v>0</v>
      </c>
      <c r="I75" s="37">
        <f>AFC!I75-FC_NE!I75-FC_E!I75</f>
        <v>0</v>
      </c>
      <c r="J75" s="37">
        <f>AFC!J75-FC_NE!J75-FC_E!J75</f>
        <v>0</v>
      </c>
      <c r="K75" s="37">
        <f>AFC!K75-FC_NE!K75-FC_E!K75</f>
        <v>0</v>
      </c>
      <c r="L75" s="37">
        <f>AFC!L75-FC_NE!L75-FC_E!L75</f>
        <v>0</v>
      </c>
      <c r="M75" s="37">
        <f>AFC!M75-FC_NE!M75-FC_E!M75</f>
        <v>0</v>
      </c>
      <c r="N75" s="37">
        <f>AFC!N75-FC_NE!N75-FC_E!N75</f>
        <v>0</v>
      </c>
      <c r="O75" s="37">
        <f>AFC!O75-FC_NE!O75-FC_E!O75</f>
        <v>0</v>
      </c>
      <c r="P75" s="37">
        <f>AFC!P75-FC_NE!P75-FC_E!P75</f>
        <v>0</v>
      </c>
      <c r="Q75" s="37">
        <f>AFC!Q75-FC_NE!Q75-FC_E!Q75</f>
        <v>0</v>
      </c>
      <c r="R75" s="37">
        <f>AFC!R75-FC_NE!R75-FC_E!R75</f>
        <v>0</v>
      </c>
      <c r="S75" s="37">
        <f>AFC!S75-FC_NE!S75-FC_E!S75</f>
        <v>0</v>
      </c>
      <c r="T75" s="37">
        <f>AFC!T75-FC_NE!T75-FC_E!T75</f>
        <v>0</v>
      </c>
      <c r="U75" s="37">
        <f>AFC!U75-FC_NE!U75-FC_E!U75</f>
        <v>0</v>
      </c>
      <c r="V75" s="37">
        <f>AFC!V75-FC_NE!V75-FC_E!V75</f>
        <v>0</v>
      </c>
      <c r="W75" s="37">
        <f>AFC!W75-FC_NE!W75-FC_E!W75</f>
        <v>0</v>
      </c>
      <c r="X75" s="37">
        <f>AFC!X75-FC_NE!X75-FC_E!X75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0</v>
      </c>
      <c r="D76" s="40">
        <f>AFC!D76-FC_NE!D76-FC_E!D76</f>
        <v>0</v>
      </c>
      <c r="E76" s="40">
        <f>AFC!E76-FC_NE!E76-FC_E!E76</f>
        <v>0</v>
      </c>
      <c r="F76" s="40">
        <f>AFC!F76-FC_NE!F76-FC_E!F76</f>
        <v>0</v>
      </c>
      <c r="G76" s="40">
        <f>AFC!G76-FC_NE!G76-FC_E!G76</f>
        <v>0</v>
      </c>
      <c r="H76" s="40">
        <f>AFC!H76-FC_NE!H76-FC_E!H76</f>
        <v>0</v>
      </c>
      <c r="I76" s="40">
        <f>AFC!I76-FC_NE!I76-FC_E!I76</f>
        <v>0</v>
      </c>
      <c r="J76" s="40">
        <f>AFC!J76-FC_NE!J76-FC_E!J76</f>
        <v>0</v>
      </c>
      <c r="K76" s="40">
        <f>AFC!K76-FC_NE!K76-FC_E!K76</f>
        <v>0</v>
      </c>
      <c r="L76" s="40">
        <f>AFC!L76-FC_NE!L76-FC_E!L76</f>
        <v>0</v>
      </c>
      <c r="M76" s="40">
        <f>AFC!M76-FC_NE!M76-FC_E!M76</f>
        <v>-2.7515047291444716E-2</v>
      </c>
      <c r="N76" s="40">
        <f>AFC!N76-FC_NE!N76-FC_E!N76</f>
        <v>-8.5984522785338413E-3</v>
      </c>
      <c r="O76" s="40">
        <f>AFC!O76-FC_NE!O76-FC_E!O76</f>
        <v>-2.9148753224433221E-2</v>
      </c>
      <c r="P76" s="40">
        <f>AFC!P76-FC_NE!P76-FC_E!P76</f>
        <v>3.8435081685349815E-2</v>
      </c>
      <c r="Q76" s="40">
        <f>AFC!Q76-FC_NE!Q76-FC_E!Q76</f>
        <v>-9.458297506512281E-3</v>
      </c>
      <c r="R76" s="40">
        <f>AFC!R76-FC_NE!R76-FC_E!R76</f>
        <v>0.14557179707651358</v>
      </c>
      <c r="S76" s="40">
        <f>AFC!S76-FC_NE!S76-FC_E!S76</f>
        <v>0</v>
      </c>
      <c r="T76" s="40">
        <f>AFC!T76-FC_NE!T76-FC_E!T76</f>
        <v>0</v>
      </c>
      <c r="U76" s="40">
        <f>AFC!U76-FC_NE!U76-FC_E!U76</f>
        <v>0</v>
      </c>
      <c r="V76" s="40">
        <f>AFC!V76-FC_NE!V76-FC_E!V76</f>
        <v>0</v>
      </c>
      <c r="W76" s="40">
        <f>AFC!W76-FC_NE!W76-FC_E!W76</f>
        <v>0</v>
      </c>
      <c r="X76" s="40">
        <f>AFC!X76-FC_NE!X76-FC_E!X76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2024-05-20T16:53:57Z</dcterms:created>
  <dcterms:modified xsi:type="dcterms:W3CDTF">2024-05-20T16:53:58Z</dcterms:modified>
</cp:coreProperties>
</file>