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B64B044A-FAD4-4FAF-ACA4-F2764FAFCE68}" xr6:coauthVersionLast="46" xr6:coauthVersionMax="46" xr10:uidLastSave="{00000000-0000-0000-0000-000000000000}"/>
  <bookViews>
    <workbookView xWindow="-28920" yWindow="-120" windowWidth="29040" windowHeight="16440" activeTab="1" xr2:uid="{8B506EDC-613C-4B3F-AFCF-AFEE6162402D}"/>
  </bookViews>
  <sheets>
    <sheet name="Tri " sheetId="1" r:id="rId1"/>
    <sheet name="Verif Err_validation mod" sheetId="4" r:id="rId2"/>
  </sheets>
  <externalReferences>
    <externalReference r:id="rId3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<sst xmlns="http://schemas.openxmlformats.org/spreadsheetml/2006/main" count="79" uniqueCount="62">
  <si>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</si>
  <si>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</si>
  <si>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</si>
  <si>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</si>
  <si>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</si>
  <si>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</si>
  <si>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</si>
  <si>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</si>
  <si>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</si>
  <si>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</si>
  <si>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</si>
  <si>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</si>
  <si>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</si>
  <si>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</si>
  <si>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</si>
  <si>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</si>
  <si>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</si>
  <si>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</si>
  <si>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</si>
  <si>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</si>
  <si>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</si>
  <si>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</si>
  <si>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</si>
  <si>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</si>
  <si>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</si>
  <si>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</si>
  <si>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</si>
  <si>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</si>
  <si>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</si>
  <si>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</si>
  <si>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</si>
  <si>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</si>
  <si>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</si>
  <si>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</si>
  <si>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</si>
  <si>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</si>
  <si>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</si>
  <si>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</si>
  <si>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</si>
  <si>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</si>
  <si>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</si>
  <si>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</si>
  <si>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</si>
  <si>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</si>
  <si>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</si>
  <si>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</si>
  <si>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</si>
  <si>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</si>
  <si>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</si>
  <si>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</si>
  <si>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</si>
  <si>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</si>
  <si>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</si>
  <si>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</si>
  <si>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Analyse avec droitereg (mesure 2 opérateurs)</t>
  </si>
  <si>
    <t xml:space="preserve">Les dimensions C,D,E semblent avoir un impact assez important  </t>
  </si>
  <si>
    <t xml:space="preserve">Cste : valeur moyenne du résultat </t>
  </si>
  <si>
    <t>Y (mesure de Vadc _ Elé)</t>
  </si>
  <si>
    <t>Y (mesure de Vadc Calvin)</t>
  </si>
  <si>
    <t>Y (mesure de Vadc avec les deux opérateurs)</t>
  </si>
  <si>
    <t xml:space="preserve">Erreurs sont de part et d'autre de 0 + courbe aléatoire </t>
  </si>
  <si>
    <t xml:space="preserve">Pente ~ 1 + ordonnée à l'origine ~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</si>
</sst>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0" fontId="4" fillId="0" borderId="0" xfId="0" applyNumberFormat="1" applyFont="1"/>
    <xf numFmtId="164" fontId="4" fillId="4" borderId="0" xfId="0" applyNumberFormat="1" applyFont="1" applyFill="1"/>
    <xf numFmtId="0" fontId="5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Err_validation mod'!$G$3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Err_validation mod'!$D$4:$D$13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Err_validation mod'!$G$4:$G$13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1-492C-BF0F-AD38357B9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36-4783-8110-2C52F6EC9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22</xdr:row>
      <xdr:rowOff>133350</xdr:rowOff>
    </xdr:from>
    <xdr:to>
      <xdr:col>7</xdr:col>
      <xdr:colOff>97603</xdr:colOff>
      <xdr:row>38</xdr:row>
      <xdr:rowOff>18153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8B5573E-EB6D-49FE-A0B0-EC03BD557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22</xdr:row>
      <xdr:rowOff>133350</xdr:rowOff>
    </xdr:from>
    <xdr:to>
      <xdr:col>14</xdr:col>
      <xdr:colOff>193413</xdr:colOff>
      <xdr:row>38</xdr:row>
      <xdr:rowOff>21963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31E43EA-58B3-493E-AF50-2AEC0B47E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45"/>
  <sheetViews>
    <sheetView topLeftCell="A18" zoomScale="85" zoomScaleNormal="85" workbookViewId="0">
      <selection activeCell="A63" sqref="A63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65" t="s">
        <v>4</v>
      </c>
      <c r="B1" s="65"/>
      <c r="C1" s="65"/>
      <c r="D1" s="65"/>
      <c r="E1" s="65"/>
      <c r="F1" s="65"/>
      <c r="G1" s="65"/>
      <c r="H1" s="65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64" t="s">
        <v>45</v>
      </c>
      <c r="P14" s="64">
        <f>(P15/P16)*((P16+P18)*R15/R18)-P15-R16</f>
        <v>19001520.912547529</v>
      </c>
      <c r="Q14" s="5"/>
      <c r="S14" s="5"/>
    </row>
    <row r="15" spans="1:22" x14ac:dyDescent="0.25">
      <c r="O15" s="5" t="s">
        <v>46</v>
      </c>
      <c r="P15" s="5">
        <v>100000</v>
      </c>
      <c r="Q15" s="5" t="s">
        <v>49</v>
      </c>
      <c r="R15" s="2">
        <v>5</v>
      </c>
      <c r="S15" s="5"/>
    </row>
    <row r="16" spans="1:22" x14ac:dyDescent="0.25">
      <c r="H16" s="2" t="s">
        <v>44</v>
      </c>
      <c r="O16" s="5" t="s">
        <v>47</v>
      </c>
      <c r="P16" s="5">
        <v>1000</v>
      </c>
      <c r="Q16" s="5" t="s">
        <v>50</v>
      </c>
      <c r="R16" s="2">
        <f>10*10000</f>
        <v>100000</v>
      </c>
      <c r="S16" s="5"/>
    </row>
    <row r="17" spans="1:20" x14ac:dyDescent="0.25">
      <c r="H17" s="2" t="s">
        <v>52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53</v>
      </c>
      <c r="O18" s="2" t="s">
        <v>48</v>
      </c>
      <c r="P18" s="2">
        <v>100000</v>
      </c>
      <c r="Q18" s="2" t="s">
        <v>51</v>
      </c>
      <c r="R18" s="2">
        <v>2.63</v>
      </c>
    </row>
    <row r="19" spans="1:20" ht="72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57</v>
      </c>
      <c r="I19" s="57" t="s">
        <v>58</v>
      </c>
      <c r="J19" s="57" t="s">
        <v>59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8">
        <v>0</v>
      </c>
      <c r="I20" s="58">
        <v>2.63</v>
      </c>
      <c r="J20" s="58">
        <v>2.63</v>
      </c>
      <c r="K20" s="5">
        <f t="shared" ref="K20:K27" si="0">$G$35+$F$35*C20+$E$35*D20+$D$35*E20+$C$35*F20+$B$35*G20</f>
        <v>3.1050000000000004</v>
      </c>
      <c r="L20" s="63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8">
        <v>0</v>
      </c>
      <c r="I21" s="58">
        <v>3.19</v>
      </c>
      <c r="J21" s="58">
        <v>3.19</v>
      </c>
      <c r="K21" s="5">
        <f t="shared" si="0"/>
        <v>2.9249999999999998</v>
      </c>
      <c r="L21" s="63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8">
        <v>4.4000000000000004</v>
      </c>
      <c r="I22" s="58">
        <v>0</v>
      </c>
      <c r="J22" s="58">
        <v>4.4000000000000004</v>
      </c>
      <c r="K22" s="5">
        <f t="shared" si="0"/>
        <v>3.9249999999999998</v>
      </c>
      <c r="L22" s="63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8">
        <v>0</v>
      </c>
      <c r="I23" s="58">
        <v>0.34</v>
      </c>
      <c r="J23" s="58">
        <v>0.34</v>
      </c>
      <c r="K23" s="5">
        <f t="shared" si="0"/>
        <v>0.60500000000000009</v>
      </c>
      <c r="L23" s="63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8">
        <v>0.33</v>
      </c>
      <c r="I24" s="58">
        <v>0</v>
      </c>
      <c r="J24" s="58">
        <v>0.33</v>
      </c>
      <c r="K24" s="5">
        <f t="shared" si="0"/>
        <v>-0.1449999999999998</v>
      </c>
      <c r="L24" s="63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8">
        <v>2.06</v>
      </c>
      <c r="I25" s="58">
        <v>0</v>
      </c>
      <c r="J25" s="58">
        <v>2.06</v>
      </c>
      <c r="K25" s="5">
        <f t="shared" si="0"/>
        <v>2.3250000000000002</v>
      </c>
      <c r="L25" s="63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8">
        <v>0.2</v>
      </c>
      <c r="I26" s="58">
        <v>0</v>
      </c>
      <c r="J26" s="58">
        <v>0.2</v>
      </c>
      <c r="K26" s="5">
        <f t="shared" si="0"/>
        <v>0.67499999999999993</v>
      </c>
      <c r="L26" s="63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8">
        <v>0</v>
      </c>
      <c r="I27" s="58">
        <v>0.27</v>
      </c>
      <c r="J27" s="58">
        <v>0.27</v>
      </c>
      <c r="K27" s="5">
        <f t="shared" si="0"/>
        <v>4.9999999999998934E-3</v>
      </c>
      <c r="L27" s="63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2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54</v>
      </c>
      <c r="I33" s="2" t="s">
        <v>23</v>
      </c>
      <c r="O33" s="60"/>
      <c r="P33" s="60"/>
      <c r="Q33" s="60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1"/>
      <c r="P34" s="61"/>
      <c r="Q34" s="60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59"/>
      <c r="P35" s="59"/>
      <c r="Q35" s="60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59"/>
      <c r="P36" s="59"/>
      <c r="Q36" s="60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59"/>
      <c r="P37" s="59"/>
      <c r="Q37" s="60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59"/>
      <c r="P38" s="59"/>
      <c r="Q38" s="60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59"/>
      <c r="P39" s="59"/>
      <c r="Q39" s="60"/>
    </row>
    <row r="41" spans="1:17" x14ac:dyDescent="0.25">
      <c r="A41" s="2" t="s">
        <v>22</v>
      </c>
      <c r="E41" s="47" t="s">
        <v>55</v>
      </c>
    </row>
    <row r="42" spans="1:17" x14ac:dyDescent="0.25">
      <c r="A42" s="2" t="s">
        <v>11</v>
      </c>
      <c r="E42" s="2" t="s">
        <v>56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I40"/>
  <sheetViews>
    <sheetView tabSelected="1" workbookViewId="0">
      <selection activeCell="F39" sqref="F39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  <row r="40" spans="2:9" x14ac:dyDescent="0.25">
      <c r="B40" s="37" t="s">
        <v>60</v>
      </c>
      <c r="I40" s="37" t="s">
        <v>61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9</vt:i4>
      </vt:variant>
    </vt:vector>
  </HeadingPairs>
  <TitlesOfParts>
    <vt:vector size="11" baseType="lpstr">
      <vt:lpstr>Tri </vt:lpstr>
      <vt:lpstr>Verif Err_validation mod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2021-05-01T14:16:17Z</dcterms:modified>
</cp:coreProperties>
</file>