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émi\Desktop\"/>
    </mc:Choice>
  </mc:AlternateContent>
  <xr:revisionPtr revIDLastSave="0" documentId="13_ncr:1_{4D7E4E62-7D18-4A54-A20B-C487341D547D}" xr6:coauthVersionLast="47" xr6:coauthVersionMax="47" xr10:uidLastSave="{00000000-0000-0000-0000-000000000000}"/>
  <bookViews>
    <workbookView xWindow="-110" yWindow="-110" windowWidth="19420" windowHeight="11020" tabRatio="871" xr2:uid="{7FDD708D-5DBD-44FF-838F-10B056580CF6}"/>
  </bookViews>
  <sheets>
    <sheet name="HB_TC" sheetId="6" r:id="rId1"/>
    <sheet name="B_TC" sheetId="8" r:id="rId2"/>
    <sheet name="2H_TC" sheetId="11" r:id="rId3"/>
    <sheet name="Courbe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6" l="1"/>
  <c r="B2" i="6"/>
  <c r="B10" i="6"/>
  <c r="B10" i="8"/>
  <c r="B3" i="8"/>
  <c r="B4" i="8"/>
  <c r="B5" i="8"/>
  <c r="B6" i="8"/>
  <c r="B7" i="8"/>
  <c r="B8" i="8"/>
  <c r="B9" i="8"/>
  <c r="B11" i="8"/>
  <c r="B12" i="8"/>
  <c r="B13" i="8"/>
  <c r="B14" i="8"/>
  <c r="B15" i="8"/>
  <c r="B16" i="8"/>
  <c r="B17" i="8"/>
  <c r="B18" i="8"/>
  <c r="B19" i="8"/>
  <c r="B20" i="8"/>
  <c r="B2" i="8"/>
  <c r="B3" i="6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C6" i="8"/>
  <c r="C8" i="6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C20" i="8"/>
  <c r="C19" i="8"/>
  <c r="C18" i="8"/>
  <c r="C17" i="8"/>
  <c r="C16" i="8"/>
  <c r="C15" i="8"/>
  <c r="C14" i="8"/>
  <c r="C13" i="8"/>
  <c r="C12" i="8"/>
  <c r="C5" i="8"/>
  <c r="C4" i="8"/>
  <c r="C3" i="8"/>
  <c r="C2" i="8"/>
  <c r="C7" i="6"/>
  <c r="C6" i="6"/>
  <c r="C5" i="6"/>
  <c r="C4" i="6"/>
  <c r="C3" i="6"/>
  <c r="C11" i="6"/>
  <c r="C12" i="6"/>
  <c r="C13" i="6"/>
  <c r="C14" i="6"/>
  <c r="C15" i="6"/>
  <c r="C16" i="6"/>
  <c r="C17" i="6"/>
  <c r="C18" i="6"/>
</calcChain>
</file>

<file path=xl/sharedStrings.xml><?xml version="1.0" encoding="utf-8"?>
<sst xmlns="http://schemas.openxmlformats.org/spreadsheetml/2006/main" count="19" uniqueCount="8">
  <si>
    <t>Rcapteur(Mohm)</t>
  </si>
  <si>
    <t>Position(cm)</t>
  </si>
  <si>
    <t>e</t>
  </si>
  <si>
    <t>R0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</si>
  <si>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Rcapteur/R0</t>
    </r>
  </si>
  <si>
    <r>
      <t xml:space="preserve">déformation </t>
    </r>
    <r>
      <rPr>
        <sz val="11"/>
        <color theme="1"/>
        <rFont val="Calibri"/>
        <family val="2"/>
      </rPr>
      <t>ξ</t>
    </r>
  </si>
  <si>
    <t xml:space="preserve">Epaisseur papier (cm) </t>
  </si>
  <si>
    <r>
      <t xml:space="preserve">Déformation </t>
    </r>
    <r>
      <rPr>
        <sz val="11"/>
        <color theme="1"/>
        <rFont val="Calibri"/>
        <family val="2"/>
      </rPr>
      <t>ξ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</si>
</sst>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2" borderId="5" xfId="0" applyFill="1" applyBorder="1"/>
    <xf numFmtId="0" fontId="0" fillId="2" borderId="0" xfId="0" applyFill="1" applyBorder="1"/>
    <xf numFmtId="0" fontId="0" fillId="2" borderId="1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2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10" fontId="0" fillId="3" borderId="3" xfId="0" applyNumberFormat="1" applyFill="1" applyBorder="1"/>
    <xf numFmtId="10" fontId="0" fillId="2" borderId="6" xfId="0" applyNumberFormat="1" applyFill="1" applyBorder="1"/>
    <xf numFmtId="10" fontId="0" fillId="2" borderId="16" xfId="0" applyNumberFormat="1" applyFill="1" applyBorder="1"/>
    <xf numFmtId="10" fontId="0" fillId="2" borderId="8" xfId="0" applyNumberFormat="1" applyFill="1" applyBorder="1"/>
    <xf numFmtId="10" fontId="0" fillId="2" borderId="11" xfId="0" applyNumberFormat="1" applyFill="1" applyBorder="1"/>
    <xf numFmtId="10" fontId="0" fillId="0" borderId="0" xfId="0" applyNumberFormat="1"/>
    <xf numFmtId="9" fontId="0" fillId="3" borderId="3" xfId="0" applyNumberFormat="1" applyFill="1" applyBorder="1"/>
    <xf numFmtId="9" fontId="0" fillId="2" borderId="6" xfId="0" applyNumberFormat="1" applyFill="1" applyBorder="1"/>
    <xf numFmtId="9" fontId="0" fillId="2" borderId="16" xfId="0" applyNumberFormat="1" applyFill="1" applyBorder="1"/>
    <xf numFmtId="9" fontId="0" fillId="2" borderId="8" xfId="0" applyNumberFormat="1" applyFill="1" applyBorder="1"/>
    <xf numFmtId="9" fontId="0" fillId="2" borderId="11" xfId="0" applyNumberFormat="1" applyFill="1" applyBorder="1"/>
    <xf numFmtId="9" fontId="0" fillId="0" borderId="0" xfId="0" applyNumberFormat="1"/>
    <xf numFmtId="0" fontId="0" fillId="2" borderId="2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Caractéristique de déformation avec le crayon</a:t>
            </a:r>
            <a:r>
              <a:rPr lang="en-US" baseline="0"/>
              <a:t> 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HB_TC!$C$1</c:f>
              <c:strCache>
                <c:ptCount val="1"/>
                <c:pt idx="0">
                  <c:v>ΔRcapteur/R0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HB_TC!$B$2:$B$19</c:f>
              <c:numCache>
                <c:formatCode>General</c:formatCode>
                <c:ptCount val="18"/>
                <c:pt idx="0">
                  <c:v>2.7198549410698096E-3</c:v>
                </c:pt>
                <c:pt idx="1">
                  <c:v>2.9910269192422734E-3</c:v>
                </c:pt>
                <c:pt idx="2">
                  <c:v>3.3222591362126247E-3</c:v>
                </c:pt>
                <c:pt idx="3">
                  <c:v>3.7359900373599006E-3</c:v>
                </c:pt>
                <c:pt idx="4">
                  <c:v>4.2674253200568986E-3</c:v>
                </c:pt>
                <c:pt idx="5">
                  <c:v>4.9751243781094526E-3</c:v>
                </c:pt>
                <c:pt idx="6">
                  <c:v>5.9642147117296221E-3</c:v>
                </c:pt>
                <c:pt idx="7">
                  <c:v>7.4441687344913143E-3</c:v>
                </c:pt>
                <c:pt idx="8">
                  <c:v>0</c:v>
                </c:pt>
                <c:pt idx="9">
                  <c:v>-3.009027081243731E-3</c:v>
                </c:pt>
                <c:pt idx="10">
                  <c:v>-3.3444816053511701E-3</c:v>
                </c:pt>
                <c:pt idx="11">
                  <c:v>-3.7641154328732747E-3</c:v>
                </c:pt>
                <c:pt idx="12">
                  <c:v>-4.30416068866571E-3</c:v>
                </c:pt>
                <c:pt idx="13">
                  <c:v>-5.0251256281407036E-3</c:v>
                </c:pt>
                <c:pt idx="14">
                  <c:v>-6.0362173038229381E-3</c:v>
                </c:pt>
                <c:pt idx="15">
                  <c:v>-7.5566750629722911E-3</c:v>
                </c:pt>
                <c:pt idx="16">
                  <c:v>-1.01010101010101E-2</c:v>
                </c:pt>
                <c:pt idx="17">
                  <c:v>-1.5228426395939085E-2</c:v>
                </c:pt>
              </c:numCache>
            </c:numRef>
          </c:xVal>
          <c:yVal>
            <c:numRef>
              <c:f>HB_TC!$C$2:$C$19</c:f>
              <c:numCache>
                <c:formatCode>0%</c:formatCode>
                <c:ptCount val="18"/>
                <c:pt idx="0">
                  <c:v>0.10714285714285714</c:v>
                </c:pt>
                <c:pt idx="1">
                  <c:v>0.11627906976744186</c:v>
                </c:pt>
                <c:pt idx="2">
                  <c:v>0.31860465116279074</c:v>
                </c:pt>
                <c:pt idx="3">
                  <c:v>0.43181818181818182</c:v>
                </c:pt>
                <c:pt idx="4">
                  <c:v>0.32692307692307693</c:v>
                </c:pt>
                <c:pt idx="5">
                  <c:v>0.73076923076923073</c:v>
                </c:pt>
                <c:pt idx="6">
                  <c:v>0.84</c:v>
                </c:pt>
                <c:pt idx="8" formatCode="0.00%">
                  <c:v>0</c:v>
                </c:pt>
                <c:pt idx="9">
                  <c:v>-0.20833333333333334</c:v>
                </c:pt>
                <c:pt idx="10">
                  <c:v>-9.2307692307692313E-2</c:v>
                </c:pt>
                <c:pt idx="11">
                  <c:v>-6.8965517241379309E-2</c:v>
                </c:pt>
                <c:pt idx="12">
                  <c:v>-0.30303030303030304</c:v>
                </c:pt>
                <c:pt idx="13">
                  <c:v>-0.42857142857142855</c:v>
                </c:pt>
                <c:pt idx="14">
                  <c:v>-0.51282051282051277</c:v>
                </c:pt>
                <c:pt idx="15">
                  <c:v>-0.59793814432989689</c:v>
                </c:pt>
                <c:pt idx="16">
                  <c:v>-0.71153846153846156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C-4A5D-9597-3242B370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314576"/>
        <c:axId val="644317136"/>
      </c:scatterChart>
      <c:valAx>
        <c:axId val="64431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Déformation </a:t>
                </a:r>
                <a:r>
                  <a:rPr lang="el-G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ξ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17136"/>
        <c:crosses val="autoZero"/>
        <c:crossBetween val="midCat"/>
      </c:valAx>
      <c:valAx>
        <c:axId val="6443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fr-F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R/R0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1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Caractéristique de déformation avec le crayon B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6154759599261251"/>
          <c:y val="3.0977734753146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60527894421116E-2"/>
          <c:y val="0.14362052274927398"/>
          <c:w val="0.90569281419306691"/>
          <c:h val="0.81378509196515003"/>
        </c:manualLayout>
      </c:layout>
      <c:scatterChart>
        <c:scatterStyle val="lineMarker"/>
        <c:varyColors val="0"/>
        <c:ser>
          <c:idx val="0"/>
          <c:order val="0"/>
          <c:tx>
            <c:strRef>
              <c:f>B_TC!$C$1</c:f>
              <c:strCache>
                <c:ptCount val="1"/>
                <c:pt idx="0">
                  <c:v>ΔRcapteur/R0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B_TC!$B$2:$B$20</c:f>
              <c:numCache>
                <c:formatCode>General</c:formatCode>
                <c:ptCount val="19"/>
                <c:pt idx="0">
                  <c:v>2.7198549410698096E-3</c:v>
                </c:pt>
                <c:pt idx="1">
                  <c:v>2.9910269192422734E-3</c:v>
                </c:pt>
                <c:pt idx="2">
                  <c:v>3.3222591362126247E-3</c:v>
                </c:pt>
                <c:pt idx="3">
                  <c:v>3.7359900373599006E-3</c:v>
                </c:pt>
                <c:pt idx="4">
                  <c:v>4.2674253200568986E-3</c:v>
                </c:pt>
                <c:pt idx="5">
                  <c:v>4.9751243781094526E-3</c:v>
                </c:pt>
                <c:pt idx="6">
                  <c:v>5.9642147117296221E-3</c:v>
                </c:pt>
                <c:pt idx="7">
                  <c:v>7.4441687344913143E-3</c:v>
                </c:pt>
                <c:pt idx="8">
                  <c:v>0</c:v>
                </c:pt>
                <c:pt idx="9">
                  <c:v>-2.7347310847766633E-3</c:v>
                </c:pt>
                <c:pt idx="10">
                  <c:v>-3.009027081243731E-3</c:v>
                </c:pt>
                <c:pt idx="11">
                  <c:v>-3.3444816053511701E-3</c:v>
                </c:pt>
                <c:pt idx="12">
                  <c:v>-3.7641154328732747E-3</c:v>
                </c:pt>
                <c:pt idx="13">
                  <c:v>-4.30416068866571E-3</c:v>
                </c:pt>
                <c:pt idx="14">
                  <c:v>-5.0251256281407036E-3</c:v>
                </c:pt>
                <c:pt idx="15">
                  <c:v>-6.0362173038229381E-3</c:v>
                </c:pt>
                <c:pt idx="16">
                  <c:v>-7.5566750629722911E-3</c:v>
                </c:pt>
                <c:pt idx="17">
                  <c:v>-1.01010101010101E-2</c:v>
                </c:pt>
                <c:pt idx="18">
                  <c:v>-1.5228426395939085E-2</c:v>
                </c:pt>
              </c:numCache>
            </c:numRef>
          </c:xVal>
          <c:yVal>
            <c:numRef>
              <c:f>B_TC!$C$2:$C$20</c:f>
              <c:numCache>
                <c:formatCode>0.00%</c:formatCode>
                <c:ptCount val="19"/>
                <c:pt idx="0">
                  <c:v>0.12727272727272726</c:v>
                </c:pt>
                <c:pt idx="1">
                  <c:v>9.375E-2</c:v>
                </c:pt>
                <c:pt idx="2">
                  <c:v>0.19047619047619047</c:v>
                </c:pt>
                <c:pt idx="3">
                  <c:v>0.21875</c:v>
                </c:pt>
                <c:pt idx="4">
                  <c:v>0.3235294117647059</c:v>
                </c:pt>
                <c:pt idx="8">
                  <c:v>0</c:v>
                </c:pt>
                <c:pt idx="10">
                  <c:v>-4.5454545454545456E-2</c:v>
                </c:pt>
                <c:pt idx="11">
                  <c:v>-6.8181818181818177E-2</c:v>
                </c:pt>
                <c:pt idx="12">
                  <c:v>-9.3333333333333393E-2</c:v>
                </c:pt>
                <c:pt idx="13">
                  <c:v>-0.13953488372093023</c:v>
                </c:pt>
                <c:pt idx="14">
                  <c:v>-0.16279069767441862</c:v>
                </c:pt>
                <c:pt idx="15">
                  <c:v>-0.125</c:v>
                </c:pt>
                <c:pt idx="16">
                  <c:v>-0.15</c:v>
                </c:pt>
                <c:pt idx="17">
                  <c:v>-0.29545454545454547</c:v>
                </c:pt>
                <c:pt idx="18">
                  <c:v>-0.54545454545454541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E-4164-8846-A280935C0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47320"/>
        <c:axId val="652149240"/>
      </c:scatterChart>
      <c:valAx>
        <c:axId val="65214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40"/>
        <c:crosses val="autoZero"/>
        <c:crossBetween val="midCat"/>
      </c:valAx>
      <c:valAx>
        <c:axId val="65214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Caractéristiques de déformation de différents capteurs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545836066195906E-2"/>
          <c:y val="0.12756660345790388"/>
          <c:w val="0.92442706009567921"/>
          <c:h val="0.74175580845889821"/>
        </c:manualLayout>
      </c:layout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B_TC!$B$2:$B$20</c:f>
              <c:numCache>
                <c:formatCode>General</c:formatCode>
                <c:ptCount val="19"/>
                <c:pt idx="0">
                  <c:v>2.7198549410698096E-3</c:v>
                </c:pt>
                <c:pt idx="1">
                  <c:v>2.9910269192422734E-3</c:v>
                </c:pt>
                <c:pt idx="2">
                  <c:v>3.3222591362126247E-3</c:v>
                </c:pt>
                <c:pt idx="3">
                  <c:v>3.7359900373599006E-3</c:v>
                </c:pt>
                <c:pt idx="4">
                  <c:v>4.2674253200568986E-3</c:v>
                </c:pt>
                <c:pt idx="5">
                  <c:v>4.9751243781094526E-3</c:v>
                </c:pt>
                <c:pt idx="6">
                  <c:v>5.9642147117296221E-3</c:v>
                </c:pt>
                <c:pt idx="7">
                  <c:v>7.4441687344913143E-3</c:v>
                </c:pt>
                <c:pt idx="8">
                  <c:v>0</c:v>
                </c:pt>
                <c:pt idx="9">
                  <c:v>-2.7347310847766633E-3</c:v>
                </c:pt>
                <c:pt idx="10">
                  <c:v>-3.009027081243731E-3</c:v>
                </c:pt>
                <c:pt idx="11">
                  <c:v>-3.3444816053511701E-3</c:v>
                </c:pt>
                <c:pt idx="12">
                  <c:v>-3.7641154328732747E-3</c:v>
                </c:pt>
                <c:pt idx="13">
                  <c:v>-4.30416068866571E-3</c:v>
                </c:pt>
                <c:pt idx="14">
                  <c:v>-5.0251256281407036E-3</c:v>
                </c:pt>
                <c:pt idx="15">
                  <c:v>-6.0362173038229381E-3</c:v>
                </c:pt>
                <c:pt idx="16">
                  <c:v>-7.5566750629722911E-3</c:v>
                </c:pt>
                <c:pt idx="17">
                  <c:v>-1.01010101010101E-2</c:v>
                </c:pt>
                <c:pt idx="18">
                  <c:v>-1.5228426395939085E-2</c:v>
                </c:pt>
              </c:numCache>
            </c:numRef>
          </c:xVal>
          <c:yVal>
            <c:numRef>
              <c:f>B_TC!$C$2:$C$20</c:f>
              <c:numCache>
                <c:formatCode>0.00%</c:formatCode>
                <c:ptCount val="19"/>
                <c:pt idx="0">
                  <c:v>0.12727272727272726</c:v>
                </c:pt>
                <c:pt idx="1">
                  <c:v>9.375E-2</c:v>
                </c:pt>
                <c:pt idx="2">
                  <c:v>0.19047619047619047</c:v>
                </c:pt>
                <c:pt idx="3">
                  <c:v>0.21875</c:v>
                </c:pt>
                <c:pt idx="4">
                  <c:v>0.3235294117647059</c:v>
                </c:pt>
                <c:pt idx="8">
                  <c:v>0</c:v>
                </c:pt>
                <c:pt idx="10">
                  <c:v>-4.5454545454545456E-2</c:v>
                </c:pt>
                <c:pt idx="11">
                  <c:v>-6.8181818181818177E-2</c:v>
                </c:pt>
                <c:pt idx="12">
                  <c:v>-9.3333333333333393E-2</c:v>
                </c:pt>
                <c:pt idx="13">
                  <c:v>-0.13953488372093023</c:v>
                </c:pt>
                <c:pt idx="14">
                  <c:v>-0.16279069767441862</c:v>
                </c:pt>
                <c:pt idx="15">
                  <c:v>-0.125</c:v>
                </c:pt>
                <c:pt idx="16">
                  <c:v>-0.15</c:v>
                </c:pt>
                <c:pt idx="17">
                  <c:v>-0.29545454545454547</c:v>
                </c:pt>
                <c:pt idx="18">
                  <c:v>-0.54545454545454541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6-4ED1-9C33-4B8F3B3BFB6D}"/>
            </c:ext>
          </c:extLst>
        </c:ser>
        <c:ser>
          <c:idx val="1"/>
          <c:order val="1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HB_TC!$B$2:$B$19</c:f>
              <c:numCache>
                <c:formatCode>General</c:formatCode>
                <c:ptCount val="18"/>
                <c:pt idx="0">
                  <c:v>2.7198549410698096E-3</c:v>
                </c:pt>
                <c:pt idx="1">
                  <c:v>2.9910269192422734E-3</c:v>
                </c:pt>
                <c:pt idx="2">
                  <c:v>3.3222591362126247E-3</c:v>
                </c:pt>
                <c:pt idx="3">
                  <c:v>3.7359900373599006E-3</c:v>
                </c:pt>
                <c:pt idx="4">
                  <c:v>4.2674253200568986E-3</c:v>
                </c:pt>
                <c:pt idx="5">
                  <c:v>4.9751243781094526E-3</c:v>
                </c:pt>
                <c:pt idx="6">
                  <c:v>5.9642147117296221E-3</c:v>
                </c:pt>
                <c:pt idx="7">
                  <c:v>7.4441687344913143E-3</c:v>
                </c:pt>
                <c:pt idx="8">
                  <c:v>0</c:v>
                </c:pt>
                <c:pt idx="9">
                  <c:v>-3.009027081243731E-3</c:v>
                </c:pt>
                <c:pt idx="10">
                  <c:v>-3.3444816053511701E-3</c:v>
                </c:pt>
                <c:pt idx="11">
                  <c:v>-3.7641154328732747E-3</c:v>
                </c:pt>
                <c:pt idx="12">
                  <c:v>-4.30416068866571E-3</c:v>
                </c:pt>
                <c:pt idx="13">
                  <c:v>-5.0251256281407036E-3</c:v>
                </c:pt>
                <c:pt idx="14">
                  <c:v>-6.0362173038229381E-3</c:v>
                </c:pt>
                <c:pt idx="15">
                  <c:v>-7.5566750629722911E-3</c:v>
                </c:pt>
                <c:pt idx="16">
                  <c:v>-1.01010101010101E-2</c:v>
                </c:pt>
                <c:pt idx="17">
                  <c:v>-1.5228426395939085E-2</c:v>
                </c:pt>
              </c:numCache>
            </c:numRef>
          </c:xVal>
          <c:yVal>
            <c:numRef>
              <c:f>HB_TC!$C$2:$C$19</c:f>
              <c:numCache>
                <c:formatCode>0%</c:formatCode>
                <c:ptCount val="18"/>
                <c:pt idx="0">
                  <c:v>0.10714285714285714</c:v>
                </c:pt>
                <c:pt idx="1">
                  <c:v>0.11627906976744186</c:v>
                </c:pt>
                <c:pt idx="2">
                  <c:v>0.31860465116279074</c:v>
                </c:pt>
                <c:pt idx="3">
                  <c:v>0.43181818181818182</c:v>
                </c:pt>
                <c:pt idx="4">
                  <c:v>0.32692307692307693</c:v>
                </c:pt>
                <c:pt idx="5">
                  <c:v>0.73076923076923073</c:v>
                </c:pt>
                <c:pt idx="6">
                  <c:v>0.84</c:v>
                </c:pt>
                <c:pt idx="8" formatCode="0.00%">
                  <c:v>0</c:v>
                </c:pt>
                <c:pt idx="9">
                  <c:v>-0.20833333333333334</c:v>
                </c:pt>
                <c:pt idx="10">
                  <c:v>-9.2307692307692313E-2</c:v>
                </c:pt>
                <c:pt idx="11">
                  <c:v>-6.8965517241379309E-2</c:v>
                </c:pt>
                <c:pt idx="12">
                  <c:v>-0.30303030303030304</c:v>
                </c:pt>
                <c:pt idx="13">
                  <c:v>-0.42857142857142855</c:v>
                </c:pt>
                <c:pt idx="14">
                  <c:v>-0.51282051282051277</c:v>
                </c:pt>
                <c:pt idx="15">
                  <c:v>-0.59793814432989689</c:v>
                </c:pt>
                <c:pt idx="16">
                  <c:v>-0.71153846153846156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F6-4ED1-9C33-4B8F3B3BF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37720"/>
        <c:axId val="696136760"/>
      </c:scatterChart>
      <c:valAx>
        <c:axId val="69613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Déformation </a:t>
                </a:r>
                <a:r>
                  <a:rPr lang="el-G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ξ</a:t>
                </a:r>
                <a:r>
                  <a:rPr lang="en-GB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36760"/>
        <c:crosses val="autoZero"/>
        <c:crossBetween val="midCat"/>
      </c:valAx>
      <c:valAx>
        <c:axId val="69613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fr-F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3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050063693984042E-2"/>
          <c:y val="0.89910518894253644"/>
          <c:w val="0.16435601031237049"/>
          <c:h val="8.050144277108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Caractéristiques de déformation en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5957083076145161"/>
                  <c:y val="0.28843219631815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HB_TC!$B$10:$B$18</c:f>
              <c:numCache>
                <c:formatCode>General</c:formatCode>
                <c:ptCount val="9"/>
                <c:pt idx="0">
                  <c:v>0</c:v>
                </c:pt>
                <c:pt idx="1">
                  <c:v>-3.009027081243731E-3</c:v>
                </c:pt>
                <c:pt idx="2">
                  <c:v>-3.3444816053511701E-3</c:v>
                </c:pt>
                <c:pt idx="3">
                  <c:v>-3.7641154328732747E-3</c:v>
                </c:pt>
                <c:pt idx="4">
                  <c:v>-4.30416068866571E-3</c:v>
                </c:pt>
                <c:pt idx="5">
                  <c:v>-5.0251256281407036E-3</c:v>
                </c:pt>
                <c:pt idx="6">
                  <c:v>-6.0362173038229381E-3</c:v>
                </c:pt>
                <c:pt idx="7">
                  <c:v>-7.5566750629722911E-3</c:v>
                </c:pt>
                <c:pt idx="8">
                  <c:v>-1.01010101010101E-2</c:v>
                </c:pt>
              </c:numCache>
            </c:numRef>
          </c:xVal>
          <c:yVal>
            <c:numRef>
              <c:f>HB_TC!$C$10:$C$18</c:f>
              <c:numCache>
                <c:formatCode>0%</c:formatCode>
                <c:ptCount val="9"/>
                <c:pt idx="0" formatCode="0.00%">
                  <c:v>0</c:v>
                </c:pt>
                <c:pt idx="1">
                  <c:v>-0.20833333333333334</c:v>
                </c:pt>
                <c:pt idx="2">
                  <c:v>-9.2307692307692313E-2</c:v>
                </c:pt>
                <c:pt idx="3">
                  <c:v>-6.8965517241379309E-2</c:v>
                </c:pt>
                <c:pt idx="4">
                  <c:v>-0.30303030303030304</c:v>
                </c:pt>
                <c:pt idx="5">
                  <c:v>-0.42857142857142855</c:v>
                </c:pt>
                <c:pt idx="6">
                  <c:v>-0.51282051282051277</c:v>
                </c:pt>
                <c:pt idx="7">
                  <c:v>-0.59793814432989689</c:v>
                </c:pt>
                <c:pt idx="8">
                  <c:v>-0.71153846153846156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1-4AF9-8A23-90D152359D5C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49137128937256713"/>
                  <c:y val="0.65806552262090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B_TC!$B$10:$B$20</c:f>
              <c:numCache>
                <c:formatCode>General</c:formatCode>
                <c:ptCount val="11"/>
                <c:pt idx="0">
                  <c:v>0</c:v>
                </c:pt>
                <c:pt idx="1">
                  <c:v>-2.7347310847766633E-3</c:v>
                </c:pt>
                <c:pt idx="2">
                  <c:v>-3.009027081243731E-3</c:v>
                </c:pt>
                <c:pt idx="3">
                  <c:v>-3.3444816053511701E-3</c:v>
                </c:pt>
                <c:pt idx="4">
                  <c:v>-3.7641154328732747E-3</c:v>
                </c:pt>
                <c:pt idx="5">
                  <c:v>-4.30416068866571E-3</c:v>
                </c:pt>
                <c:pt idx="6">
                  <c:v>-5.0251256281407036E-3</c:v>
                </c:pt>
                <c:pt idx="7">
                  <c:v>-6.0362173038229381E-3</c:v>
                </c:pt>
                <c:pt idx="8">
                  <c:v>-7.5566750629722911E-3</c:v>
                </c:pt>
                <c:pt idx="9">
                  <c:v>-1.01010101010101E-2</c:v>
                </c:pt>
                <c:pt idx="10">
                  <c:v>-1.5228426395939085E-2</c:v>
                </c:pt>
              </c:numCache>
            </c:numRef>
          </c:xVal>
          <c:yVal>
            <c:numRef>
              <c:f>B_TC!$C$10:$C$20</c:f>
              <c:numCache>
                <c:formatCode>0.00%</c:formatCode>
                <c:ptCount val="11"/>
                <c:pt idx="0">
                  <c:v>0</c:v>
                </c:pt>
                <c:pt idx="2">
                  <c:v>-4.5454545454545456E-2</c:v>
                </c:pt>
                <c:pt idx="3">
                  <c:v>-6.8181818181818177E-2</c:v>
                </c:pt>
                <c:pt idx="4">
                  <c:v>-9.3333333333333393E-2</c:v>
                </c:pt>
                <c:pt idx="5">
                  <c:v>-0.13953488372093023</c:v>
                </c:pt>
                <c:pt idx="6">
                  <c:v>-0.16279069767441862</c:v>
                </c:pt>
                <c:pt idx="7">
                  <c:v>-0.125</c:v>
                </c:pt>
                <c:pt idx="8">
                  <c:v>-0.15</c:v>
                </c:pt>
                <c:pt idx="9">
                  <c:v>-0.29545454545454547</c:v>
                </c:pt>
                <c:pt idx="10">
                  <c:v>-0.54545454545454541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C1-4AF9-8A23-90D15235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50200"/>
        <c:axId val="652150520"/>
      </c:scatterChart>
      <c:valAx>
        <c:axId val="65215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Déformation </a:t>
                </a:r>
                <a:r>
                  <a:rPr lang="el-GR"/>
                  <a:t>ξ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50520"/>
        <c:crosses val="autoZero"/>
        <c:crossBetween val="midCat"/>
      </c:valAx>
      <c:valAx>
        <c:axId val="65215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100" b="0" i="0" baseline="0">
                    <a:effectLst/>
                  </a:rPr>
                  <a:t>Δ</a:t>
                </a:r>
                <a:r>
                  <a:rPr lang="en-GB" sz="1100" b="0" i="0" baseline="0">
                    <a:effectLst/>
                  </a:rPr>
                  <a:t>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5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Caractéristiques de déformations en 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HB_TC!$B$2:$B$10</c:f>
              <c:numCache>
                <c:formatCode>General</c:formatCode>
                <c:ptCount val="9"/>
                <c:pt idx="0">
                  <c:v>2.7198549410698096E-3</c:v>
                </c:pt>
                <c:pt idx="1">
                  <c:v>2.9910269192422734E-3</c:v>
                </c:pt>
                <c:pt idx="2">
                  <c:v>3.3222591362126247E-3</c:v>
                </c:pt>
                <c:pt idx="3">
                  <c:v>3.7359900373599006E-3</c:v>
                </c:pt>
                <c:pt idx="4">
                  <c:v>4.2674253200568986E-3</c:v>
                </c:pt>
                <c:pt idx="5">
                  <c:v>4.9751243781094526E-3</c:v>
                </c:pt>
                <c:pt idx="6">
                  <c:v>5.9642147117296221E-3</c:v>
                </c:pt>
                <c:pt idx="7">
                  <c:v>7.4441687344913143E-3</c:v>
                </c:pt>
                <c:pt idx="8">
                  <c:v>0</c:v>
                </c:pt>
              </c:numCache>
            </c:numRef>
          </c:xVal>
          <c:yVal>
            <c:numRef>
              <c:f>HB_TC!$C$2:$C$10</c:f>
              <c:numCache>
                <c:formatCode>0%</c:formatCode>
                <c:ptCount val="9"/>
                <c:pt idx="0">
                  <c:v>0.10714285714285714</c:v>
                </c:pt>
                <c:pt idx="1">
                  <c:v>0.11627906976744186</c:v>
                </c:pt>
                <c:pt idx="2">
                  <c:v>0.31860465116279074</c:v>
                </c:pt>
                <c:pt idx="3">
                  <c:v>0.43181818181818182</c:v>
                </c:pt>
                <c:pt idx="4">
                  <c:v>0.32692307692307693</c:v>
                </c:pt>
                <c:pt idx="5">
                  <c:v>0.73076923076923073</c:v>
                </c:pt>
                <c:pt idx="6">
                  <c:v>0.84</c:v>
                </c:pt>
                <c:pt idx="8" formatCode="0.0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B-4351-A2C7-93AAE190AE16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B_TC!$B$2:$B$10</c:f>
              <c:numCache>
                <c:formatCode>General</c:formatCode>
                <c:ptCount val="9"/>
                <c:pt idx="0">
                  <c:v>2.7198549410698096E-3</c:v>
                </c:pt>
                <c:pt idx="1">
                  <c:v>2.9910269192422734E-3</c:v>
                </c:pt>
                <c:pt idx="2">
                  <c:v>3.3222591362126247E-3</c:v>
                </c:pt>
                <c:pt idx="3">
                  <c:v>3.7359900373599006E-3</c:v>
                </c:pt>
                <c:pt idx="4">
                  <c:v>4.2674253200568986E-3</c:v>
                </c:pt>
                <c:pt idx="5">
                  <c:v>4.9751243781094526E-3</c:v>
                </c:pt>
                <c:pt idx="6">
                  <c:v>5.9642147117296221E-3</c:v>
                </c:pt>
                <c:pt idx="7">
                  <c:v>7.4441687344913143E-3</c:v>
                </c:pt>
                <c:pt idx="8">
                  <c:v>0</c:v>
                </c:pt>
              </c:numCache>
            </c:numRef>
          </c:xVal>
          <c:yVal>
            <c:numRef>
              <c:f>B_TC!$C$2:$C$10</c:f>
              <c:numCache>
                <c:formatCode>0.00%</c:formatCode>
                <c:ptCount val="9"/>
                <c:pt idx="0">
                  <c:v>0.12727272727272726</c:v>
                </c:pt>
                <c:pt idx="1">
                  <c:v>9.375E-2</c:v>
                </c:pt>
                <c:pt idx="2">
                  <c:v>0.19047619047619047</c:v>
                </c:pt>
                <c:pt idx="3">
                  <c:v>0.21875</c:v>
                </c:pt>
                <c:pt idx="4">
                  <c:v>0.3235294117647059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B-4351-A2C7-93AAE190A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898360"/>
        <c:axId val="649899320"/>
      </c:scatterChart>
      <c:valAx>
        <c:axId val="64989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Déformation </a:t>
                </a:r>
                <a:r>
                  <a:rPr lang="el-GR"/>
                  <a:t>ξ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99320"/>
        <c:crosses val="autoZero"/>
        <c:crossBetween val="midCat"/>
      </c:valAx>
      <c:valAx>
        <c:axId val="6498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GB"/>
                  <a:t>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9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187325</xdr:colOff>
      <xdr:row>1</xdr:row>
      <xdr:rowOff>63500</xdr:rowOff>
    </xdr:from>
    <xdr:to>
      <xdr:col>13</xdr:col>
      <xdr:colOff>444500</xdr:colOff>
      <xdr:row>17</xdr:row>
      <xdr:rowOff>34925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B9C1E40-513B-4A17-8266-BD6F966A7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1</xdr:row>
      <xdr:rowOff>41275</xdr:rowOff>
    </xdr:from>
    <xdr:to>
      <xdr:col>14</xdr:col>
      <xdr:colOff>463549</xdr:colOff>
      <xdr:row>19</xdr:row>
      <xdr:rowOff>107951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A88BADC-01A2-E320-56A6-9834A4BF0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342445</xdr:colOff>
      <xdr:row>1</xdr:row>
      <xdr:rowOff>9524</xdr:rowOff>
    </xdr:from>
    <xdr:to>
      <xdr:col>14</xdr:col>
      <xdr:colOff>498928</xdr:colOff>
      <xdr:row>30</xdr:row>
      <xdr:rowOff>72572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64AE981-546A-0CD6-FA75-C41172E07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357188</xdr:colOff>
      <xdr:row>1</xdr:row>
      <xdr:rowOff>41275</xdr:rowOff>
    </xdr:from>
    <xdr:to>
      <xdr:col>24</xdr:col>
      <xdr:colOff>523876</xdr:colOff>
      <xdr:row>22</xdr:row>
      <xdr:rowOff>111125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22635D9-148C-590C-0241-276A985EE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357187</xdr:colOff>
      <xdr:row>23</xdr:row>
      <xdr:rowOff>88900</xdr:rowOff>
    </xdr:from>
    <xdr:to>
      <xdr:col>24</xdr:col>
      <xdr:colOff>492124</xdr:colOff>
      <xdr:row>44</xdr:row>
      <xdr:rowOff>174625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A8C086C-7D39-AA37-D9B2-0AFFC6BE0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683-8A13-43E8-9A8F-C01467E6D028}">
  <dimension ref="A1:G21"/>
  <sheetViews>
    <sheetView tabSelected="1" zoomScale="85" zoomScaleNormal="85" workbookViewId="0">
      <selection activeCell="E24" sqref="E24"/>
    </sheetView>
  </sheetViews>
  <sheetFormatPr baseColWidth="10" defaultRowHeight="14.5" x14ac:dyDescent="0.35"/>
  <cols>
    <col min="1" max="1" width="19.1796875" customWidth="1"/>
    <col min="2" max="2" width="14.81640625" customWidth="1"/>
    <col min="3" max="3" width="14.7265625" style="34" customWidth="1"/>
    <col min="5" max="5" width="14" customWidth="1"/>
    <col min="6" max="6" width="15.81640625" customWidth="1"/>
    <col min="7" max="7" width="13.90625" customWidth="1"/>
  </cols>
  <sheetData>
    <row r="1" spans="1:7" ht="15" thickBot="1" x14ac:dyDescent="0.4">
      <c r="A1" s="5" t="s">
        <v>1</v>
      </c>
      <c r="B1" s="6" t="s">
        <v>5</v>
      </c>
      <c r="C1" s="29" t="s">
        <v>4</v>
      </c>
      <c r="D1" s="1"/>
      <c r="E1" s="5" t="s">
        <v>1</v>
      </c>
      <c r="F1" s="6" t="s">
        <v>0</v>
      </c>
      <c r="G1" s="7" t="s">
        <v>3</v>
      </c>
    </row>
    <row r="2" spans="1:7" x14ac:dyDescent="0.35">
      <c r="A2" s="8">
        <v>5.5</v>
      </c>
      <c r="B2" s="2">
        <f>0.03/(2*A2+0.03)</f>
        <v>2.7198549410698096E-3</v>
      </c>
      <c r="C2" s="30">
        <f>(F2-G2)/G2</f>
        <v>0.10714285714285714</v>
      </c>
      <c r="D2" s="1"/>
      <c r="E2" s="8">
        <v>5.5</v>
      </c>
      <c r="F2" s="2">
        <v>46.5</v>
      </c>
      <c r="G2" s="9">
        <v>42</v>
      </c>
    </row>
    <row r="3" spans="1:7" x14ac:dyDescent="0.35">
      <c r="A3" s="16">
        <v>5</v>
      </c>
      <c r="B3" s="17">
        <f t="shared" ref="B3:B19" si="0">0.03/(2*A3+0.03)</f>
        <v>2.9910269192422734E-3</v>
      </c>
      <c r="C3" s="31">
        <f>(F3-G3)/G3</f>
        <v>0.11627906976744186</v>
      </c>
      <c r="D3" s="1"/>
      <c r="E3" s="19">
        <v>5</v>
      </c>
      <c r="F3" s="14">
        <v>48</v>
      </c>
      <c r="G3" s="20">
        <v>43</v>
      </c>
    </row>
    <row r="4" spans="1:7" x14ac:dyDescent="0.35">
      <c r="A4" s="10">
        <v>4.5</v>
      </c>
      <c r="B4" s="17">
        <f t="shared" si="0"/>
        <v>3.3222591362126247E-3</v>
      </c>
      <c r="C4" s="32">
        <f>(F4-G4)/G4</f>
        <v>0.31860465116279074</v>
      </c>
      <c r="D4" s="1"/>
      <c r="E4" s="19">
        <v>4.5</v>
      </c>
      <c r="F4" s="14">
        <v>56.7</v>
      </c>
      <c r="G4" s="20">
        <v>43</v>
      </c>
    </row>
    <row r="5" spans="1:7" x14ac:dyDescent="0.35">
      <c r="A5" s="16">
        <v>4</v>
      </c>
      <c r="B5" s="3">
        <f t="shared" si="0"/>
        <v>3.7359900373599006E-3</v>
      </c>
      <c r="C5" s="31">
        <f>(F5-G5)/G5</f>
        <v>0.43181818181818182</v>
      </c>
      <c r="D5" s="1"/>
      <c r="E5" s="19">
        <v>4</v>
      </c>
      <c r="F5" s="14">
        <v>63</v>
      </c>
      <c r="G5" s="20">
        <v>44</v>
      </c>
    </row>
    <row r="6" spans="1:7" x14ac:dyDescent="0.35">
      <c r="A6" s="10">
        <v>3.5</v>
      </c>
      <c r="B6" s="17">
        <f t="shared" si="0"/>
        <v>4.2674253200568986E-3</v>
      </c>
      <c r="C6" s="32">
        <f>(F6-G6)/G6</f>
        <v>0.32692307692307693</v>
      </c>
      <c r="D6" s="1"/>
      <c r="E6" s="19">
        <v>3.5</v>
      </c>
      <c r="F6" s="14">
        <v>69</v>
      </c>
      <c r="G6" s="20">
        <v>52</v>
      </c>
    </row>
    <row r="7" spans="1:7" x14ac:dyDescent="0.35">
      <c r="A7" s="16">
        <v>3</v>
      </c>
      <c r="B7" s="3">
        <f t="shared" si="0"/>
        <v>4.9751243781094526E-3</v>
      </c>
      <c r="C7" s="31">
        <f>(F7-G7)/G7</f>
        <v>0.73076923076923073</v>
      </c>
      <c r="D7" s="1"/>
      <c r="E7" s="19">
        <v>3</v>
      </c>
      <c r="F7" s="14">
        <v>90</v>
      </c>
      <c r="G7" s="20">
        <v>52</v>
      </c>
    </row>
    <row r="8" spans="1:7" x14ac:dyDescent="0.35">
      <c r="A8" s="10">
        <v>2.5</v>
      </c>
      <c r="B8" s="17">
        <f t="shared" si="0"/>
        <v>5.9642147117296221E-3</v>
      </c>
      <c r="C8" s="32">
        <f>(F8-G8)/G8</f>
        <v>0.84</v>
      </c>
      <c r="D8" s="1"/>
      <c r="E8" s="19">
        <v>2.5</v>
      </c>
      <c r="F8" s="14">
        <v>92</v>
      </c>
      <c r="G8" s="20">
        <v>50</v>
      </c>
    </row>
    <row r="9" spans="1:7" x14ac:dyDescent="0.35">
      <c r="A9" s="16">
        <v>2</v>
      </c>
      <c r="B9" s="3">
        <f t="shared" si="0"/>
        <v>7.4441687344913143E-3</v>
      </c>
      <c r="C9" s="31"/>
      <c r="D9" s="1"/>
      <c r="E9" s="19">
        <v>2</v>
      </c>
      <c r="F9" s="14"/>
      <c r="G9" s="20"/>
    </row>
    <row r="10" spans="1:7" x14ac:dyDescent="0.35">
      <c r="A10" s="16">
        <v>0</v>
      </c>
      <c r="B10" s="17">
        <f>0</f>
        <v>0</v>
      </c>
      <c r="C10" s="25">
        <v>0</v>
      </c>
      <c r="D10" s="1"/>
      <c r="E10" s="16"/>
      <c r="F10" s="17"/>
      <c r="G10" s="18"/>
    </row>
    <row r="11" spans="1:7" x14ac:dyDescent="0.35">
      <c r="A11" s="16">
        <v>-5</v>
      </c>
      <c r="B11" s="3">
        <f t="shared" si="0"/>
        <v>-3.009027081243731E-3</v>
      </c>
      <c r="C11" s="31">
        <f>(F11-G11)/G11</f>
        <v>-0.20833333333333334</v>
      </c>
      <c r="D11" s="1"/>
      <c r="E11" s="21">
        <v>5</v>
      </c>
      <c r="F11" s="15">
        <v>47.5</v>
      </c>
      <c r="G11" s="22">
        <v>60</v>
      </c>
    </row>
    <row r="12" spans="1:7" x14ac:dyDescent="0.35">
      <c r="A12" s="10">
        <v>-4.5</v>
      </c>
      <c r="B12" s="17">
        <f t="shared" si="0"/>
        <v>-3.3444816053511701E-3</v>
      </c>
      <c r="C12" s="32">
        <f>(F12-G12)/G12</f>
        <v>-9.2307692307692313E-2</v>
      </c>
      <c r="D12" s="1"/>
      <c r="E12" s="21">
        <v>4.5</v>
      </c>
      <c r="F12" s="15">
        <v>59</v>
      </c>
      <c r="G12" s="22">
        <v>65</v>
      </c>
    </row>
    <row r="13" spans="1:7" x14ac:dyDescent="0.35">
      <c r="A13" s="16">
        <v>-4</v>
      </c>
      <c r="B13" s="3">
        <f t="shared" si="0"/>
        <v>-3.7641154328732747E-3</v>
      </c>
      <c r="C13" s="31">
        <f>(F13-G13)/G13</f>
        <v>-6.8965517241379309E-2</v>
      </c>
      <c r="D13" s="1"/>
      <c r="E13" s="21">
        <v>4</v>
      </c>
      <c r="F13" s="15">
        <v>54</v>
      </c>
      <c r="G13" s="22">
        <v>58</v>
      </c>
    </row>
    <row r="14" spans="1:7" x14ac:dyDescent="0.35">
      <c r="A14" s="10">
        <v>-3.5</v>
      </c>
      <c r="B14" s="17">
        <f t="shared" si="0"/>
        <v>-4.30416068866571E-3</v>
      </c>
      <c r="C14" s="32">
        <f>(F14-G14)/G14</f>
        <v>-0.30303030303030304</v>
      </c>
      <c r="D14" s="1"/>
      <c r="E14" s="21">
        <v>3.5</v>
      </c>
      <c r="F14" s="15">
        <v>46</v>
      </c>
      <c r="G14" s="22">
        <v>66</v>
      </c>
    </row>
    <row r="15" spans="1:7" x14ac:dyDescent="0.35">
      <c r="A15" s="16">
        <v>-3</v>
      </c>
      <c r="B15" s="3">
        <f t="shared" si="0"/>
        <v>-5.0251256281407036E-3</v>
      </c>
      <c r="C15" s="31">
        <f>(F15-G15)/G15</f>
        <v>-0.42857142857142855</v>
      </c>
      <c r="D15" s="1"/>
      <c r="E15" s="21">
        <v>3</v>
      </c>
      <c r="F15" s="15">
        <v>40</v>
      </c>
      <c r="G15" s="22">
        <v>70</v>
      </c>
    </row>
    <row r="16" spans="1:7" x14ac:dyDescent="0.35">
      <c r="A16" s="10">
        <v>-2.5</v>
      </c>
      <c r="B16" s="17">
        <f t="shared" si="0"/>
        <v>-6.0362173038229381E-3</v>
      </c>
      <c r="C16" s="32">
        <f>(F16-G16)/G16</f>
        <v>-0.51282051282051277</v>
      </c>
      <c r="D16" s="1"/>
      <c r="E16" s="21">
        <v>2.5</v>
      </c>
      <c r="F16" s="15">
        <v>38</v>
      </c>
      <c r="G16" s="22">
        <v>78</v>
      </c>
    </row>
    <row r="17" spans="1:7" x14ac:dyDescent="0.35">
      <c r="A17" s="16">
        <v>-2</v>
      </c>
      <c r="B17" s="3">
        <f t="shared" si="0"/>
        <v>-7.5566750629722911E-3</v>
      </c>
      <c r="C17" s="31">
        <f>(F17-G17)/G17</f>
        <v>-0.59793814432989689</v>
      </c>
      <c r="D17" s="1"/>
      <c r="E17" s="21">
        <v>2</v>
      </c>
      <c r="F17" s="15">
        <v>39</v>
      </c>
      <c r="G17" s="22">
        <v>97</v>
      </c>
    </row>
    <row r="18" spans="1:7" x14ac:dyDescent="0.35">
      <c r="A18" s="16">
        <v>-1.5</v>
      </c>
      <c r="B18" s="17">
        <f t="shared" si="0"/>
        <v>-1.01010101010101E-2</v>
      </c>
      <c r="C18" s="31">
        <f>(F18-G18)/G18</f>
        <v>-0.71153846153846156</v>
      </c>
      <c r="D18" s="1"/>
      <c r="E18" s="21">
        <v>1.5</v>
      </c>
      <c r="F18" s="15">
        <v>45</v>
      </c>
      <c r="G18" s="22">
        <v>156</v>
      </c>
    </row>
    <row r="19" spans="1:7" ht="15" thickBot="1" x14ac:dyDescent="0.4">
      <c r="A19" s="12">
        <v>-1</v>
      </c>
      <c r="B19" s="35">
        <f t="shared" si="0"/>
        <v>-1.5228426395939085E-2</v>
      </c>
      <c r="C19" s="33"/>
      <c r="D19" s="1"/>
      <c r="E19" s="12">
        <v>1</v>
      </c>
      <c r="F19" s="4"/>
      <c r="G19" s="13"/>
    </row>
    <row r="21" spans="1:7" x14ac:dyDescent="0.35">
      <c r="A21" t="s">
        <v>6</v>
      </c>
      <c r="B21">
        <v>0.03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E51D-B8FC-486E-8EEC-B4F1F4BCDA6B}">
  <dimension ref="A1:G20"/>
  <sheetViews>
    <sheetView topLeftCell="B1" zoomScale="85" zoomScaleNormal="85" workbookViewId="0">
      <selection activeCell="A10" sqref="A10:C10"/>
    </sheetView>
  </sheetViews>
  <sheetFormatPr baseColWidth="10" defaultRowHeight="14.5" x14ac:dyDescent="0.35"/>
  <cols>
    <col min="2" max="2" width="15.26953125" customWidth="1"/>
    <col min="3" max="3" width="15.26953125" style="28" customWidth="1"/>
    <col min="6" max="6" width="15.36328125" customWidth="1"/>
  </cols>
  <sheetData>
    <row r="1" spans="1:7" ht="18" customHeight="1" thickBot="1" x14ac:dyDescent="0.4">
      <c r="A1" s="5" t="s">
        <v>1</v>
      </c>
      <c r="B1" s="6" t="s">
        <v>7</v>
      </c>
      <c r="C1" s="23" t="s">
        <v>4</v>
      </c>
      <c r="D1" s="1"/>
      <c r="E1" s="5" t="s">
        <v>1</v>
      </c>
      <c r="F1" s="6" t="s">
        <v>0</v>
      </c>
      <c r="G1" s="7" t="s">
        <v>3</v>
      </c>
    </row>
    <row r="2" spans="1:7" x14ac:dyDescent="0.35">
      <c r="A2" s="8">
        <v>5.5</v>
      </c>
      <c r="B2" s="2">
        <f>0.03/(2*A2+0.03)</f>
        <v>2.7198549410698096E-3</v>
      </c>
      <c r="C2" s="24">
        <f>(F2-G2)/G2</f>
        <v>0.12727272727272726</v>
      </c>
      <c r="D2" s="1"/>
      <c r="E2" s="8">
        <v>5.5</v>
      </c>
      <c r="F2" s="2">
        <v>62</v>
      </c>
      <c r="G2" s="9">
        <v>55</v>
      </c>
    </row>
    <row r="3" spans="1:7" x14ac:dyDescent="0.35">
      <c r="A3" s="16">
        <v>5</v>
      </c>
      <c r="B3" s="17">
        <f t="shared" ref="B3:B20" si="0">0.03/(2*A3+0.03)</f>
        <v>2.9910269192422734E-3</v>
      </c>
      <c r="C3" s="25">
        <f>(F3-G3)/G3</f>
        <v>9.375E-2</v>
      </c>
      <c r="D3" s="1"/>
      <c r="E3" s="19">
        <v>5</v>
      </c>
      <c r="F3" s="17">
        <v>70</v>
      </c>
      <c r="G3" s="18">
        <v>64</v>
      </c>
    </row>
    <row r="4" spans="1:7" x14ac:dyDescent="0.35">
      <c r="A4" s="10">
        <v>4.5</v>
      </c>
      <c r="B4" s="3">
        <f t="shared" si="0"/>
        <v>3.3222591362126247E-3</v>
      </c>
      <c r="C4" s="26">
        <f>(F4-G4)/G4</f>
        <v>0.19047619047619047</v>
      </c>
      <c r="D4" s="1"/>
      <c r="E4" s="19">
        <v>4.5</v>
      </c>
      <c r="F4" s="17">
        <v>75</v>
      </c>
      <c r="G4" s="18">
        <v>63</v>
      </c>
    </row>
    <row r="5" spans="1:7" x14ac:dyDescent="0.35">
      <c r="A5" s="16">
        <v>4</v>
      </c>
      <c r="B5" s="17">
        <f t="shared" si="0"/>
        <v>3.7359900373599006E-3</v>
      </c>
      <c r="C5" s="25">
        <f>(F5-G5)/G5</f>
        <v>0.21875</v>
      </c>
      <c r="D5" s="1"/>
      <c r="E5" s="19">
        <v>4</v>
      </c>
      <c r="F5" s="3">
        <v>78</v>
      </c>
      <c r="G5" s="11">
        <v>64</v>
      </c>
    </row>
    <row r="6" spans="1:7" x14ac:dyDescent="0.35">
      <c r="A6" s="10">
        <v>3.5</v>
      </c>
      <c r="B6" s="3">
        <f t="shared" si="0"/>
        <v>4.2674253200568986E-3</v>
      </c>
      <c r="C6" s="25">
        <f>(F6-G6)/G6</f>
        <v>0.3235294117647059</v>
      </c>
      <c r="D6" s="1"/>
      <c r="E6" s="19">
        <v>3.5</v>
      </c>
      <c r="F6" s="14">
        <v>90</v>
      </c>
      <c r="G6" s="20">
        <v>68</v>
      </c>
    </row>
    <row r="7" spans="1:7" x14ac:dyDescent="0.35">
      <c r="A7" s="16">
        <v>3</v>
      </c>
      <c r="B7" s="17">
        <f t="shared" si="0"/>
        <v>4.9751243781094526E-3</v>
      </c>
      <c r="C7" s="25"/>
      <c r="D7" s="1"/>
      <c r="E7" s="19">
        <v>3</v>
      </c>
      <c r="F7" s="14"/>
      <c r="G7" s="20"/>
    </row>
    <row r="8" spans="1:7" x14ac:dyDescent="0.35">
      <c r="A8" s="10">
        <v>2.5</v>
      </c>
      <c r="B8" s="3">
        <f t="shared" si="0"/>
        <v>5.9642147117296221E-3</v>
      </c>
      <c r="C8" s="26"/>
      <c r="D8" s="1"/>
      <c r="E8" s="19">
        <v>2.5</v>
      </c>
      <c r="F8" s="14"/>
      <c r="G8" s="20"/>
    </row>
    <row r="9" spans="1:7" x14ac:dyDescent="0.35">
      <c r="A9" s="16">
        <v>2</v>
      </c>
      <c r="B9" s="17">
        <f>0.03/(2*A9+0.03)</f>
        <v>7.4441687344913143E-3</v>
      </c>
      <c r="C9" s="25"/>
      <c r="D9" s="1"/>
      <c r="E9" s="19">
        <v>2</v>
      </c>
      <c r="F9" s="14"/>
      <c r="G9" s="20"/>
    </row>
    <row r="10" spans="1:7" x14ac:dyDescent="0.35">
      <c r="A10" s="16">
        <v>0</v>
      </c>
      <c r="B10" s="17">
        <f>0</f>
        <v>0</v>
      </c>
      <c r="C10" s="25">
        <v>0</v>
      </c>
      <c r="D10" s="1"/>
      <c r="E10" s="19"/>
      <c r="F10" s="14"/>
      <c r="G10" s="20"/>
    </row>
    <row r="11" spans="1:7" x14ac:dyDescent="0.35">
      <c r="A11" s="10">
        <v>-5.5</v>
      </c>
      <c r="B11" s="3">
        <f t="shared" si="0"/>
        <v>-2.7347310847766633E-3</v>
      </c>
      <c r="C11" s="26"/>
      <c r="D11" s="1"/>
      <c r="E11" s="16">
        <v>-5.5</v>
      </c>
      <c r="F11" s="17">
        <v>41</v>
      </c>
      <c r="G11" s="18">
        <v>42</v>
      </c>
    </row>
    <row r="12" spans="1:7" x14ac:dyDescent="0.35">
      <c r="A12" s="16">
        <v>-5</v>
      </c>
      <c r="B12" s="17">
        <f t="shared" si="0"/>
        <v>-3.009027081243731E-3</v>
      </c>
      <c r="C12" s="25">
        <f>(F12-G12)/G12</f>
        <v>-4.5454545454545456E-2</v>
      </c>
      <c r="D12" s="1"/>
      <c r="E12" s="21">
        <v>5</v>
      </c>
      <c r="F12" s="3">
        <v>42</v>
      </c>
      <c r="G12" s="11">
        <v>44</v>
      </c>
    </row>
    <row r="13" spans="1:7" x14ac:dyDescent="0.35">
      <c r="A13" s="10">
        <v>-4.5</v>
      </c>
      <c r="B13" s="17">
        <f t="shared" si="0"/>
        <v>-3.3444816053511701E-3</v>
      </c>
      <c r="C13" s="26">
        <f>(F13-G13)/G13</f>
        <v>-6.8181818181818177E-2</v>
      </c>
      <c r="D13" s="1"/>
      <c r="E13" s="21">
        <v>4.5</v>
      </c>
      <c r="F13" s="17">
        <v>41</v>
      </c>
      <c r="G13" s="18">
        <v>44</v>
      </c>
    </row>
    <row r="14" spans="1:7" x14ac:dyDescent="0.35">
      <c r="A14" s="16">
        <v>-4</v>
      </c>
      <c r="B14" s="3">
        <f t="shared" si="0"/>
        <v>-3.7641154328732747E-3</v>
      </c>
      <c r="C14" s="25">
        <f>(F14-G14)/G14</f>
        <v>-9.3333333333333393E-2</v>
      </c>
      <c r="D14" s="1"/>
      <c r="E14" s="21">
        <v>4</v>
      </c>
      <c r="F14" s="3">
        <v>40.799999999999997</v>
      </c>
      <c r="G14" s="11">
        <v>45</v>
      </c>
    </row>
    <row r="15" spans="1:7" x14ac:dyDescent="0.35">
      <c r="A15" s="10">
        <v>-3.5</v>
      </c>
      <c r="B15" s="17">
        <f t="shared" si="0"/>
        <v>-4.30416068866571E-3</v>
      </c>
      <c r="C15" s="26">
        <f>(F15-G15)/G15</f>
        <v>-0.13953488372093023</v>
      </c>
      <c r="D15" s="1"/>
      <c r="E15" s="21">
        <v>3.5</v>
      </c>
      <c r="F15" s="17">
        <v>37</v>
      </c>
      <c r="G15" s="18">
        <v>43</v>
      </c>
    </row>
    <row r="16" spans="1:7" x14ac:dyDescent="0.35">
      <c r="A16" s="16">
        <v>-3</v>
      </c>
      <c r="B16" s="3">
        <f t="shared" si="0"/>
        <v>-5.0251256281407036E-3</v>
      </c>
      <c r="C16" s="25">
        <f>(F16-G16)/G16</f>
        <v>-0.16279069767441862</v>
      </c>
      <c r="D16" s="1"/>
      <c r="E16" s="21">
        <v>3</v>
      </c>
      <c r="F16" s="3">
        <v>36</v>
      </c>
      <c r="G16" s="11">
        <v>43</v>
      </c>
    </row>
    <row r="17" spans="1:7" x14ac:dyDescent="0.35">
      <c r="A17" s="10">
        <v>-2.5</v>
      </c>
      <c r="B17" s="17">
        <f t="shared" si="0"/>
        <v>-6.0362173038229381E-3</v>
      </c>
      <c r="C17" s="26">
        <f>(F17-G17)/G17</f>
        <v>-0.125</v>
      </c>
      <c r="D17" s="1"/>
      <c r="E17" s="21">
        <v>2.5</v>
      </c>
      <c r="F17" s="17">
        <v>35</v>
      </c>
      <c r="G17" s="18">
        <v>40</v>
      </c>
    </row>
    <row r="18" spans="1:7" x14ac:dyDescent="0.35">
      <c r="A18" s="16">
        <v>-2</v>
      </c>
      <c r="B18" s="3">
        <f t="shared" si="0"/>
        <v>-7.5566750629722911E-3</v>
      </c>
      <c r="C18" s="25">
        <f>(F18-G18)/G18</f>
        <v>-0.15</v>
      </c>
      <c r="D18" s="1"/>
      <c r="E18" s="21">
        <v>2</v>
      </c>
      <c r="F18" s="3">
        <v>34</v>
      </c>
      <c r="G18" s="11">
        <v>40</v>
      </c>
    </row>
    <row r="19" spans="1:7" x14ac:dyDescent="0.35">
      <c r="A19" s="16">
        <v>-1.5</v>
      </c>
      <c r="B19" s="17">
        <f t="shared" si="0"/>
        <v>-1.01010101010101E-2</v>
      </c>
      <c r="C19" s="25">
        <f>(F19-G19)/G19</f>
        <v>-0.29545454545454547</v>
      </c>
      <c r="D19" s="1"/>
      <c r="E19" s="21">
        <v>1.5</v>
      </c>
      <c r="F19" s="17">
        <v>31</v>
      </c>
      <c r="G19" s="18">
        <v>44</v>
      </c>
    </row>
    <row r="20" spans="1:7" ht="15" thickBot="1" x14ac:dyDescent="0.4">
      <c r="A20" s="12">
        <v>-1</v>
      </c>
      <c r="B20" s="4">
        <f t="shared" si="0"/>
        <v>-1.5228426395939085E-2</v>
      </c>
      <c r="C20" s="27">
        <f>(F20-G20)/G20</f>
        <v>-0.54545454545454541</v>
      </c>
      <c r="D20" s="1"/>
      <c r="E20" s="12">
        <v>1</v>
      </c>
      <c r="F20" s="4">
        <v>20</v>
      </c>
      <c r="G20" s="13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14A2-48F1-41D0-9663-FAB96A84FCCD}">
  <dimension ref="A1:G19"/>
  <sheetViews>
    <sheetView workbookViewId="0">
      <selection activeCell="F5" sqref="F5"/>
    </sheetView>
  </sheetViews>
  <sheetFormatPr baseColWidth="10" defaultRowHeight="14.5" x14ac:dyDescent="0.35"/>
  <sheetData>
    <row r="1" spans="1:7" ht="15" thickBot="1" x14ac:dyDescent="0.4">
      <c r="A1" s="5" t="s">
        <v>1</v>
      </c>
      <c r="B1" s="6" t="s">
        <v>2</v>
      </c>
      <c r="C1" s="7" t="s">
        <v>4</v>
      </c>
      <c r="D1" s="1"/>
      <c r="E1" s="5" t="s">
        <v>1</v>
      </c>
      <c r="F1" s="6" t="s">
        <v>0</v>
      </c>
      <c r="G1" s="7" t="s">
        <v>3</v>
      </c>
    </row>
    <row r="2" spans="1:7" x14ac:dyDescent="0.35">
      <c r="A2" s="8">
        <v>5.5</v>
      </c>
      <c r="B2" s="2">
        <f t="shared" ref="B2:B19" si="0">0.03/(2*A2)</f>
        <v>2.7272727272727271E-3</v>
      </c>
      <c r="C2" s="9">
        <f>(F2-G2)/G2</f>
        <v>9.0909090909090912E-2</v>
      </c>
      <c r="D2" s="1"/>
      <c r="E2" s="8">
        <v>5.5</v>
      </c>
      <c r="F2" s="2">
        <v>240</v>
      </c>
      <c r="G2" s="9">
        <v>220</v>
      </c>
    </row>
    <row r="3" spans="1:7" x14ac:dyDescent="0.35">
      <c r="A3" s="16">
        <v>5</v>
      </c>
      <c r="B3" s="17">
        <f t="shared" si="0"/>
        <v>3.0000000000000001E-3</v>
      </c>
      <c r="C3" s="18">
        <f>(F3-G3)/G3</f>
        <v>-1</v>
      </c>
      <c r="D3" s="1"/>
      <c r="E3" s="19">
        <v>5</v>
      </c>
      <c r="F3" s="17"/>
      <c r="G3" s="18">
        <v>231</v>
      </c>
    </row>
    <row r="4" spans="1:7" x14ac:dyDescent="0.35">
      <c r="A4" s="10">
        <v>4.5</v>
      </c>
      <c r="B4" s="3">
        <f t="shared" si="0"/>
        <v>3.3333333333333331E-3</v>
      </c>
      <c r="C4" s="11" t="e">
        <f>(F4-G4)/G4</f>
        <v>#DIV/0!</v>
      </c>
      <c r="D4" s="1"/>
      <c r="E4" s="19">
        <v>4.5</v>
      </c>
      <c r="F4" s="17"/>
      <c r="G4" s="18"/>
    </row>
    <row r="5" spans="1:7" x14ac:dyDescent="0.35">
      <c r="A5" s="16">
        <v>4</v>
      </c>
      <c r="B5" s="17">
        <f t="shared" si="0"/>
        <v>3.7499999999999999E-3</v>
      </c>
      <c r="C5" s="18" t="e">
        <f>(F5-G5)/G5</f>
        <v>#DIV/0!</v>
      </c>
      <c r="D5" s="1"/>
      <c r="E5" s="19">
        <v>4</v>
      </c>
      <c r="F5" s="3"/>
      <c r="G5" s="11"/>
    </row>
    <row r="6" spans="1:7" x14ac:dyDescent="0.35">
      <c r="A6" s="10">
        <v>3.5</v>
      </c>
      <c r="B6" s="3">
        <f t="shared" si="0"/>
        <v>4.2857142857142859E-3</v>
      </c>
      <c r="C6" s="11" t="e">
        <f>(F6-G6)/G6</f>
        <v>#DIV/0!</v>
      </c>
      <c r="D6" s="1"/>
      <c r="E6" s="19">
        <v>3.5</v>
      </c>
      <c r="F6" s="14"/>
      <c r="G6" s="20"/>
    </row>
    <row r="7" spans="1:7" x14ac:dyDescent="0.35">
      <c r="A7" s="16">
        <v>3</v>
      </c>
      <c r="B7" s="17">
        <f t="shared" si="0"/>
        <v>5.0000000000000001E-3</v>
      </c>
      <c r="C7" s="18" t="e">
        <f>(F7-G7)/G7</f>
        <v>#DIV/0!</v>
      </c>
      <c r="D7" s="1"/>
      <c r="E7" s="19">
        <v>3</v>
      </c>
      <c r="F7" s="14"/>
      <c r="G7" s="20"/>
    </row>
    <row r="8" spans="1:7" x14ac:dyDescent="0.35">
      <c r="A8" s="10">
        <v>2.5</v>
      </c>
      <c r="B8" s="3">
        <f t="shared" si="0"/>
        <v>6.0000000000000001E-3</v>
      </c>
      <c r="C8" s="11" t="e">
        <f>(F8-G8)/G8</f>
        <v>#DIV/0!</v>
      </c>
      <c r="D8" s="1"/>
      <c r="E8" s="19">
        <v>2.5</v>
      </c>
      <c r="F8" s="14"/>
      <c r="G8" s="20"/>
    </row>
    <row r="9" spans="1:7" x14ac:dyDescent="0.35">
      <c r="A9" s="16">
        <v>2</v>
      </c>
      <c r="B9" s="17">
        <f t="shared" si="0"/>
        <v>7.4999999999999997E-3</v>
      </c>
      <c r="C9" s="18" t="e">
        <f>(F9-G9)/G9</f>
        <v>#DIV/0!</v>
      </c>
      <c r="D9" s="1"/>
      <c r="E9" s="19">
        <v>2</v>
      </c>
      <c r="F9" s="14"/>
      <c r="G9" s="20"/>
    </row>
    <row r="10" spans="1:7" x14ac:dyDescent="0.35">
      <c r="A10" s="10">
        <v>-5.5</v>
      </c>
      <c r="B10" s="3">
        <f t="shared" si="0"/>
        <v>-2.7272727272727271E-3</v>
      </c>
      <c r="C10" s="11"/>
      <c r="D10" s="1"/>
      <c r="E10" s="16">
        <v>-5.5</v>
      </c>
      <c r="F10" s="17"/>
      <c r="G10" s="18"/>
    </row>
    <row r="11" spans="1:7" x14ac:dyDescent="0.35">
      <c r="A11" s="16">
        <v>-5</v>
      </c>
      <c r="B11" s="17">
        <f t="shared" si="0"/>
        <v>-3.0000000000000001E-3</v>
      </c>
      <c r="C11" s="18" t="e">
        <f>(F11-G11)/G11</f>
        <v>#DIV/0!</v>
      </c>
      <c r="D11" s="1"/>
      <c r="E11" s="21">
        <v>5</v>
      </c>
      <c r="F11" s="3"/>
      <c r="G11" s="11"/>
    </row>
    <row r="12" spans="1:7" x14ac:dyDescent="0.35">
      <c r="A12" s="10">
        <v>-4.5</v>
      </c>
      <c r="B12" s="3">
        <f t="shared" si="0"/>
        <v>-3.3333333333333331E-3</v>
      </c>
      <c r="C12" s="11" t="e">
        <f>(F12-G12)/G12</f>
        <v>#DIV/0!</v>
      </c>
      <c r="D12" s="1"/>
      <c r="E12" s="21">
        <v>4.5</v>
      </c>
      <c r="F12" s="17"/>
      <c r="G12" s="18"/>
    </row>
    <row r="13" spans="1:7" x14ac:dyDescent="0.35">
      <c r="A13" s="16">
        <v>-4</v>
      </c>
      <c r="B13" s="17">
        <f t="shared" si="0"/>
        <v>-3.7499999999999999E-3</v>
      </c>
      <c r="C13" s="18" t="e">
        <f>(F13-G13)/G13</f>
        <v>#DIV/0!</v>
      </c>
      <c r="D13" s="1"/>
      <c r="E13" s="21">
        <v>4</v>
      </c>
      <c r="F13" s="3"/>
      <c r="G13" s="11"/>
    </row>
    <row r="14" spans="1:7" x14ac:dyDescent="0.35">
      <c r="A14" s="10">
        <v>-3.5</v>
      </c>
      <c r="B14" s="3">
        <f t="shared" si="0"/>
        <v>-4.2857142857142859E-3</v>
      </c>
      <c r="C14" s="11" t="e">
        <f>(F14-G14)/G14</f>
        <v>#DIV/0!</v>
      </c>
      <c r="D14" s="1"/>
      <c r="E14" s="21">
        <v>3.5</v>
      </c>
      <c r="F14" s="17"/>
      <c r="G14" s="18"/>
    </row>
    <row r="15" spans="1:7" x14ac:dyDescent="0.35">
      <c r="A15" s="16">
        <v>-3</v>
      </c>
      <c r="B15" s="17">
        <f t="shared" si="0"/>
        <v>-5.0000000000000001E-3</v>
      </c>
      <c r="C15" s="18" t="e">
        <f>(F15-G15)/G15</f>
        <v>#DIV/0!</v>
      </c>
      <c r="D15" s="1"/>
      <c r="E15" s="21">
        <v>3</v>
      </c>
      <c r="F15" s="3"/>
      <c r="G15" s="11"/>
    </row>
    <row r="16" spans="1:7" x14ac:dyDescent="0.35">
      <c r="A16" s="10">
        <v>-2.5</v>
      </c>
      <c r="B16" s="3">
        <f t="shared" si="0"/>
        <v>-6.0000000000000001E-3</v>
      </c>
      <c r="C16" s="11" t="e">
        <f>(F16-G16)/G16</f>
        <v>#DIV/0!</v>
      </c>
      <c r="D16" s="1"/>
      <c r="E16" s="21">
        <v>2.5</v>
      </c>
      <c r="F16" s="17"/>
      <c r="G16" s="18"/>
    </row>
    <row r="17" spans="1:7" x14ac:dyDescent="0.35">
      <c r="A17" s="16">
        <v>-2</v>
      </c>
      <c r="B17" s="17">
        <f t="shared" si="0"/>
        <v>-7.4999999999999997E-3</v>
      </c>
      <c r="C17" s="18" t="e">
        <f>(F17-G17)/G17</f>
        <v>#DIV/0!</v>
      </c>
      <c r="D17" s="1"/>
      <c r="E17" s="21">
        <v>2</v>
      </c>
      <c r="F17" s="3"/>
      <c r="G17" s="11"/>
    </row>
    <row r="18" spans="1:7" x14ac:dyDescent="0.35">
      <c r="A18" s="16">
        <v>-1.5</v>
      </c>
      <c r="B18" s="17">
        <f t="shared" si="0"/>
        <v>-0.01</v>
      </c>
      <c r="C18" s="18" t="e">
        <f>(F18-G18)/G18</f>
        <v>#DIV/0!</v>
      </c>
      <c r="D18" s="1"/>
      <c r="E18" s="21">
        <v>1.5</v>
      </c>
      <c r="F18" s="17"/>
      <c r="G18" s="18"/>
    </row>
    <row r="19" spans="1:7" ht="15" thickBot="1" x14ac:dyDescent="0.4">
      <c r="A19" s="12">
        <v>-1</v>
      </c>
      <c r="B19" s="4">
        <f t="shared" si="0"/>
        <v>-1.4999999999999999E-2</v>
      </c>
      <c r="C19" s="13" t="e">
        <f>(F19-G19)/G19</f>
        <v>#DIV/0!</v>
      </c>
      <c r="D19" s="1"/>
      <c r="E19" s="12">
        <v>1</v>
      </c>
      <c r="F19" s="4"/>
      <c r="G19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D2C9-B7E2-4165-AE99-762F797771B3}">
  <dimension ref="A1"/>
  <sheetViews>
    <sheetView zoomScale="40" zoomScaleNormal="40" workbookViewId="0">
      <selection activeCell="AA50" sqref="AA50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HB_TC</vt:lpstr>
      <vt:lpstr>B_TC</vt:lpstr>
      <vt:lpstr>2H_TC</vt:lpstr>
      <vt:lpstr>Courbes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cuculiere</dc:creator>
  <cp:lastModifiedBy>remi cuculiere</cp:lastModifiedBy>
  <dcterms:created xsi:type="dcterms:W3CDTF">2022-04-15T16:37:38Z</dcterms:created>
  <dcterms:modified xsi:type="dcterms:W3CDTF">2022-05-15T07:44:46Z</dcterms:modified>
</cp:coreProperties>
</file>