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is\2024-2025-4GP-Glubulax-TTRollanDD-main\Résultats\"/>
    </mc:Choice>
  </mc:AlternateContent>
  <xr:revisionPtr revIDLastSave="0" documentId="13_ncr:1_{700A8C41-08FC-4DE0-AA3C-44A487143EF0}" xr6:coauthVersionLast="47" xr6:coauthVersionMax="47" xr10:uidLastSave="{00000000-0000-0000-0000-000000000000}"/>
  <bookViews>
    <workbookView xWindow="-120" yWindow="-120" windowWidth="20730" windowHeight="11160" xr2:uid="{F206075C-FF8E-4015-ADB1-16F53726C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13" i="1"/>
  <c r="G14" i="1"/>
  <c r="G15" i="1"/>
  <c r="G16" i="1"/>
  <c r="G17" i="1"/>
  <c r="G18" i="1"/>
  <c r="G19" i="1"/>
  <c r="G13" i="1"/>
  <c r="F14" i="1"/>
  <c r="F15" i="1"/>
  <c r="F16" i="1"/>
  <c r="F17" i="1"/>
  <c r="F18" i="1"/>
  <c r="F19" i="1"/>
  <c r="F13" i="1"/>
  <c r="E14" i="1"/>
  <c r="E15" i="1"/>
  <c r="E16" i="1"/>
  <c r="E17" i="1"/>
  <c r="E18" i="1"/>
  <c r="E19" i="1"/>
  <c r="E13" i="1"/>
  <c r="D19" i="1"/>
  <c r="D14" i="1"/>
  <c r="D15" i="1"/>
  <c r="D16" i="1"/>
  <c r="D17" i="1"/>
  <c r="D18" i="1"/>
  <c r="D13" i="1"/>
  <c r="B5" i="1"/>
  <c r="B6" i="1"/>
  <c r="B7" i="1"/>
  <c r="B10" i="1"/>
  <c r="B9" i="1"/>
  <c r="B8" i="1"/>
</calcChain>
</file>

<file path=xl/sharedStrings.xml><?xml version="1.0" encoding="utf-8"?>
<sst xmlns="http://schemas.openxmlformats.org/spreadsheetml/2006/main" count="11" uniqueCount="11">
  <si>
    <t>Grammage papier</t>
  </si>
  <si>
    <t>80g/m²</t>
  </si>
  <si>
    <t>épaisseur(m)</t>
  </si>
  <si>
    <t>R</t>
  </si>
  <si>
    <t>rayon courbure(m)</t>
  </si>
  <si>
    <t>Déformation</t>
  </si>
  <si>
    <t>Pour Val poto 37,5k et 50k, valeurs calculées à la main via la tension mesurée, mon calcul, et sur l'arduino, et sur Mit app inventor me donnait des valeurs complétement érronées.</t>
  </si>
  <si>
    <t>Mesures(ohm)</t>
  </si>
  <si>
    <t>Valeur Poto(ohm)</t>
  </si>
  <si>
    <t>pas mesurés avec les même conditions donc j'ai mis valeur les plus probables</t>
  </si>
  <si>
    <t>deltaR/R0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</si>
</sst>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125, R fonction de la déformation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764304461942257"/>
                  <c:y val="1.12058909303003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Sheet1!$D$4:$D$10</c:f>
              <c:numCache>
                <c:formatCode>0.00E+00</c:formatCode>
                <c:ptCount val="7"/>
                <c:pt idx="0">
                  <c:v>8000000</c:v>
                </c:pt>
                <c:pt idx="1">
                  <c:v>8015750</c:v>
                </c:pt>
                <c:pt idx="2">
                  <c:v>8047000</c:v>
                </c:pt>
                <c:pt idx="3">
                  <c:v>8047000</c:v>
                </c:pt>
                <c:pt idx="4">
                  <c:v>8067000</c:v>
                </c:pt>
                <c:pt idx="5">
                  <c:v>8075000</c:v>
                </c:pt>
                <c:pt idx="6">
                  <c:v>8079000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E-4EBF-883C-DAAF1C4D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16095"/>
        <c:axId val="2088026175"/>
      </c:scatterChart>
      <c:valAx>
        <c:axId val="208801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26175"/>
        <c:crosses val="autoZero"/>
        <c:crossBetween val="midCat"/>
      </c:valAx>
      <c:valAx>
        <c:axId val="20880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1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12,5k, R</a:t>
            </a:r>
            <a:r>
              <a:rPr lang="fr-FR" baseline="0"/>
              <a:t> fonction </a:t>
            </a: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 la déformation</a:t>
            </a: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61286089238845"/>
                  <c:y val="-3.8427384076990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Sheet1!$E$4:$E$10</c:f>
              <c:numCache>
                <c:formatCode>0.00E+00</c:formatCode>
                <c:ptCount val="7"/>
                <c:pt idx="0">
                  <c:v>1200000</c:v>
                </c:pt>
                <c:pt idx="1">
                  <c:v>1231450</c:v>
                </c:pt>
                <c:pt idx="2">
                  <c:v>1302500</c:v>
                </c:pt>
                <c:pt idx="3">
                  <c:v>1340000</c:v>
                </c:pt>
                <c:pt idx="4">
                  <c:v>1382187</c:v>
                </c:pt>
                <c:pt idx="5">
                  <c:v>1472187</c:v>
                </c:pt>
                <c:pt idx="6">
                  <c:v>1570000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C-42E5-9A13-25ECC41D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76735"/>
        <c:axId val="2087997375"/>
      </c:scatterChart>
      <c:valAx>
        <c:axId val="20879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97375"/>
        <c:crosses val="autoZero"/>
        <c:crossBetween val="midCat"/>
      </c:valAx>
      <c:valAx>
        <c:axId val="20879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7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25k, R fonction de la déformation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56266404199475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Sheet1!$F$4:$F$10</c:f>
              <c:numCache>
                <c:formatCode>0.00E+00</c:formatCode>
                <c:ptCount val="7"/>
                <c:pt idx="0">
                  <c:v>1180000</c:v>
                </c:pt>
                <c:pt idx="1">
                  <c:v>1241250</c:v>
                </c:pt>
                <c:pt idx="2">
                  <c:v>1305000</c:v>
                </c:pt>
                <c:pt idx="3">
                  <c:v>1300000</c:v>
                </c:pt>
                <c:pt idx="4">
                  <c:v>1340000</c:v>
                </c:pt>
                <c:pt idx="5">
                  <c:v>1455983.33</c:v>
                </c:pt>
                <c:pt idx="6">
                  <c:v>1495125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B-4511-B1C8-96485570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26175"/>
        <c:axId val="2088015135"/>
      </c:scatterChart>
      <c:valAx>
        <c:axId val="208802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15135"/>
        <c:crosses val="autoZero"/>
        <c:crossBetween val="midCat"/>
      </c:valAx>
      <c:valAx>
        <c:axId val="20880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2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37,5k, R fonction de la déformation</a:t>
            </a:r>
          </a:p>
        </c:rich>
      </c:tx>
      <c:layout>
        <c:manualLayout>
          <c:xMode val="edge"/>
          <c:yMode val="edge"/>
          <c:x val="0.184326334208223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839063867016623"/>
                  <c:y val="-4.0476086322543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Sheet1!$G$4:$G$10</c:f>
              <c:numCache>
                <c:formatCode>0.00E+00</c:formatCode>
                <c:ptCount val="7"/>
                <c:pt idx="0">
                  <c:v>1000000</c:v>
                </c:pt>
                <c:pt idx="1">
                  <c:v>1173950</c:v>
                </c:pt>
                <c:pt idx="2">
                  <c:v>1265000</c:v>
                </c:pt>
                <c:pt idx="3">
                  <c:v>1402500</c:v>
                </c:pt>
                <c:pt idx="4">
                  <c:v>1595000</c:v>
                </c:pt>
                <c:pt idx="5">
                  <c:v>1712324</c:v>
                </c:pt>
                <c:pt idx="6">
                  <c:v>1935423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5-4297-95DF-B889D054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25695"/>
        <c:axId val="2088001215"/>
      </c:scatterChart>
      <c:valAx>
        <c:axId val="208802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01215"/>
        <c:crosses val="autoZero"/>
        <c:crossBetween val="midCat"/>
      </c:valAx>
      <c:valAx>
        <c:axId val="20880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2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50k, R fonction de la déformation</a:t>
            </a:r>
          </a:p>
        </c:rich>
      </c:tx>
      <c:layout>
        <c:manualLayout>
          <c:xMode val="edge"/>
          <c:yMode val="edge"/>
          <c:x val="0.2517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95997375328084"/>
                  <c:y val="-5.7390274132400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Sheet1!$H$4:$H$10</c:f>
              <c:numCache>
                <c:formatCode>0.00E+00</c:formatCode>
                <c:ptCount val="7"/>
                <c:pt idx="0">
                  <c:v>1450000</c:v>
                </c:pt>
                <c:pt idx="1">
                  <c:v>1745428</c:v>
                </c:pt>
                <c:pt idx="2">
                  <c:v>2028000</c:v>
                </c:pt>
                <c:pt idx="3">
                  <c:v>2447600</c:v>
                </c:pt>
                <c:pt idx="4">
                  <c:v>2720666</c:v>
                </c:pt>
                <c:pt idx="5">
                  <c:v>3223684</c:v>
                </c:pt>
                <c:pt idx="6">
                  <c:v>3604117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D-4E25-AFFB-83E29ADD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69535"/>
        <c:axId val="2087971935"/>
      </c:scatterChart>
      <c:valAx>
        <c:axId val="208796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71935"/>
        <c:crosses val="autoZero"/>
        <c:crossBetween val="midCat"/>
      </c:valAx>
      <c:valAx>
        <c:axId val="20879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i="0">
                <a:effectLst/>
              </a:rPr>
              <a:t>∆𝑅/𝑅  𝑓𝑜𝑛𝑐𝑡𝑖𝑜𝑛 𝑑𝑒 𝜀</a:t>
            </a:r>
            <a:endParaRPr lang="fr-FR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Valpoto12,5k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Sheet1!$E$13:$E$19</c:f>
              <c:numCache>
                <c:formatCode>0.00E+00</c:formatCode>
                <c:ptCount val="7"/>
                <c:pt idx="0">
                  <c:v>0</c:v>
                </c:pt>
                <c:pt idx="1">
                  <c:v>2.6208333333333333E-2</c:v>
                </c:pt>
                <c:pt idx="2">
                  <c:v>8.5416666666666669E-2</c:v>
                </c:pt>
                <c:pt idx="3">
                  <c:v>0.11666666666666667</c:v>
                </c:pt>
                <c:pt idx="4">
                  <c:v>0.1518225</c:v>
                </c:pt>
                <c:pt idx="5">
                  <c:v>0.22682250000000001</c:v>
                </c:pt>
                <c:pt idx="6">
                  <c:v>0.30833333333333335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3-45F7-BD51-A7104D5A21ED}"/>
            </c:ext>
          </c:extLst>
        </c:ser>
        <c:ser>
          <c:idx val="2"/>
          <c:order val="2"/>
          <c:tx>
            <c:v>Valpoto25k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Sheet1!$F$13:$F$19</c:f>
              <c:numCache>
                <c:formatCode>0.00E+00</c:formatCode>
                <c:ptCount val="7"/>
                <c:pt idx="0">
                  <c:v>0</c:v>
                </c:pt>
                <c:pt idx="1">
                  <c:v>5.190677966101695E-2</c:v>
                </c:pt>
                <c:pt idx="2">
                  <c:v>0.1059322033898305</c:v>
                </c:pt>
                <c:pt idx="3">
                  <c:v>0.10169491525423729</c:v>
                </c:pt>
                <c:pt idx="4">
                  <c:v>0.13559322033898305</c:v>
                </c:pt>
                <c:pt idx="5">
                  <c:v>0.23388417796610175</c:v>
                </c:pt>
                <c:pt idx="6">
                  <c:v>0.26705508474576273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3-45F7-BD51-A7104D5A21ED}"/>
            </c:ext>
          </c:extLst>
        </c:ser>
        <c:ser>
          <c:idx val="3"/>
          <c:order val="3"/>
          <c:tx>
            <c:v>Valpoto37,5k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Sheet1!$G$13:$G$19</c:f>
              <c:numCache>
                <c:formatCode>0.00E+00</c:formatCode>
                <c:ptCount val="7"/>
                <c:pt idx="0">
                  <c:v>0</c:v>
                </c:pt>
                <c:pt idx="1">
                  <c:v>0.17394999999999999</c:v>
                </c:pt>
                <c:pt idx="2">
                  <c:v>0.26500000000000001</c:v>
                </c:pt>
                <c:pt idx="3">
                  <c:v>0.40250000000000002</c:v>
                </c:pt>
                <c:pt idx="4">
                  <c:v>0.59499999999999997</c:v>
                </c:pt>
                <c:pt idx="5">
                  <c:v>0.71232399999999996</c:v>
                </c:pt>
                <c:pt idx="6">
                  <c:v>0.935423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B3-45F7-BD51-A7104D5A21ED}"/>
            </c:ext>
          </c:extLst>
        </c:ser>
        <c:ser>
          <c:idx val="4"/>
          <c:order val="4"/>
          <c:tx>
            <c:v>Valpoto50k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Sheet1!$H$13:$H$19</c:f>
              <c:numCache>
                <c:formatCode>0.00E+00</c:formatCode>
                <c:ptCount val="7"/>
                <c:pt idx="0">
                  <c:v>0</c:v>
                </c:pt>
                <c:pt idx="1">
                  <c:v>0.20374344827586208</c:v>
                </c:pt>
                <c:pt idx="2">
                  <c:v>0.39862068965517239</c:v>
                </c:pt>
                <c:pt idx="3">
                  <c:v>0.68799999999999994</c:v>
                </c:pt>
                <c:pt idx="4">
                  <c:v>0.87632137931034482</c:v>
                </c:pt>
                <c:pt idx="5">
                  <c:v>1.2232303448275863</c:v>
                </c:pt>
                <c:pt idx="6">
                  <c:v>1.4855979310344827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B3-45F7-BD51-A7104D5A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82495"/>
        <c:axId val="2087976735"/>
      </c:scatterChart>
      <c:scatterChart>
        <c:scatterStyle val="smoothMarker"/>
        <c:varyColors val="0"/>
        <c:ser>
          <c:idx val="0"/>
          <c:order val="0"/>
          <c:tx>
            <c:v>Valpoto125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Sheet1!$B$4:$B$10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7.7777777777777773E-4</c:v>
                </c:pt>
                <c:pt idx="2">
                  <c:v>8.7499999999999991E-4</c:v>
                </c:pt>
                <c:pt idx="3">
                  <c:v>9.999999999999998E-4</c:v>
                </c:pt>
                <c:pt idx="4">
                  <c:v>1.1666666666666665E-3</c:v>
                </c:pt>
                <c:pt idx="5">
                  <c:v>1.3999999999999998E-3</c:v>
                </c:pt>
                <c:pt idx="6">
                  <c:v>1.7499999999999998E-3</c:v>
                </c:pt>
              </c:numCache>
            </c:numRef>
          </c:xVal>
          <c:yVal>
            <c:numRef>
              <c:f>Sheet1!$D$13:$D$19</c:f>
              <c:numCache>
                <c:formatCode>0.00E+00</c:formatCode>
                <c:ptCount val="7"/>
                <c:pt idx="0">
                  <c:v>0</c:v>
                </c:pt>
                <c:pt idx="1">
                  <c:v>1.96875E-3</c:v>
                </c:pt>
                <c:pt idx="2">
                  <c:v>5.875E-3</c:v>
                </c:pt>
                <c:pt idx="3">
                  <c:v>5.875E-3</c:v>
                </c:pt>
                <c:pt idx="4">
                  <c:v>8.3750000000000005E-3</c:v>
                </c:pt>
                <c:pt idx="5">
                  <c:v>9.3749999999999997E-3</c:v>
                </c:pt>
                <c:pt idx="6">
                  <c:v>9.8750000000000001E-3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3-45F7-BD51-A7104D5A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91135"/>
        <c:axId val="2087982975"/>
      </c:scatterChart>
      <c:valAx>
        <c:axId val="20879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76735"/>
        <c:crosses val="autoZero"/>
        <c:crossBetween val="midCat"/>
      </c:valAx>
      <c:valAx>
        <c:axId val="20879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82495"/>
        <c:crosses val="autoZero"/>
        <c:crossBetween val="midCat"/>
      </c:valAx>
      <c:valAx>
        <c:axId val="2087982975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222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991135"/>
        <c:crosses val="max"/>
        <c:crossBetween val="midCat"/>
      </c:valAx>
      <c:valAx>
        <c:axId val="2087991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98297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3</xdr:row>
      <xdr:rowOff>95250</xdr:rowOff>
    </xdr:from>
    <xdr:to>
      <xdr:col>16</xdr:col>
      <xdr:colOff>14287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45F9D8-F249-36AC-9395-591D47A29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5</xdr:row>
      <xdr:rowOff>119062</xdr:rowOff>
    </xdr:from>
    <xdr:to>
      <xdr:col>15</xdr:col>
      <xdr:colOff>571500</xdr:colOff>
      <xdr:row>20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62C18-4CD7-E37B-82FC-D633F5D02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576262</xdr:colOff>
      <xdr:row>7</xdr:row>
      <xdr:rowOff>100012</xdr:rowOff>
    </xdr:from>
    <xdr:to>
      <xdr:col>16</xdr:col>
      <xdr:colOff>4762</xdr:colOff>
      <xdr:row>21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DBE72-53C5-006F-2915-BE060EDC0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576262</xdr:colOff>
      <xdr:row>9</xdr:row>
      <xdr:rowOff>119062</xdr:rowOff>
    </xdr:from>
    <xdr:to>
      <xdr:col>16</xdr:col>
      <xdr:colOff>4762</xdr:colOff>
      <xdr:row>24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F603D4-BB6A-A7AE-5563-0483B35B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557212</xdr:colOff>
      <xdr:row>11</xdr:row>
      <xdr:rowOff>147637</xdr:rowOff>
    </xdr:from>
    <xdr:to>
      <xdr:col>15</xdr:col>
      <xdr:colOff>595312</xdr:colOff>
      <xdr:row>26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604890-DD26-1730-37DB-74A13D0D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19050</xdr:rowOff>
    </xdr:from>
    <xdr:to>
      <xdr:col>8</xdr:col>
      <xdr:colOff>581026</xdr:colOff>
      <xdr:row>22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552A71-056D-C7D7-24C2-9125DD80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291C-3136-4FCC-AA44-00EDAA859485}">
  <dimension ref="A1:M19"/>
  <sheetViews>
    <sheetView tabSelected="1" workbookViewId="0">
      <selection activeCell="C7" sqref="C7"/>
    </sheetView>
  </sheetViews>
  <sheetFormatPr defaultRowHeight="15" x14ac:dyDescent="0.25"/>
  <cols>
    <col min="1" max="1" width="19.140625" customWidth="1"/>
    <col min="2" max="2" width="17.7109375" customWidth="1"/>
    <col min="3" max="3" width="18" customWidth="1"/>
    <col min="11" max="11" width="18.7109375" customWidth="1"/>
    <col min="12" max="12" width="12.7109375" customWidth="1"/>
  </cols>
  <sheetData>
    <row r="1" spans="1:13" x14ac:dyDescent="0.25">
      <c r="C1" t="s">
        <v>8</v>
      </c>
      <c r="D1">
        <v>125</v>
      </c>
      <c r="E1">
        <v>12500</v>
      </c>
      <c r="F1">
        <v>25000</v>
      </c>
      <c r="G1">
        <v>37500</v>
      </c>
      <c r="H1">
        <v>50000</v>
      </c>
      <c r="K1" t="s">
        <v>0</v>
      </c>
      <c r="L1" t="s">
        <v>2</v>
      </c>
      <c r="M1" t="s">
        <v>3</v>
      </c>
    </row>
    <row r="2" spans="1:13" x14ac:dyDescent="0.25">
      <c r="K2" t="s">
        <v>1</v>
      </c>
      <c r="L2" s="1">
        <v>6.9999999999999994E-5</v>
      </c>
    </row>
    <row r="3" spans="1:13" x14ac:dyDescent="0.25">
      <c r="A3" t="s">
        <v>4</v>
      </c>
      <c r="B3" t="s">
        <v>5</v>
      </c>
      <c r="C3" t="s">
        <v>7</v>
      </c>
    </row>
    <row r="4" spans="1:13" x14ac:dyDescent="0.25">
      <c r="A4">
        <v>1</v>
      </c>
      <c r="B4">
        <v>0</v>
      </c>
      <c r="D4" s="1">
        <v>8000000</v>
      </c>
      <c r="E4" s="3">
        <v>1200000</v>
      </c>
      <c r="F4" s="3">
        <v>1180000</v>
      </c>
      <c r="G4" s="3">
        <v>1000000</v>
      </c>
      <c r="H4" s="3">
        <v>1450000</v>
      </c>
      <c r="J4" s="2" t="s">
        <v>9</v>
      </c>
    </row>
    <row r="5" spans="1:13" x14ac:dyDescent="0.25">
      <c r="A5">
        <v>4.4999999999999998E-2</v>
      </c>
      <c r="B5" s="1">
        <f>$L$2/(2*A5)</f>
        <v>7.7777777777777773E-4</v>
      </c>
      <c r="D5" s="1">
        <v>8015750</v>
      </c>
      <c r="E5" s="1">
        <v>1231450</v>
      </c>
      <c r="F5" s="1">
        <v>1241250</v>
      </c>
      <c r="G5" s="1">
        <v>1173950</v>
      </c>
      <c r="H5" s="1">
        <v>1745428</v>
      </c>
    </row>
    <row r="6" spans="1:13" x14ac:dyDescent="0.25">
      <c r="A6">
        <v>0.04</v>
      </c>
      <c r="B6" s="1">
        <f>$L$2/(2*A6)</f>
        <v>8.7499999999999991E-4</v>
      </c>
      <c r="D6" s="1">
        <v>8047000</v>
      </c>
      <c r="E6" s="1">
        <v>1302500</v>
      </c>
      <c r="F6" s="1">
        <v>1305000</v>
      </c>
      <c r="G6" s="1">
        <v>1265000</v>
      </c>
      <c r="H6" s="1">
        <v>2028000</v>
      </c>
    </row>
    <row r="7" spans="1:13" x14ac:dyDescent="0.25">
      <c r="A7">
        <v>3.5000000000000003E-2</v>
      </c>
      <c r="B7" s="1">
        <f>$L$2/(2*A7)</f>
        <v>9.999999999999998E-4</v>
      </c>
      <c r="D7" s="1">
        <v>8047000</v>
      </c>
      <c r="E7" s="1">
        <v>1340000</v>
      </c>
      <c r="F7" s="1">
        <v>1300000</v>
      </c>
      <c r="G7" s="1">
        <v>1402500</v>
      </c>
      <c r="H7" s="1">
        <v>2447600</v>
      </c>
    </row>
    <row r="8" spans="1:13" x14ac:dyDescent="0.25">
      <c r="A8">
        <v>0.03</v>
      </c>
      <c r="B8" s="1">
        <f>$L$2/(2*A8)</f>
        <v>1.1666666666666665E-3</v>
      </c>
      <c r="D8" s="1">
        <v>8067000</v>
      </c>
      <c r="E8" s="1">
        <v>1382187</v>
      </c>
      <c r="F8" s="1">
        <v>1340000</v>
      </c>
      <c r="G8" s="1">
        <v>1595000</v>
      </c>
      <c r="H8" s="1">
        <v>2720666</v>
      </c>
    </row>
    <row r="9" spans="1:13" x14ac:dyDescent="0.25">
      <c r="A9">
        <v>2.5000000000000001E-2</v>
      </c>
      <c r="B9" s="1">
        <f>$L$2/(2*A9)</f>
        <v>1.3999999999999998E-3</v>
      </c>
      <c r="D9" s="1">
        <v>8075000</v>
      </c>
      <c r="E9" s="1">
        <v>1472187</v>
      </c>
      <c r="F9" s="1">
        <v>1455983.33</v>
      </c>
      <c r="G9" s="1">
        <v>1712324</v>
      </c>
      <c r="H9" s="1">
        <v>3223684</v>
      </c>
    </row>
    <row r="10" spans="1:13" x14ac:dyDescent="0.25">
      <c r="A10">
        <v>0.02</v>
      </c>
      <c r="B10" s="1">
        <f>$L$2/(2*A10)</f>
        <v>1.7499999999999998E-3</v>
      </c>
      <c r="D10" s="1">
        <v>8079000</v>
      </c>
      <c r="E10" s="1">
        <v>1570000</v>
      </c>
      <c r="F10" s="1">
        <v>1495125</v>
      </c>
      <c r="G10" s="1">
        <v>1935423</v>
      </c>
      <c r="H10" s="1">
        <v>3604117</v>
      </c>
    </row>
    <row r="12" spans="1:13" x14ac:dyDescent="0.25">
      <c r="C12" t="s">
        <v>10</v>
      </c>
      <c r="J12" t="s">
        <v>6</v>
      </c>
    </row>
    <row r="13" spans="1:13" x14ac:dyDescent="0.25">
      <c r="D13" s="1">
        <f>(D4-$D$4)/$D$4</f>
        <v>0</v>
      </c>
      <c r="E13" s="1">
        <f>(E4-$E$4)/$E$4</f>
        <v>0</v>
      </c>
      <c r="F13" s="1">
        <f>(F4-$F$4)/$F$4</f>
        <v>0</v>
      </c>
      <c r="G13" s="1">
        <f>(G4-$G$4)/$G$4</f>
        <v>0</v>
      </c>
      <c r="H13" s="1">
        <f>(H4-$H$4)/$H$4</f>
        <v>0</v>
      </c>
    </row>
    <row r="14" spans="1:13" x14ac:dyDescent="0.25">
      <c r="D14" s="1">
        <f t="shared" ref="D14:D19" si="0">(D5-$D$4)/$D$4</f>
        <v>1.96875E-3</v>
      </c>
      <c r="E14" s="1">
        <f t="shared" ref="E14:E19" si="1">(E5-$E$4)/$E$4</f>
        <v>2.6208333333333333E-2</v>
      </c>
      <c r="F14" s="1">
        <f t="shared" ref="F14:F19" si="2">(F5-$F$4)/$F$4</f>
        <v>5.190677966101695E-2</v>
      </c>
      <c r="G14" s="1">
        <f t="shared" ref="G14:G19" si="3">(G5-$G$4)/$G$4</f>
        <v>0.17394999999999999</v>
      </c>
      <c r="H14" s="1">
        <f t="shared" ref="H14:H19" si="4">(H5-$H$4)/$H$4</f>
        <v>0.20374344827586208</v>
      </c>
    </row>
    <row r="15" spans="1:13" x14ac:dyDescent="0.25">
      <c r="D15" s="1">
        <f t="shared" si="0"/>
        <v>5.875E-3</v>
      </c>
      <c r="E15" s="1">
        <f t="shared" si="1"/>
        <v>8.5416666666666669E-2</v>
      </c>
      <c r="F15" s="1">
        <f t="shared" si="2"/>
        <v>0.1059322033898305</v>
      </c>
      <c r="G15" s="1">
        <f t="shared" si="3"/>
        <v>0.26500000000000001</v>
      </c>
      <c r="H15" s="1">
        <f t="shared" si="4"/>
        <v>0.39862068965517239</v>
      </c>
    </row>
    <row r="16" spans="1:13" x14ac:dyDescent="0.25">
      <c r="D16" s="1">
        <f t="shared" si="0"/>
        <v>5.875E-3</v>
      </c>
      <c r="E16" s="1">
        <f t="shared" si="1"/>
        <v>0.11666666666666667</v>
      </c>
      <c r="F16" s="1">
        <f t="shared" si="2"/>
        <v>0.10169491525423729</v>
      </c>
      <c r="G16" s="1">
        <f t="shared" si="3"/>
        <v>0.40250000000000002</v>
      </c>
      <c r="H16" s="1">
        <f t="shared" si="4"/>
        <v>0.68799999999999994</v>
      </c>
    </row>
    <row r="17" spans="4:8" x14ac:dyDescent="0.25">
      <c r="D17" s="1">
        <f t="shared" si="0"/>
        <v>8.3750000000000005E-3</v>
      </c>
      <c r="E17" s="1">
        <f t="shared" si="1"/>
        <v>0.1518225</v>
      </c>
      <c r="F17" s="1">
        <f t="shared" si="2"/>
        <v>0.13559322033898305</v>
      </c>
      <c r="G17" s="1">
        <f t="shared" si="3"/>
        <v>0.59499999999999997</v>
      </c>
      <c r="H17" s="1">
        <f t="shared" si="4"/>
        <v>0.87632137931034482</v>
      </c>
    </row>
    <row r="18" spans="4:8" x14ac:dyDescent="0.25">
      <c r="D18" s="1">
        <f t="shared" si="0"/>
        <v>9.3749999999999997E-3</v>
      </c>
      <c r="E18" s="1">
        <f t="shared" si="1"/>
        <v>0.22682250000000001</v>
      </c>
      <c r="F18" s="1">
        <f t="shared" si="2"/>
        <v>0.23388417796610175</v>
      </c>
      <c r="G18" s="1">
        <f t="shared" si="3"/>
        <v>0.71232399999999996</v>
      </c>
      <c r="H18" s="1">
        <f t="shared" si="4"/>
        <v>1.2232303448275863</v>
      </c>
    </row>
    <row r="19" spans="4:8" x14ac:dyDescent="0.25">
      <c r="D19" s="1">
        <f t="shared" si="0"/>
        <v>9.8750000000000001E-3</v>
      </c>
      <c r="E19" s="1">
        <f t="shared" si="1"/>
        <v>0.30833333333333335</v>
      </c>
      <c r="F19" s="1">
        <f t="shared" si="2"/>
        <v>0.26705508474576273</v>
      </c>
      <c r="G19" s="1">
        <f t="shared" si="3"/>
        <v>0.935423</v>
      </c>
      <c r="H19" s="1">
        <f t="shared" si="4"/>
        <v>1.4855979310344827</v>
      </c>
    </row>
  </sheetData>
  <sortState xmlns:xlrd2="http://schemas.microsoft.com/office/spreadsheetml/2017/richdata2" ref="A4:A10">
    <sortCondition descending="1" ref="A4:A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</dc:creator>
  <cp:lastModifiedBy>yanis</cp:lastModifiedBy>
  <dcterms:created xsi:type="dcterms:W3CDTF">2025-04-11T09:44:02Z</dcterms:created>
  <dcterms:modified xsi:type="dcterms:W3CDTF">2025-04-11T12:48:38Z</dcterms:modified>
</cp:coreProperties>
</file>