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uvi\Documents\"/>
    </mc:Choice>
  </mc:AlternateContent>
  <xr:revisionPtr revIDLastSave="0" documentId="13_ncr:1_{9175699D-0487-46D8-88F2-85C88036B186}" xr6:coauthVersionLast="47" xr6:coauthVersionMax="47" xr10:uidLastSave="{00000000-0000-0000-0000-000000000000}"/>
  <bookViews>
    <workbookView xWindow="-110" yWindow="-110" windowWidth="19420" windowHeight="10300" xr2:uid="{7F10AA72-E4CC-4090-858F-FCD2C197E1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I3" i="1"/>
  <c r="I4" i="1"/>
  <c r="I5" i="1"/>
  <c r="I6" i="1"/>
  <c r="I7" i="1"/>
  <c r="I8" i="1"/>
  <c r="I2" i="1"/>
  <c r="J4" i="1"/>
  <c r="J5" i="1"/>
  <c r="J3" i="1"/>
  <c r="J2" i="1"/>
  <c r="C23" i="1"/>
  <c r="C24" i="1" s="1"/>
  <c r="C13" i="1"/>
  <c r="D13" i="1" s="1"/>
  <c r="C5" i="1"/>
  <c r="C6" i="1" s="1"/>
  <c r="C7" i="1" s="1"/>
  <c r="C8" i="1" s="1"/>
  <c r="D8" i="1" s="1"/>
  <c r="C4" i="1"/>
  <c r="D3" i="1"/>
  <c r="F22" i="1"/>
  <c r="F23" i="1"/>
  <c r="F24" i="1"/>
  <c r="F25" i="1"/>
  <c r="J6" i="1" s="1"/>
  <c r="F26" i="1"/>
  <c r="J7" i="1" s="1"/>
  <c r="F27" i="1"/>
  <c r="J8" i="1" s="1"/>
  <c r="F21" i="1"/>
  <c r="F12" i="1"/>
  <c r="F13" i="1"/>
  <c r="F14" i="1"/>
  <c r="F15" i="1"/>
  <c r="F16" i="1"/>
  <c r="F17" i="1"/>
  <c r="F11" i="1"/>
  <c r="F4" i="1"/>
  <c r="F5" i="1"/>
  <c r="F6" i="1"/>
  <c r="F7" i="1"/>
  <c r="F8" i="1"/>
  <c r="F3" i="1"/>
  <c r="F2" i="1"/>
  <c r="D12" i="1"/>
  <c r="D23" i="1"/>
  <c r="D22" i="1"/>
  <c r="C25" i="1" l="1"/>
  <c r="C26" i="1" s="1"/>
  <c r="D24" i="1"/>
  <c r="C14" i="1"/>
  <c r="D7" i="1"/>
  <c r="D5" i="1"/>
  <c r="D4" i="1"/>
  <c r="D25" i="1" l="1"/>
  <c r="C27" i="1"/>
  <c r="D27" i="1" s="1"/>
  <c r="D26" i="1"/>
  <c r="D14" i="1"/>
  <c r="C15" i="1"/>
  <c r="D6" i="1"/>
  <c r="D15" i="1" l="1"/>
  <c r="C16" i="1"/>
  <c r="C17" i="1" l="1"/>
  <c r="D17" i="1" s="1"/>
  <c r="D16" i="1"/>
</calcChain>
</file>

<file path=xl/sharedStrings.xml><?xml version="1.0" encoding="utf-8"?>
<sst xmlns="http://schemas.openxmlformats.org/spreadsheetml/2006/main" count="21" uniqueCount="8">
  <si>
    <t>B</t>
  </si>
  <si>
    <t>cercle</t>
  </si>
  <si>
    <t>R(Mohm)</t>
  </si>
  <si>
    <t>Deformation</t>
  </si>
  <si>
    <t>Diamètre</t>
  </si>
  <si>
    <t>HB/2</t>
  </si>
  <si>
    <t>2H</t>
  </si>
  <si>
    <t>(R-R0)/R0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</si>
</sst>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Feuil1!$D$2:$D$8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4.0000000000000003E-5</c:v>
                </c:pt>
                <c:pt idx="2">
                  <c:v>4.5714285714285716E-5</c:v>
                </c:pt>
                <c:pt idx="3">
                  <c:v>5.333333333333334E-5</c:v>
                </c:pt>
                <c:pt idx="4">
                  <c:v>6.4000000000000011E-5</c:v>
                </c:pt>
                <c:pt idx="5">
                  <c:v>8.0000000000000007E-5</c:v>
                </c:pt>
                <c:pt idx="6">
                  <c:v>1.0666666666666668E-4</c:v>
                </c:pt>
              </c:numCache>
            </c:numRef>
          </c:xVal>
          <c:yVal>
            <c:numRef>
              <c:f>Feuil1!$H$2:$H$8</c:f>
              <c:numCache>
                <c:formatCode>General</c:formatCode>
                <c:ptCount val="7"/>
                <c:pt idx="0">
                  <c:v>0</c:v>
                </c:pt>
                <c:pt idx="1">
                  <c:v>0.1180124223602485</c:v>
                </c:pt>
                <c:pt idx="2">
                  <c:v>0.20082815734989642</c:v>
                </c:pt>
                <c:pt idx="3">
                  <c:v>0.24223602484472048</c:v>
                </c:pt>
                <c:pt idx="4">
                  <c:v>0.28985507246376818</c:v>
                </c:pt>
                <c:pt idx="5">
                  <c:v>0.40786749482401652</c:v>
                </c:pt>
                <c:pt idx="6">
                  <c:v>0.49068322981366463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E-415E-87EB-0635E2BFAB62}"/>
            </c:ext>
          </c:extLst>
        </c:ser>
        <c:ser>
          <c:idx val="1"/>
          <c:order val="1"/>
          <c:tx>
            <c:strRef>
              <c:f>Feuil1!$I$1</c:f>
              <c:strCache>
                <c:ptCount val="1"/>
                <c:pt idx="0">
                  <c:v>HB/2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Feuil1!$D$2:$D$8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4.0000000000000003E-5</c:v>
                </c:pt>
                <c:pt idx="2">
                  <c:v>4.5714285714285716E-5</c:v>
                </c:pt>
                <c:pt idx="3">
                  <c:v>5.333333333333334E-5</c:v>
                </c:pt>
                <c:pt idx="4">
                  <c:v>6.4000000000000011E-5</c:v>
                </c:pt>
                <c:pt idx="5">
                  <c:v>8.0000000000000007E-5</c:v>
                </c:pt>
                <c:pt idx="6">
                  <c:v>1.0666666666666668E-4</c:v>
                </c:pt>
              </c:numCache>
            </c:numRef>
          </c:xVal>
          <c:yVal>
            <c:numRef>
              <c:f>Feuil1!$I$2:$I$8</c:f>
              <c:numCache>
                <c:formatCode>General</c:formatCode>
                <c:ptCount val="7"/>
                <c:pt idx="0">
                  <c:v>0</c:v>
                </c:pt>
                <c:pt idx="1">
                  <c:v>0.25555555555555542</c:v>
                </c:pt>
                <c:pt idx="2">
                  <c:v>0.36111111111111116</c:v>
                </c:pt>
                <c:pt idx="3">
                  <c:v>0.47222222222222215</c:v>
                </c:pt>
                <c:pt idx="4">
                  <c:v>0.63888888888888895</c:v>
                </c:pt>
                <c:pt idx="5">
                  <c:v>0.72222222222222221</c:v>
                </c:pt>
                <c:pt idx="6">
                  <c:v>0.94722222222222208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6E-415E-87EB-0635E2BFAB62}"/>
            </c:ext>
          </c:extLst>
        </c:ser>
        <c:ser>
          <c:idx val="2"/>
          <c:order val="2"/>
          <c:tx>
            <c:strRef>
              <c:f>Feuil1!$J$1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Feuil1!$D$2:$D$8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4.0000000000000003E-5</c:v>
                </c:pt>
                <c:pt idx="2">
                  <c:v>4.5714285714285716E-5</c:v>
                </c:pt>
                <c:pt idx="3">
                  <c:v>5.333333333333334E-5</c:v>
                </c:pt>
                <c:pt idx="4">
                  <c:v>6.4000000000000011E-5</c:v>
                </c:pt>
                <c:pt idx="5">
                  <c:v>8.0000000000000007E-5</c:v>
                </c:pt>
                <c:pt idx="6">
                  <c:v>1.0666666666666668E-4</c:v>
                </c:pt>
              </c:numCache>
            </c:numRef>
          </c:xVal>
          <c:yVal>
            <c:numRef>
              <c:f>Feuil1!$J$2:$J$8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0.56666666666666665</c:v>
                </c:pt>
                <c:pt idx="3">
                  <c:v>0.66666666666666663</c:v>
                </c:pt>
                <c:pt idx="4">
                  <c:v>0.73333333333333328</c:v>
                </c:pt>
                <c:pt idx="5">
                  <c:v>0.85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6E-415E-87EB-0635E2BF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63984"/>
        <c:axId val="2104766864"/>
      </c:scatterChart>
      <c:valAx>
        <c:axId val="21047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766864"/>
        <c:crosses val="autoZero"/>
        <c:crossBetween val="midCat"/>
      </c:valAx>
      <c:valAx>
        <c:axId val="21047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7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358589</xdr:colOff>
      <xdr:row>7</xdr:row>
      <xdr:rowOff>100106</xdr:rowOff>
    </xdr:from>
    <xdr:to>
      <xdr:col>16</xdr:col>
      <xdr:colOff>358589</xdr:colOff>
      <xdr:row>22</xdr:row>
      <xdr:rowOff>41835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DAE68BA-9F28-5DDE-F1DA-9439B351F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C192-7F1D-4F5F-8587-54C178261007}">
  <dimension ref="A1:J27"/>
  <sheetViews>
    <sheetView tabSelected="1" topLeftCell="F7" zoomScale="108" zoomScaleNormal="85" workbookViewId="0">
      <selection activeCell="F21" sqref="F21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7</v>
      </c>
      <c r="H1" t="s">
        <v>0</v>
      </c>
      <c r="I1" t="s">
        <v>5</v>
      </c>
      <c r="J1" t="s">
        <v>6</v>
      </c>
    </row>
    <row r="2" spans="1:10" x14ac:dyDescent="0.35">
      <c r="B2">
        <v>0</v>
      </c>
      <c r="D2">
        <v>0</v>
      </c>
      <c r="E2">
        <v>4.83</v>
      </c>
      <c r="F2">
        <f>(E2-E2)/E2</f>
        <v>0</v>
      </c>
      <c r="H2">
        <f>+F2</f>
        <v>0</v>
      </c>
      <c r="I2">
        <f>F11</f>
        <v>0</v>
      </c>
      <c r="J2">
        <f>F21</f>
        <v>0</v>
      </c>
    </row>
    <row r="3" spans="1:10" x14ac:dyDescent="0.35">
      <c r="B3">
        <v>1</v>
      </c>
      <c r="C3">
        <v>4</v>
      </c>
      <c r="D3">
        <f>0.00016/C3</f>
        <v>4.0000000000000003E-5</v>
      </c>
      <c r="E3">
        <v>5.4</v>
      </c>
      <c r="F3">
        <f>(E3-E$2)/E$2</f>
        <v>0.1180124223602485</v>
      </c>
      <c r="H3">
        <f t="shared" ref="H3:H8" si="0">+F3</f>
        <v>0.1180124223602485</v>
      </c>
      <c r="I3">
        <f t="shared" ref="I3:I8" si="1">F12</f>
        <v>0.25555555555555542</v>
      </c>
      <c r="J3">
        <f>F22</f>
        <v>0.5</v>
      </c>
    </row>
    <row r="4" spans="1:10" x14ac:dyDescent="0.35">
      <c r="B4">
        <v>2</v>
      </c>
      <c r="C4">
        <f>C3-0.5</f>
        <v>3.5</v>
      </c>
      <c r="D4">
        <f t="shared" ref="D4:D8" si="2">0.00016/C4</f>
        <v>4.5714285714285716E-5</v>
      </c>
      <c r="E4">
        <v>5.8</v>
      </c>
      <c r="F4">
        <f t="shared" ref="F4:H8" si="3">(E4-E$2)/E$2</f>
        <v>0.20082815734989642</v>
      </c>
      <c r="H4">
        <f t="shared" si="0"/>
        <v>0.20082815734989642</v>
      </c>
      <c r="I4">
        <f t="shared" si="1"/>
        <v>0.36111111111111116</v>
      </c>
      <c r="J4">
        <f t="shared" ref="J4:J8" si="4">F23</f>
        <v>0.56666666666666665</v>
      </c>
    </row>
    <row r="5" spans="1:10" x14ac:dyDescent="0.35">
      <c r="B5">
        <v>3</v>
      </c>
      <c r="C5">
        <f t="shared" ref="C5:C8" si="5">C4-0.5</f>
        <v>3</v>
      </c>
      <c r="D5">
        <f t="shared" si="2"/>
        <v>5.333333333333334E-5</v>
      </c>
      <c r="E5">
        <v>6</v>
      </c>
      <c r="F5">
        <f t="shared" si="3"/>
        <v>0.24223602484472048</v>
      </c>
      <c r="H5">
        <f t="shared" si="0"/>
        <v>0.24223602484472048</v>
      </c>
      <c r="I5">
        <f t="shared" si="1"/>
        <v>0.47222222222222215</v>
      </c>
      <c r="J5">
        <f t="shared" si="4"/>
        <v>0.66666666666666663</v>
      </c>
    </row>
    <row r="6" spans="1:10" x14ac:dyDescent="0.35">
      <c r="B6">
        <v>4</v>
      </c>
      <c r="C6">
        <f t="shared" si="5"/>
        <v>2.5</v>
      </c>
      <c r="D6">
        <f t="shared" si="2"/>
        <v>6.4000000000000011E-5</v>
      </c>
      <c r="E6">
        <v>6.23</v>
      </c>
      <c r="F6">
        <f t="shared" si="3"/>
        <v>0.28985507246376818</v>
      </c>
      <c r="H6">
        <f t="shared" si="0"/>
        <v>0.28985507246376818</v>
      </c>
      <c r="I6">
        <f t="shared" si="1"/>
        <v>0.63888888888888895</v>
      </c>
      <c r="J6">
        <f t="shared" si="4"/>
        <v>0.73333333333333328</v>
      </c>
    </row>
    <row r="7" spans="1:10" x14ac:dyDescent="0.35">
      <c r="B7">
        <v>5</v>
      </c>
      <c r="C7">
        <f t="shared" si="5"/>
        <v>2</v>
      </c>
      <c r="D7">
        <f t="shared" si="2"/>
        <v>8.0000000000000007E-5</v>
      </c>
      <c r="E7">
        <v>6.8</v>
      </c>
      <c r="F7">
        <f t="shared" si="3"/>
        <v>0.40786749482401652</v>
      </c>
      <c r="H7">
        <f t="shared" si="0"/>
        <v>0.40786749482401652</v>
      </c>
      <c r="I7">
        <f t="shared" si="1"/>
        <v>0.72222222222222221</v>
      </c>
      <c r="J7">
        <f t="shared" si="4"/>
        <v>0.85</v>
      </c>
    </row>
    <row r="8" spans="1:10" x14ac:dyDescent="0.35">
      <c r="B8">
        <v>6</v>
      </c>
      <c r="C8">
        <f t="shared" si="5"/>
        <v>1.5</v>
      </c>
      <c r="D8">
        <f t="shared" si="2"/>
        <v>1.0666666666666668E-4</v>
      </c>
      <c r="E8">
        <v>7.2</v>
      </c>
      <c r="F8">
        <f t="shared" si="3"/>
        <v>0.49068322981366463</v>
      </c>
      <c r="H8">
        <f t="shared" si="0"/>
        <v>0.49068322981366463</v>
      </c>
      <c r="I8">
        <f t="shared" si="1"/>
        <v>0.94722222222222208</v>
      </c>
      <c r="J8">
        <f t="shared" si="4"/>
        <v>1</v>
      </c>
    </row>
    <row r="10" spans="1:10" x14ac:dyDescent="0.35">
      <c r="A10" t="s">
        <v>5</v>
      </c>
      <c r="B10" t="s">
        <v>1</v>
      </c>
      <c r="C10" t="s">
        <v>4</v>
      </c>
      <c r="D10" t="s">
        <v>3</v>
      </c>
      <c r="E10" t="s">
        <v>2</v>
      </c>
      <c r="F10" t="s">
        <v>7</v>
      </c>
    </row>
    <row r="11" spans="1:10" x14ac:dyDescent="0.35">
      <c r="B11">
        <v>0</v>
      </c>
      <c r="D11">
        <v>0</v>
      </c>
      <c r="E11">
        <v>7.2</v>
      </c>
      <c r="F11">
        <f>(E11-E$11)/E$11</f>
        <v>0</v>
      </c>
    </row>
    <row r="12" spans="1:10" x14ac:dyDescent="0.35">
      <c r="B12">
        <v>1</v>
      </c>
      <c r="C12">
        <v>4</v>
      </c>
      <c r="D12">
        <f>0.00016/C12</f>
        <v>4.0000000000000003E-5</v>
      </c>
      <c r="E12">
        <v>9.0399999999999991</v>
      </c>
      <c r="F12">
        <f t="shared" ref="F12:F17" si="6">(E12-E$11)/E$11</f>
        <v>0.25555555555555542</v>
      </c>
    </row>
    <row r="13" spans="1:10" x14ac:dyDescent="0.35">
      <c r="B13">
        <v>2</v>
      </c>
      <c r="C13">
        <f>C12-0.5</f>
        <v>3.5</v>
      </c>
      <c r="D13">
        <f t="shared" ref="D13:D17" si="7">0.00016/C13</f>
        <v>4.5714285714285716E-5</v>
      </c>
      <c r="E13">
        <v>9.8000000000000007</v>
      </c>
      <c r="F13">
        <f t="shared" si="6"/>
        <v>0.36111111111111116</v>
      </c>
    </row>
    <row r="14" spans="1:10" x14ac:dyDescent="0.35">
      <c r="B14">
        <v>3</v>
      </c>
      <c r="C14">
        <f t="shared" ref="C14:C17" si="8">C13-0.5</f>
        <v>3</v>
      </c>
      <c r="D14">
        <f t="shared" si="7"/>
        <v>5.333333333333334E-5</v>
      </c>
      <c r="E14">
        <v>10.6</v>
      </c>
      <c r="F14">
        <f t="shared" si="6"/>
        <v>0.47222222222222215</v>
      </c>
    </row>
    <row r="15" spans="1:10" x14ac:dyDescent="0.35">
      <c r="B15">
        <v>4</v>
      </c>
      <c r="C15">
        <f t="shared" si="8"/>
        <v>2.5</v>
      </c>
      <c r="D15">
        <f t="shared" si="7"/>
        <v>6.4000000000000011E-5</v>
      </c>
      <c r="E15">
        <v>11.8</v>
      </c>
      <c r="F15">
        <f t="shared" si="6"/>
        <v>0.63888888888888895</v>
      </c>
    </row>
    <row r="16" spans="1:10" x14ac:dyDescent="0.35">
      <c r="B16">
        <v>5</v>
      </c>
      <c r="C16">
        <f t="shared" si="8"/>
        <v>2</v>
      </c>
      <c r="D16">
        <f t="shared" si="7"/>
        <v>8.0000000000000007E-5</v>
      </c>
      <c r="E16">
        <v>12.4</v>
      </c>
      <c r="F16">
        <f t="shared" si="6"/>
        <v>0.72222222222222221</v>
      </c>
    </row>
    <row r="17" spans="1:8" x14ac:dyDescent="0.35">
      <c r="B17">
        <v>6</v>
      </c>
      <c r="C17">
        <f t="shared" si="8"/>
        <v>1.5</v>
      </c>
      <c r="D17">
        <f t="shared" si="7"/>
        <v>1.0666666666666668E-4</v>
      </c>
      <c r="E17">
        <v>14.02</v>
      </c>
      <c r="F17">
        <f t="shared" si="6"/>
        <v>0.94722222222222208</v>
      </c>
    </row>
    <row r="20" spans="1:8" x14ac:dyDescent="0.35">
      <c r="A20" t="s">
        <v>6</v>
      </c>
      <c r="B20" t="s">
        <v>1</v>
      </c>
      <c r="C20" t="s">
        <v>4</v>
      </c>
      <c r="D20" t="s">
        <v>3</v>
      </c>
      <c r="E20" t="s">
        <v>2</v>
      </c>
      <c r="F20" t="s">
        <v>7</v>
      </c>
    </row>
    <row r="21" spans="1:8" x14ac:dyDescent="0.35">
      <c r="B21">
        <v>0</v>
      </c>
      <c r="D21">
        <v>0</v>
      </c>
      <c r="E21">
        <v>60</v>
      </c>
      <c r="F21">
        <f>(E21-E$21)/E$21</f>
        <v>0</v>
      </c>
    </row>
    <row r="22" spans="1:8" x14ac:dyDescent="0.35">
      <c r="B22">
        <v>1</v>
      </c>
      <c r="C22">
        <v>4</v>
      </c>
      <c r="D22">
        <f>0.00016/C22</f>
        <v>4.0000000000000003E-5</v>
      </c>
      <c r="E22">
        <v>90</v>
      </c>
      <c r="F22">
        <f t="shared" ref="F22:F27" si="9">(E22-E$21)/E$21</f>
        <v>0.5</v>
      </c>
    </row>
    <row r="23" spans="1:8" x14ac:dyDescent="0.35">
      <c r="B23">
        <v>2</v>
      </c>
      <c r="C23">
        <f>C22-0.5</f>
        <v>3.5</v>
      </c>
      <c r="D23">
        <f t="shared" ref="D23:D27" si="10">0.00016/C23</f>
        <v>4.5714285714285716E-5</v>
      </c>
      <c r="E23">
        <v>94</v>
      </c>
      <c r="F23">
        <f t="shared" si="9"/>
        <v>0.56666666666666665</v>
      </c>
    </row>
    <row r="24" spans="1:8" x14ac:dyDescent="0.35">
      <c r="B24">
        <v>3</v>
      </c>
      <c r="C24">
        <f t="shared" ref="C24:C27" si="11">C23-0.5</f>
        <v>3</v>
      </c>
      <c r="D24">
        <f t="shared" si="10"/>
        <v>5.333333333333334E-5</v>
      </c>
      <c r="E24">
        <v>100</v>
      </c>
      <c r="F24">
        <f t="shared" si="9"/>
        <v>0.66666666666666663</v>
      </c>
    </row>
    <row r="25" spans="1:8" x14ac:dyDescent="0.35">
      <c r="B25">
        <v>4</v>
      </c>
      <c r="C25">
        <f t="shared" si="11"/>
        <v>2.5</v>
      </c>
      <c r="D25">
        <f t="shared" si="10"/>
        <v>6.4000000000000011E-5</v>
      </c>
      <c r="E25">
        <v>104</v>
      </c>
      <c r="F25">
        <f t="shared" si="9"/>
        <v>0.73333333333333328</v>
      </c>
    </row>
    <row r="26" spans="1:8" x14ac:dyDescent="0.35">
      <c r="B26">
        <v>5</v>
      </c>
      <c r="C26">
        <f t="shared" si="11"/>
        <v>2</v>
      </c>
      <c r="D26">
        <f t="shared" si="10"/>
        <v>8.0000000000000007E-5</v>
      </c>
      <c r="E26">
        <v>111</v>
      </c>
      <c r="F26">
        <f t="shared" si="9"/>
        <v>0.85</v>
      </c>
    </row>
    <row r="27" spans="1:8" x14ac:dyDescent="0.35">
      <c r="B27">
        <v>6</v>
      </c>
      <c r="C27">
        <f t="shared" si="11"/>
        <v>1.5</v>
      </c>
      <c r="D27">
        <f t="shared" si="10"/>
        <v>1.0666666666666668E-4</v>
      </c>
      <c r="E27">
        <v>120</v>
      </c>
      <c r="F27">
        <f t="shared" si="9"/>
        <v>1</v>
      </c>
      <c r="H27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Sauviac</dc:creator>
  <cp:lastModifiedBy>Lucie Sauviac</cp:lastModifiedBy>
  <dcterms:created xsi:type="dcterms:W3CDTF">2025-04-09T13:31:56Z</dcterms:created>
  <dcterms:modified xsi:type="dcterms:W3CDTF">2025-04-09T14:06:13Z</dcterms:modified>
</cp:coreProperties>
</file>