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Ex1.xml" ContentType="application/vnd.ms-office.chartex+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mstfy\Downloads\"/>
    </mc:Choice>
  </mc:AlternateContent>
  <xr:revisionPtr revIDLastSave="0" documentId="13_ncr:1_{BDD5C883-5509-46DF-88A2-8D7093A1A816}" xr6:coauthVersionLast="47" xr6:coauthVersionMax="47" xr10:uidLastSave="{00000000-0000-0000-0000-000000000000}"/>
  <bookViews>
    <workbookView xWindow="-108" yWindow="-108" windowWidth="23256" windowHeight="13176" activeTab="1" xr2:uid="{1420C08E-C558-4084-A39D-3D1852B7C827}"/>
  </bookViews>
  <sheets>
    <sheet name="Home Page" sheetId="13" r:id="rId1"/>
    <sheet name="Pivot Table" sheetId="6" r:id="rId2"/>
    <sheet name="Sheet4" sheetId="10" state="hidden" r:id="rId3"/>
    <sheet name="Dashboard" sheetId="11" r:id="rId4"/>
    <sheet name="Sheet1" sheetId="14" state="hidden" r:id="rId5"/>
    <sheet name="Map" sheetId="15" r:id="rId6"/>
  </sheets>
  <definedNames>
    <definedName name="_xlchart.v5.0" hidden="1">Sheet1!$D$10:$D$51</definedName>
    <definedName name="_xlchart.v5.1" hidden="1">Sheet1!$D$9</definedName>
    <definedName name="_xlchart.v5.2" hidden="1">Sheet1!$E$10:$E$51</definedName>
    <definedName name="_xlchart.v5.3" hidden="1">Sheet1!$E$9</definedName>
    <definedName name="Slicer_Month_Name">#N/A</definedName>
    <definedName name="Slicer_Quarter">#N/A</definedName>
    <definedName name="Slicer_Region">#N/A</definedName>
    <definedName name="Slicer_Ship_Mode">#N/A</definedName>
    <definedName name="Slicer_Year">#N/A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 cacheId="11" r:id="rId18"/>
  </pivotCaches>
  <extLst>
    <ext xmlns:x14="http://schemas.microsoft.com/office/spreadsheetml/2009/9/main" uri="{876F7934-8845-4945-9796-88D515C7AA90}">
      <x14:pivotCaches>
        <pivotCache cacheId="12" r:id="rId19"/>
      </x14:pivotCaches>
    </ext>
    <ext xmlns:x14="http://schemas.microsoft.com/office/spreadsheetml/2009/9/main" uri="{BBE1A952-AA13-448e-AADC-164F8A28A991}">
      <x14:slicerCaches>
        <x14:slicerCache r:id="rId20"/>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_Date_db8ffd76-e4c5-43cc-a2b9-95f2bb514102" name="Dim_Date" connection="Query - Dim_Date"/>
          <x15:modelTable id="Dim_Customers_6a661dfc-239b-4780-9774-859fd2bf8234" name="Dim_Customers" connection="Query - Dim_Customers"/>
          <x15:modelTable id="Table1_dee33212-4dc6-4fde-aa9d-83bb696666bf" name="Table1" connection="Query - Table1"/>
          <x15:modelTable id="FacTable_b939e5f9-63e8-4652-b229-167e00c6b5b6" name="FacTable" connection="Query - FacTable"/>
          <x15:modelTable id="DimShipping_8b5e7299-3ff5-4a1f-ba7b-7f0ff8a9b737" name="DimShipping" connection="Query - DimShipping"/>
        </x15:modelTables>
        <x15:modelRelationships>
          <x15:modelRelationship fromTable="FacTable" fromColumn="Customer ID" toTable="Dim_Customers" toColumn="Customer ID"/>
          <x15:modelRelationship fromTable="FacTable" fromColumn="Product ID" toTable="Table1" toColumn="Product ID"/>
          <x15:modelRelationship fromTable="FacTable" fromColumn="Order Date" toTable="Dim_Date" toColumn="Date"/>
          <x15:modelRelationship fromTable="FacTable" fromColumn="Ship Mode" toTable="DimShipping" toColumn="Ship Mode"/>
        </x15:modelRelationships>
        <x15:extLst>
          <ext xmlns:x16="http://schemas.microsoft.com/office/spreadsheetml/2014/11/main" uri="{9835A34E-60A6-4A7C-AAB8-D5F71C897F49}">
            <x16:modelTimeGroupings>
              <x16:modelTimeGrouping tableName="FacTable" columnName="Ship Date" columnId="Ship Date">
                <x16:calculatedTimeColumn columnName="Ship Date (Year)" columnId="Ship Date (Year)" contentType="years" isSelected="1"/>
                <x16:calculatedTimeColumn columnName="Ship Date (Quarter)" columnId="Ship Date (Quarter)" contentType="quarters" isSelected="1"/>
                <x16:calculatedTimeColumn columnName="Ship Date (Month Index)" columnId="Ship Date (Month Index)" contentType="monthsindex" isSelected="1"/>
                <x16:calculatedTimeColumn columnName="Ship Date (Month)" columnId="Ship Date (Month)" contentType="months" isSelected="1"/>
              </x16:modelTimeGrouping>
              <x16:modelTimeGrouping tableName="FacTable"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14" l="1"/>
  <c r="E9" i="14"/>
  <c r="D10" i="14"/>
  <c r="E10" i="14"/>
  <c r="D11" i="14"/>
  <c r="E11" i="14"/>
  <c r="D12" i="14"/>
  <c r="E12" i="14"/>
  <c r="D13" i="14"/>
  <c r="E13" i="14"/>
  <c r="D14" i="14"/>
  <c r="E14" i="14"/>
  <c r="D15" i="14"/>
  <c r="E15" i="14"/>
  <c r="D16" i="14"/>
  <c r="E16" i="14"/>
  <c r="D17" i="14"/>
  <c r="E17" i="14"/>
  <c r="D18" i="14"/>
  <c r="E18" i="14"/>
  <c r="D19" i="14"/>
  <c r="E19" i="14"/>
  <c r="D20" i="14"/>
  <c r="E20" i="14"/>
  <c r="D21" i="14"/>
  <c r="E21" i="14"/>
  <c r="D22" i="14"/>
  <c r="E22" i="14"/>
  <c r="D23" i="14"/>
  <c r="E23" i="14"/>
  <c r="D24" i="14"/>
  <c r="E24" i="14"/>
  <c r="D25" i="14"/>
  <c r="E25" i="14"/>
  <c r="D26" i="14"/>
  <c r="E26" i="14"/>
  <c r="D27" i="14"/>
  <c r="E27" i="14"/>
  <c r="D28" i="14"/>
  <c r="E28" i="14"/>
  <c r="D29" i="14"/>
  <c r="E29" i="14"/>
  <c r="D30" i="14"/>
  <c r="E30" i="14"/>
  <c r="D31" i="14"/>
  <c r="E31" i="14"/>
  <c r="D32" i="14"/>
  <c r="E32" i="14"/>
  <c r="D33" i="14"/>
  <c r="E33" i="14"/>
  <c r="D34" i="14"/>
  <c r="E34" i="14"/>
  <c r="D35" i="14"/>
  <c r="E35" i="14"/>
  <c r="D36" i="14"/>
  <c r="E36" i="14"/>
  <c r="D37" i="14"/>
  <c r="E37" i="14"/>
  <c r="D38" i="14"/>
  <c r="E38" i="14"/>
  <c r="D39" i="14"/>
  <c r="E39" i="14"/>
  <c r="D40" i="14"/>
  <c r="E40" i="14"/>
  <c r="D41" i="14"/>
  <c r="E41" i="14"/>
  <c r="D42" i="14"/>
  <c r="E42" i="14"/>
  <c r="D43" i="14"/>
  <c r="E43" i="14"/>
  <c r="D44" i="14"/>
  <c r="E44" i="14"/>
  <c r="D45" i="14"/>
  <c r="E45" i="14"/>
  <c r="D46" i="14"/>
  <c r="E46" i="14"/>
  <c r="D47" i="14"/>
  <c r="E47" i="14"/>
  <c r="D48" i="14"/>
  <c r="E48" i="14"/>
  <c r="D49" i="14"/>
  <c r="E49" i="14"/>
  <c r="D50" i="14"/>
  <c r="E50" i="14"/>
  <c r="D51" i="14"/>
  <c r="E51" i="14"/>
  <c r="C6" i="10"/>
  <c r="D6" i="10"/>
  <c r="C7" i="10"/>
  <c r="D7" i="10"/>
  <c r="C8" i="10"/>
  <c r="D8" i="10"/>
  <c r="C9" i="10"/>
  <c r="D9" i="10"/>
  <c r="C10" i="10"/>
  <c r="D10" i="10"/>
  <c r="C11" i="10"/>
  <c r="D11" i="10"/>
  <c r="C12" i="10"/>
  <c r="D12" i="10"/>
  <c r="C13" i="10"/>
  <c r="D13" i="10"/>
  <c r="C14" i="10"/>
  <c r="D14" i="10"/>
  <c r="C15" i="10"/>
  <c r="D15" i="10"/>
  <c r="C16" i="10"/>
  <c r="D16" i="10"/>
  <c r="C17" i="10"/>
  <c r="D17" i="10"/>
  <c r="C18" i="10"/>
  <c r="D18" i="10"/>
  <c r="C19" i="10"/>
  <c r="D19" i="10"/>
  <c r="C20" i="10"/>
  <c r="D20" i="10"/>
  <c r="C21" i="10"/>
  <c r="D21" i="10"/>
  <c r="C22" i="10"/>
  <c r="D22" i="10"/>
  <c r="C23" i="10"/>
  <c r="D23" i="10"/>
  <c r="C24" i="10"/>
  <c r="D24" i="10"/>
  <c r="C25" i="10"/>
  <c r="D25" i="10"/>
  <c r="C26" i="10"/>
  <c r="D26" i="10"/>
  <c r="C27" i="10"/>
  <c r="D27" i="10"/>
  <c r="C28" i="10"/>
  <c r="D28" i="10"/>
  <c r="C29" i="10"/>
  <c r="D29" i="10"/>
  <c r="C30" i="10"/>
  <c r="D30" i="10"/>
  <c r="C31" i="10"/>
  <c r="D31" i="10"/>
  <c r="C32" i="10"/>
  <c r="D32" i="10"/>
  <c r="C33" i="10"/>
  <c r="D33" i="10"/>
  <c r="C34" i="10"/>
  <c r="D34" i="10"/>
  <c r="C35" i="10"/>
  <c r="D35" i="10"/>
  <c r="C36" i="10"/>
  <c r="D36" i="10"/>
  <c r="C37" i="10"/>
  <c r="D37" i="10"/>
  <c r="C38" i="10"/>
  <c r="D38" i="10"/>
  <c r="C39" i="10"/>
  <c r="D39" i="10"/>
  <c r="C40" i="10"/>
  <c r="D40" i="10"/>
  <c r="C41" i="10"/>
  <c r="D41" i="10"/>
  <c r="C42" i="10"/>
  <c r="D42" i="10"/>
  <c r="C43" i="10"/>
  <c r="D43" i="10"/>
  <c r="C44" i="10"/>
  <c r="D44" i="10"/>
  <c r="C45" i="10"/>
  <c r="D45" i="10"/>
  <c r="C46" i="10"/>
  <c r="D46" i="10"/>
  <c r="C47" i="10"/>
  <c r="D47" i="10"/>
  <c r="C48" i="10"/>
  <c r="D48" i="10"/>
  <c r="R1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6A13307-E996-46EE-98A0-10A952592DEA}" keepAlive="1" name="Query - _2015" description="Connection to the '_2015' query in the workbook." type="5" refreshedVersion="0" background="1">
    <dbPr connection="Provider=Microsoft.Mashup.OleDb.1;Data Source=$Workbook$;Location=_2015;Extended Properties=&quot;&quot;" command="SELECT * FROM [_2015]"/>
  </connection>
  <connection id="2" xr16:uid="{BB24B8ED-C182-4509-831C-61B84268FE5D}" keepAlive="1" name="Query - _2016" description="Connection to the '_2016' query in the workbook." type="5" refreshedVersion="0" background="1">
    <dbPr connection="Provider=Microsoft.Mashup.OleDb.1;Data Source=$Workbook$;Location=_2016;Extended Properties=&quot;&quot;" command="SELECT * FROM [_2016]"/>
  </connection>
  <connection id="3" xr16:uid="{4A1F006D-54BD-475C-9F40-34B605876F8D}" keepAlive="1" name="Query - _2017" description="Connection to the '_2017' query in the workbook." type="5" refreshedVersion="0" background="1">
    <dbPr connection="Provider=Microsoft.Mashup.OleDb.1;Data Source=$Workbook$;Location=_2017;Extended Properties=&quot;&quot;" command="SELECT * FROM [_2017]"/>
  </connection>
  <connection id="4" xr16:uid="{7865BABD-A90C-43B7-A998-D7FD49812D76}" keepAlive="1" name="Query - _2018" description="Connection to the '_2018' query in the workbook." type="5" refreshedVersion="0" background="1">
    <dbPr connection="Provider=Microsoft.Mashup.OleDb.1;Data Source=$Workbook$;Location=_2018;Extended Properties=&quot;&quot;" command="SELECT * FROM [_2018]"/>
  </connection>
  <connection id="5" xr16:uid="{51F7D741-EE3B-4D7B-98EE-472C2592178D}" name="Query - Dim_Customers" description="Connection to the 'Dim_Customers' query in the workbook." type="100" refreshedVersion="8" minRefreshableVersion="5">
    <extLst>
      <ext xmlns:x15="http://schemas.microsoft.com/office/spreadsheetml/2010/11/main" uri="{DE250136-89BD-433C-8126-D09CA5730AF9}">
        <x15:connection id="c8ae0c12-296b-4b47-a8cf-5032192e12a0"/>
      </ext>
    </extLst>
  </connection>
  <connection id="6" xr16:uid="{26E6EA85-1001-400F-960E-3A6CE75E3DBF}" name="Query - Dim_Date" description="Connection to the 'Dim_Date' query in the workbook." type="100" refreshedVersion="8" minRefreshableVersion="5">
    <extLst>
      <ext xmlns:x15="http://schemas.microsoft.com/office/spreadsheetml/2010/11/main" uri="{DE250136-89BD-433C-8126-D09CA5730AF9}">
        <x15:connection id="c52d33a7-4c84-41db-876f-8179a47623f0"/>
      </ext>
    </extLst>
  </connection>
  <connection id="7" xr16:uid="{B694A29A-B744-4AD0-8C05-CA0FE25F971B}" name="Query - DimShipping" description="Connection to the 'DimShipping' query in the workbook." type="100" refreshedVersion="8" minRefreshableVersion="5">
    <extLst>
      <ext xmlns:x15="http://schemas.microsoft.com/office/spreadsheetml/2010/11/main" uri="{DE250136-89BD-433C-8126-D09CA5730AF9}">
        <x15:connection id="5e4e828a-3504-4fa8-9546-23da73406de4"/>
      </ext>
    </extLst>
  </connection>
  <connection id="8" xr16:uid="{0F25FEB4-10DA-41D5-9C2F-A1EB292175E8}" name="Query - FacTable" description="Connection to the 'FacTable' query in the workbook." type="100" refreshedVersion="8" minRefreshableVersion="5">
    <extLst>
      <ext xmlns:x15="http://schemas.microsoft.com/office/spreadsheetml/2010/11/main" uri="{DE250136-89BD-433C-8126-D09CA5730AF9}">
        <x15:connection id="8c657c3b-a045-4cc3-8fda-a7203a4019ea"/>
      </ext>
    </extLst>
  </connection>
  <connection id="9" xr16:uid="{B9BCAE4B-A0D9-4637-97CE-20E1EAF6E8C4}" name="Query - Table1" description="Connection to the 'Table1' query in the workbook." type="100" refreshedVersion="8" minRefreshableVersion="5">
    <extLst>
      <ext xmlns:x15="http://schemas.microsoft.com/office/spreadsheetml/2010/11/main" uri="{DE250136-89BD-433C-8126-D09CA5730AF9}">
        <x15:connection id="d8284cb1-9c56-431f-87f7-6469d68ef07a"/>
      </ext>
    </extLst>
  </connection>
  <connection id="10" xr16:uid="{02486D38-F60E-4D28-A507-A0C9355198C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<sst xmlns="http://schemas.openxmlformats.org/spreadsheetml/2006/main" count="101" uniqueCount="87">
  <si>
    <t>Grand Total</t>
  </si>
  <si>
    <t>Year</t>
  </si>
  <si>
    <t>KPIs</t>
  </si>
  <si>
    <t>Sales</t>
  </si>
  <si>
    <t>State</t>
  </si>
  <si>
    <t>Alabama</t>
  </si>
  <si>
    <t>Arizona</t>
  </si>
  <si>
    <t>Arkansas</t>
  </si>
  <si>
    <t>California</t>
  </si>
  <si>
    <t>Colorado</t>
  </si>
  <si>
    <t>Connecticut</t>
  </si>
  <si>
    <t>Delaware</t>
  </si>
  <si>
    <t>District of Columbia</t>
  </si>
  <si>
    <t>Florida</t>
  </si>
  <si>
    <t>Georgia</t>
  </si>
  <si>
    <t>Illinois</t>
  </si>
  <si>
    <t>Indiana</t>
  </si>
  <si>
    <t>Iowa</t>
  </si>
  <si>
    <t>Kansas</t>
  </si>
  <si>
    <t>Kentucky</t>
  </si>
  <si>
    <t>Louisiana</t>
  </si>
  <si>
    <t>Maryland</t>
  </si>
  <si>
    <t>Massachusetts</t>
  </si>
  <si>
    <t>Michigan</t>
  </si>
  <si>
    <t>Minnesota</t>
  </si>
  <si>
    <t>Mississippi</t>
  </si>
  <si>
    <t>Missouri</t>
  </si>
  <si>
    <t>Nebraska</t>
  </si>
  <si>
    <t>Nevada</t>
  </si>
  <si>
    <t>New Hampshire</t>
  </si>
  <si>
    <t>New Jersey</t>
  </si>
  <si>
    <t>New Mexico</t>
  </si>
  <si>
    <t>New York</t>
  </si>
  <si>
    <t>North Carolina</t>
  </si>
  <si>
    <t>Ohio</t>
  </si>
  <si>
    <t>Oklahoma</t>
  </si>
  <si>
    <t>Oregon</t>
  </si>
  <si>
    <t>Pennsylvania</t>
  </si>
  <si>
    <t>Rhode Island</t>
  </si>
  <si>
    <t>South Dakota</t>
  </si>
  <si>
    <t>Tennessee</t>
  </si>
  <si>
    <t>Texas</t>
  </si>
  <si>
    <t>Utah</t>
  </si>
  <si>
    <t>Virginia</t>
  </si>
  <si>
    <t>Washington</t>
  </si>
  <si>
    <t>Wisconsin</t>
  </si>
  <si>
    <t>OFF-BI-10001120</t>
  </si>
  <si>
    <t>OFF-BI-10003527</t>
  </si>
  <si>
    <t>TEC-AC-10002049</t>
  </si>
  <si>
    <t>TEC-CO-10001449</t>
  </si>
  <si>
    <t>TEC-CO-10003763</t>
  </si>
  <si>
    <t>TEC-CO-10004722</t>
  </si>
  <si>
    <t>TEC-MA-10000045</t>
  </si>
  <si>
    <t>TEC-MA-10001047</t>
  </si>
  <si>
    <t>TEC-MA-10001127</t>
  </si>
  <si>
    <t>TEC-MA-10003979</t>
  </si>
  <si>
    <t>Ship Mode</t>
  </si>
  <si>
    <t>First Class</t>
  </si>
  <si>
    <t>Same Day</t>
  </si>
  <si>
    <t>Second Class</t>
  </si>
  <si>
    <t>Standard Class</t>
  </si>
  <si>
    <t>Category</t>
  </si>
  <si>
    <t>Furniture</t>
  </si>
  <si>
    <t>Office Supplies</t>
  </si>
  <si>
    <t>Technology</t>
  </si>
  <si>
    <t>Discount</t>
  </si>
  <si>
    <t>Profit</t>
  </si>
  <si>
    <t xml:space="preserve"> Sales</t>
  </si>
  <si>
    <t>Formulas</t>
  </si>
  <si>
    <t>Sub-Category</t>
  </si>
  <si>
    <t>Binders</t>
  </si>
  <si>
    <t>Chairs</t>
  </si>
  <si>
    <t>Phones</t>
  </si>
  <si>
    <t>Storage</t>
  </si>
  <si>
    <t>Tables</t>
  </si>
  <si>
    <t>Avg  Profit</t>
  </si>
  <si>
    <t>Avg Ship Time</t>
  </si>
  <si>
    <t xml:space="preserve">Product </t>
  </si>
  <si>
    <t xml:space="preserve">Rounded up Avg Ship Time </t>
  </si>
  <si>
    <t># Orders</t>
  </si>
  <si>
    <t>Ship Mode By Sales ( % )</t>
  </si>
  <si>
    <t>Top 5 Sub-Category by Sales</t>
  </si>
  <si>
    <t>Category by Sales ( % )</t>
  </si>
  <si>
    <t>Sales and Profit per Year</t>
  </si>
  <si>
    <t>Relation between Discount and Sales</t>
  </si>
  <si>
    <t>Top 10 Products by Sales And Profit</t>
  </si>
  <si>
    <t>Sales by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</si>
</sst>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43" formatCode="_(* #,##0.00_);_(* \(#,##0.00\);_(* &quot;-&quot;??_);_(@_)"/>
  </numFmts>
  <fonts count="8" x14ac:knownFonts="1">
    <font>
      <sz val="11"/>
      <color theme="1"/>
      <name val="Aptos Narrow"/>
      <family val="2"/>
      <scheme val="minor"/>
    </font>
    <font>
      <b/>
      <sz val="12"/>
      <color theme="1"/>
      <name val="Aptos Narrow"/>
      <family val="2"/>
      <scheme val="minor"/>
    </font>
    <font>
      <b/>
      <sz val="14"/>
      <color rgb="FF002060"/>
      <name val="Arial"/>
      <family val="2"/>
    </font>
    <font>
      <sz val="11"/>
      <color theme="0"/>
      <name val="Aptos Narrow"/>
      <family val="2"/>
      <scheme val="minor"/>
    </font>
    <font>
      <b/>
      <sz val="12"/>
      <color theme="0"/>
      <name val="Aptos Narrow"/>
      <family val="2"/>
      <scheme val="minor"/>
    </font>
    <font>
      <b/>
      <sz val="11"/>
      <color theme="1"/>
      <name val="Arial"/>
    </font>
    <font>
      <b/>
      <sz val="16"/>
      <color rgb="FF002060"/>
      <name val="Aptos Narrow"/>
      <family val="2"/>
      <scheme val="minor"/>
    </font>
    <font>
      <b/>
      <sz val="11"/>
      <color theme="1"/>
      <name val="Aptos Narrow"/>
      <family val="2"/>
      <scheme val="minor"/>
    </font>
  </fonts>
  <fills count="6">
    <fill>
      <patternFill patternType="none"/>
    </fill>
    <fill>
      <patternFill patternType="gray125"/>
    </fill>
    <fill>
      <patternFill patternType="solid">
        <fgColor theme="0"/>
        <bgColor indexed="64"/>
      </patternFill>
    </fill>
    <fill>
      <patternFill patternType="solid">
        <fgColor theme="1" tint="4.9989318521683403E-2"/>
        <bgColor indexed="64"/>
      </patternFill>
    </fill>
    <fill>
      <patternFill patternType="solid">
        <fgColor theme="1"/>
        <bgColor indexed="64"/>
      </patternFill>
    </fill>
    <fill>
      <patternFill patternType="solid">
        <fgColor theme="8"/>
      </patternFill>
    </fill>
  </fills>
  <borders count="7">
    <border>
      <left/>
      <right/>
      <top/>
      <bottom/>
      <diagonal/>
    </border>
    <border>
      <left/>
      <right/>
      <top/>
      <bottom style="medium">
        <color theme="4"/>
      </bottom>
      <diagonal/>
    </border>
    <border>
      <left/>
      <right/>
      <top/>
      <bottom style="medium">
        <color rgb="FF0F4C75"/>
      </bottom>
      <diagonal/>
    </border>
    <border>
      <left/>
      <right/>
      <top/>
      <bottom style="double">
        <color indexed="64"/>
      </bottom>
      <diagonal/>
    </border>
    <border>
      <left style="thin">
        <color indexed="64"/>
      </left>
      <right style="thin">
        <color indexed="64"/>
      </right>
      <top/>
      <bottom style="double">
        <color indexed="64"/>
      </bottom>
      <diagonal/>
    </border>
    <border>
      <left style="thin">
        <color indexed="64"/>
      </left>
      <right style="thin">
        <color indexed="64"/>
      </right>
      <top/>
      <bottom/>
      <diagonal/>
    </border>
    <border>
      <left/>
      <right/>
      <top style="medium">
        <color theme="4"/>
      </top>
      <bottom/>
      <diagonal/>
    </border>
  </borders>
  <cellStyleXfs count="2">
    <xf numFmtId="0" fontId="0" fillId="0" borderId="0"/>
    <xf numFmtId="0" fontId="3" fillId="5" borderId="0" applyNumberFormat="0" applyBorder="0" applyAlignment="0" applyProtection="0"/>
  </cellStyleXfs>
  <cellXfs count="28">
    <xf numFmtId="0" fontId="0" fillId="0" borderId="0" xfId="0"/>
    <xf numFmtId="0" fontId="0" fillId="2" borderId="0" xfId="0" applyFill="1"/>
    <xf numFmtId="0" fontId="0" fillId="0" borderId="0" xfId="0" applyNumberFormat="1"/>
    <xf numFmtId="0" fontId="0" fillId="0" borderId="0" xfId="0" pivotButton="1"/>
    <xf numFmtId="0" fontId="0" fillId="2" borderId="0" xfId="0" applyFill="1" applyBorder="1"/>
    <xf numFmtId="0" fontId="0" fillId="2" borderId="1" xfId="0" applyFill="1" applyBorder="1"/>
    <xf numFmtId="0" fontId="0" fillId="2" borderId="2" xfId="0" applyFill="1" applyBorder="1"/>
    <xf numFmtId="0" fontId="0" fillId="3" borderId="0" xfId="0" applyFill="1"/>
    <xf numFmtId="0" fontId="0" fillId="4" borderId="0" xfId="0" applyFill="1"/>
    <xf numFmtId="0" fontId="5" fillId="0" borderId="0" xfId="0" applyFont="1"/>
    <xf numFmtId="43" fontId="5" fillId="0" borderId="0" xfId="0" applyNumberFormat="1" applyFont="1"/>
    <xf numFmtId="4" fontId="5" fillId="0" borderId="0" xfId="0" applyNumberFormat="1" applyFont="1"/>
    <xf numFmtId="10" fontId="5" fillId="0" borderId="0" xfId="0" applyNumberFormat="1" applyFont="1"/>
    <xf numFmtId="0" fontId="3" fillId="5" borderId="0" xfId="0" applyFont="1" applyFill="1"/>
    <xf numFmtId="43" fontId="3" fillId="5" borderId="0" xfId="0" applyNumberFormat="1" applyFont="1" applyFill="1"/>
    <xf numFmtId="4" fontId="3" fillId="5" borderId="0" xfId="0" applyNumberFormat="1" applyFont="1" applyFill="1"/>
    <xf numFmtId="44" fontId="5" fillId="0" borderId="3" xfId="0" applyNumberFormat="1" applyFont="1" applyBorder="1"/>
    <xf numFmtId="0" fontId="0" fillId="0" borderId="5" xfId="0" applyBorder="1"/>
    <xf numFmtId="0" fontId="4" fillId="5" borderId="5" xfId="1" applyFont="1" applyBorder="1"/>
    <xf numFmtId="0" fontId="1" fillId="0" borderId="4" xfId="0" applyFont="1" applyBorder="1"/>
    <xf numFmtId="0" fontId="6" fillId="2" borderId="1" xfId="0" applyFont="1" applyFill="1" applyBorder="1" applyAlignment="1">
      <alignment horizontal="left" vertical="top"/>
    </xf>
    <xf numFmtId="39" fontId="5" fillId="0" borderId="5" xfId="0" applyNumberFormat="1" applyFont="1" applyBorder="1"/>
    <xf numFmtId="3" fontId="5" fillId="0" borderId="3" xfId="0" applyNumberFormat="1" applyFont="1" applyBorder="1"/>
    <xf numFmtId="9" fontId="5" fillId="0" borderId="0" xfId="0" applyNumberFormat="1" applyFont="1"/>
    <xf numFmtId="0" fontId="2" fillId="2" borderId="6" xfId="0" applyFont="1" applyFill="1" applyBorder="1" applyAlignment="1">
      <alignment horizontal="center" vertical="center"/>
    </xf>
    <xf numFmtId="0" fontId="2" fillId="2" borderId="0" xfId="0" applyFont="1" applyFill="1" applyBorder="1" applyAlignment="1">
      <alignment horizontal="center" vertical="center"/>
    </xf>
    <xf numFmtId="0" fontId="0" fillId="4" borderId="0" xfId="0" applyFill="1" applyAlignment="1"/>
    <xf numFmtId="10" fontId="7" fillId="5" borderId="0" xfId="0" applyNumberFormat="1" applyFont="1" applyFill="1"/>
  </cellXfs>
  <cellStyles count="2">
    <cellStyle name="Accent5" xfId="1" builtinId="45"/>
    <cellStyle name="Normal" xfId="0" builtinId="0"/>
  </cellStyles>
  <dxfs count="98">
    <dxf>
      <font>
        <b/>
      </font>
    </dxf>
    <dxf>
      <font>
        <b/>
      </font>
    </dxf>
    <dxf>
      <font>
        <color theme="1"/>
      </font>
    </dxf>
    <dxf>
      <font>
        <color theme="1"/>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font>
        <color theme="1"/>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font>
    </dxf>
    <dxf>
      <font>
        <name val="Arial"/>
        <scheme val="none"/>
      </font>
    </dxf>
    <dxf>
      <font>
        <b/>
      </font>
    </dxf>
    <dxf>
      <numFmt numFmtId="13" formatCode="0%"/>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name val="Arial"/>
        <scheme val="none"/>
      </font>
    </dxf>
    <dxf>
      <numFmt numFmtId="4" formatCode="#,##0.00"/>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numFmt numFmtId="35" formatCode="_(* #,##0.00_);_(* \(#,##0.00\);_(* &quot;-&quot;??_);_(@_)"/>
    </dxf>
    <dxf>
      <font>
        <name val="Arial"/>
        <scheme val="none"/>
      </font>
    </dxf>
    <dxf>
      <font>
        <name val="Arial"/>
        <scheme val="none"/>
      </font>
    </dxf>
    <dxf>
      <font>
        <b/>
      </font>
    </dxf>
    <dxf>
      <font>
        <b/>
      </font>
    </dxf>
    <dxf>
      <numFmt numFmtId="2" formatCode="0.00"/>
    </dxf>
    <dxf>
      <numFmt numFmtId="2" formatCode="0.00"/>
    </dxf>
    <dxf>
      <border>
        <left style="thin">
          <color indexed="64"/>
        </left>
      </border>
    </dxf>
    <dxf>
      <border>
        <left style="thin">
          <color indexed="64"/>
        </left>
      </border>
    </dxf>
    <dxf>
      <border>
        <left style="thin">
          <color indexed="64"/>
        </left>
      </border>
    </dxf>
    <dxf>
      <border>
        <right style="thin">
          <color indexed="64"/>
        </right>
      </border>
    </dxf>
    <dxf>
      <border>
        <right style="thin">
          <color indexed="64"/>
        </right>
      </border>
    </dxf>
    <dxf>
      <border>
        <right style="thin">
          <color indexed="64"/>
        </right>
      </border>
    </dxf>
    <dxf>
      <border>
        <bottom/>
      </border>
    </dxf>
    <dxf>
      <numFmt numFmtId="7" formatCode="#,##0.00_);\(#,##0.00\)"/>
    </dxf>
    <dxf>
      <numFmt numFmtId="34" formatCode="_(&quot;$&quot;* #,##0.00_);_(&quot;$&quot;* \(#,##0.00\);_(&quot;$&quot;* &quot;-&quot;??_);_(@_)"/>
    </dxf>
    <dxf>
      <numFmt numFmtId="34" formatCode="_(&quot;$&quot;* #,##0.00_);_(&quot;$&quot;* \(#,##0.00\);_(&quot;$&quot;* &quot;-&quot;??_);_(@_)"/>
    </dxf>
    <dxf>
      <font>
        <name val="Arial"/>
        <scheme val="none"/>
      </font>
    </dxf>
    <dxf>
      <numFmt numFmtId="1" formatCode="0"/>
    </dxf>
    <dxf>
      <font>
        <b/>
      </font>
    </dxf>
    <dxf>
      <numFmt numFmtId="2" formatCode="0.00"/>
    </dxf>
    <dxf>
      <border>
        <bottom style="double">
          <color indexed="64"/>
        </bottom>
      </border>
    </dxf>
    <dxf>
      <numFmt numFmtId="34" formatCode="_(&quot;$&quot;* #,##0.00_);_(&quot;$&quot;* \(#,##0.00\);_(&quot;$&quot;* &quot;-&quot;??_);_(@_)"/>
    </dxf>
    <dxf>
      <font>
        <name val="Arial"/>
        <scheme val="none"/>
      </font>
    </dxf>
    <dxf>
      <numFmt numFmtId="1" formatCode="0"/>
    </dxf>
    <dxf>
      <font>
        <b/>
      </font>
    </dxf>
    <dxf>
      <numFmt numFmtId="2" formatCode="0.00"/>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name val="Arial"/>
        <scheme val="none"/>
      </font>
    </dxf>
    <dxf>
      <font>
        <name val="Arial"/>
        <scheme val="none"/>
      </font>
    </dxf>
    <dxf>
      <font>
        <b/>
      </font>
    </dxf>
    <dxf>
      <font>
        <b/>
      </font>
    </dxf>
    <dxf>
      <border>
        <bottom style="double">
          <color indexed="64"/>
        </bottom>
      </border>
    </dxf>
    <dxf>
      <numFmt numFmtId="3" formatCode="#,##0"/>
    </dxf>
    <dxf>
      <border>
        <left/>
        <right/>
      </border>
    </dxf>
    <dxf>
      <border>
        <left style="thin">
          <color indexed="64"/>
        </left>
      </border>
    </dxf>
    <dxf>
      <border>
        <left style="thin">
          <color indexed="64"/>
        </left>
      </border>
    </dxf>
    <dxf>
      <border>
        <right style="thin">
          <color indexed="64"/>
        </right>
      </border>
    </dxf>
    <dxf>
      <border>
        <right style="thin">
          <color indexed="64"/>
        </right>
      </border>
    </dxf>
    <dxf>
      <numFmt numFmtId="34" formatCode="_(&quot;$&quot;* #,##0.00_);_(&quot;$&quot;* \(#,##0.00\);_(&quot;$&quot;* &quot;-&quot;??_);_(@_)"/>
    </dxf>
    <dxf>
      <numFmt numFmtId="34" formatCode="_(&quot;$&quot;* #,##0.00_);_(&quot;$&quot;* \(#,##0.00\);_(&quot;$&quot;* &quot;-&quot;??_);_(@_)"/>
    </dxf>
    <dxf>
      <font>
        <name val="Arial"/>
        <scheme val="none"/>
      </font>
    </dxf>
    <dxf>
      <numFmt numFmtId="1" formatCode="0"/>
    </dxf>
    <dxf>
      <font>
        <b/>
      </font>
    </dxf>
    <dxf>
      <numFmt numFmtId="2" formatCode="0.00"/>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name val="Arial"/>
        <scheme val="none"/>
      </font>
    </dxf>
    <dxf>
      <font>
        <name val="Arial"/>
        <scheme val="none"/>
      </font>
    </dxf>
    <dxf>
      <font>
        <b/>
      </font>
    </dxf>
    <dxf>
      <font>
        <b/>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name val="Arial"/>
        <scheme val="none"/>
      </font>
    </dxf>
    <dxf>
      <font>
        <name val="Arial"/>
        <scheme val="none"/>
      </font>
    </dxf>
    <dxf>
      <font>
        <b/>
      </font>
    </dxf>
    <dxf>
      <font>
        <b/>
      </font>
    </dxf>
    <dxf>
      <numFmt numFmtId="4" formatCode="#,##0.00"/>
    </dxf>
    <dxf>
      <border>
        <bottom style="double">
          <color indexed="64"/>
        </bottom>
      </border>
    </dxf>
    <dxf>
      <numFmt numFmtId="34" formatCode="_(&quot;$&quot;* #,##0.00_);_(&quot;$&quot;* \(#,##0.00\);_(&quot;$&quot;* &quot;-&quot;??_);_(@_)"/>
    </dxf>
    <dxf>
      <font>
        <name val="Arial"/>
        <scheme val="none"/>
      </font>
    </dxf>
    <dxf>
      <numFmt numFmtId="1" formatCode="0"/>
    </dxf>
    <dxf>
      <font>
        <b/>
      </font>
    </dxf>
    <dxf>
      <border>
        <bottom style="double">
          <color indexed="64"/>
        </bottom>
      </border>
    </dxf>
    <dxf>
      <numFmt numFmtId="34" formatCode="_(&quot;$&quot;* #,##0.00_);_(&quot;$&quot;* \(#,##0.00\);_(&quot;$&quot;* &quot;-&quot;??_);_(@_)"/>
    </dxf>
    <dxf>
      <font>
        <name val="Arial"/>
        <scheme val="none"/>
      </font>
    </dxf>
    <dxf>
      <numFmt numFmtId="1" formatCode="0"/>
    </dxf>
    <dxf>
      <font>
        <b/>
      </font>
    </dxf>
    <dxf>
      <numFmt numFmtId="2" formatCode="0.00"/>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numFmt numFmtId="35" formatCode="_(* #,##0.00_);_(* \(#,##0.00\);_(* &quot;-&quot;??_);_(@_)"/>
    </dxf>
    <dxf>
      <font>
        <b/>
      </font>
    </dxf>
    <dxf>
      <font>
        <b/>
      </font>
    </dxf>
    <dxf>
      <font>
        <name val="Arial"/>
        <scheme val="none"/>
      </font>
    </dxf>
    <dxf>
      <font>
        <name val="Arial"/>
        <scheme val="none"/>
      </font>
    </dxf>
    <dxf>
      <font>
        <b val="0"/>
        <i val="0"/>
        <strike val="0"/>
        <condense val="0"/>
        <extend val="0"/>
        <outline val="0"/>
        <shadow val="0"/>
        <u val="none"/>
        <vertAlign val="baseline"/>
        <sz val="11"/>
        <color theme="0"/>
        <name val="Aptos Narrow"/>
        <family val="2"/>
        <scheme val="minor"/>
      </font>
      <fill>
        <patternFill patternType="solid">
          <fgColor indexed="65"/>
          <bgColor theme="8"/>
        </patternFill>
      </fill>
    </dxf>
    <dxf>
      <numFmt numFmtId="35" formatCode="_(* #,##0.00_);_(* \(#,##0.00\);_(* &quot;-&quot;??_);_(@_)"/>
    </dxf>
    <dxf>
      <font>
        <name val="Arial"/>
        <scheme val="none"/>
      </font>
    </dxf>
    <dxf>
      <font>
        <name val="Arial"/>
        <scheme val="none"/>
      </font>
    </dxf>
    <dxf>
      <font>
        <b/>
      </font>
    </dxf>
    <dxf>
      <font>
        <b/>
      </font>
    </dxf>
    <dxf>
      <font>
        <b/>
        <i val="0"/>
        <sz val="12"/>
        <color theme="0"/>
        <name val="Arial"/>
        <family val="2"/>
        <scheme val="none"/>
      </font>
      <fill>
        <patternFill>
          <bgColor theme="1"/>
        </patternFill>
      </fill>
    </dxf>
    <dxf>
      <fill>
        <patternFill>
          <bgColor theme="1"/>
        </patternFill>
      </fill>
    </dxf>
  </dxfs>
  <tableStyles count="1" defaultTableStyle="TableStyleMedium2" defaultPivotStyle="PivotStyleLight16">
    <tableStyle name="Slicer Style 1" pivot="0" table="0" count="7" xr9:uid="{87D25BBB-5421-441B-A54B-05F4575C3A4F}">
      <tableStyleElement type="wholeTable" dxfId="97"/>
      <tableStyleElement type="headerRow" dxfId="96"/>
    </tableStyle>
  </tableStyles>
  <colors>
    <mruColors>
      <color rgb="FFF806CC"/>
      <color rgb="FFD050D3"/>
      <color rgb="FF570A57"/>
      <color rgb="FF2E0249"/>
      <color rgb="FFFFD0EC"/>
      <color rgb="FFA91079"/>
      <color rgb="FF81689D"/>
      <color rgb="FFE8FFFF"/>
      <color rgb="FF1F2544"/>
      <color rgb="FF474F7A"/>
    </mruColors>
  </colors>
  <extLst>
    <ext xmlns:x14="http://schemas.microsoft.com/office/spreadsheetml/2009/9/main" uri="{46F421CA-312F-682f-3DD2-61675219B42D}">
      <x14:dxfs count="5">
        <dxf>
          <font>
            <b/>
            <i val="0"/>
            <sz val="13"/>
            <name val="Arial"/>
            <family val="2"/>
            <scheme val="none"/>
          </font>
          <fill>
            <gradientFill degree="225">
              <stop position="0">
                <color theme="8" tint="0.59999389629810485"/>
              </stop>
              <stop position="1">
                <color rgb="FFF806CC"/>
              </stop>
            </gradientFill>
          </fill>
        </dxf>
        <dxf>
          <font>
            <b/>
            <i val="0"/>
            <sz val="13"/>
            <color theme="0"/>
            <name val="Arial"/>
            <family val="2"/>
            <scheme val="none"/>
          </font>
          <fill>
            <gradientFill degree="225">
              <stop position="0">
                <color theme="8" tint="0.40000610370189521"/>
              </stop>
              <stop position="1">
                <color rgb="FF2E0249"/>
              </stop>
            </gradientFill>
          </fill>
        </dxf>
        <dxf>
          <font>
            <b/>
            <i val="0"/>
            <sz val="13"/>
            <color theme="0"/>
            <name val="Arial"/>
            <family val="2"/>
            <scheme val="none"/>
          </font>
          <fill>
            <gradientFill degree="225">
              <stop position="0">
                <color theme="8" tint="0.59999389629810485"/>
              </stop>
              <stop position="1">
                <color rgb="FF81689D"/>
              </stop>
            </gradientFill>
          </fill>
        </dxf>
        <dxf>
          <font>
            <b/>
            <i val="0"/>
            <sz val="11"/>
            <color theme="0"/>
            <name val="Arial"/>
            <family val="2"/>
            <scheme val="none"/>
          </font>
          <fill>
            <gradientFill degree="225">
              <stop position="0">
                <color rgb="FFA91079"/>
              </stop>
              <stop position="1">
                <color rgb="FF570A57"/>
              </stop>
            </gradientFill>
          </fill>
        </dxf>
        <dxf>
          <font>
            <b/>
            <i val="0"/>
            <sz val="11"/>
            <color theme="0"/>
            <name val="Arial"/>
            <family val="2"/>
            <scheme val="none"/>
          </font>
          <fill>
            <gradientFill degree="225">
              <stop position="0">
                <color rgb="FF81689D"/>
              </stop>
              <stop position="1">
                <color rgb="FF7030A0"/>
              </stop>
            </gradient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 type="selectedItemWith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connections" Target="connections.xml"/><Relationship Id="rId39" Type="http://schemas.openxmlformats.org/officeDocument/2006/relationships/customXml" Target="../customXml/item9.xml"/><Relationship Id="rId21" Type="http://schemas.microsoft.com/office/2007/relationships/slicerCache" Target="slicerCaches/slicerCache2.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50" Type="http://schemas.openxmlformats.org/officeDocument/2006/relationships/customXml" Target="../customXml/item20.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powerPivotData" Target="model/item.data"/><Relationship Id="rId11" Type="http://schemas.openxmlformats.org/officeDocument/2006/relationships/pivotCacheDefinition" Target="pivotCache/pivotCacheDefinition5.xml"/><Relationship Id="rId24" Type="http://schemas.microsoft.com/office/2007/relationships/slicerCache" Target="slicerCaches/slicerCache5.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microsoft.com/office/2007/relationships/slicerCache" Target="slicerCaches/slicerCache4.xml"/><Relationship Id="rId28" Type="http://schemas.openxmlformats.org/officeDocument/2006/relationships/sharedStrings" Target="sharedStrings.xml"/><Relationship Id="rId36" Type="http://schemas.openxmlformats.org/officeDocument/2006/relationships/customXml" Target="../customXml/item6.xml"/><Relationship Id="rId49" Type="http://schemas.openxmlformats.org/officeDocument/2006/relationships/customXml" Target="../customXml/item1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1.xml"/><Relationship Id="rId44"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07/relationships/slicerCache" Target="slicerCaches/slicerCache3.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0" Type="http://schemas.microsoft.com/office/2007/relationships/slicerCache" Target="slicerCaches/slicerCache1.xml"/><Relationship Id="rId41"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Project.xlsx]Pivot Table!Ship Mode By Sales ( % )</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474F7A"/>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474F7A"/>
          </a:solidFill>
          <a:ln>
            <a:noFill/>
          </a:ln>
          <a:effectLst>
            <a:outerShdw blurRad="57150" dist="19050" dir="5400000" algn="ctr" rotWithShape="0">
              <a:srgbClr val="000000">
                <a:alpha val="63000"/>
              </a:srgbClr>
            </a:outerShdw>
          </a:effectLst>
        </c:spPr>
        <c:dLbl>
          <c:idx val="0"/>
          <c:layout>
            <c:manualLayout>
              <c:x val="2.2714713536023813E-2"/>
              <c:y val="3.2569621432341996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474F7A"/>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81689D"/>
          </a:solidFill>
          <a:ln>
            <a:noFill/>
          </a:ln>
          <a:effectLst>
            <a:outerShdw blurRad="57150" dist="19050" dir="5400000" algn="ctr" rotWithShape="0">
              <a:srgbClr val="000000">
                <a:alpha val="63000"/>
              </a:srgbClr>
            </a:outerShdw>
          </a:effectLst>
        </c:spPr>
        <c:dLbl>
          <c:idx val="0"/>
          <c:layout>
            <c:manualLayout>
              <c:x val="2.2324454912217528E-2"/>
              <c:y val="-4.7660137057304666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474F7A"/>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0EC"/>
          </a:solidFill>
          <a:ln>
            <a:noFill/>
          </a:ln>
          <a:effectLst>
            <a:outerShdw blurRad="57150" dist="19050" dir="5400000" algn="ctr" rotWithShape="0">
              <a:srgbClr val="000000">
                <a:alpha val="63000"/>
              </a:srgbClr>
            </a:outerShdw>
          </a:effectLst>
        </c:spPr>
        <c:dLbl>
          <c:idx val="0"/>
          <c:layout>
            <c:manualLayout>
              <c:x val="4.9597425101443665E-3"/>
              <c:y val="4.9900037500865725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474F7A"/>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1F2544"/>
          </a:solidFill>
          <a:ln>
            <a:noFill/>
          </a:ln>
          <a:effectLst>
            <a:outerShdw blurRad="57150" dist="19050" dir="5400000" algn="ctr" rotWithShape="0">
              <a:srgbClr val="000000">
                <a:alpha val="63000"/>
              </a:srgbClr>
            </a:outerShdw>
          </a:effectLst>
        </c:spPr>
        <c:dLbl>
          <c:idx val="0"/>
          <c:layout>
            <c:manualLayout>
              <c:x val="-2.2621752045658066E-2"/>
              <c:y val="-0.23091397014739989"/>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474F7A"/>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474F7A"/>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474F7A"/>
          </a:solidFill>
          <a:ln>
            <a:noFill/>
          </a:ln>
          <a:effectLst>
            <a:outerShdw blurRad="57150" dist="19050" dir="5400000" algn="ctr" rotWithShape="0">
              <a:srgbClr val="000000">
                <a:alpha val="63000"/>
              </a:srgbClr>
            </a:outerShdw>
          </a:effectLst>
        </c:spPr>
        <c:dLbl>
          <c:idx val="0"/>
          <c:layout>
            <c:manualLayout>
              <c:x val="2.2714713536023813E-2"/>
              <c:y val="3.2569621432341996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474F7A"/>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81689D"/>
          </a:solidFill>
          <a:ln>
            <a:noFill/>
          </a:ln>
          <a:effectLst>
            <a:outerShdw blurRad="57150" dist="19050" dir="5400000" algn="ctr" rotWithShape="0">
              <a:srgbClr val="000000">
                <a:alpha val="63000"/>
              </a:srgbClr>
            </a:outerShdw>
          </a:effectLst>
        </c:spPr>
        <c:dLbl>
          <c:idx val="0"/>
          <c:layout>
            <c:manualLayout>
              <c:x val="2.2324454912217528E-2"/>
              <c:y val="-4.7660137057304666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474F7A"/>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D0EC"/>
          </a:solidFill>
          <a:ln>
            <a:noFill/>
          </a:ln>
          <a:effectLst>
            <a:outerShdw blurRad="57150" dist="19050" dir="5400000" algn="ctr" rotWithShape="0">
              <a:srgbClr val="000000">
                <a:alpha val="63000"/>
              </a:srgbClr>
            </a:outerShdw>
          </a:effectLst>
        </c:spPr>
        <c:dLbl>
          <c:idx val="0"/>
          <c:layout>
            <c:manualLayout>
              <c:x val="4.9597425101443665E-3"/>
              <c:y val="4.9900037500865725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474F7A"/>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1F2544"/>
          </a:solidFill>
          <a:ln>
            <a:noFill/>
          </a:ln>
          <a:effectLst>
            <a:outerShdw blurRad="57150" dist="19050" dir="5400000" algn="ctr" rotWithShape="0">
              <a:srgbClr val="000000">
                <a:alpha val="63000"/>
              </a:srgbClr>
            </a:outerShdw>
          </a:effectLst>
        </c:spPr>
        <c:dLbl>
          <c:idx val="0"/>
          <c:layout>
            <c:manualLayout>
              <c:x val="-2.2621752045658066E-2"/>
              <c:y val="-0.23091397014739989"/>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474F7A"/>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lumMod val="20000"/>
                      <a:lumOff val="80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570A57"/>
          </a:solidFill>
          <a:ln>
            <a:noFill/>
          </a:ln>
          <a:effectLst>
            <a:outerShdw blurRad="57150" dist="19050" dir="5400000" algn="ctr" rotWithShape="0">
              <a:srgbClr val="000000">
                <a:alpha val="63000"/>
              </a:srgbClr>
            </a:outerShdw>
          </a:effectLst>
        </c:spPr>
        <c:dLbl>
          <c:idx val="0"/>
          <c:layout>
            <c:manualLayout>
              <c:x val="2.2714713536023813E-2"/>
              <c:y val="3.2569621432341996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lumMod val="20000"/>
                      <a:lumOff val="8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A91079"/>
          </a:solidFill>
          <a:ln>
            <a:noFill/>
          </a:ln>
          <a:effectLst>
            <a:outerShdw blurRad="57150" dist="19050" dir="5400000" algn="ctr" rotWithShape="0">
              <a:srgbClr val="000000">
                <a:alpha val="63000"/>
              </a:srgbClr>
            </a:outerShdw>
          </a:effectLst>
        </c:spPr>
        <c:dLbl>
          <c:idx val="0"/>
          <c:layout>
            <c:manualLayout>
              <c:x val="2.2324454912217528E-2"/>
              <c:y val="-4.7660137057304666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lumMod val="20000"/>
                      <a:lumOff val="8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F806CC"/>
          </a:solidFill>
          <a:ln>
            <a:noFill/>
          </a:ln>
          <a:effectLst>
            <a:outerShdw blurRad="57150" dist="19050" dir="5400000" algn="ctr" rotWithShape="0">
              <a:srgbClr val="000000">
                <a:alpha val="63000"/>
              </a:srgbClr>
            </a:outerShdw>
          </a:effectLst>
        </c:spPr>
        <c:dLbl>
          <c:idx val="0"/>
          <c:layout>
            <c:manualLayout>
              <c:x val="4.9597425101443665E-3"/>
              <c:y val="4.9900037500865725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lumMod val="20000"/>
                      <a:lumOff val="8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2E0249"/>
          </a:solidFill>
          <a:ln>
            <a:noFill/>
          </a:ln>
          <a:effectLst>
            <a:outerShdw blurRad="57150" dist="19050" dir="5400000" algn="ctr" rotWithShape="0">
              <a:srgbClr val="000000">
                <a:alpha val="63000"/>
              </a:srgbClr>
            </a:outerShdw>
          </a:effectLst>
        </c:spPr>
        <c:dLbl>
          <c:idx val="0"/>
          <c:layout>
            <c:manualLayout>
              <c:x val="-1.7251273177367847E-2"/>
              <c:y val="-0.35770318539079948"/>
            </c:manualLayout>
          </c:layout>
          <c:tx>
            <c:rich>
              <a:bodyPr rot="0" spcFirstLastPara="1" vertOverflow="ellipsis" vert="horz" wrap="square" lIns="38100" tIns="19050" rIns="38100" bIns="19050" anchor="ctr" anchorCtr="1">
                <a:noAutofit/>
              </a:bodyPr>
              <a:lstStyle/>
              <a:p>
                <a:pPr>
                  <a:defRPr sz="1200" b="1" i="0" u="none" strike="noStrike" kern="1200" baseline="0">
                    <a:solidFill>
                      <a:schemeClr val="accent5">
                        <a:lumMod val="20000"/>
                        <a:lumOff val="80000"/>
                      </a:schemeClr>
                    </a:solidFill>
                    <a:latin typeface="Arial" panose="020B0604020202020204" pitchFamily="34" charset="0"/>
                    <a:ea typeface="+mn-ea"/>
                    <a:cs typeface="Arial" panose="020B0604020202020204" pitchFamily="34" charset="0"/>
                  </a:defRPr>
                </a:pPr>
                <a:fld id="{031E000E-B4E1-4056-B3DC-4CFB4EA3EC4C}" type="VALUE">
                  <a:rPr lang="en-US" sz="1200" baseline="0"/>
                  <a:pPr>
                    <a:defRPr sz="1200" b="1">
                      <a:solidFill>
                        <a:schemeClr val="accent5">
                          <a:lumMod val="20000"/>
                          <a:lumOff val="80000"/>
                        </a:schemeClr>
                      </a:solidFill>
                      <a:latin typeface="Arial" panose="020B0604020202020204" pitchFamily="34" charset="0"/>
                      <a:cs typeface="Arial" panose="020B0604020202020204" pitchFamily="34" charset="0"/>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accent5">
                      <a:lumMod val="20000"/>
                      <a:lumOff val="8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15:layout>
                <c:manualLayout>
                  <c:w val="0.19248014486079515"/>
                  <c:h val="0.2320148938316195"/>
                </c:manualLayout>
              </c15:layout>
              <c15:dlblFieldTable/>
              <c15:showDataLabelsRange val="0"/>
            </c:ext>
          </c:extLst>
        </c:dLbl>
      </c:pivotFmt>
    </c:pivotFmts>
    <c:plotArea>
      <c:layout/>
      <c:pieChart>
        <c:varyColors val="1"/>
        <c:ser>
          <c:idx val="0"/>
          <c:order val="0"/>
          <c:tx>
            <c:strRef>
              <c:f>'Pivot Table'!$F$5</c:f>
              <c:strCache>
                <c:ptCount val="1"/>
                <c:pt idx="0">
                  <c:v>Total</c:v>
                </c:pt>
              </c:strCache>
            </c:strRef>
          </c:tx>
          <c:dPt>
            <c:idx val="0"/>
            <c:bubble3D val="0"/>
            <c:spPr>
              <a:solidFill>
                <a:srgbClr val="570A57"/>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DAE-4D57-A36F-D93AF09EC69C}"/>
              </c:ext>
            </c:extLst>
          </c:dPt>
          <c:dPt>
            <c:idx val="1"/>
            <c:bubble3D val="0"/>
            <c:spPr>
              <a:solidFill>
                <a:srgbClr val="A91079"/>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DAE-4D57-A36F-D93AF09EC69C}"/>
              </c:ext>
            </c:extLst>
          </c:dPt>
          <c:dPt>
            <c:idx val="2"/>
            <c:bubble3D val="0"/>
            <c:spPr>
              <a:solidFill>
                <a:srgbClr val="F806CC"/>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DAE-4D57-A36F-D93AF09EC69C}"/>
              </c:ext>
            </c:extLst>
          </c:dPt>
          <c:dPt>
            <c:idx val="3"/>
            <c:bubble3D val="0"/>
            <c:spPr>
              <a:solidFill>
                <a:srgbClr val="2E0249"/>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DAE-4D57-A36F-D93AF09EC69C}"/>
              </c:ext>
            </c:extLst>
          </c:dPt>
          <c:dLbls>
            <c:dLbl>
              <c:idx val="0"/>
              <c:layout>
                <c:manualLayout>
                  <c:x val="2.2714713536023813E-2"/>
                  <c:y val="3.256962143234199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DAE-4D57-A36F-D93AF09EC69C}"/>
                </c:ext>
              </c:extLst>
            </c:dLbl>
            <c:dLbl>
              <c:idx val="1"/>
              <c:layout>
                <c:manualLayout>
                  <c:x val="2.2324454912217528E-2"/>
                  <c:y val="-4.766013705730466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DAE-4D57-A36F-D93AF09EC69C}"/>
                </c:ext>
              </c:extLst>
            </c:dLbl>
            <c:dLbl>
              <c:idx val="2"/>
              <c:layout>
                <c:manualLayout>
                  <c:x val="4.9597425101443665E-3"/>
                  <c:y val="4.990003750086572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DAE-4D57-A36F-D93AF09EC69C}"/>
                </c:ext>
              </c:extLst>
            </c:dLbl>
            <c:dLbl>
              <c:idx val="3"/>
              <c:layout>
                <c:manualLayout>
                  <c:x val="-1.7251273177367847E-2"/>
                  <c:y val="-0.35770318539079948"/>
                </c:manualLayout>
              </c:layout>
              <c:tx>
                <c:rich>
                  <a:bodyPr rot="0" spcFirstLastPara="1" vertOverflow="ellipsis" vert="horz" wrap="square" lIns="38100" tIns="19050" rIns="38100" bIns="19050" anchor="ctr" anchorCtr="1">
                    <a:noAutofit/>
                  </a:bodyPr>
                  <a:lstStyle/>
                  <a:p>
                    <a:pPr>
                      <a:defRPr sz="1200" b="1" i="0" u="none" strike="noStrike" kern="1200" baseline="0">
                        <a:solidFill>
                          <a:schemeClr val="accent5">
                            <a:lumMod val="20000"/>
                            <a:lumOff val="80000"/>
                          </a:schemeClr>
                        </a:solidFill>
                        <a:latin typeface="Arial" panose="020B0604020202020204" pitchFamily="34" charset="0"/>
                        <a:ea typeface="+mn-ea"/>
                        <a:cs typeface="Arial" panose="020B0604020202020204" pitchFamily="34" charset="0"/>
                      </a:defRPr>
                    </a:pPr>
                    <a:fld id="{031E000E-B4E1-4056-B3DC-4CFB4EA3EC4C}" type="VALUE">
                      <a:rPr lang="en-US" sz="1200" baseline="0"/>
                      <a:pPr>
                        <a:defRPr sz="1200" b="1">
                          <a:solidFill>
                            <a:schemeClr val="accent5">
                              <a:lumMod val="20000"/>
                              <a:lumOff val="80000"/>
                            </a:schemeClr>
                          </a:solidFill>
                          <a:latin typeface="Arial" panose="020B0604020202020204" pitchFamily="34" charset="0"/>
                          <a:cs typeface="Arial" panose="020B0604020202020204" pitchFamily="34" charset="0"/>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accent5">
                          <a:lumMod val="20000"/>
                          <a:lumOff val="80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separator>
</c:separator>
              <c:extLst>
                <c:ext xmlns:c15="http://schemas.microsoft.com/office/drawing/2012/chart" uri="{CE6537A1-D6FC-4f65-9D91-7224C49458BB}">
                  <c15:layout>
                    <c:manualLayout>
                      <c:w val="0.19248014486079515"/>
                      <c:h val="0.2320148938316195"/>
                    </c:manualLayout>
                  </c15:layout>
                  <c15:dlblFieldTable/>
                  <c15:showDataLabelsRange val="0"/>
                </c:ext>
                <c:ext xmlns:c16="http://schemas.microsoft.com/office/drawing/2014/chart" uri="{C3380CC4-5D6E-409C-BE32-E72D297353CC}">
                  <c16:uniqueId val="{00000007-1DAE-4D57-A36F-D93AF09EC69C}"/>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lumMod val="20000"/>
                        <a:lumOff val="80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Table'!$E$6:$E$10</c:f>
              <c:strCache>
                <c:ptCount val="4"/>
                <c:pt idx="0">
                  <c:v>First Class</c:v>
                </c:pt>
                <c:pt idx="1">
                  <c:v>Same Day</c:v>
                </c:pt>
                <c:pt idx="2">
                  <c:v>Second Class</c:v>
                </c:pt>
                <c:pt idx="3">
                  <c:v>Standard Class</c:v>
                </c:pt>
              </c:strCache>
            </c:strRef>
          </c:cat>
          <c:val>
            <c:numRef>
              <c:f>'Pivot Table'!$F$6:$F$10</c:f>
              <c:numCache>
                <c:formatCode>0.00%</c:formatCode>
                <c:ptCount val="4"/>
                <c:pt idx="0">
                  <c:v>0.15298114717496175</c:v>
                </c:pt>
                <c:pt idx="1">
                  <c:v>5.5878058910023939E-2</c:v>
                </c:pt>
                <c:pt idx="2">
                  <c:v>0.1998926508063544</c:v>
                </c:pt>
                <c:pt idx="3">
                  <c:v>0.59124814310866758</c:v>
                </c:pt>
              </c:numCache>
            </c:numRef>
          </c:val>
          <c:extLst>
            <c:ext xmlns:c16="http://schemas.microsoft.com/office/drawing/2014/chart" uri="{C3380CC4-5D6E-409C-BE32-E72D297353CC}">
              <c16:uniqueId val="{00000008-1DAE-4D57-A36F-D93AF09EC69C}"/>
            </c:ext>
          </c:extLst>
        </c:ser>
        <c:dLbls>
          <c:showLegendKey val="0"/>
          <c:showVal val="0"/>
          <c:showCatName val="0"/>
          <c:showSerName val="0"/>
          <c:showPercent val="0"/>
          <c:showBubbleSize val="0"/>
          <c:showLeaderLines val="1"/>
        </c:dLbls>
        <c:firstSliceAng val="0"/>
      </c:pieChart>
      <c:spPr>
        <a:noFill/>
        <a:ln>
          <a:noFill/>
        </a:ln>
        <a:effectLst/>
      </c:spPr>
    </c:plotArea>
    <c:legend>
      <c:legendPos val="l"/>
      <c:layout>
        <c:manualLayout>
          <c:xMode val="edge"/>
          <c:yMode val="edge"/>
          <c:x val="2.4597969622250759E-2"/>
          <c:y val="0.44226537307250074"/>
          <c:w val="0.27781028711511241"/>
          <c:h val="0.53366894055949787"/>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accent5">
                  <a:lumMod val="40000"/>
                  <a:lumOff val="60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Project.xlsx]Pivot Table!Category by Sales ( % )</c:name>
    <c:fmtId val="13"/>
  </c:pivotSource>
  <c:chart>
    <c:autoTitleDeleted val="1"/>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pivotFmt>
      <c:pivotFmt>
        <c:idx val="2"/>
        <c:dLbl>
          <c:idx val="0"/>
          <c:layout>
            <c:manualLayout>
              <c:x val="0.20822989124466146"/>
              <c:y val="6.652659413696399E-2"/>
            </c:manualLayout>
          </c:layout>
          <c:showLegendKey val="0"/>
          <c:showVal val="0"/>
          <c:showCatName val="1"/>
          <c:showSerName val="0"/>
          <c:showPercent val="1"/>
          <c:showBubbleSize val="0"/>
          <c:extLst>
            <c:ext xmlns:c15="http://schemas.microsoft.com/office/drawing/2012/chart" uri="{CE6537A1-D6FC-4f65-9D91-7224C49458BB}">
              <c15:layout>
                <c:manualLayout>
                  <c:w val="0.28062713361392244"/>
                  <c:h val="0.24818505498396815"/>
                </c:manualLayout>
              </c15:layout>
            </c:ext>
          </c:extLst>
        </c:dLbl>
      </c:pivotFmt>
      <c:pivotFmt>
        <c:idx val="3"/>
      </c:pivotFmt>
      <c:pivotFmt>
        <c:idx val="4"/>
        <c:spPr>
          <a:solidFill>
            <a:srgbClr val="1F2544"/>
          </a:solidFill>
          <a:ln>
            <a:noFill/>
          </a:ln>
          <a:effectLst>
            <a:outerShdw blurRad="63500" sx="102000" sy="102000" algn="ct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1689D"/>
          </a:solidFill>
          <a:ln>
            <a:noFill/>
          </a:ln>
          <a:effectLst>
            <a:outerShdw blurRad="63500" sx="102000" sy="102000" algn="ctr" rotWithShape="0">
              <a:prstClr val="black">
                <a:alpha val="40000"/>
              </a:prstClr>
            </a:outerShdw>
          </a:effectLst>
        </c:spPr>
        <c:dLbl>
          <c:idx val="0"/>
          <c:layout>
            <c:manualLayout>
              <c:x val="9.2608904541731013E-2"/>
              <c:y val="-9.5132748886996771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474F7A"/>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0EC"/>
          </a:solidFill>
          <a:ln>
            <a:noFill/>
          </a:ln>
          <a:effectLst>
            <a:outerShdw blurRad="63500" sx="102000" sy="102000" algn="ctr" rotWithShape="0">
              <a:prstClr val="black">
                <a:alpha val="40000"/>
              </a:prstClr>
            </a:outerShdw>
          </a:effectLst>
        </c:spPr>
        <c:dLbl>
          <c:idx val="0"/>
          <c:layout>
            <c:manualLayout>
              <c:x val="0"/>
              <c:y val="-0.22197641406965921"/>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474F7A"/>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1F2544"/>
          </a:solidFill>
          <a:ln>
            <a:noFill/>
          </a:ln>
          <a:effectLst>
            <a:outerShdw blurRad="63500" sx="102000" sy="102000" algn="ctr" rotWithShape="0">
              <a:prstClr val="black">
                <a:alpha val="40000"/>
              </a:prstClr>
            </a:outerShdw>
          </a:effectLst>
        </c:spPr>
        <c:dLbl>
          <c:idx val="0"/>
          <c:layout>
            <c:manualLayout>
              <c:x val="-7.9980417558767669E-2"/>
              <c:y val="-0.14587021496006175"/>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474F7A"/>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1F2544"/>
          </a:solidFill>
          <a:ln>
            <a:noFill/>
          </a:ln>
          <a:effectLst>
            <a:outerShdw blurRad="63500" sx="102000" sy="102000" algn="ct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1689D"/>
          </a:solidFill>
          <a:ln>
            <a:noFill/>
          </a:ln>
          <a:effectLst>
            <a:outerShdw blurRad="63500" sx="102000" sy="102000" algn="ctr" rotWithShape="0">
              <a:prstClr val="black">
                <a:alpha val="40000"/>
              </a:prstClr>
            </a:outerShdw>
          </a:effectLst>
        </c:spPr>
        <c:dLbl>
          <c:idx val="0"/>
          <c:layout>
            <c:manualLayout>
              <c:x val="9.2608904541731013E-2"/>
              <c:y val="-9.5132748886996771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474F7A"/>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0EC"/>
          </a:solidFill>
          <a:ln>
            <a:noFill/>
          </a:ln>
          <a:effectLst>
            <a:outerShdw blurRad="63500" sx="102000" sy="102000" algn="ctr" rotWithShape="0">
              <a:prstClr val="black">
                <a:alpha val="40000"/>
              </a:prstClr>
            </a:outerShdw>
          </a:effectLst>
        </c:spPr>
        <c:dLbl>
          <c:idx val="0"/>
          <c:layout>
            <c:manualLayout>
              <c:x val="0"/>
              <c:y val="-0.22197641406965921"/>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474F7A"/>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1F2544"/>
          </a:solidFill>
          <a:ln>
            <a:noFill/>
          </a:ln>
          <a:effectLst>
            <a:outerShdw blurRad="63500" sx="102000" sy="102000" algn="ctr" rotWithShape="0">
              <a:prstClr val="black">
                <a:alpha val="40000"/>
              </a:prstClr>
            </a:outerShdw>
          </a:effectLst>
        </c:spPr>
        <c:dLbl>
          <c:idx val="0"/>
          <c:layout>
            <c:manualLayout>
              <c:x val="-7.9980417558767669E-2"/>
              <c:y val="-0.14587021496006175"/>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474F7A"/>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a:gsLst>
              <a:gs pos="26000">
                <a:srgbClr val="7030A0"/>
              </a:gs>
              <a:gs pos="0">
                <a:srgbClr val="F806CC"/>
              </a:gs>
              <a:gs pos="64000">
                <a:schemeClr val="tx1"/>
              </a:gs>
            </a:gsLst>
            <a:lin ang="2700000" scaled="1"/>
          </a:gradFill>
          <a:ln>
            <a:noFill/>
          </a:ln>
          <a:effectLst>
            <a:outerShdw blurRad="63500" sx="102000" sy="102000" algn="ctr" rotWithShape="0">
              <a:prstClr val="black">
                <a:alpha val="40000"/>
              </a:prst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lumMod val="20000"/>
                      <a:lumOff val="8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rgbClr val="570A57"/>
              </a:gs>
              <a:gs pos="53000">
                <a:srgbClr val="570A57"/>
              </a:gs>
              <a:gs pos="100000">
                <a:schemeClr val="tx1"/>
              </a:gs>
            </a:gsLst>
            <a:lin ang="5400000" scaled="1"/>
            <a:tileRect/>
          </a:gradFill>
          <a:ln>
            <a:noFill/>
          </a:ln>
          <a:effectLst>
            <a:outerShdw blurRad="63500" sx="102000" sy="102000" algn="ctr" rotWithShape="0">
              <a:prstClr val="black">
                <a:alpha val="40000"/>
              </a:prstClr>
            </a:outerShdw>
            <a:softEdge rad="0"/>
          </a:effectLst>
        </c:spPr>
        <c:dLbl>
          <c:idx val="0"/>
          <c:layout>
            <c:manualLayout>
              <c:x val="9.2608904541731013E-2"/>
              <c:y val="-9.5132748886996771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lumMod val="20000"/>
                      <a:lumOff val="8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flip="none" rotWithShape="1">
            <a:gsLst>
              <a:gs pos="0">
                <a:srgbClr val="F806CC"/>
              </a:gs>
              <a:gs pos="0">
                <a:srgbClr val="F806CC"/>
              </a:gs>
              <a:gs pos="96000">
                <a:schemeClr val="tx1"/>
              </a:gs>
            </a:gsLst>
            <a:lin ang="10800000" scaled="1"/>
            <a:tileRect/>
          </a:gradFill>
          <a:ln>
            <a:noFill/>
          </a:ln>
          <a:effectLst>
            <a:outerShdw blurRad="63500" sx="102000" sy="102000" algn="ctr" rotWithShape="0">
              <a:prstClr val="black">
                <a:alpha val="40000"/>
              </a:prstClr>
            </a:outerShdw>
            <a:softEdge rad="0"/>
          </a:effectLst>
        </c:spPr>
        <c:dLbl>
          <c:idx val="0"/>
          <c:layout>
            <c:manualLayout>
              <c:x val="0"/>
              <c:y val="-0.2219764140696592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lumMod val="20000"/>
                      <a:lumOff val="8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flip="none" rotWithShape="1">
            <a:gsLst>
              <a:gs pos="0">
                <a:srgbClr val="2E0249"/>
              </a:gs>
              <a:gs pos="56000">
                <a:srgbClr val="2E0249"/>
              </a:gs>
              <a:gs pos="100000">
                <a:schemeClr val="tx1"/>
              </a:gs>
            </a:gsLst>
            <a:lin ang="18900000" scaled="1"/>
            <a:tileRect/>
          </a:gradFill>
          <a:ln>
            <a:noFill/>
          </a:ln>
          <a:effectLst>
            <a:outerShdw blurRad="63500" sx="102000" sy="102000" algn="ctr" rotWithShape="0">
              <a:prstClr val="black">
                <a:alpha val="40000"/>
              </a:prstClr>
            </a:outerShdw>
            <a:softEdge rad="0"/>
          </a:effectLst>
        </c:spPr>
        <c:dLbl>
          <c:idx val="0"/>
          <c:layout>
            <c:manualLayout>
              <c:x val="-7.9980417558767669E-2"/>
              <c:y val="-0.14587021496006175"/>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lumMod val="20000"/>
                      <a:lumOff val="8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79009800086188"/>
          <c:y val="0.10549764333212037"/>
          <c:w val="0.50729839386918218"/>
          <c:h val="0.73908119562488928"/>
        </c:manualLayout>
      </c:layout>
      <c:doughnutChart>
        <c:varyColors val="1"/>
        <c:ser>
          <c:idx val="0"/>
          <c:order val="0"/>
          <c:tx>
            <c:strRef>
              <c:f>'Pivot Table'!$N$5</c:f>
              <c:strCache>
                <c:ptCount val="1"/>
                <c:pt idx="0">
                  <c:v>Total</c:v>
                </c:pt>
              </c:strCache>
            </c:strRef>
          </c:tx>
          <c:spPr>
            <a:gradFill>
              <a:gsLst>
                <a:gs pos="26000">
                  <a:srgbClr val="7030A0"/>
                </a:gs>
                <a:gs pos="0">
                  <a:srgbClr val="F806CC"/>
                </a:gs>
                <a:gs pos="64000">
                  <a:schemeClr val="tx1"/>
                </a:gs>
              </a:gsLst>
              <a:lin ang="2700000" scaled="1"/>
            </a:gradFill>
            <a:effectLst>
              <a:outerShdw blurRad="63500" sx="102000" sy="102000" algn="ctr" rotWithShape="0">
                <a:prstClr val="black">
                  <a:alpha val="40000"/>
                </a:prstClr>
              </a:outerShdw>
              <a:softEdge rad="0"/>
            </a:effectLst>
          </c:spPr>
          <c:dPt>
            <c:idx val="0"/>
            <c:bubble3D val="0"/>
            <c:spPr>
              <a:gradFill flip="none" rotWithShape="1">
                <a:gsLst>
                  <a:gs pos="0">
                    <a:srgbClr val="570A57"/>
                  </a:gs>
                  <a:gs pos="53000">
                    <a:srgbClr val="570A57"/>
                  </a:gs>
                  <a:gs pos="100000">
                    <a:schemeClr val="tx1"/>
                  </a:gs>
                </a:gsLst>
                <a:lin ang="5400000" scaled="1"/>
                <a:tileRect/>
              </a:gradFill>
              <a:ln>
                <a:noFill/>
              </a:ln>
              <a:effectLst>
                <a:outerShdw blurRad="63500" sx="102000" sy="102000" algn="ctr" rotWithShape="0">
                  <a:prstClr val="black">
                    <a:alpha val="40000"/>
                  </a:prstClr>
                </a:outerShdw>
                <a:softEdge rad="0"/>
              </a:effectLst>
            </c:spPr>
            <c:extLst>
              <c:ext xmlns:c16="http://schemas.microsoft.com/office/drawing/2014/chart" uri="{C3380CC4-5D6E-409C-BE32-E72D297353CC}">
                <c16:uniqueId val="{00000001-671E-48AB-89C6-C595D7BA53FF}"/>
              </c:ext>
            </c:extLst>
          </c:dPt>
          <c:dPt>
            <c:idx val="1"/>
            <c:bubble3D val="0"/>
            <c:spPr>
              <a:gradFill flip="none" rotWithShape="1">
                <a:gsLst>
                  <a:gs pos="0">
                    <a:srgbClr val="F806CC"/>
                  </a:gs>
                  <a:gs pos="0">
                    <a:srgbClr val="F806CC"/>
                  </a:gs>
                  <a:gs pos="96000">
                    <a:schemeClr val="tx1"/>
                  </a:gs>
                </a:gsLst>
                <a:lin ang="10800000" scaled="1"/>
                <a:tileRect/>
              </a:gradFill>
              <a:ln>
                <a:noFill/>
              </a:ln>
              <a:effectLst>
                <a:outerShdw blurRad="63500" sx="102000" sy="102000" algn="ctr" rotWithShape="0">
                  <a:prstClr val="black">
                    <a:alpha val="40000"/>
                  </a:prstClr>
                </a:outerShdw>
                <a:softEdge rad="0"/>
              </a:effectLst>
            </c:spPr>
            <c:extLst>
              <c:ext xmlns:c16="http://schemas.microsoft.com/office/drawing/2014/chart" uri="{C3380CC4-5D6E-409C-BE32-E72D297353CC}">
                <c16:uniqueId val="{00000003-671E-48AB-89C6-C595D7BA53FF}"/>
              </c:ext>
            </c:extLst>
          </c:dPt>
          <c:dPt>
            <c:idx val="2"/>
            <c:bubble3D val="0"/>
            <c:spPr>
              <a:gradFill flip="none" rotWithShape="1">
                <a:gsLst>
                  <a:gs pos="0">
                    <a:srgbClr val="2E0249"/>
                  </a:gs>
                  <a:gs pos="56000">
                    <a:srgbClr val="2E0249"/>
                  </a:gs>
                  <a:gs pos="100000">
                    <a:schemeClr val="tx1"/>
                  </a:gs>
                </a:gsLst>
                <a:lin ang="18900000" scaled="1"/>
                <a:tileRect/>
              </a:gradFill>
              <a:ln>
                <a:noFill/>
              </a:ln>
              <a:effectLst>
                <a:outerShdw blurRad="63500" sx="102000" sy="102000" algn="ctr" rotWithShape="0">
                  <a:prstClr val="black">
                    <a:alpha val="40000"/>
                  </a:prstClr>
                </a:outerShdw>
                <a:softEdge rad="0"/>
              </a:effectLst>
            </c:spPr>
            <c:extLst>
              <c:ext xmlns:c16="http://schemas.microsoft.com/office/drawing/2014/chart" uri="{C3380CC4-5D6E-409C-BE32-E72D297353CC}">
                <c16:uniqueId val="{00000005-671E-48AB-89C6-C595D7BA53FF}"/>
              </c:ext>
            </c:extLst>
          </c:dPt>
          <c:dLbls>
            <c:dLbl>
              <c:idx val="0"/>
              <c:layout>
                <c:manualLayout>
                  <c:x val="9.2608904541731013E-2"/>
                  <c:y val="-9.51327488869967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71E-48AB-89C6-C595D7BA53FF}"/>
                </c:ext>
              </c:extLst>
            </c:dLbl>
            <c:dLbl>
              <c:idx val="1"/>
              <c:layout>
                <c:manualLayout>
                  <c:x val="0"/>
                  <c:y val="-0.2219764140696592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71E-48AB-89C6-C595D7BA53FF}"/>
                </c:ext>
              </c:extLst>
            </c:dLbl>
            <c:dLbl>
              <c:idx val="2"/>
              <c:layout>
                <c:manualLayout>
                  <c:x val="-7.9980417558767669E-2"/>
                  <c:y val="-0.1458702149600617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71E-48AB-89C6-C595D7BA53FF}"/>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lumMod val="20000"/>
                        <a:lumOff val="8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Table'!$M$6:$M$9</c:f>
              <c:strCache>
                <c:ptCount val="3"/>
                <c:pt idx="0">
                  <c:v>Furniture</c:v>
                </c:pt>
                <c:pt idx="1">
                  <c:v>Office Supplies</c:v>
                </c:pt>
                <c:pt idx="2">
                  <c:v>Technology</c:v>
                </c:pt>
              </c:strCache>
            </c:strRef>
          </c:cat>
          <c:val>
            <c:numRef>
              <c:f>'Pivot Table'!$N$6:$N$9</c:f>
              <c:numCache>
                <c:formatCode>0.00%</c:formatCode>
                <c:ptCount val="3"/>
                <c:pt idx="0">
                  <c:v>0.32370723095138926</c:v>
                </c:pt>
                <c:pt idx="1">
                  <c:v>0.3136937841855163</c:v>
                </c:pt>
                <c:pt idx="2">
                  <c:v>0.36259898486310538</c:v>
                </c:pt>
              </c:numCache>
            </c:numRef>
          </c:val>
          <c:extLst>
            <c:ext xmlns:c16="http://schemas.microsoft.com/office/drawing/2014/chart" uri="{C3380CC4-5D6E-409C-BE32-E72D297353CC}">
              <c16:uniqueId val="{00000006-671E-48AB-89C6-C595D7BA53FF}"/>
            </c:ext>
          </c:extLst>
        </c:ser>
        <c:dLbls>
          <c:showLegendKey val="0"/>
          <c:showVal val="0"/>
          <c:showCatName val="0"/>
          <c:showSerName val="0"/>
          <c:showPercent val="1"/>
          <c:showBubbleSize val="0"/>
          <c:showLeaderLines val="1"/>
        </c:dLbls>
        <c:firstSliceAng val="0"/>
        <c:holeSize val="63"/>
      </c:doughnutChart>
      <c:spPr>
        <a:noFill/>
        <a:ln>
          <a:noFill/>
        </a:ln>
        <a:effectLst/>
      </c:spPr>
    </c:plotArea>
    <c:legend>
      <c:legendPos val="l"/>
      <c:layout>
        <c:manualLayout>
          <c:xMode val="edge"/>
          <c:yMode val="edge"/>
          <c:x val="3.3675965287902156E-2"/>
          <c:y val="0.49801669442412222"/>
          <c:w val="0.24958744130256266"/>
          <c:h val="0.36159123274618199"/>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accent5">
                  <a:lumMod val="40000"/>
                  <a:lumOff val="60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Project.xlsx]Pivot Table!Top 10 Products by Sales And Profit</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74F7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D0E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474F7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D0E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68000">
                <a:srgbClr val="570A57"/>
              </a:gs>
              <a:gs pos="0">
                <a:srgbClr val="570A57"/>
              </a:gs>
              <a:gs pos="100000">
                <a:schemeClr val="tx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70000">
                <a:srgbClr val="570A57">
                  <a:lumMod val="98000"/>
                </a:srgbClr>
              </a:gs>
              <a:gs pos="0">
                <a:srgbClr val="F806CC"/>
              </a:gs>
              <a:gs pos="93000">
                <a:schemeClr val="tx1"/>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flip="none" rotWithShape="1">
            <a:gsLst>
              <a:gs pos="70000">
                <a:srgbClr val="570A57">
                  <a:lumMod val="98000"/>
                </a:srgbClr>
              </a:gs>
              <a:gs pos="0">
                <a:srgbClr val="F806CC"/>
              </a:gs>
              <a:gs pos="93000">
                <a:schemeClr val="tx1"/>
              </a:gs>
            </a:gsLst>
            <a:lin ang="5400000" scaled="1"/>
            <a:tileRect/>
          </a:gradFill>
          <a:ln>
            <a:noFill/>
          </a:ln>
          <a:effectLst/>
        </c:spPr>
      </c:pivotFmt>
    </c:pivotFmts>
    <c:plotArea>
      <c:layout>
        <c:manualLayout>
          <c:layoutTarget val="inner"/>
          <c:xMode val="edge"/>
          <c:yMode val="edge"/>
          <c:x val="0.16219786912574813"/>
          <c:y val="2.9840268684337399E-2"/>
          <c:w val="0.75700055212517781"/>
          <c:h val="0.57176943804902269"/>
        </c:manualLayout>
      </c:layout>
      <c:barChart>
        <c:barDir val="col"/>
        <c:grouping val="clustered"/>
        <c:varyColors val="0"/>
        <c:ser>
          <c:idx val="0"/>
          <c:order val="0"/>
          <c:tx>
            <c:strRef>
              <c:f>'Pivot Table'!$N$19</c:f>
              <c:strCache>
                <c:ptCount val="1"/>
                <c:pt idx="0">
                  <c:v> Sales</c:v>
                </c:pt>
              </c:strCache>
            </c:strRef>
          </c:tx>
          <c:spPr>
            <a:gradFill>
              <a:gsLst>
                <a:gs pos="68000">
                  <a:srgbClr val="570A57"/>
                </a:gs>
                <a:gs pos="0">
                  <a:srgbClr val="570A57"/>
                </a:gs>
                <a:gs pos="100000">
                  <a:schemeClr val="tx1"/>
                </a:gs>
              </a:gsLst>
              <a:lin ang="5400000" scaled="1"/>
            </a:gradFill>
            <a:ln>
              <a:noFill/>
            </a:ln>
            <a:effectLst/>
          </c:spPr>
          <c:invertIfNegative val="0"/>
          <c:cat>
            <c:strRef>
              <c:f>'Pivot Table'!$M$20:$M$30</c:f>
              <c:strCache>
                <c:ptCount val="10"/>
                <c:pt idx="0">
                  <c:v>TEC-CO-10004722</c:v>
                </c:pt>
                <c:pt idx="1">
                  <c:v>OFF-BI-10003527</c:v>
                </c:pt>
                <c:pt idx="2">
                  <c:v>TEC-CO-10001449</c:v>
                </c:pt>
                <c:pt idx="3">
                  <c:v>TEC-CO-10003763</c:v>
                </c:pt>
                <c:pt idx="4">
                  <c:v>TEC-AC-10002049</c:v>
                </c:pt>
                <c:pt idx="5">
                  <c:v>TEC-MA-10001127</c:v>
                </c:pt>
                <c:pt idx="6">
                  <c:v>TEC-MA-10003979</c:v>
                </c:pt>
                <c:pt idx="7">
                  <c:v>TEC-MA-10001047</c:v>
                </c:pt>
                <c:pt idx="8">
                  <c:v>OFF-BI-10001120</c:v>
                </c:pt>
                <c:pt idx="9">
                  <c:v>TEC-MA-10000045</c:v>
                </c:pt>
              </c:strCache>
            </c:strRef>
          </c:cat>
          <c:val>
            <c:numRef>
              <c:f>'Pivot Table'!$N$20:$N$30</c:f>
              <c:numCache>
                <c:formatCode>_(* #,##0.00_);_(* \(#,##0.00\);_(* "-"??_);_(@_)</c:formatCode>
                <c:ptCount val="10"/>
                <c:pt idx="0">
                  <c:v>61599.823999999993</c:v>
                </c:pt>
                <c:pt idx="1">
                  <c:v>27453.383999999995</c:v>
                </c:pt>
                <c:pt idx="2">
                  <c:v>18839.686000000002</c:v>
                </c:pt>
                <c:pt idx="3">
                  <c:v>11619.834000000003</c:v>
                </c:pt>
                <c:pt idx="4">
                  <c:v>13756.536</c:v>
                </c:pt>
                <c:pt idx="5">
                  <c:v>18374.895</c:v>
                </c:pt>
                <c:pt idx="6">
                  <c:v>7699.89</c:v>
                </c:pt>
                <c:pt idx="7">
                  <c:v>14299.89</c:v>
                </c:pt>
                <c:pt idx="8">
                  <c:v>15875.916000000001</c:v>
                </c:pt>
                <c:pt idx="9">
                  <c:v>6965.7000000000007</c:v>
                </c:pt>
              </c:numCache>
            </c:numRef>
          </c:val>
          <c:extLst>
            <c:ext xmlns:c16="http://schemas.microsoft.com/office/drawing/2014/chart" uri="{C3380CC4-5D6E-409C-BE32-E72D297353CC}">
              <c16:uniqueId val="{00000000-3652-4984-B50F-4CB439A847FB}"/>
            </c:ext>
          </c:extLst>
        </c:ser>
        <c:ser>
          <c:idx val="1"/>
          <c:order val="1"/>
          <c:tx>
            <c:strRef>
              <c:f>'Pivot Table'!$O$19</c:f>
              <c:strCache>
                <c:ptCount val="1"/>
                <c:pt idx="0">
                  <c:v>Profit</c:v>
                </c:pt>
              </c:strCache>
            </c:strRef>
          </c:tx>
          <c:spPr>
            <a:gradFill flip="none" rotWithShape="1">
              <a:gsLst>
                <a:gs pos="70000">
                  <a:srgbClr val="570A57">
                    <a:lumMod val="98000"/>
                  </a:srgbClr>
                </a:gs>
                <a:gs pos="0">
                  <a:srgbClr val="F806CC"/>
                </a:gs>
                <a:gs pos="93000">
                  <a:schemeClr val="tx1"/>
                </a:gs>
              </a:gsLst>
              <a:lin ang="5400000" scaled="1"/>
              <a:tileRect/>
            </a:gradFill>
            <a:ln>
              <a:noFill/>
            </a:ln>
            <a:effectLst/>
          </c:spPr>
          <c:invertIfNegative val="0"/>
          <c:cat>
            <c:strRef>
              <c:f>'Pivot Table'!$M$20:$M$30</c:f>
              <c:strCache>
                <c:ptCount val="10"/>
                <c:pt idx="0">
                  <c:v>TEC-CO-10004722</c:v>
                </c:pt>
                <c:pt idx="1">
                  <c:v>OFF-BI-10003527</c:v>
                </c:pt>
                <c:pt idx="2">
                  <c:v>TEC-CO-10001449</c:v>
                </c:pt>
                <c:pt idx="3">
                  <c:v>TEC-CO-10003763</c:v>
                </c:pt>
                <c:pt idx="4">
                  <c:v>TEC-AC-10002049</c:v>
                </c:pt>
                <c:pt idx="5">
                  <c:v>TEC-MA-10001127</c:v>
                </c:pt>
                <c:pt idx="6">
                  <c:v>TEC-MA-10003979</c:v>
                </c:pt>
                <c:pt idx="7">
                  <c:v>TEC-MA-10001047</c:v>
                </c:pt>
                <c:pt idx="8">
                  <c:v>OFF-BI-10001120</c:v>
                </c:pt>
                <c:pt idx="9">
                  <c:v>TEC-MA-10000045</c:v>
                </c:pt>
              </c:strCache>
            </c:strRef>
          </c:cat>
          <c:val>
            <c:numRef>
              <c:f>'Pivot Table'!$O$20:$O$30</c:f>
              <c:numCache>
                <c:formatCode>_(* #,##0.00_);_(* \(#,##0.00\);_(* "-"??_);_(@_)</c:formatCode>
                <c:ptCount val="10"/>
                <c:pt idx="0">
                  <c:v>25199.928</c:v>
                </c:pt>
                <c:pt idx="1">
                  <c:v>7753.0389999999998</c:v>
                </c:pt>
                <c:pt idx="2">
                  <c:v>6983.8835999999992</c:v>
                </c:pt>
                <c:pt idx="3">
                  <c:v>4570.9346999999998</c:v>
                </c:pt>
                <c:pt idx="4">
                  <c:v>4425.3431999999993</c:v>
                </c:pt>
                <c:pt idx="5">
                  <c:v>4094.9765999999986</c:v>
                </c:pt>
                <c:pt idx="6">
                  <c:v>3772.9460999999997</c:v>
                </c:pt>
                <c:pt idx="7">
                  <c:v>3717.9713999999994</c:v>
                </c:pt>
                <c:pt idx="8">
                  <c:v>3345.2822999999999</c:v>
                </c:pt>
                <c:pt idx="9">
                  <c:v>3343.5360000000001</c:v>
                </c:pt>
              </c:numCache>
            </c:numRef>
          </c:val>
          <c:extLst>
            <c:ext xmlns:c16="http://schemas.microsoft.com/office/drawing/2014/chart" uri="{C3380CC4-5D6E-409C-BE32-E72D297353CC}">
              <c16:uniqueId val="{00000001-3652-4984-B50F-4CB439A847FB}"/>
            </c:ext>
          </c:extLst>
        </c:ser>
        <c:dLbls>
          <c:showLegendKey val="0"/>
          <c:showVal val="0"/>
          <c:showCatName val="0"/>
          <c:showSerName val="0"/>
          <c:showPercent val="0"/>
          <c:showBubbleSize val="0"/>
        </c:dLbls>
        <c:gapWidth val="219"/>
        <c:overlap val="-27"/>
        <c:axId val="435558319"/>
        <c:axId val="435558799"/>
      </c:barChart>
      <c:catAx>
        <c:axId val="435558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accent5">
                    <a:lumMod val="20000"/>
                    <a:lumOff val="80000"/>
                  </a:schemeClr>
                </a:solidFill>
                <a:latin typeface="+mn-lt"/>
                <a:ea typeface="+mn-ea"/>
                <a:cs typeface="+mn-cs"/>
              </a:defRPr>
            </a:pPr>
            <a:endParaRPr lang="en-US"/>
          </a:p>
        </c:txPr>
        <c:crossAx val="435558799"/>
        <c:crosses val="autoZero"/>
        <c:auto val="1"/>
        <c:lblAlgn val="ctr"/>
        <c:lblOffset val="100"/>
        <c:noMultiLvlLbl val="0"/>
      </c:catAx>
      <c:valAx>
        <c:axId val="435558799"/>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accent5">
                    <a:lumMod val="20000"/>
                    <a:lumOff val="80000"/>
                  </a:schemeClr>
                </a:solidFill>
                <a:latin typeface="Aptos Display" panose="020B0004020202020204" pitchFamily="34" charset="0"/>
                <a:ea typeface="+mn-ea"/>
                <a:cs typeface="+mn-cs"/>
              </a:defRPr>
            </a:pPr>
            <a:endParaRPr lang="en-US"/>
          </a:p>
        </c:txPr>
        <c:crossAx val="435558319"/>
        <c:crosses val="autoZero"/>
        <c:crossBetween val="between"/>
      </c:valAx>
      <c:spPr>
        <a:noFill/>
        <a:ln>
          <a:noFill/>
        </a:ln>
        <a:effectLst/>
      </c:spPr>
    </c:plotArea>
    <c:legend>
      <c:legendPos val="r"/>
      <c:layout>
        <c:manualLayout>
          <c:xMode val="edge"/>
          <c:yMode val="edge"/>
          <c:x val="0.92827684065273408"/>
          <c:y val="0.25924408609412669"/>
          <c:w val="7.0524392774454089E-2"/>
          <c:h val="0.18429644824293281"/>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accent5">
                  <a:lumMod val="40000"/>
                  <a:lumOff val="60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Project.xlsx]Pivot Table!Top 5 Sub-Category by Sales</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rgbClr val="F806CC"/>
              </a:gs>
              <a:gs pos="12000">
                <a:srgbClr val="F806CC"/>
              </a:gs>
              <a:gs pos="96000">
                <a:schemeClr val="tx1"/>
              </a:gs>
            </a:gsLst>
            <a:lin ang="108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0472054205405"/>
          <c:y val="4.6441445050329294E-2"/>
          <c:w val="0.74624611326825796"/>
          <c:h val="0.84034016280768287"/>
        </c:manualLayout>
      </c:layout>
      <c:barChart>
        <c:barDir val="bar"/>
        <c:grouping val="clustered"/>
        <c:varyColors val="0"/>
        <c:ser>
          <c:idx val="0"/>
          <c:order val="0"/>
          <c:tx>
            <c:strRef>
              <c:f>'Pivot Table'!$J$5</c:f>
              <c:strCache>
                <c:ptCount val="1"/>
                <c:pt idx="0">
                  <c:v>Total</c:v>
                </c:pt>
              </c:strCache>
            </c:strRef>
          </c:tx>
          <c:spPr>
            <a:gradFill>
              <a:gsLst>
                <a:gs pos="0">
                  <a:srgbClr val="F806CC"/>
                </a:gs>
                <a:gs pos="12000">
                  <a:srgbClr val="F806CC"/>
                </a:gs>
                <a:gs pos="96000">
                  <a:schemeClr val="tx1"/>
                </a:gs>
              </a:gsLst>
              <a:lin ang="10800000" scaled="1"/>
            </a:gradFill>
            <a:ln>
              <a:noFill/>
            </a:ln>
            <a:effectLst/>
          </c:spPr>
          <c:invertIfNegative val="0"/>
          <c:cat>
            <c:strRef>
              <c:f>'Pivot Table'!$I$6:$I$11</c:f>
              <c:strCache>
                <c:ptCount val="5"/>
                <c:pt idx="0">
                  <c:v>Binders</c:v>
                </c:pt>
                <c:pt idx="1">
                  <c:v>Tables</c:v>
                </c:pt>
                <c:pt idx="2">
                  <c:v>Storage</c:v>
                </c:pt>
                <c:pt idx="3">
                  <c:v>Chairs</c:v>
                </c:pt>
                <c:pt idx="4">
                  <c:v>Phones</c:v>
                </c:pt>
              </c:strCache>
            </c:strRef>
          </c:cat>
          <c:val>
            <c:numRef>
              <c:f>'Pivot Table'!$J$6:$J$11</c:f>
              <c:numCache>
                <c:formatCode>#,##0.00</c:formatCode>
                <c:ptCount val="5"/>
                <c:pt idx="0">
                  <c:v>203412.73299999969</c:v>
                </c:pt>
                <c:pt idx="1">
                  <c:v>206965.53200000009</c:v>
                </c:pt>
                <c:pt idx="2">
                  <c:v>223843.60800000044</c:v>
                </c:pt>
                <c:pt idx="3">
                  <c:v>328449.10300000024</c:v>
                </c:pt>
                <c:pt idx="4">
                  <c:v>330007.05400000006</c:v>
                </c:pt>
              </c:numCache>
            </c:numRef>
          </c:val>
          <c:extLst>
            <c:ext xmlns:c16="http://schemas.microsoft.com/office/drawing/2014/chart" uri="{C3380CC4-5D6E-409C-BE32-E72D297353CC}">
              <c16:uniqueId val="{00000000-0A70-40AB-BC61-2CA231601415}"/>
            </c:ext>
          </c:extLst>
        </c:ser>
        <c:dLbls>
          <c:showLegendKey val="0"/>
          <c:showVal val="0"/>
          <c:showCatName val="0"/>
          <c:showSerName val="0"/>
          <c:showPercent val="0"/>
          <c:showBubbleSize val="0"/>
        </c:dLbls>
        <c:gapWidth val="188"/>
        <c:axId val="994338015"/>
        <c:axId val="994338495"/>
      </c:barChart>
      <c:catAx>
        <c:axId val="994338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accent5">
                    <a:lumMod val="20000"/>
                    <a:lumOff val="80000"/>
                  </a:schemeClr>
                </a:solidFill>
                <a:latin typeface="Arial" panose="020B0604020202020204" pitchFamily="34" charset="0"/>
                <a:ea typeface="+mn-ea"/>
                <a:cs typeface="Arial" panose="020B0604020202020204" pitchFamily="34" charset="0"/>
              </a:defRPr>
            </a:pPr>
            <a:endParaRPr lang="en-US"/>
          </a:p>
        </c:txPr>
        <c:crossAx val="994338495"/>
        <c:crosses val="autoZero"/>
        <c:auto val="1"/>
        <c:lblAlgn val="ctr"/>
        <c:lblOffset val="100"/>
        <c:noMultiLvlLbl val="0"/>
      </c:catAx>
      <c:valAx>
        <c:axId val="994338495"/>
        <c:scaling>
          <c:orientation val="minMax"/>
          <c:max val="350000"/>
          <c:min val="0"/>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accent5">
                    <a:lumMod val="20000"/>
                    <a:lumOff val="80000"/>
                  </a:schemeClr>
                </a:solidFill>
                <a:latin typeface="+mn-lt"/>
                <a:ea typeface="+mn-ea"/>
                <a:cs typeface="+mn-cs"/>
              </a:defRPr>
            </a:pPr>
            <a:endParaRPr lang="en-US"/>
          </a:p>
        </c:txPr>
        <c:crossAx val="994338015"/>
        <c:crosses val="autoZero"/>
        <c:crossBetween val="between"/>
        <c:majorUnit val="1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[Final Excel Project.xlsx]Pivot Table!Relation between Discount and Sales</c:name>
    <c:fmtId val="2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A9107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Table'!$F$31</c:f>
              <c:strCache>
                <c:ptCount val="1"/>
                <c:pt idx="0">
                  <c:v>Total</c:v>
                </c:pt>
              </c:strCache>
            </c:strRef>
          </c:tx>
          <c:spPr>
            <a:ln w="28575" cap="rnd">
              <a:solidFill>
                <a:srgbClr val="A91079"/>
              </a:solidFill>
              <a:round/>
            </a:ln>
            <a:effectLst/>
          </c:spPr>
          <c:marker>
            <c:symbol val="none"/>
          </c:marker>
          <c:cat>
            <c:strRef>
              <c:f>'Pivot Table'!$E$32:$E$44</c:f>
              <c:strCache>
                <c:ptCount val="12"/>
                <c:pt idx="0">
                  <c:v>0</c:v>
                </c:pt>
                <c:pt idx="1">
                  <c:v>0.1</c:v>
                </c:pt>
                <c:pt idx="2">
                  <c:v>0.15</c:v>
                </c:pt>
                <c:pt idx="3">
                  <c:v>0.2</c:v>
                </c:pt>
                <c:pt idx="4">
                  <c:v>0.3</c:v>
                </c:pt>
                <c:pt idx="5">
                  <c:v>0.32</c:v>
                </c:pt>
                <c:pt idx="6">
                  <c:v>0.4</c:v>
                </c:pt>
                <c:pt idx="7">
                  <c:v>0.45</c:v>
                </c:pt>
                <c:pt idx="8">
                  <c:v>0.5</c:v>
                </c:pt>
                <c:pt idx="9">
                  <c:v>0.6</c:v>
                </c:pt>
                <c:pt idx="10">
                  <c:v>0.7</c:v>
                </c:pt>
                <c:pt idx="11">
                  <c:v>0.8</c:v>
                </c:pt>
              </c:strCache>
            </c:strRef>
          </c:cat>
          <c:val>
            <c:numRef>
              <c:f>'Pivot Table'!$F$32:$F$44</c:f>
              <c:numCache>
                <c:formatCode>#,##0.00</c:formatCode>
                <c:ptCount val="12"/>
                <c:pt idx="0">
                  <c:v>1087908.4699999904</c:v>
                </c:pt>
                <c:pt idx="1">
                  <c:v>54369.351000000024</c:v>
                </c:pt>
                <c:pt idx="2">
                  <c:v>27558.521500000006</c:v>
                </c:pt>
                <c:pt idx="3">
                  <c:v>764594.36800000304</c:v>
                </c:pt>
                <c:pt idx="4">
                  <c:v>103226.65499999994</c:v>
                </c:pt>
                <c:pt idx="5">
                  <c:v>14493.458799999999</c:v>
                </c:pt>
                <c:pt idx="6">
                  <c:v>116417.78400000009</c:v>
                </c:pt>
                <c:pt idx="7">
                  <c:v>5484.9740000000011</c:v>
                </c:pt>
                <c:pt idx="8">
                  <c:v>58918.539999999979</c:v>
                </c:pt>
                <c:pt idx="9">
                  <c:v>6644.7000000000035</c:v>
                </c:pt>
                <c:pt idx="10">
                  <c:v>40620.282000000007</c:v>
                </c:pt>
                <c:pt idx="11">
                  <c:v>16963.755999999994</c:v>
                </c:pt>
              </c:numCache>
            </c:numRef>
          </c:val>
          <c:smooth val="1"/>
          <c:extLst>
            <c:ext xmlns:c16="http://schemas.microsoft.com/office/drawing/2014/chart" uri="{C3380CC4-5D6E-409C-BE32-E72D297353CC}">
              <c16:uniqueId val="{00000000-23A2-4503-A39B-BDE9A1949616}"/>
            </c:ext>
          </c:extLst>
        </c:ser>
        <c:dLbls>
          <c:showLegendKey val="0"/>
          <c:showVal val="0"/>
          <c:showCatName val="0"/>
          <c:showSerName val="0"/>
          <c:showPercent val="0"/>
          <c:showBubbleSize val="0"/>
        </c:dLbls>
        <c:dropLines>
          <c:spPr>
            <a:ln w="9525" cap="flat" cmpd="sng" algn="ctr">
              <a:noFill/>
              <a:round/>
            </a:ln>
            <a:effectLst/>
          </c:spPr>
        </c:dropLines>
        <c:smooth val="0"/>
        <c:axId val="965771823"/>
        <c:axId val="965772303"/>
      </c:lineChart>
      <c:catAx>
        <c:axId val="965771823"/>
        <c:scaling>
          <c:orientation val="minMax"/>
        </c:scaling>
        <c:delete val="0"/>
        <c:axPos val="b"/>
        <c:numFmt formatCode="0%" sourceLinked="0"/>
        <c:majorTickMark val="none"/>
        <c:minorTickMark val="none"/>
        <c:tickLblPos val="nextTo"/>
        <c:spPr>
          <a:noFill/>
          <a:ln w="9525" cap="flat" cmpd="sng" algn="ctr">
            <a:solidFill>
              <a:schemeClr val="tx1">
                <a:lumMod val="65000"/>
                <a:lumOff val="35000"/>
              </a:schemeClr>
            </a:solidFill>
            <a:round/>
          </a:ln>
          <a:effectLst/>
        </c:spPr>
        <c:txPr>
          <a:bodyPr rot="-60000000" spcFirstLastPara="1" vertOverflow="ellipsis" vert="horz" wrap="square" anchor="ctr" anchorCtr="1"/>
          <a:lstStyle/>
          <a:p>
            <a:pPr>
              <a:defRPr sz="1100" b="1" i="0" u="none" strike="noStrike" kern="1200" baseline="0">
                <a:solidFill>
                  <a:schemeClr val="accent5">
                    <a:lumMod val="20000"/>
                    <a:lumOff val="80000"/>
                  </a:schemeClr>
                </a:solidFill>
                <a:latin typeface="Arial" panose="020B0604020202020204" pitchFamily="34" charset="0"/>
                <a:ea typeface="+mn-ea"/>
                <a:cs typeface="Arial" panose="020B0604020202020204" pitchFamily="34" charset="0"/>
              </a:defRPr>
            </a:pPr>
            <a:endParaRPr lang="en-US"/>
          </a:p>
        </c:txPr>
        <c:crossAx val="965772303"/>
        <c:crosses val="autoZero"/>
        <c:auto val="1"/>
        <c:lblAlgn val="ctr"/>
        <c:lblOffset val="100"/>
        <c:tickMarkSkip val="1"/>
        <c:noMultiLvlLbl val="0"/>
      </c:catAx>
      <c:valAx>
        <c:axId val="965772303"/>
        <c:scaling>
          <c:orientation val="minMax"/>
          <c:min val="0"/>
        </c:scaling>
        <c:delete val="0"/>
        <c:axPos val="l"/>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accent5">
                    <a:lumMod val="20000"/>
                    <a:lumOff val="80000"/>
                  </a:schemeClr>
                </a:solidFill>
                <a:latin typeface="+mn-lt"/>
                <a:ea typeface="+mn-ea"/>
                <a:cs typeface="Arial" panose="020B0604020202020204" pitchFamily="34" charset="0"/>
              </a:defRPr>
            </a:pPr>
            <a:endParaRPr lang="en-US"/>
          </a:p>
        </c:txPr>
        <c:crossAx val="9657718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 Project.xlsx]Pivot Table!Sales and Profit per Year</c:name>
    <c:fmtId val="2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31750" cap="rnd" cmpd="sng" algn="ctr">
            <a:solidFill>
              <a:srgbClr val="474F7A"/>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31750" cap="rnd" cmpd="sng" algn="ctr">
            <a:solidFill>
              <a:srgbClr val="FFD0EC"/>
            </a:solidFill>
            <a:round/>
          </a:ln>
          <a:effectLst/>
        </c:spPr>
        <c:marker>
          <c:symbol val="circle"/>
          <c:size val="4"/>
          <c:spPr>
            <a:solidFill>
              <a:srgbClr val="FFD0EC"/>
            </a:solidFill>
            <a:ln w="22225" cap="flat" cmpd="sng" algn="ctr">
              <a:solidFill>
                <a:srgbClr val="FFD0EC"/>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31750" cap="rnd" cmpd="sng" algn="ctr">
            <a:solidFill>
              <a:srgbClr val="474F7A"/>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31750" cap="rnd" cmpd="sng" algn="ctr">
            <a:solidFill>
              <a:srgbClr val="FFD0EC"/>
            </a:solidFill>
            <a:round/>
          </a:ln>
          <a:effectLst/>
        </c:spPr>
        <c:marker>
          <c:symbol val="circle"/>
          <c:size val="4"/>
          <c:spPr>
            <a:solidFill>
              <a:srgbClr val="FFD0EC"/>
            </a:solidFill>
            <a:ln w="22225" cap="flat" cmpd="sng" algn="ctr">
              <a:solidFill>
                <a:srgbClr val="FFD0EC"/>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1750" cap="rnd" cmpd="sng" algn="ctr">
            <a:solidFill>
              <a:srgbClr val="570A57"/>
            </a:solidFill>
            <a:round/>
          </a:ln>
          <a:effectLst/>
        </c:spPr>
        <c:marker>
          <c:symbol val="circle"/>
          <c:size val="4"/>
          <c:spPr>
            <a:solidFill>
              <a:srgbClr val="570A57"/>
            </a:solidFill>
            <a:ln w="25400" cap="flat" cmpd="sng" algn="ctr">
              <a:solidFill>
                <a:srgbClr val="570A57"/>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cmpd="sng" algn="ctr">
            <a:solidFill>
              <a:srgbClr val="F806CC"/>
            </a:solidFill>
            <a:round/>
          </a:ln>
          <a:effectLst/>
        </c:spPr>
        <c:marker>
          <c:symbol val="circle"/>
          <c:size val="4"/>
          <c:spPr>
            <a:solidFill>
              <a:srgbClr val="F806CC"/>
            </a:solidFill>
            <a:ln w="25400" cap="flat" cmpd="sng" algn="ctr">
              <a:solidFill>
                <a:srgbClr val="F806CC"/>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Table'!$F$19</c:f>
              <c:strCache>
                <c:ptCount val="1"/>
                <c:pt idx="0">
                  <c:v> Sales</c:v>
                </c:pt>
              </c:strCache>
            </c:strRef>
          </c:tx>
          <c:spPr>
            <a:ln w="31750" cap="rnd" cmpd="sng" algn="ctr">
              <a:solidFill>
                <a:srgbClr val="570A57"/>
              </a:solidFill>
              <a:round/>
            </a:ln>
            <a:effectLst/>
          </c:spPr>
          <c:marker>
            <c:symbol val="circle"/>
            <c:size val="4"/>
            <c:spPr>
              <a:solidFill>
                <a:srgbClr val="570A57"/>
              </a:solidFill>
              <a:ln w="25400" cap="flat" cmpd="sng" algn="ctr">
                <a:solidFill>
                  <a:srgbClr val="570A57"/>
                </a:solidFill>
                <a:round/>
              </a:ln>
              <a:effectLst/>
            </c:spPr>
          </c:marker>
          <c:cat>
            <c:strRef>
              <c:f>'Pivot Table'!$E$20:$E$24</c:f>
              <c:strCache>
                <c:ptCount val="4"/>
                <c:pt idx="0">
                  <c:v>2015</c:v>
                </c:pt>
                <c:pt idx="1">
                  <c:v>2016</c:v>
                </c:pt>
                <c:pt idx="2">
                  <c:v>2017</c:v>
                </c:pt>
                <c:pt idx="3">
                  <c:v>2018</c:v>
                </c:pt>
              </c:strCache>
            </c:strRef>
          </c:cat>
          <c:val>
            <c:numRef>
              <c:f>'Pivot Table'!$F$20:$F$24</c:f>
              <c:numCache>
                <c:formatCode>_(* #,##0.00_);_(* \(#,##0.00\);_(* "-"??_);_(@_)</c:formatCode>
                <c:ptCount val="4"/>
                <c:pt idx="0">
                  <c:v>484247.4981000009</c:v>
                </c:pt>
                <c:pt idx="1">
                  <c:v>470532.50900000066</c:v>
                </c:pt>
                <c:pt idx="2">
                  <c:v>609205.59800000174</c:v>
                </c:pt>
                <c:pt idx="3">
                  <c:v>733215.25519999978</c:v>
                </c:pt>
              </c:numCache>
            </c:numRef>
          </c:val>
          <c:smooth val="1"/>
          <c:extLst>
            <c:ext xmlns:c16="http://schemas.microsoft.com/office/drawing/2014/chart" uri="{C3380CC4-5D6E-409C-BE32-E72D297353CC}">
              <c16:uniqueId val="{00000000-D039-417C-95E4-EFC0A331137E}"/>
            </c:ext>
          </c:extLst>
        </c:ser>
        <c:ser>
          <c:idx val="1"/>
          <c:order val="1"/>
          <c:tx>
            <c:strRef>
              <c:f>'Pivot Table'!$G$19</c:f>
              <c:strCache>
                <c:ptCount val="1"/>
                <c:pt idx="0">
                  <c:v>Profit</c:v>
                </c:pt>
              </c:strCache>
            </c:strRef>
          </c:tx>
          <c:spPr>
            <a:ln w="31750" cap="rnd" cmpd="sng" algn="ctr">
              <a:solidFill>
                <a:srgbClr val="F806CC"/>
              </a:solidFill>
              <a:round/>
            </a:ln>
            <a:effectLst/>
          </c:spPr>
          <c:marker>
            <c:symbol val="circle"/>
            <c:size val="4"/>
            <c:spPr>
              <a:solidFill>
                <a:srgbClr val="F806CC"/>
              </a:solidFill>
              <a:ln w="25400" cap="flat" cmpd="sng" algn="ctr">
                <a:solidFill>
                  <a:srgbClr val="F806CC"/>
                </a:solidFill>
                <a:round/>
              </a:ln>
              <a:effectLst/>
            </c:spPr>
          </c:marker>
          <c:cat>
            <c:strRef>
              <c:f>'Pivot Table'!$E$20:$E$24</c:f>
              <c:strCache>
                <c:ptCount val="4"/>
                <c:pt idx="0">
                  <c:v>2015</c:v>
                </c:pt>
                <c:pt idx="1">
                  <c:v>2016</c:v>
                </c:pt>
                <c:pt idx="2">
                  <c:v>2017</c:v>
                </c:pt>
                <c:pt idx="3">
                  <c:v>2018</c:v>
                </c:pt>
              </c:strCache>
            </c:strRef>
          </c:cat>
          <c:val>
            <c:numRef>
              <c:f>'Pivot Table'!$G$20:$G$24</c:f>
              <c:numCache>
                <c:formatCode>_(* #,##0.00_);_(* \(#,##0.00\);_(* "-"??_);_(@_)</c:formatCode>
                <c:ptCount val="4"/>
                <c:pt idx="0">
                  <c:v>49543.974099999854</c:v>
                </c:pt>
                <c:pt idx="1">
                  <c:v>61618.603700000021</c:v>
                </c:pt>
                <c:pt idx="2">
                  <c:v>81795.174300000072</c:v>
                </c:pt>
                <c:pt idx="3">
                  <c:v>93439.269600000451</c:v>
                </c:pt>
              </c:numCache>
            </c:numRef>
          </c:val>
          <c:smooth val="1"/>
          <c:extLst>
            <c:ext xmlns:c16="http://schemas.microsoft.com/office/drawing/2014/chart" uri="{C3380CC4-5D6E-409C-BE32-E72D297353CC}">
              <c16:uniqueId val="{00000001-D039-417C-95E4-EFC0A331137E}"/>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386583664"/>
        <c:axId val="732884672"/>
      </c:lineChart>
      <c:catAx>
        <c:axId val="1386583664"/>
        <c:scaling>
          <c:orientation val="minMax"/>
        </c:scaling>
        <c:delete val="0"/>
        <c:axPos val="b"/>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200" b="1" i="0" u="none" strike="noStrike" kern="1200" spc="20" baseline="0">
                <a:solidFill>
                  <a:schemeClr val="accent5">
                    <a:lumMod val="20000"/>
                    <a:lumOff val="80000"/>
                  </a:schemeClr>
                </a:solidFill>
                <a:latin typeface="+mn-lt"/>
                <a:ea typeface="+mn-ea"/>
                <a:cs typeface="+mn-cs"/>
              </a:defRPr>
            </a:pPr>
            <a:endParaRPr lang="en-US"/>
          </a:p>
        </c:txPr>
        <c:crossAx val="732884672"/>
        <c:crosses val="autoZero"/>
        <c:auto val="1"/>
        <c:lblAlgn val="ctr"/>
        <c:lblOffset val="100"/>
        <c:noMultiLvlLbl val="0"/>
      </c:catAx>
      <c:valAx>
        <c:axId val="732884672"/>
        <c:scaling>
          <c:orientation val="minMax"/>
        </c:scaling>
        <c:delete val="0"/>
        <c:axPos val="l"/>
        <c:numFmt formatCode="_(* #,##0_);_(* \(#,##0\);_(* &quot;-&quot;_);_(@_)" sourceLinked="0"/>
        <c:majorTickMark val="out"/>
        <c:minorTickMark val="none"/>
        <c:tickLblPos val="nextTo"/>
        <c:spPr>
          <a:noFill/>
          <a:ln>
            <a:noFill/>
          </a:ln>
          <a:effectLst/>
        </c:spPr>
        <c:txPr>
          <a:bodyPr rot="-60000000" spcFirstLastPara="1" vertOverflow="ellipsis" vert="horz" wrap="square" anchor="ctr" anchorCtr="1"/>
          <a:lstStyle/>
          <a:p>
            <a:pPr>
              <a:defRPr sz="1100" b="1" i="0" u="none" strike="noStrike" kern="1200" spc="20" baseline="0">
                <a:solidFill>
                  <a:schemeClr val="accent5">
                    <a:lumMod val="20000"/>
                    <a:lumOff val="80000"/>
                  </a:schemeClr>
                </a:solidFill>
                <a:latin typeface="+mn-lt"/>
                <a:ea typeface="+mn-ea"/>
                <a:cs typeface="+mn-cs"/>
              </a:defRPr>
            </a:pPr>
            <a:endParaRPr lang="en-US"/>
          </a:p>
        </c:txPr>
        <c:crossAx val="1386583664"/>
        <c:crosses val="autoZero"/>
        <c:crossBetween val="between"/>
        <c:majorUnit val="10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accent5">
                  <a:lumMod val="40000"/>
                  <a:lumOff val="60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_xlchart.v5.0</cx:f>
        <cx:nf>_xlchart.v5.1</cx:nf>
      </cx:strDim>
      <cx:numDim type="colorVal">
        <cx:f>_xlchart.v5.2</cx:f>
      </cx:numDim>
    </cx:data>
  </cx:chartData>
  <cx:chart>
    <cx:plotArea>
      <cx:plotAreaRegion>
        <cx:series layoutId="regionMap" uniqueId="{8EF33094-53CF-4697-91BC-B71D94DA0734}">
          <cx:tx>
            <cx:txData>
              <cx:f>_xlchart.v5.3</cx:f>
              <cx:v> Sales</cx:v>
            </cx:txData>
          </cx:tx>
          <cx:dataLabels>
            <cx:numFmt formatCode="#,##0;-#,##0" sourceLinked="0"/>
            <cx:spPr>
              <a:noFill/>
              <a:ln>
                <a:noFill/>
              </a:ln>
            </cx:spPr>
            <cx:txPr>
              <a:bodyPr spcFirstLastPara="1" vertOverflow="ellipsis" horzOverflow="overflow" wrap="square" lIns="0" tIns="0" rIns="0" bIns="0" anchor="ctr" anchorCtr="1"/>
              <a:lstStyle/>
              <a:p>
                <a:pPr algn="ctr" rtl="0">
                  <a:defRPr sz="1250" b="1">
                    <a:solidFill>
                      <a:schemeClr val="bg1"/>
                    </a:solidFill>
                  </a:defRPr>
                </a:pPr>
                <a:endParaRPr lang="en-US" sz="1250" b="1" i="0" u="none" strike="noStrike" baseline="0">
                  <a:solidFill>
                    <a:schemeClr val="bg1"/>
                  </a:solidFill>
                  <a:latin typeface="Aptos Narrow" panose="02110004020202020204"/>
                </a:endParaRPr>
              </a:p>
            </cx:txPr>
            <cx:visibility seriesName="0" categoryName="1" value="1"/>
            <cx:separator>
</cx:separator>
            <cx:dataLabel idx="8">
              <cx:txPr>
                <a:bodyPr spcFirstLastPara="1" vertOverflow="ellipsis" horzOverflow="overflow" wrap="square" lIns="0" tIns="0" rIns="0" bIns="0" anchor="ctr" anchorCtr="1"/>
                <a:lstStyle/>
                <a:p>
                  <a:pPr algn="ctr" rtl="0">
                    <a:defRPr sz="1100"/>
                  </a:pPr>
                  <a:r>
                    <a:rPr lang="en-US" sz="1100" b="1" i="0" u="none" strike="noStrike" baseline="0">
                      <a:solidFill>
                        <a:schemeClr val="bg1"/>
                      </a:solidFill>
                      <a:latin typeface="Aptos Narrow" panose="02110004020202020204"/>
                    </a:rPr>
                    <a:t>Florida
50,003</a:t>
                  </a:r>
                </a:p>
              </cx:txPr>
            </cx:dataLabel>
            <cx:dataLabel idx="39">
              <cx:txPr>
                <a:bodyPr spcFirstLastPara="1" vertOverflow="ellipsis" horzOverflow="overflow" wrap="square" lIns="0" tIns="0" rIns="0" bIns="0" anchor="ctr" anchorCtr="1"/>
                <a:lstStyle/>
                <a:p>
                  <a:pPr algn="ctr" rtl="0">
                    <a:defRPr sz="1250"/>
                  </a:pPr>
                  <a:r>
                    <a:rPr lang="en-US" sz="1250" b="1" i="0" u="none" strike="noStrike" baseline="0">
                      <a:solidFill>
                        <a:schemeClr val="bg1"/>
                      </a:solidFill>
                      <a:latin typeface="Aptos Narrow" panose="02110004020202020204"/>
                    </a:rPr>
                    <a:t>Washington
133,177</a:t>
                  </a:r>
                </a:p>
              </cx:txPr>
            </cx:dataLabel>
          </cx:dataLabels>
          <cx:dataId val="0"/>
          <cx:layoutPr>
            <cx:regionLabelLayout val="none"/>
            <cx:geography viewedRegionType="dataOnly" cultureLanguage="en-US" cultureRegion="EG" attribution="Powered by Bing">
              <cx:geoCache provider="{E9337A44-BEBE-4D9F-B70C-5C5E7DAFC167}">
                <cx:binary>1H1pc9u4tu1fSeXzoxsziVOnb1WTsjzFTmInOd35wlJsN2eC8/Tr36Ilpy3GiX3quuo9q7paZYkQ
NrCwp7UB5N/Xw7+u09tN9WbI0rz+1/Xw+9uwaYp//fZbfR3eZpv6IIuuK1Obv5uDa5P9Zv7+O7q+
/e2m2vRRHvzGCBW/XYebqrkd3v7Pv/Frwa15Z643TWTyj+1tNV7e1m3a1L/47tGv3mxusihfRXVT
RdcN/f2tZ/L89rqJrtvm7ZvbvIma8dNY3P7+du/Bt29+W/7cD12/SSFd096graAH0pZUci7J3Yu+
fZOaPNh9bdnswOYOcyiT951ebDI0fKY0d7Jsbm6q27rGiO7eF433xMd3n96+uTZt3swzF2ASf3/7
OY+a25s3V82mua3fvolq420f8Mw8hs9Xd4P+bX/u/+ffiw8wDYtPHsCznLOnvnpCxIfw7A3mv4SH
6wNJuLSJVPu4aH1AqMM5F2KLG77fdrqFZzFlP5fncYAWzfeG8P8nHnurCNpyYvrN/ZS8gJqwA2IL
Je376eYLODhwIkRR8jgcT0nzOArbVnsjw8D+eBX6sSc18Pgj3XzbZC8ICYdlUkowRfRWAxaQOOrA
EYRzRpjevu6Xw1ZDniHQ46h8b7g3RIzw3asE5qja5DdvPplmk95P0M/05QXN597cYXkc3ZoqiF52
eSgBxyU03S4Puq+xDj8QQnBbEOf78nloQJ8h0OPL43vDvSFihK9Ub6toMvlLAiMOmOYMIYXYqqW9
Dwyl9AB6LbWS6g4ZAPcQmD+eFuhxYL43XADzx9dXqbcn+U20eVFg9IGmWtua7Oyl3gcGBhWgOUTp
Xago9oF5hkCPA/O94QKYk4tXCYy3SaO/TZW/qDWzD5gUSgGgR60ZpfpAUZvZVADC+bWPzfNkehye
h20XCHmv06Z5JjXV5sbcz9HP/N1+QvGrNIo7B1o7UhLBHseHyAMpbIcrRCkPrdlzRPkJLN8HsQTl
/atUmz+qZJPXm/p+fl4AFHHgABXCqdzqhLNv0DQ7EFxTKeUuBFikuM+R6HFs/mm5wOaPy1eJzWWI
RPvNSZ0iVHw5fMA9KOYwLYHS3WuBjw1ugjpwOAgG7l4L3XmuVI9jtN96gdPlyavEaXWbbvpNdfty
GIGAIMSxFeM7DBZBgS0PhHKU4HQH4kKHniPR4/j803KBzerwdWKzY/LemL/fwOq32bcXDRDggAgc
DOWIyvYIPBtEkWJa8R1Ai6jtnmB8rlg/AevRwS2B814lcGsEC9HNC2ZAzDmQWkrK+EKZHDgkx+aC
OfzRnPQZkjwOz/eGC0TWr5OyOEnTKDfRC4YKghxQJqhABPeoK3L0ARWO4tL5xww+DOOeI9Hj0PzT
coHNyevE5uylgzgHOiFspm370chaOwfcARUOlnyLHOiEh8g8Lc/juNy3W6BydvUqbdgZpqS9Tsb7
uXmB4No+kMzmDN5/3+E4EjQBwBJCbQFZOJzniPITSL4PYgnKX68SlP9E9bXJ6yh/OVSEOFBca8nB
im9fC3A0ynmIuKV+3MM8S6TH0XnQdAHPf05eJTzvTBvVL0yxkQPtgI9WasfSLAIATZGxUgfk6A6+
he48S6TH4XnQdAHPu9dJ4pxvqvFl89GZxJltmlygYqsDm1CQ1nrHWC/y0OdI8jgo/7RcYHK+epUq
8+l2eFEChyK55I5w6OM1HBTBUQGfQ4NdiQ+u6KHvf1Kcx1HZNVtA8unPVwnJ+aauN9dhW982zUsG
zOwAdDPKZ/bOkaBKs5d2gtsh2LrAnUU89mx5Hsdm0XyB0fnrNGWfbrGzp65vX5K3kah+QysQnm3j
gGWUpg644Kgp3FfP2VJ1niHS4xA9GM0Cnk+vs6BzHl2HUbB52TDNgepo8DWPoyMRphGU4uaC3Pxa
7O55jkSPg/NPywU2568zSDuP5nWKzQv3y/d/n9mIWTU0RWlgVxZYmDYtDqgGQ4Ma9n2n2x0lz5Ll
Z7B8H8YSl9epMxe3/ZvT26q+He/n6AWAAUnDUZ2WfBcOYP73fA6SH9uR2JG5VRq9iJ6fJ9PjAD1s
u0Do4vR1BgZRXc//FUX0chDNm7IY6gXfabJFKA0eDds6GMqkuzrpD4btWUI9jtH5wxEtQDp/nbzN
PCTTVi+JEPgyZaPiKR5XorkoatuoU99X5R5B6CmJfg7PtuUSm9dZsH5f3QbmJYMCfqC5g2Ia3xFn
C92hjBygVE0ph0N6mOY8LcjjgNy3W8Dx/nXWqC9uv1WbOnnJQAD1Z+yo4ba93YhGFv4G6SfInDn3
fHz/wHMkehyZf1ousLl4nbXPi9tu85IVNFSluVRCSATJd69FdkOpgp+RSD6xfWB+LTTmaXl+hst2
HEtUvrzKCGCOaf4yVXJvTV4gQmMwYZqJedf13QtM2V6EJrHjg+Aww/3ez4VzeY5EP0PmfixLbP56
tdgcb7KiDqOX3M4h+IFyMP36/rjPEqD5OBB2eyDK3gK4SHFmgJ4l1s9RetB8CdXxq4Xq/HaIrl9y
P6E4EAyeh4qd61ngRIk6oMRBNuT8YNr6N09L83N47tsusTl/ndiYqgnfeJvKYMfAC4YGHNs5ueb2
dwe02MRuY7+AA/+j1A6/paF7tlw/QWrRfomW9yrReh9GL6hD2NMhsLkTXM5u58BCh7DbxiYwhA67
5wvuHeGWznlKmseR2bZa4PH+dVq290m6Cc2LHtqC3jg4s6h2RwjmwOxhgKCxqwBmjRAb3Ofda4HJ
MyT6CS7fWy6xOXuVuvIBNYN6TLvNi54zgM44GscMdgnNXeD8EB/bPnC448ybcbbwIPB+mIo+V6rH
MdpvvcDpwx+vEqcr08IDrTbJy3LUiA84omgEa1scFv4H3M4B4wQ0tlqQoM+V53GE9lsvELp6nUXr
/2wQZOdB86Jcjg3fQ3Fw2/kJPndcDg4o3tNwiyjueTI9jtHDtguE/vM6dehzswnv7cz/PkmdyQNU
rpHl7JzQgta5O4BoYxMOU4uo7Sk5Hsdj22qBxOdPr9KafYlwSvdFPQ6Hx8feGuLo3cn5RZRmOwcK
7sYR9yerFgcMniPR47j803KBzZf/R1ry8+PV34+erTbN5vDu6o8HF1T8+tu7weNOkkXTndveqtP1
w/s27jXt5Ob3t0zAfXy/UGT+iV27X9wy8b3d7aZufn9rKXWgbc5xeQKOv6GuSqBV/e38FXaQ3IPP
JY43Oogm8jmz+f0tzv5wHJhDHWJ390g9+1E0wR4tbFtAxE5BzWqcePx+6coHk44g5L/Pxu7vN3mb
fTBR3tS/v+VYXMX2sVnKuUew6lpRzmwF8p1BgOJ6cwl3gKfp/0lpXOW0T+StQ/2m1YesEIWVeqTo
oumLlG2RbIRVyXqdl2M9ilXDBhkOnmV88i3IK5FbnmFDYp/qUI7tKtFWXh73Okvr81RmhTW6Jhlk
8U0mTTyYFeYqjbkX2Lagt/ZgxvYyDQc73TiOLPxrnvFSXQQqKgvuZjSqIYooZJW9Dylp+nwVpLJK
Ctf0MsveUXssIXKQZXQ8YxnP47+tujNo8wDSRyYJocTeHIELYkKDbp0DQ0wXVsTDObJpFrWhCp1b
vzd5XB43mUjFcSq6urKPpzpoot6bogKHYlPiR8xf/7p7CnO83z/KUfNGYw66Axds6Pn7BxhNMXdq
RVR0E9OEJ5HXGC556GrNrDJeV0MfVM2qCptAhK4lrKnIP/SCjzXzqJhUz08bFeZ14hpT8ope4Dha
ie9+LSSW8EMZbWx04jgfoOeYDHs27IWMQxhZLKy4daOsqiNsFUx2YJfr1BENJ25eNUp9TSTxm5Nf
97vAZu5XaOyOhytj2JOw7LdoR2Mbizs3wYg1p9yOFGn9Zyh8lgduH0dt9D73cd1R44ahgcNzf909
KlKLYdvYnIdrFrRAGg0d2ocmkF1kkSHkN5ad2iX3ZE+U3ECRrObETJGdXkQWNfScJ+XYXiU1IVPo
IhpLMSn/rSTg+hXySuycJdioSfYlCe3QT+ORVDdC9VC59UjVRJO1rPq2FoeR4wv1tWoxBaVbK8QG
Xw0Zu0ofdpEhRf8EKnBJ+9MiGUI71OrmWjeTfLEaGhWReExy/9rXUy6rI1MWmT8eWn5W6/FodKoB
S+TX46cLS4YbgnD+C1oCRcVJLxyJ2J+AQE+x1EVjfQOhbGfW8dCEs0JkgwlxnVLbx2ISXpTVIyvc
QTOOiZARCdurrFDx6OUWrfIrnYVZla9KaSp2mXVRXn/7tZizPX1gb23ExDgYQISkuHQK2rKwJW3v
OxUpp+HbUDUVFgFpEwJ8yNBzablDxTvrqmBJOStN05v5LSqC9gl8fpgs1Idwmw/HVQaO4AKmbX+y
nJLVzVgr8y1PpQUbHsN6Tb3bjaQZ5Rn3Jex+HbQ4sZzFModFrYqsovLYsWKrS9wyhLWdLf8YolUe
TWl3JoakMNkTZoUuFQzn+lGtZ9jWwuY7oOazFg9t38D7vND5xL/VPlNWdhg3dZG2H8qpiYrc68ux
hHCWnXX4zoxlZsaVk0yjddUXhX9S6yqNAy+bJjKeZWGZN76ba6L8xmslsdJLlelgyjwcVBtgEpkV
jzQ/JZNO8atJ5Pdl+YSaUuQ1ewuAKRwUVVoRJEcKp+AWFgMrMy+7vCu+2tLIWHoFwYae0vX9VuvK
o5NtwbT749Z6pq3Ad+2dOSmo7+CroW+4Ktdtz5/WIbG04gzRhoYiURzNm3V3sSySIakzPzTF16KC
FpWHvE4ccc5oyMczXrcjpkP7XTp9ycJhHG23Dau+DD0Y/F5dBuXkW8dVJuLpS2W1tbpwIjUHCIPo
slQfJa2c4TE111hCY2fL7rKo4mT6MqUq6ROXpOnstCLMPgAyuQ7xIR9xHcoXJxsGYMdlPOKtnkjQ
OKtC1rxeK7udsUuGIEKAUd51r53AGnvXMUOMnzAIHiB5ZOVzbNAUMks2Q63ysljrrqLdleBmat5V
VeJXbppmFcs8K/Cz4TgQcK5/5U7uiy8d6SgWme0EiDO6MjcIUX5tG5ZWE7Nvg/fDrWbCVtjjtVga
3B/zgOoi/TrRrK4Cd2DELmq3N7FJT3hb9jAUv+5xaY3YfJ0Xo/DbqLPoH3qsK1KHfcb7v/jUzoux
b8Vs/lhtJ3Deqiul+urHfMIi7Fnb1MG5DcOCdfprMear9PaUguMiK2bDV2DvGhOIkve1fOJdW1pa
ZV8ykWcNdxvTSuvWlGEJaxQmdU4PK9820YeudgJYnCKUJjgMnIZ1xsVZrD7t3IYF5VnqO+pq4FXq
jG7dU9VdNo5FIq+U02DOsIhI6MZE+FHhCl/RWdlDgnVouhDRxYkfJ82s+R0K7++RH9vF6PKk4kN3
9OsRL+0aLq5zyJxfs7srMZAT7I84UX6Y92Vtf+7anCCIlVXFEMR207xuBYIscRzSfsCyHRLN8RY0
d5GtpYp5SfM27pl/5Q9qXtKsjKasOo4KxmcTWU41oesy7Yo6OprkmEDr/D6bY2o6Ohm006Yl1OjX
Q2ILy+YgAnLgNmHVgCAOLCxMdcnzbDJxzj47TcihW00RzAI0Fm9n1b3TY9TGR8jmh8Os4rCVs0mp
ihKOxgopwng6yPkjUybY6ZLq2BbHUZ/O81COvVEXfjngqSjk8xDHIFP1OrHsiq8Lp+p47Y3wFxju
E0NbRJkYmsa5ckahKkTilOxiaM2QUDttzfiZB91sqZqqxNKa0iky1w1xEpa7Y2PK6YvN8tk/Zpah
AGRQWRqMh1OmaBOsNbfa/jOi1ArT0dsxx+rj3QRrkkeWxhITfVrM1q2F2TyOWNHDrDWISNBh1PgE
fyHHopiKLBCYiqaxQ6vxZNrGUIlQsxh/bednNoXzRqHvie2HbYzyMFVc6KiDcAHRlc2kg7ST/BDq
0n4SalSl9anLbAPrsA1vWegMXeIhswyD/CmzsHBHc5cCdXpG4JZwCcYy8SKxQdRaDPanuqVYIc2I
Ex7REXw/5kfEhTDy0O8tM9SuSvmICU87P0fIAqOHWeqrIW0+2Kp2/HjtN8KBMYBCdpcVCH94gMyC
4jdDDke1gy0o+xxTOaRODl2BFs1wBMkwA2HFEcWbHmPdXRKTGUgikwS+KVHNnKf+eraF5vs2EYOf
nQCMBMWVRj9mVAgHaysgw/gpDEeV+m7TJrzw/J748YVik6jGwzKsVOG4mjEdh25VlVF5StKWD9It
EO1YZ1WQWeLcz0Kbe2VvhuCaRCk57v1WqFVi5ya9EXE6VZeZURnue51o2r8XHSXDtHLiXMvCKxE/
1u2676XTXVRl6A/GVRnJ6DtOKqpXeV5p6sVD01a+awannGI3zLtKDF4wJB2UoZuqfkzdwZKxiNea
0VZcqbQZReCRgbZ9e1ToPqQ+4jc/aE6a0EZk5tlT2k8T0losxeJkSEa/dcu6iNW603bAVzKzhulT
rwyLvrQiDfwVFw2j3oj81IyuCppar3TE+sQLZBoc4yxPsyoN6aczX+eEHNGehmwdWLUTksMiMZn4
PMouSKzP2pBh+DQ0A2/OrbrJrUt4DLu9kZVS1efJ7oLcuIUxNKw/6mFKkyM/AruxnoxwMuPqxHAW
enY11aXzjWaxk9+ErDDdsMJSGctb3TZ9T7wk7WsaHzd+XkpnhTxApurIz6xEXWhqW0ly1KmC1Wl4
Gzo5bzDLA+VOJc4nbjos6YlWdRF+xEnYRpHDPBdFYZ+02o/C9F0uh6QMDuMuaPruXS/9IIrWlhEm
UpeyqSpzomIRBs4aa0XxxC26icCtp7UT9doNLKHKZhX61RSPJ31QW2F01EcZvI2X6F7AwHZF1Mo/
jdUqWZ9gcfSW7/UcYQu9aAtEXdptRu4M6n3KbBtvzfZDK4pSfIeqtEB3k6lF+W1qS82601hVRcCO
6WBZtu2NsUxa+2jIY5qlrhTd7BeJtCIMJ+ASTmUz+CMOAXuxDLUM3o990Rf2h9i34j5d2wm3WHGS
tKN2uvcq5jLSbqn1zEnYVSPD5Isd+L41nQmR1pgpayxhss9htctQnlncr+z0HY3KiKYf4riPHf+w
j2EIgkMTYY9+5cFkzSKNnZUSdkiCcIzKFSmSuHJWeUMsmf/JApajvyxOtf7cBk5ZehVSb8wsc9oI
HsSjKpx/BPIjZHHLUs8xvQhrjN4rQppztY7Dfp4xnjYJ3kwdNtZVntmzyRddEzi2p/vGYAFMOeKN
o0ZXGZ4rtkMNGzlh+srYxgu+pPbRWxpSJJk5jWZ4aCFCJv9D02Ge51zoGFyS1VoVoLDyxAnFbVki
oSnXVRQh0vJ6h4526UVOKFsLCIq2bL80cd5GOebLCidzFLaToMO5E9uzyBGQLqYrhZWFHji+Kr/5
1jAvMFVZM/JytPBZqrN5arqO4lG4WKfsIUOH4+MY4248VcV5+Q2EW4jP5FAYdZVI4WvuiV6DAHIL
O6SYi93q8ada4yft2JoH5zfj3WS0WDWVt4txtZzk/BevZXLOSVRZV7uptraP30/y9jkwBSw5t1mR
QQCaW2H3LYlUEVVHUc5HDLpkE67ZdgPGg4hcIQEPjHblFigzdQ2WGjLvtgpOcqpHX7o0CbtRvddZ
azBLHctSPMIKcGyVB5rD77SbkHEOeoNMMnyY2gEpv+ntDJoCGgS7th1TyCLkaF5hctXT47F15uyc
bKHdLg/lJynmR4kILQ6lnc6DH9QYYp0GtJq7CUWo8OFoSmKHnycrEm1zipHyeXq3C2lqxxZSYpDz
r9CoqtEOtUCO1VU34Sz6dkKtqZ/wh0m5EfahRWSexCcTk/ZQHAUEJBI57KPWQKd1HMzMR90D36iz
WfmNqiDH8qklIlYMvuoQ7L6vwWXPP8i6+U10gYO3NCezOmSTnOXPWxWE/ec2DdIgWueBg98NS04D
fpzUo02bM75dK1Fc68Y+2k25jrsK4gwRT/Aj8AAGncdFlMDPd7ScFPmMyC12ulVRWk0eeaQOfHQu
4xBXIa6atAC3mYIwAGUDmML2xDbBrM4t/Cs+S8ZWxc46QbA4jKdc1+lgjhthSJZ5qRZp1rl+HYA2
pJq2eD5syhpvCBplepGVLf4/Zj14O0l6CqqoBJefXnRJ44MU6KsYvdMwMN0XlfsDsgB/nOa13+OA
JEjigZcMFsapwrR1DtMMLjY7HKzc1/WJ1HBVw19EDTHsTZAakyTHOzo5btKwitdtmCLfvR5FjZ2v
x0UcYjqO+J3OlMZJMWG13yf+9IWHjumbzyXvw14dN9uhDzqoMUW8GKYEI0qCvpaHaiIUVq6pxDx9
dCjmVQO+al7iW/7UqZMeM0BbNo+3iSKGtwoLHM+XEdhHy43SCbyyFizJtQvKYlTZOS9ohSfUSOcc
tpNtjXW1JVkmKtPKX7d5WfnsJPDLCb8xbak3H2k5WMNSigQUpU8TpL5Zhtwp95oUxIQ8yxI161Mj
+ggkfJA4DUwlV/4In1ePsDTxGpntPHltxGeqgLVOAi4+TvMAzXGYH6P8q0d45lunvV9XVXSheTyT
lKaFuzu3E5+r5qMAjTX6h4MfW2O4Vn0h03oF6gI7HVwbJJD6KgJOkZLDGWqAP1liwqhUns1uI5P+
vNwqVlEsvu1Mxo0BE80jEvHutJ9k5tsfk6ntrasKwTRYhakotfoKe4v1ZfXFhBmIBZnH4Be5BeOP
9HJmqdII8Soia52Zvviq9BiW9JsYUpVeKFUWo78WzNSN9Xcf0XjwD+HReCrdOgX/bXlOSu3qCxjJ
Pmk+kaCMg8Dz5cjD4bK3EduUN7qLupL9VfsOqImjKmm7THsWm+rkyyRaJozbwjsMSPYpNYgpbVvq
lrZY5VmsmdfhQ8vuXLtHZWpY7UayxbIsYhDEHrbLjfOw7sxNmnaz/dNjMFsTRP+z8kZ1Nj+R37H3
fszmzyQlFp4Yg3F+0OdgJ7JDZO5zbSNK/QKqHCBa9C+mZqTFYQxFnbVSZ/M3uyWLmBKWSGNDC77a
UvCzObUCrxrGitsuZRVxPrShHfTG7UkOwl6Mk6/ZSV/ms5YH1jTTgTXqRHgTCMuak3IiWN+CoP5w
Ad5yljyJUGn8uutIVhourcRSsa62GVsexZOduHFetOJjsjVYyZZoLHHaA6vBSsuZhKwrVQmxyoKs
NL4blqq1rtpIFhhz06OK151GLJjDuFAM6MPu0lms9k7hLJPAj7i+bGclL9hcZlzl/TCvSdufWBK5
MqzzLDsM4xTauN5OCHjg2eglOCKE3xU1teKzkPHUdp4gvhYJPbgc2AesYAbjpugPtHLYoIYAvppd
hcYoSG0HwQBt6A3MbGmJWYPSDsRL6HZROcv+RHa3n9vN3eOGZ+wBnG9BQ/8LnrVqB2P1tQ2qamsa
Y3DAkAJ5ADTp110tCHRoE8HuT/QFygr/V3Na/6B42DtJ6fgIJe/XCEkGY7yy8IV4j/PZ8+rWKpxB
baMYCBtRCUC2M46/lmWfQsBmE6wfB//UhqNQDsc6Z/uy+B1noG/j4Eqjqqa+RpLO8Xhd40q4w8kg
dH5qnn/sEGeTQBzgDgAGcnE+Rf5w8ElYEZpmxL8shxyOIkjg8U/sMYGZ22n2rwdIZ9run/LOPEJw
t0TaFNd64p9CWBKZQxqLIG9SJFlbi9GH00zaj4qPUq4HUTvdOi78qfrY9nyMV1mbz/acVzANVj0J
+KMnJNpf6ZAIqdR8pQ63tcR5oWVZbNTE6u2Rl5fpVql6xHXQ8aFNfNj1yOkiQBCKdoRmag7ngNDC
CmdB4oKX7eR1JTL7tcy4kcQdYFpGD6a+xOPQD59eRCNnvPT6bT2r2JrZXw9iCSOAwz9kQCQqJtib
hMs4FzCqsGzYYHUXYZ3Mlmm6C4SKWubtx9FyWoGb5J5PdUkUQHDjKi6TvDsBMu9g3+/PHhCN4Iai
9mLn9oYgLGOXGFhW41Y1rkr47/oD5T9f8wrFwMZf8YM54L0PJrqL4outW0KQPKNhJyn0Iq/L2WH8
usPZvjxYplgQKD/Np1yxH0WA0Vzwmf04DVE1yeTYzq0qkZ6dZTb/qioozFMq+GNXgM5BBQ+3cSDJ
XJq6zGfZ2AYqON6GIp0EO4J1xMoMb78e1W4rxoOBgStEVxobZAhuZnFwlnQfOUJQl7GjsD6qJkbC
+pDJYd6N0OI8dmv+rqccNXTP1AG4Ve1m/oRs0W1k0NDsDN4aW3ACzyQFmJ93TIB7IB8yXwaBOR4R
G0hz4Q9RQofR8xlKTn/VZZkhDapiJvLyMEvbiTUeMUTV2cqpJKi2d3yghqsPelvPSxSSEf7ezzNa
DudJEHYaW2baTkUUnEiMrRrHSDTsKFulVlwAil2AYltoFrrJNqxAhO7AWag7M7ZNNZKewHT3YcZg
upEazmFA3zELAa1hDvKEnLV4ACGWau0LXqdzMGdtY5sCxVFoOykcOkVuUjcZndy8rnQerVRhp3Hr
3lMeJdxm6O4CmbsICpW1HvM7lc7sxO2y4+UJcotEscPCMegyS5BVdKcE1Yoo8NIhw/H3I/D5aZx+
5gh7Nb9QY6NFcRIrYs1kQN1V4FnHbR6m+7Hm5SpM2gy0KxgYG1UGNw4bx/ie1ZqgJ5lbYsO2ZB90
qQu7PwxKKHf5SY66m8wn1BvmihZiQMLUhWlqFBE+RQXY5mCFTUjYTrAOq5LS2Msogs6/R6SetXMq
1dCzr1QOY+NciKz3i4+51nHCDuO8tggyYdxxNjQetnKhln6YmxHYrvqBTdXoEgvMROchNKPS8UYx
+v27RNdNPbkoR/cRsmntVKiLRiGpjwRJm/6bIlkyhitfIODO3czOs+rPHMyL1brOtuS2s0Ul6uGB
eudksNvxOg9TxVpE0XdxFojvOU4c82Z2Otulkd5Fg7mdJkjZKo0dMYXbVURlFJYsMDbEYEnC3D6x
Ov0JRtw4V0WurXSdRTKQbhgE/ZUcIxmvxqj3jyLR8eOI8Okkq4buGEyGubQrxbxBy/DCjpqUgDPu
qk8+FvWxCKSpXWhf+C2uivTPgERmlbeE5K4fVmKNZBeUEsvlmVOQryaBOuZ9od6pPipWtghDoEus
ah3bgziMTdS+n+K0IYeIyptDZyQ8xYpV2XVYtFeMiuKsElZwlnV1cyhrUNDY+xIcd6bVq1D3zke7
CEvU9YvoJqpLf5WGReCOIs9X0tflqTOxbD36OarAeSEFftoZc0/Eub3u8ZMnDvKxb9Vg2iPse/Bv
Sp2kR8lA08kddSzXYUzMVSHAzbspKJratbgJPvfD5GxSK5dI5dvsU++w6JCwhpziYqIwco1l8XcC
NN26ampc9BLb/keQhxH2KzVc31CUepDP0IJediwOo3Ux5tYhrbPmsu4ECAeYglU9Du0pr6sxcWXW
O55vaz90/ow6pscT7EBor2smYnpo2qJBmhNl4eh2OBZ06zTSzlaWb1WnmcZ2hJWgTfxx6HiCPCkz
Z7JuaOn5Tmg2JK6LdwP+MZmzWtF5hfpyrqEGXX86IJw9J3bSnYD9tk6jhIds5cD63dC+57k7TQ4N
kTYX1l99Ufa3pWUNHovotKnr2DDsKCiwfXCaaqzcMC1SFzumqnZVTH0ynKo2KAOX0CK6GKkNQ4yU
yut6nvJT7C1Pi9NqKKs1K1p2JtNscMH0fpH9eE1a378QFOrT1W2zArVIIjcYss5eydHwQ2E3+UUR
iuqvsRgQkxGUt4PabRPsgUg8Owpk4VotFxtUpo3LWZofGRAFLiNZ83GgefKxDscm8ZKmCT6X4Vj+
WQ1FxtxyaAfPp1URuzHkQ8XVAecGxRvCyROD03/QrA5TL5+6eBNnxeSiyJN9wWW/pVsUHf2oUUQ4
KVjleG1F/FMR5WJTO2p4F4Pv71B2EC069RvXb60SGWkbvFPO/2XvzHbjRrYu/SqNvmeDMxlA4wea
Q2ZqSsmSJVu+CViWi8EhyGBMjODT90pXdZ2yz1D47xuoKsBlKZPJJCP2Xutbm8HSV1M0kq8yQFHT
lKjPhiob1PqQb/l4wEKf5zXp9+Kko4U9gNMB27Ex+Rwvszha46LjIGz+VSb0eUOf/LyvfC+Pq0h9
Nay8++5xQo5MF8a0KAP9k5Yko5VMVzi2Y6erkFl7lZNRHFfUoVHVFYo8k1mTt8SJ5OMg6fJmd7t/
N7jAG1ss8V0KsOAYYqdoVrfqJ9SXQZVts70NpBq/7OEyH5MpoiCzICefmQ9T7GUOK1I49CX0oGzM
TxjCSmuh5uE4ZkY+g+1KcPw2vo7COTkMeaJeocutD2Rm8hT5iTxxLvebTg1r6wosuWiDeX+e01Bf
S5NuD7Oi8qMsy/RbMlosDvHq7Tn1HDcPNK37KNHmxsliu+o3lyzQbcr5SHOeNmiPQVhC9iBXeyDp
LcXy9mGPS/ZcQjp5XfdSf8SG351wsxV3exRoMEx5f5gIzW7hcEdJrTmZmnL3c4LrXc6HvQuWhxES
/EPnFrHWIEPCg9yG9VVok3Zorvf9VpLU3ABUGqEO8OVjl+yEY83mrk2KsTxF8PxqK/b0vrRdAmVe
Bu8BjcGg3fos3XtSe+5Q6zaFgaRd3o5ZYgvdhgjNT7qaiKC3WyC6B6gs0zlI/fwyafkVv9NB6O2j
F8VRwQymGM6ODMAvMxH112QR8RcTULPVE9vCO6A+5rmPrV2PLJ6StCYsKm5SusjyQEI+k2vOStHA
x033ysLvbkqy86Iadk1sxRM6n5cAfv+ND9YC5zoPNy1vV2Jh9ERORtvVnK78PnFp8KGYSS/q3Em2
tIwI+Th0veUtLF/Pbng/Ln0TyDkDhEhpFBwLq9T+6MtZGna8lB5hQ1aHB4+MOGvL1o3XI3pyOdVR
gcqlzrih9g5qyaDqxETdx63YF18v4ZTfAtejUbNFKBFvNBpx/ZL16P4k1hEpdJajcOpmYEUnq/Pi
OotdOA8f98TT2FberSEx1zEWu/CqTOEIHNfJz7JhVmXmiQTdOIDA6SYiKxnQbhrrICXuqU9AzVQx
S6cPi4+C/bjl6CrrsFjj8HYjg5vrWELHvysmLKcNALm9WaBsXQ+x7ms8T2e81oF3ariffJCTPcHp
n0PHG+g0fLxQWiLO+L3W6VDqxudDPsUQ2NWC+6GEvVmbyMe8TSMzsduRwZ2t+AyZt961W+cq4R7G
T2GG8TT3aba0HYzCu7GHTNoMrnenpEujssnLkBWQxAYZXY2dFLAjTVb4Kt7gfuc61ucgI66o+UBT
VRXpmECKg2b3EolAvluC0iSRwsfHZaFR0naWxSauUcKxYKnhzQNF26qC5Y8+SJcChZkpfT/VWEk1
fmAJgx7ZdixCa5m3TEyiyro1cqQdeREVrBWxW7LsLgpsbp5h5nJ6GtYy/dpZ+2XfWffcMfGlIyIb
KrQJ/GkD29HSkspjiM0jxCKRS9hfxX4z+Xg6y6Q3B8skqcUqdlEVwDRFxXnGn+Q85Y2Uua9M2adY
X63m33RH90OxTLDxOkfv4DCWYR05ta3Njs0mfSCKJU8FACLZ9BZaD64HXDAVeLjtPVrE+EGssypb
VRTdrVrm5cmsSnetcZ2lV1CNu6IKuCNXfBnWJp7X6TCuNHuaxzBqiWbLzUiz4C4eXXoTC5iWS6dg
XhO0RU0cU+QzTWGOu4vjqQoLbMJNSOyqWhHlyxn84KavhNxoRdQWunodu6FOc2VFRSJOwZACiDRX
KseHaz1E7qed4mEEFL73ehzgrzUSN+VW7X6UZ+zy2Pz7fJyafkB9gUOgj9h1+oMpSF6bWbCXoe+i
L1De3AHQDjkuIeGHQhTDQzCEsrY8Z5/DmT9PA0iwDo3boYjp8LpssV6qLFmW1ySk8trECXUVlW4o
6x7i6DUVMT50F0Lh7p2t0ewm9wPakmu7Rf23kSXFl5F20ecxSrZbC+e2ycS6XCWQjF8gvsfjZU1z
okqGcL3LKU1Qt2JxvFyE6bd0vDTDfuaXXdvF6m2xZdC3U97DCIWYvORXczb3S61k7zS8pn2BWFhs
Q1QnE9aRKg/6IbubhIrfGGN6rOIJx1ANU8HKesTr1pC/cE0wL7Irnpu4aDQDyClRa43dNReL/iTQ
tbF6FEkSfsHGu8mKBOVmT4Ee80aLITj1axY/X7iBQ7Tb0VS9D8R9lrnhzdhSYHtA53lYDAUNtdAs
uYV1J2+EB1RSyQ4lza1TRryNsXZ9rSAz2qq3k/umtce9gpsSfZoRUDHfLVwrW8GRs+082OQaInUH
ZKp3O4p5YKPfMbrQ0gMvmL5JPfq3KkA5opuJrkHWBisH8xvuNnvRappeC2FdPapENVMYrOHZbEX0
BHetJKCCUMNVud7YdNxQVF1j9Zu31q2MDSjlCEpPUBzBck7YFgW1oRcSz/MwE60UFgkDECm4iOqU
cTakoz10NoeVwsd6GFGkyfbSxtqa+rWPUVMnM90/z8rM4328RJtq0FXQEUsayZdd1DIy3eSPQRgP
c3qfm4SW1RitffJ1AjYazLUNSjfQAwyz0YV3I1vyhdTotl0qKrMzrkxdYMPNfMPgX5VTZUBzp76Z
rad8vPEljZOwVsaRSDxMFupQUjlg3sQcpBFr/7nrxnTpmg23CmwUpHGSWVbWrUuuDx1qtfnKMBPw
39SqnM1aBv6Jz222wmt7omEM7+UoAErpuZE+DcLhYTBixPeQBsClzACSGR6ABeaOj/+dB6QIcR7V
MPuGCOayzxlcJvb0u1gbiIvhoCdykUbjiDpxgyTwxboHL3DxQXAf7sV7l9LQ5Udw1TvutzVSpH81
YmMBq+YSQleAzpYOW44tAsuxfjEMgkJ5q1FQunM4kNCntemUWcfjDncL3xa2vGEZ3pLSzJY32aSN
n28Sg4+3V3hacxyrGtBLwulTojPR520OULVPrkNjVr+AQ+o1ahz0Dt16EKIcsB4HemlGUEh3MWAu
lO6CYMX0pEcRVabHXhfcewEV1kJJ7WsgVWba0rabXdpPrdhA3BBoB/NS3u4o/cqWBlNO4YJZSoSp
onQlaVv4PUmP8P34iyjN9ByArtFVvCB5WKUG904L2oS/h/OIKgv0O5Nju+SKsMZKcCqu2uMV5uOe
G/+Dsr8mfWcfIJbaE3Tg/nYJaVKPcW7uhsh73oqEA9ayBEawCKangbituFpRwhVVMgufVm7exvko
dQiK0ZVimxHOseO72EM6YmlNOa1y7KOm0cnuH1UfbA4FQjC1qEDRIdJBZNlR5qnmDeWlewt26ryo
om5bo8dy7MeswQPK528Sc2RlpQaL1mDeA4tuRA4Ra1FOSHUyLBvtexe4i+KCijqe631k3QE5LUuD
AzdRCTgnXslc0zBdljb1oTpFaileJzulkaoLGndLDUGxz9ChFl6deZmHponDzOjPQB+ATYBhBWVX
g+lYLQqkKAZXBHHr3KHz5lW6og6/czDcXLUlY9EWYz5dB51agLKbDOEKsHWCA92IvVFNOWcEllSg
2RG5BXwxheuCKgFbd1rFtA61gWD2tgNYwLVByQcThAs+5y4OeSTcg8eX3aSElqQdwFZ8DwAvQTwc
RHcbYBlWX9BcbuxDMXB5qbqSuD+hgsmvZVpk/RuWyMQfE5sOj8uW0Dtgkt17JyOc+XLbHXA1aqCM
7HvvKtGH23PpMvOwyYnhIyDGBne44AtW04IjrDBm5DGCfFg0ZFi2qwiiRd9sYGM+bUmKHGE2qvQ0
p8MAPFFmTyvtloOO5/BzLlVUkQIcIpPTDkJf7b5C5MifkamM+yY2yiLUNc0A5Elvib3qcgk6Tc07
cNCObg6HS6YLGoFuuBZz4eMDHCL4rHhcXq+aziYWS2+AvENfaVEAL0w6taIomL26S4wwt10c2bIJ
s04UB4AQ4uPmCg3qWM/4lKABii+pZGVXcRTg92twqXgVZrnPFWpq31f5SAlwlHHtWYMNfQB5Bbnk
YedQAKo9FyJvRwvArklC3rf76vA7XQacDtgIF41NxG+bYnMbU+XqTWf+tcBqYW+cnqVoptWWjyqT
2uDtsmxFQ9BDBeLxcpdMNL4p2TQWwISo55WMKLkJAha/+akfr10g1ANYvaEGAxZ/RSrGzPAZCuLr
PlODrIst7X1jNj+oapKlpq1hfTlh/ZXJdDNEsc8OOt+yl4Ay4c5QrsYEYsDCfTUJHr32BMRDxQFi
nBcQJmFbbJlHU0BipBpWGma85dHAPo6Zk1uNfRNVHerzhiVyLS/nLb/fkg0ydBIv9FxOPPm8grLo
Kmum10Tx5bPUy1JhqAG0RxCVAKU6i0t+kq9dsIUdaisX1AEqjztpEO9R0F2+zJ0JruSAm7qR/Vjc
a6OXa52tyHrIYryFLlCcAhqWL1CM+wKXQZe/iXhPWpeG6tFKH1+NmMMc14Mtt0u1FnKgMzMknkKp
8qQSNufNTgIUTrwn7jhnsZ0ekZbtGwlxq5G41NN6TTLTonyJbma/MLCBW/SZUe8+E6qjSigTIjqZ
jS0vJ/obsOKwSbNUP5co949RSqO3BQT65xC/klWBw4kD8v8ZmZvyzsHkPwqrcdeV5isAZf0gTOhp
VeoljHAf7A+kC0ZUNFHKj9gP5Iw2QyVNWQBOwW/fbmssPw0QO5rSoVFZkSneK8ei5SUop/RpYEnK
6xSq/pUQcwQrDKTlmCTfvIH6L9tRQA+Sb9igRm4beOBIMX1GR7tw8ShTtaTZvR7YilVeYcAK2CS5
Iv8MSMD5ga/wGmA4LvepB0rjj1uMrEbcJEvoNLsKDePDfgWQ2+tn2rst+5bN6TKehqXkOq1pKkMd
NKXN0k1i8RpBs8DTAh8xkKjPwwbgXbSjbCxD39dyzGXorox3UDGrPHbZIU3nrfySz7PGorKKcXIT
1rGMhVmDOg+cQhP4vOsAtKRgrIAjo4wHVeWRhcZNA4w9zYCCMrF8D9fAF6qBoQlQr1Vi8yODY9l3
I2gh0dELRI5rcIUN0g3dHq4fbFJqtDB94nIpX5Zyo3ZoYMSW6PsQGerdcB6GRZmlURuGp0ZtKBKj
1jcz7jbyFV5F9L7elhQlWbULhpXhRBGTHEgNxfrySdK8C8l0ZJ2zxfrJBN0eZ1VPyxF/Bxa+yN1N
oBUa5pvBKzrltQtJWdjD39hzPwdEYP4hQE2QlYXJCUwP4MPP5twcoucYnCDfwgEpkj9c7zgfM9hP
MuEdaM+ttDOvQ57KuKgKOSGIVE3wUVStk9kVz8MPo+s/H9fP7jIOq4BPj7gqxmrDPIRX9PNh9ZlH
NKnri/dxEZdsE/8d/OAjmXAhBgvssr8xKn/25C/viBg3zsYlOwzL9zJi4K9YAkTDUofIS3znv7+j
/Z2qSbJZwppXBUsNIDgbugCRj36AWfn7V/HH/IQ/why/zwH4tggkazqmf/njf31cOP7535ff+fNn
foxK+MefMCtfLmr5Tf/Hn8Lz3i/DENSvP/TTK+Pd/zi6ywyFn/7wT+Mc/s3Ahsfvykz63/zlT9Mc
fhpn8ddpDlEYImbxJwrwT+Mc/s/09e3rP8Z9XUYk/P4rf0xyKC8P1C0RAMqBIUS4h3EJ/z7JISjx
mDZgH5hYWMYQzuDn/znKAbPyMM8rKzBUCghODqrmf/4PWMmXaQ4JphQh2I8HVgEzwNNCSPTfmebw
q9eOV7nwJxFCdBcH/NcreYhEnKokDU4kCNKh6ge/nwxJ1ce/nJO/TQJll4R1WaBSIni3EKn3X26Y
PYLVBDE/OAFYiT4iOYESxoTlPd+Qwv2bW+WyJvzF0L+8F9KoCPkjggt4ILukZP6CL+G7AKVrE3ry
0ULuw1zaO6wsMH/20D2InPd/h0bg2cj/9JbFZc5CFiLnhQmUlwltf31LN6psBahIT72XFDL7uuhb
GFId5H5I7BmKjY28hKBp4kNoUEaiRUTy/phDQ5qPa9aZOrM23SrjZmzIQy9PZHFBD5NQhm8zwAtI
14ocUeuS47bL/shzH9egdudrFDn8wzQiLDsFUj9HOp+vEVEVByTn+zP1uj+nHQLZTdLN7OhXlCB9
pxAE0op/iMGBfofBu7+wMZUvhejuQuP7diumuTYwD057nIx3mDOTlzUbEvMhVob/tif7cr8n2/Ac
h/1QzSGdDtnKZhSH3NZmmbdTuFAka/c1PpY2BAGDKF4bMahZk07UTRHp5YwWBmgsyoGv4dQFpym/
yJMy2E6rxz5YpY7QHNtRvHxTJUZ35Dt3sLp2Zqpw3VBDyzI9hCqWr/0YkG1sHJOFQhPkN9DCrySL
M69u2SyGQzEX6NU2iuu8DhmGF6Cg5/ObkYV4HZCy+DSQMX4k2PFYvYWKvA8lYkMV8OICtmXslxHk
Q+8O0paoFAF0sbeRTWVWw2mb7sMJUlYNOmC5LRBNuvFQLF5KvyMUSnsJwfNiPA47rMIUkts9QN9H
5vqwpm7wjwwUbauiUL4iImcPiwv1obR5kFUO+ap3yTk7spl983IQTQdE8aYjJfz4aM8YbxVODpvp
dLdOfP+EUQfBhwTR+ttwBw5bKReNUGttGDRjP9CwChZwn3mfXVEE57BzzqpNfD/ehkNn3juV67cx
8sPU7t2ez22ge3KNU6CQ6sm/rXqqN0h853kKIccU03uYuA2Vd3pDA+2qceyeiUI9uVIxHQNRooKB
RoxCepsB36dhjZhRXhVC3wyBTKEi6Q5YWFgOX0GgUfxw8SWhJmkgUXk4bfn6SLcpvs2ZesjctkVV
icfD4NLG3eNQJ2M+Rgq0IrLfHS+CQyYDfYdQ5f6mMSKmxjebvQn4svdoLICd7Vo/rogA1eAcHoEY
963J9s+Bkck53lncxn5X56DY93Yj+fY0z8TUXUTswfP0w7zxT0VCl/jUQ5u2aaXhF/hvc94DgqDW
oMzKDaCVqfKliIdqh7DQjB0fgazHxo+1n9Z8vy23yburiYSYO1Iz2DZhRQMUVi+j2hBLAOBk1Nbh
RCxrY7xVw8cU4YFOTxXA6NJuHwuvWUsiVXQwpKHF1AEFXlZla5hXRJfzfNwsWKDPLkgR0wKzGEO5
LTcVNv0U+PKgBtWvKUIhGsz+uO3dox2zS6BL9LY75ysMrWoB+rI9dFB+y6QS+arYDaGBhVkMXD97
jQX8QHBtMw1Yi7QkiV8GQOHZAcpnVrwXDqInMAQkjq5HjyEU8mnkYJfQiBA1vgaZGJ+I5f1RhjOW
4YUX2cmGenopqA8ulHRMfbWZPLkGhLWE1bbbzVRZwMgx0wlU3Ziut5Fz2SnmQVhALPDoOvlOoo8x
W7qhUuvlfxc0p0/em+1bHs9QROdoFgd4QMnVMoGgqUwK+XA0U3olVDhfozkgreZmn2u+UihNELGX
mzVN4VYVtogOUa6WZpI9dEtBdD2rsHQVyA70gZSSL3AOeb3qYH7aFaKWVTYHBs243fgHl6Tie4pK
8hYH0neHEUA69G3C9waZk4m1EhHlK7j+5H7K+vzrxNH6I7llEXhWBf8QbGMBYgB5lrlGjht/lwWa
/wY3dnpJQu0epnHIEbzc+fLUcQa+4vJsjAiLx5gb3LdT82Mf//9V4L8ckff9x9SwS0mHh3+Ckv73
VWD9FaOaIKL/4/Hk//itPwrBKMIzkBLkwsPLfJvLQ5H/LATxGOX/leLJb5fA8o/BCqgf/pjplcZ4
FDkIw8vQQ0xn+lEj/r9CEIPAErxgUYYlWF0Qu/+dQvCXKSM/CFaE1dEN4ilaqJ3SS43zl7JJIyIq
VmPced4SzPjZoNNUS4JAXj0Wm/2ALclfD87OYxuGo37VS2qfx1Q5pAvIvH76y9n7F/Vi9HO/8+No
UoytunRaIfq//JeKCjeoGAkz9hyvc3Tuxn2mlSkW2E3OauTj7Jaa18IKFEmSl3qtgdxDqEB8r0hR
bhXzO9E6vMdrMMiu0xQ9A1Muo6PPM/o9QnrQ/d4fodXBHLh/ccTxL5X0DwIY+Wtg41jpUOP+QgCn
PYwzxFv0GfnYrmtypHyfbQpN46ALv2QYlOOioekLrEd7kUO482OYHDlUogiG5aLfmVMqqvtAZA1A
iQVaPWfYaguZjQjOLQN7GA24B8jvqgGyQ14UW2+QCM5c26sgv+sls/z4n7+Hf/4a0OmGBb6IHNcG
wvw/XxSFDyCvi0mdMQaHvCxdGcVVOsa4NMRs3MPmJHkSNJo+/+e3/aWeDmGSox1CTY3G//Kfy2H9
5VqEFdulQnXzeS736Iy8ozkDL0WClLKX//xOl8bjL83Cj3ciGBdwSQ8gMX+ZDP/XdxIz8jIryI8z
YML0KwLvcjpSXfq4GgVrwxVRvDoJfbnUwMQ2/ncXza/w/6X1C+MM/Ry6PKwOv7w9cOseTT0K9WId
MwxOMtnXcbocA0K4qoU8vVQ+xFd/3KZ1Ayo2LsV3+FvITxOf3rocDlWNOhzsyQD+8zmRIkYFVXr/
XQRWNGEAKKbOAIjJE55/vJu/abV+bXxw+oDWY9kAFI5BD9Anfj59YW6yOctocBcZyr/2kHW7KgpG
PadV4jGb5npj/fiGyCVIwH1FNA2SU19DJC9+06i2ltqzroBAONjvvUyKd5sJVuDZYX+uxP/izkRi
4dcvGTMhcBFdHhGEKH9W/NIR5rLsQwk48m5IkWIhZaMJ24+XtD45aNRviFOt4QfLfWYw840VsFXn
IzoLcZxSgTlB08ofBWYTuqqYtu7TNvDlyivIfiJbxTMorrKhyFuh8xmGHoM3Egj3dFDzeROBgswP
RbhDNTlU8KOgVcWW8RNon+kxHrqHDvSWqyZTrGdN148alU3S5DbGiex9jLUhNftehVs53E4sK19p
CLaA5WV0u0OcI2hYGDRWXPP9VVBKSPebL/cm2rKg2Qf3TSiQcgZhL/gaXBcoK1ZzhVl38ceVYYrj
kRZB1Fc7G+kbwXgGGOzzGnwxHJSnEAoCNnC/q2gl03tvRY77PuHjU0+oKyoLZfNaUmlqj/MArTkm
96BZXAtFdT1EkYtsOyH4ApxsQ5S9tjGjLVeJhGdP7hkFxtgglKdP2GrirUYkN4fyXEyfHQ/ZTSyJ
eMrglx4NGYIYcS++fy3zRbYqdMN+sGPZHQJIvl8Bfmy/AdAXWQ2cPjTV3MW2Ozg9LLg5tq31nTXl
QS6UNWg/+WnGjyLClEoU7hZ8ZzWoYQjg2m2oHZfM7VWqJ1onKOk47MSx7S5hlw9bEqVNryRY7gFX
kj4keiPq6JLC3eawtyaKiM6qOa/ACgHFemeUxfH+qrbAXawtIrGUL99izwedSDjtxojwrEcN4h3W
6bofAfdrCkq6RyE3xNPyFGK219Xgk8TUBt8BBS4UEth7DORdM1OK/RAd9La2mIbVhbWcdETvGRoC
cK+jLzbWeDcRfZsrneCK2ugSqa022AsPecAGem9x6+RdvZYCHXWUYJjXYZ56SSpIwjAEWwd2BlUu
iQjUaoqEIaIQFPljRjCX7rBNxYQulKIqOGRzx/e63DOsmHM8gjnlTAYTYFrfqQd4tUjuLV1f/hYY
W/RhEy6xBhpemvKcgU+j13NS6CIb6tmpdfcnFWJ1A0rVsQLhS2X39UCkmvuDn3LuT6FSXNRZDHuq
Llzmp6PE6IWgxtcafwoE36MGsMLIG/wbBveAdwKwunqePw2cE36VSKKndkSs73E36C0OA4ze6IZt
TKHpL1jM9JFKK+YnbMbJNXT3eDwYgSNoFz11e1tGbodcPnix3fESdHcb4FaRyA1E5lpiduvUdDTp
TFMgpyOqvlCoT2ZM5ty/Q/MgOegeDfIJQ2jYehWFfXqCoDzmNdD6NWn6pafNbugIz2aTgmBKxTak
dYJo4Q6bbNiDG6guoOEFBd9aMFKINsJoveWK9dHWtSNJGYZe4ecgY6AHxuXTIXLlth5IAmia4IuE
m+SRh8Z9FJ+jHbJBX5U2DZKPftpic84F8QDv4brcZWbGltRBWccvECAeyQEjQ6L5FZzOzK5XjFFw
B7Vle3+DqUX6Ywqx/mvmKOz6MsLFi/g0UhityvceB4/cAdIqCcY11TAu2h4jM14nNPhxNXSDfYKp
sL0JyRJwO1tH2xIzQEEQlhSvk00LhqbM0kZnkFFJ+kHpLPoYafAv1ZZjLkutMWrCtTbmQ3+SAMwA
ehZw1O/7oCAvc7heLs5hWNWxmBSUBedTXdbQk/DdsG3GgS0ggqMb7GDkBdYPrm6OVVI2eCitW660
IjR+GCSY78e4nEl65dJhM3fa6Uvxybx7yMYgd+2ycbz1suw7tJKY6x3YcnH58JdD37A+4bhge57T
bManMCvy1RUbl3GvyWhx64ipG/sPMyaKAOkzqAo6/B3W1FjP7H6NUg8nLhEsxNeNLtzc8YDB1e5D
swJiQ7ozab1dkfLAn9HE4hNhAQHCc6mT9cxfAPWQa+T4+rLCUI4R1wXYyK/bDEIFpA1kqUS7UN10
KHOHm0UgXfZUYrc4qjmMzivp1lfMiMvXy+CHPr5eyo6YGwwBhKPqZbECvUN88ChinNYLWOq/jdOY
PTijAB2smCE6ftpy3qkTYD7+G4YOXNaQfp1Ygz6gTNoeWQl1gFJLPgUh5Qe+iQ66XoplzsuNPfbI
5NyAmBqyJotljDT0lKXYjlhMXuQQ2K6d4hm3yR7QhFyl8xKt3zkWZH9dRrikWnDYuEaGDPjPAUCQ
bbHJbOtNJE2c15RM2mKnTWyI0nsdvkiCkEvgUaZf70TL6B2hC68wajgqLJjuGC/leHRB9Tdk1q4E
vpatDmAnYriPtfrO+QKoi4UyWRbqlHJYbqd9u0RwQEuq/SimcVnu5tylt4EGTtKydeb2psN0GlaX
meLsIyoR9R4iXYUcTtErW41MbYAYNluu2AX8+jQBP+0/R8uelLYCKj76Z6FB+uLFgKe3DLOBuuuA
iu2NdWFgMRFE5eNVj8zfB6cCuh8lCM++7XeDi7SP9ZA8uHHaszPPxQUjFTbM79KIIR/jUd2odgP1
isBYOfcX3q3gWDuUmtrIJU42doJAcdwx2AmHmrquaDwFIlNTAWjzE4z96OPAJK417HTkBdc6Vw8z
mTF71sSCYCYCZ8BvnXntvMyCGKO6oukxA2e6NRuSd/+XvfPajRzLtu0XsUBvHg/JYDhFyLt8ISRl
JslN7zbN15/BrK6+Vd33mAbuywUaKKBepJQUEdx7rTXnHMskCFCA5mpjYJ1c7nyid01m8G7SOCzz
TWYMObPYrkmNOzzThX2EQIUbKptnJbnkndJMYdljPvOpxsbhUhSMyv0OykTUp26eEspS1ePSmjz3
C+JMBvgvdVj2RFX670nK/zBJ0UGT6X8q4P9JUPunjdDbJOVv3/WHpub9Bi/QcMjjexAozT9paizD
QY/1VOYYqmFpls3P+mOUwg4D0LWWY1ocbzpo9b9raqx4M4mAbsg+lcEM//K/NkrR/0pis1QyaC6U
sS1ZyuJlct1/7YuMNPcwGVTquVKVOm3HAH1QCQkBIRENMD12uWngHl4M2XTRrBh40G0e2B/zzJMJ
liarMLRjKpoXZPmauKJYXxkomOaL5kHGCMGA0VXpyXM5j06QJbb1Kk1zuLRQTu/WCQ9PlNXCSgCZ
Ks4lYWhtBtKevWavYEE+dNCXzo6Y10M5W/dFNxifymTGy1nt2xnvn60PN1J4ZvVs5PHo3PQrycRg
RKIZsaaVxvhdrAuRNx2bUWwzqPVEE61LP4Vr3iPtdaoRpI4xvk/CmtLZH2WpXHIjs1a/7UqniXLe
28ckLko7MPSqzndNEWfPGqEoHxJPtQZdJqR9hE7Qf3e6un20YXkcewd/mz6L70XrLbvMyTAFqy0K
lJS6vhd69rRAO7+zCQyJA19iXBZHxGVIo5cdsGANRCHQC3eDpnzMHEy+q2KVPnY9kca18oxdy3AH
Y5GLh3yFb2TtVlPpHzS1sC5kBuadNoyOBjDNa+vzsHrxywrU6bFxrJgY5KK7xy7m1A0JvlnFueh/
DZC7WLzJiUpWAagfYAFzeA0a6beIfSfbq4szVjJey7GcMl+3OZcA/yzTGbNR4gKVZQzhZPb60FaJ
man7OCm7A6HHjSgJO0kfpsMiprUKHRc3SWDGG1OGpMoBb5X+1pAWKREklPXJo1bfpIvJyQ4Ybd2C
XQ/4VZ/hgTmYasfKJC+/m7bpQr/XR/Lk/TFNLLKz0MisTPtI+rVjgu0Umk9x69HJmYFO3uu6WjEG
aDWudjaH+DGT64OLZLTzCJkEeV5PApMYNi6zxjkFKWqgpBl6F5eGYqArWPq0K9ZY0oW7jV8pzhP4
/xBy1RH94GIt2GHXafWdrL6aKIpgmPO9iQ/n5ORVVNl5/4xPjUm75vgdPyZK1nnwS7m8EzQmBuFk
cRTL5VEtRH9k1JPuVvBGNy0CwpHIZh7RdesnlhAMeMC0fge5TvglY4qTORZ1NLl1dlaKZT2qLY+m
Tpzl2Vv0bwhJWLOgUWzRYiUwB4F6VznDcGJoK459Nn12DHJOXWYm55ZES7iu5eZdXva14gW92YyR
iYM7z5U2zEg0AJNRPMVvcLkFSZr+sNb2DcSNIOxYN9he1dX3zC6nWjXdKfTGJdmQffgHs4UInVgf
h4wOZ3NO+lK34gDxSLvjtxdngfu5wzM10MjTSf4grwLyOjV4cXjYDlzugB2hV1bJOhzqtj1Wk/XY
GsVD7mY3qxbvvW5UA6GvT5k9EI/ovRPAmQds08dqLbfg5rJLBK9+QjtKC/FMyn3vLvNF6MoMqW5E
OW2KYSeZzuKzNF9sg15jqso+BLL2ozDVztcr/NaiSMdHmMsXl3h14A1277eDxSGYuRcTmjjBhnlG
f/U0H5iGeY/Hq9qVc1cFDskuPltNv0UYUnuv92UfIBuNB5SSL8rRzG911TvZHJcnVD/K3NgQ19Qb
xGFEzw15KrR7mA33UvQ7hYSsu9bVdXZN8VFsp1k+xg52VtEr5wbLxENGPvJUN0Ma8IZ1UYNH6d1p
CYqwTsIv9PlnSij+QKZxDLbS1qewXQL6XO+Evk4rxLF+PxhT4yO1esdcOA+x3d1PclAjjgn3XAsY
HEEP/fGVc4URtnRwbzfGgLNLHwkkMTbYEzywIrVuxyux6/TBmGfvAif/ARV9CE1RvveJjvnQG2/x
rbGOA6vqLBrHX6v+AZg1pws+s3hURSSMnE0E0B4/UjO7EsfldmjjYN7yMJkYnooqtyO9XOPHKZ8u
jdKCgCP4++wo4tlKPKKkivzoV+/NTvSjPlo2n+OxicqimP1Un2gOu2Ntiz3EWXpC0ZpXXUva/eR2
XyTrLFjGa39QB/2piZ2cD3Beu2GZgoi32km9pprxMDJCpGV7sXPC0nqxEjjckqZ9s7MV75vpTcTr
TIswCmdpo7h32BT3fSbmh5m3rvQbmUAgtFf398xNQUQvZODIo6aQmtIdeXEWuZNtfgIrP0QW3dO5
g77mt2ArCTR7NUGXpXABEYzrMWVoRb7lJDOCusTXYXt5Cj2+VCIusyIAweRgJjYJVv6e1lF4v/yh
VtzrsqrmfVqaUMRoLy7FyMximWS9a6BSIlnbJuH28WbOWu6EqXjWTHmo4voCmoCLVXjsW+mGR4ml
vM2c8kvO1cFzlzd0ms0Fn5JjpI0MTMvJznIxjlpXapGZxq4O09Rar9BYAF9bcduExD+0s0ViP1oU
Y/H7MTHeYwLfD4aq5RURxKFq6L63EAno/rtEkdtCkC61CchBDMym6oCuIRjhaU1Ube5nPWEImul6
c/BGstOxoTynyrRdz1MS1raHsGpdJ9XRX5SqqG7VhJhNaC6FmaCGrGJ8qITiHlGK19MsjWdzVptP
Bc4NEdiyGhkxOZPRo45iQ/BNs17kgXtW38nB+yoVeaelDptOzImgu8U+k0pRyI4p9+WSjrf5nL32
ndFFI0TSEznaV7c3iyeSlydd0Yadxp9Hkq1ov3G8modJW+KPLT69A4TaHQ1sdbAEZLq3SVjhRGjy
oMwJEtOMvRNr63eV6ioXvNr5CwoxeE7Zuz8ZjifhaDU64Cqj+KhdZ3l0JsX289F9N3JIuaVbOi+O
s5IwjW010J1UPFVJBewEG8reY7jmGwaI+hni5hTxhgk8/UYetQy0ea759ZKuZ0Qhvjdd/rkw5X3w
vEq+Gr3ckQ5Nr4VK5GGRXNmOaLQycLPOTIMV263fqF1x7pnBH8Q4mtQIVXLR9OIw5DHOAot50jh6
9YNb6kSaSCWP99j83QPaVfuqrN6hHpb5SfbJRmTIvCzw1jwj0Tp8b3P3i9O5iLC2eCEkIJK8Qjvb
leHtG69bQmsiqRY3NhdExhxs0A0JplpXkbhroV8rw8hwjFjtjaA/xjDULzelOXmHqdbm0EnbLxpG
LRjnItPutgD8IwdkT3p5NAqs4L+SWSbLiiKzNHMur16p3omYG+fExoReUAu+qFNnkMF1i03HNxfj
sUwNbVtsYX+Snk/9dh0Sj3kOKTENkX4dec11pEQfiy3lcSlPzshkLcN6XRn6bUyjQn4HhNwYn1Ii
2SWVR5C62CrSoIy1ckrP3Tg5ES7nhGguhah2odAKykq+dN56tPXpex3b9r7X2k/PJMpRDs28G+OE
3rUCeLDOFiNZU93zzp2AIg8+CQYc/XUt/Nkcv8nBhI2+kuypmnizl4Ff6+KWOzCvD6lZNQxvG/QK
VysOxqCbPohGearUaQf67yqwdj1npt3ti8Z2QaUDchADpobc8R6XNY0K2XYPyIvmXtU+Ce5SNIm4
BloXP2tJVzIs1sNYMdEt0qYJiRgwSRTxiVhqtXPa4rBWfPbKjpgF8qkW1ErVBFBBQhesC0cKJhbk
OYl7Q/ouUZtv0zaypsiPVJeXufSa55kU6s5RPZK2GeAdG9uH0NwypF0RfEQU0BuJ03AvFjVjN/PB
m0pzbyfGV1GNz/hdrVvFXu+Hkl5FJxcR4Uoyg67BX00akFGa1V0U4CRRtyr6SzF1Pc60snyecckF
uk7AAUCO6QutI1VTF4FILYXIpKjrm7xcnwHlE2PsqeuyOs6+550WarOz3q8Zn3RYh4h4ZHrs2Y2f
Ha24adPRvHYmVpKxrX5SAPfbRGenCQSxVMFUNJvydk77NFqLsXyGrpaFhTkmUWtW3s40KXj01mUg
r4gCJhAHzDLlJcF4q73abvypsgoi9HIybilAjPt2wSDlAeHAiORQ+WioL2ojrtW8jFddrYOybllH
1Xc5Az11uerCOylg7YPVrg0cMBIR2nOmGxeBrt5owJryrrvrR9IQotP68YZWl+i1yNED1iMecblb
FWVfpD8VtyVrZvfqjdaL5tDm3R3ZxHM1M5v20hZghcxUEm+0uFLvjL0xyL1eA4MwhDhvTktqBfWk
5u6z5aSGb2Trx+yMX/GYfIIc5fNTG/cMcJw6fq7lOmz+yeSbAhMoGM3iOGTrGiSGc7N67pvb1GHn
efUeWkft6wnp0zjGrKUw0rwxzeZeTFRoSi9UWKJrD9bITdRrHteAZFflbrQJz4BTmleuBYFLSec2
aOH2NGm0uG5/7PgEf1u69IeRT3xG4mnxU0PvO38yGSj6qVW+M7wu612WaeWVa4tI3VzDKQz6unNC
NmFV9xPB9YMkFRQgheV7kSlJF5CCVVMQU0PzrhMcZoSPZ78jKvw8jW5xlDKVRyrr/Og5abU3vcqM
CNAmZ2zvdtRV49PSrURosMJiHBR3LA7QflpZP57XNLNPDXjwg14s+Wms4yWyJrN7wnxRQ6PSP+jj
xSWvGPrFiXq7rokMZF8nIKqAw5NYI+GOpWXXrvO8NwC5h0LSMUnHVKIBrZ3QDENxA1+aZModgkuk
sWpxaWWEyUPmG4pfGeot4pobEOUwdnpaxLc2FtaDUyyfbjkC3NKdDycpeMUobC/VWFQH5tNHq5ME
6CZ51UrCpyCuifrn3jdPVbOwdR0jFGUqfawUwHioLcMp55/vPaQvnp3Enin56Pwjk9gs0wE9qOdZ
RDhDiyO149EpKxGw1UVGHFdkVr1i4a23ql2RZ3uRkmAGIfcwCsXc0w4zdTFm8U4EwKOaNtX8wnXN
TTTRMVxJppyrvnJ9QvhmqMeOBTAG3xj+ZL+GyHomHKiCni+yQ5+bWtBtGJh86NXzkLfDqa+Nn+06
XhaCSv7WX+hrdtU43XcEm8tNiThDQbT9zcC604qCyfOkaL5dZ0OYg4I6T6a4y3QoM3iuL4ntEBZB
sqTGZua/eRX7GT1FU/fJxMyjgHIeNFa6RGPOgjowebqfZcOPtW7u7Xq4LM0i/G5BmErA4SB5I1Ia
mOaUsvKngfF9XDCyYaWGms6cyuxuO6R10e3WHL3VmJfTxJNKJBpRQx0HzkhL60KKwE/piM/MsY6u
2d7NQz0fM1SYkDbyzBH90qAvRuY472i3+CSj8JB06Cefp0G9rtqIx3ieGKWsXLzsjjt2oI8WoRxd
Me5WaedB22oVUNh0rV5bU2F0gijsRnqhPXF2PugE7vmL5LDL7Ynuy52CpKMlRFUCRERMmqlAqMXZ
dEo3+4tlVp8VFqR7AT6F18jaA3pL8fsY67OrmXcOKkE4QwMMjV6NyMg4vtl1wgaPjSRvF87i0+SI
J1KEP1ytvfarfoZe+gGfN2qKj0Er9+Pg/uzkgk3ZzZZdpa0igJoStgKHtWgE7DT5Ey5THhRK/i2F
vbhrTfSEvlFI22IZKVaXeckqvCSsKuYBqcYKOU6tb4SU78gfkljux86eAzwvzm05Qr9RqOtZcpYA
65gkjbkkPccXcZM3Mi99T21a8n7zxhcZHH9q7TPy1blTrcAWc0kxBuEkYpKTnLiyLMKemtNyQ7Nt
8Uap125v9nrhAa4wu2NWtPGdy6k2+HWvdVZJedymrj9TlQ9P7BEo+6h0e2WJOiWfusDQUsZtNn0C
AUFErSwSpqe1aIK8RlbcMHcYlUW9GVmI+tnns5MPNzF+U6YWv9td/l/P7P9/SrdAVvrvhvH/wY6U
qv/o/5KI+fU9/2cUT8TCVvHWMBXeBu9/dzV65m9waj32o5hMcxmrYx772yjesFlZj2UIw5Cq4zBg
3v73eIuB4VHjqyHVE3/Z1ov+kd/5m9fnv1tWykbFv3p/WCrEf4BAHU2jCrf+ESbJfhMdD89oHq3C
pd6wQIJ2FWXGykKhE7IZYhxdB83ANC3fIc85N1Zu0vG4mjY91PWo8vw3ygfDU/AJ6BFXnIjGk43R
J/Htxma/aG86V0YVPWeOzJ7K3gLxRl1zLBNb+1Y3MfB04YgTJscdC/TaT5zd4jDj1cEqJHDQ0Xk3
6xd7IJQgo+DXCQbk+iPM0PxEVrQ6x45R7Met8SXGe6ktnV4LxSpUuONOGgfhscpKLBmlYhuhriTO
CfY7TLS4mG/rxi1QGF3vZukTKXgAZ/1+VkYP7F6uXrQlUy8LeGvpy9poI53qdK/VevK29XRXdMQ7
bSa+H+vaE7nyOtRsQs9VC7aDEEZj/MTktfmKFoIamqz0oCu7AXSlZuJZR/FnIkPN3xXZuLcKtfk+
TfwQo2N7SJvhKKjGOn9uTYGSPBem2DflLA4exqpwMiegMM6iIejr42vtZjHp23S6H+ps/fKWaXmj
2TLuE3h7B/hF3dU2xHyPHARln7B3BI5mPEN5aD9RK+YQ8IYTNbKQFKw5f0bCHNHMq+Igq1+2OnP8
rniGn3XWEhhec2YVKCYphRaM5TdsU6grupr4UuZNictKORKUzkNyqoQuZNfu21ZaPxPy6jAFhuw8
2Oa0Z2VEfNRZDnnHhr5VjzxF5KeUsKSyM5h1nGk8xEuyZNvc0GYFFzshQMYQPmjk1D55sZldVtVW
L/j34V8ws8xe2UjU34hRLR7N2mz2RHh1j7O4Vg8WuhF1Q2EY9+viZJckMddocRy0W6IYzgPSsQZl
YGhdDEyG3GCJ6p3X8Vmpk8GOA7GaxdcIxPZKF1ocoAMaZ3sgyFE2NnAM18neWraLXKukse4JGq+H
GbPDFSnZOOuTtRHL6+SW3QT9k1gNLwDaWRxLZTw2VbyBfCrLvaIV6O+Vp9mXNjERn7WiOQhR0BiV
gG2iyUyt26KZzno6mXwc2+6gqAMx8oRN5yMzZpBXubbTuTw/AKv9sNq5PCYLSkq5lNaxbmMzcrAx
hYtT6S+GmX8tk9EkKCim/u641VMtjfWl7xnAr2ql3tepbVdklSHrszcJtI+H3+OaSoqSgCFN+4Fw
Lu6cJGd6axqG90X6Nd1Xkm9K1qx4ZgRTBtJQup3KDXkWCW/ixOjiaKOThS7rGR4dox+AghDH8odc
exrq6ojzg7kxyewKijMNFqUmOHiR3xvapnHHxcFepuFkx2t1JBRNgLcZc0LXnoHjmoG7g1MkYoLc
hk5P6iauZvFAiMH8sYJcCYwc8WBNoTqKxsrfwKrOz07VKPeNXtYBb6gD5j/N4efZ4FxoeOnY7Pbc
drAGAs+LrEGU+7gHwEbcugAodi/jWL4pbDFmEZGh3QuVnRgVvWEfFJMqr5Uquy+DSdBW+IbQmpw9
lBoMOIU2KtgODPcN93OLbVBdC2b+OKHB5C/J7drX+V6ZB4SAZbFwXMrZ3sLHcOwT1r6O1dpDPKjH
0Q09Tz4n60I6scg9Zh5dAnNK6TOCyGO5nmv6pctSxepO05Q3oeed6ycJlsusYAjLCUDyqKtsaqXs
lfiOeixU8AK1KtqtZa0/C1Y0nOM69e4tIB3HvrdmFDPWatxng5KHjlMFFsiID1TFeS9Uy71TsSIO
QQOA6SrdWg3cuFwLRmSFvQNJ6L143BrXFRLpKxG17KZc5TePBWQHbsQ1AJAgr0zNMj5Kk7jphc22
iEXxbsrR7O4Yq7QXoU4tnISsgIVVNjssewkzNvqcFeP1zupb4zXHX3Sw8ezvutitI8pt/cfqJONl
YqHth2m02+UCBPEtLYvsmSVXEgkiy72ICXKyZ5AIyGVJKPG1OL3TNHIl8JPwqCft/KiOvPRVaq3h
sgzNrp919+xiqxXhXNTpreGIiQ+aNkENNi0QlOq47pfEGPcVpKlj7q3NczFCfdUasWMH13qXYzLc
NVKSu1sGlWJ2VPAHW8kc2W1NCycT/eRpSf4NmgDSNllDX2pctxmP+Jklrs0BGzI7xPK2895z287C
sprUtyImcMnJlB7jQQ8X3bbuVnqyr8Z01FMzuJBa0F9utawqjpaJIk5Er78vlsl9TiY3jjS1VR9T
BhD8OAes2ALPLjJSp7t2S/tZQQ/5UteR43/sBoSrYjYTvJ6TFmKygeqJEmRVqg47puoyxlhwU1gw
5mugajNOtEy9JwrbcfcLkTyNFoWIL0YQfQFz0OG+TRiL1SmPtD83Tp4zf+3A3ZAOaH968OyOskix
2s+TckP7tgM3WN5JbJaHwRrfrQ5ln7MWPccdp/EzH+x3yIEfajz+dIr1nSWmD3QNdCfr1PDz2vLY
QTPZdW32xDS3OWGydp5kk+svuZiqL9yI82sX842ywkX3wXSN7uLU4EFTx1PTMpcb9oW9FegXSi0w
F5B/ctXCqVUPJjCjLL2ZMVyE4zSP7l07tIv91tvxzxHSu3sokL+9d/JSOqlU/FZBXKt79gE1676E
f3DJmlap3xsOUGovTzI6ixlx56xqPLkKHpx+EnpIkZefNczSyHeZ845oxKjeiRNxF89pcXZSeskn
iDZpvC9WrEtVMPcTPCO2YFriu0u4Qnm22ni2dlrKyj+CuZAdj62TGWGlqMu+8+oqknb/Srxu8js6
oZC9k3BeEvOV6f90sLOGHWPlMF75yjlCTqecLNITE/Wb0dOxz2L1oPOBp/kC1Uo5UIs8V2ta7FJb
d07cICwVUrIEJG6hBUmlLVdJCvCKZm2dVjSDIc2mj22VzKnzbMXvTWXca8zosAZs5RYrVUfEVKM7
Z9kxjxHibXaq1fFwcDdAJt1+tu8JjAdYRu7LlZCIaJXkuJosyINsyzS21LPToAJ/ZVCAL09rblDp
YTQmTvttNOwigMuz7LNW0mHhdNzhz453XVbUuyk2mxkvSc5FhokrsHibD6PK4HEo9HJPo6/+NMeY
MrrJG9CIPrEX7bvtVrb72qtj5fRfo7lFHJ7jFlrYECCJZiyH+rel6lcC7X+yVJF0x2D090zEP1mq
btOs/nMHp//+DX+0cOpvFrEIdUvBsGDcMugI/yAUAC/Qts5pWzlLdmLr7v5wU2m/eY6lbyuAHZv/
bTH7P4Jp7m8k71UNsxWGTc7mf6mF+8eMiemQ2nBJzDka+Rgd9e2vXqp4UojbkjI5SvTAONTFmj8A
fY5PlmnKwFis/pWdSGvUsPU5oviIT27BsBSI0PxsVW7zbtqif1WNqn8Fk6Tv/vRK/l/SJf+QLdl+
O52LmzQ5rjIyPFv/+aeokje6XaxxeR6FNOsPC4fkXaum1ebNIJvWEgTYe43KwKWpc/P3D/x/mTkj
xPLX7nZzwVkMlWDDqoQETWP77f7008kXoNiwGPCIgf6N8Cpj2WnMvEvudbUNH8dybnSVx5CXyXbO
s+lhshJd9m1eq/W7M3KwA81ejBOLz3rGX2OBmo27mZuitu8JtDVLgGOCwDjZkRsNb2tkqg1iIUKX
z9yHBZOm7MvbVF/UJnA0qQUqOwvJ8BLwCkdASgs3VKq0vjHYsy+Frb8nboWM3LN9dO3d+uyAf9t1
dTE+pMxJo3oxKwa3g+HmUcL2xZTYeCrwvZvqq9J1CoK08zRCIioCc4UMSkfbVGgpM/sY0Zql39WG
PLDMIA5ycjcbEHhckNonibNsi0s0pOmDkoVqb5VwS9z1vafdWJOIQ7tbhlcc6bh8MpXqFqRySufF
G2AfXCNfIpCP9p7IcwY4S8d/S9CzffBGRdyrPVP9UJDpZsiv2gBzHRXPeAoRluVdXRZJY2a9NFAz
+2GO3YRyuW3twqdIHJ60sU4BnjjTeGQoUjCz06vhYc7YxReABu1jP7M1NSq1fIsyxwM7XX3LbjRl
Z1LmIqZ0KhpFwt5SVCRv9EW3Iq1B3zQPFr44xS9Q9vzJst4csbi71LKru7yi9u+TVieGYqXkXTZH
oJ+wXDVSBX6Wbpisu6XQlT1A6uR7m+oyytUs8gYpQ55UD8nSKR9WfZG/Vm+L0ypcEbrW4HykztAc
1lJddx7LiQ9L1tVrhLIB8s4ROqMCkiXsQWAfer93B5ThGEblyXO1+MUQOo6dKcUXU4BS+mHSY9xq
yL6whyqn/MFAaRNv1tbwWyvDmkbZ2NJByNUyfNvBsBHy7D2miSKMKzNsxHcfAyBNNT6IDPpEywJb
6g8jbpOAbWMVVIFmyL9XIo3xwg+d2KOHTd/zXLLsQOZpKVOSjrifL33rddmHzAq6ViR2U7/t+y4+
reNq0FEYQr7Zc5YwZ7H0+gNj28CKBW+cIaNprTJ8VfEooIh5Q4tFg+xsthuQIpRdHbvLRS5atWBl
BBW3G6WyZo+LUS/L4XcPv4JLGbGg6sokJKKfNJvbhc18ODOsyvcWq4LQP+WwOtok5SoYqpsu3ZYh
tKpRf0Al3FwgCzvVlJm8wJL3+YPmcGgmc8rfn+M1vRUrOz5Yd9Juq9M8flq3/W1kWqxHykJt2rVW
H/c+AnD/OmTwXP0uk/z2WLvXQ1vjI83qqWEJm1W/T1L38KZbEltZOvEgk9caZ8Uf1Xn8VFEsVGT/
zlKvXjyRSmhYc/vR9YUHNkspVlZec5R7/OV4GcWo7wYB15a/dZDXOdPXl6I3FLC27PnDarqfYzSH
NeQm0JYPa4R/32y5BpX/5QkjSz5Hi5bQOtbaOsm3KsE0AMGPVasf4zLg+kYc6891t9rXttf4jWXN
zvRoGgdcpSYU7n3r6sXtUqVy3lQVlFoW8M73Y5bot6AfebAYCxS3nVXgbaQwZiMCPkxwX7Uz6L4K
W628KaHFweLmN+CzWzbmsWIACiO+7VBJVsOKx5B0q/NNYRiFpSnrci8gYVRpYe3aC/1Huridn0Lv
fa81yLKpDUAgdG3GTTG5cWYKs77Lp77+7LXh2Zgn+yjZPGLttcGb7kcWXRehgltF7t3UBQChuWBa
NswnJkELOKw2olkReIixOyhLdZOifz/pOU4ZgkUj3DS6Akw8zOGjesp3Qq+VNSg0a74xC1ET/JAp
w/d108xbFMmZMJm1c+dOOxtKMRw9MnCOzwdIecq5Z8hlGN4Ceg+p3tfa0tE3Nip20LHWEaSWwamW
PRn0hdNPAvgOOceTAIObGdEXAJEvjf7134Xj/6Zw1Ojp/1Tt/FPd+B9UTHX18efS8fdv+VvlqKne
byrgAjYvO4YGsI7y5G+V40Y72AqTbfD+SxagLvpj+O/AtuK7focWcEn+afiv/Ya+5kJfpdTDjf8v
FY6sLP9rdQRxzuL32kQERACTIONfq6MSw24/I+qxZbjBaUK6dBrKovJdC886uSbp6mUgWmdYx33O
Gt1SfWUNDri8nHBW/6SjJq4dj4tB1Vh0bKPByezIqm3cx8xmJmRj4BAIbJxi0wwX3DQwtQbAY5YD
9s1Jge7Kkr5SHruxKHvJQAts5tBcqmJBd5YyA9LjuU11YwG5O9VKKdUjc+Dlsphx/CSMtmHvj/2m
9LXcT7V0tu3nbCi3RHMjSmiApZhhfVhWrj+ldkbLm6Uj5gOv3OJsbiepPoyW0EyBA4AV7HTwDyts
5Q8aNygn1dDLSwYXskN4H+CsdHJL/3hGojKan2Wxn2VXuCHxcYaaZdI6V4/7Hy2SvnjfKgpKo90s
w55ZgRx9pWAFe4rl6tDE3RSJtXO48JWKfxhaazwDyYvlLc7k6n2YFu1hstNK7utBsDW87+HfJPD4
4QUly+oz9+pCYbXybejM5SVea8cOmPs1MwcrWxhhAVv8oXCcR/0tLkTLvnKUi163u52p4T+xk6bV
OKq7m4ml69teINY8ESgFXJDlk3W049558QRhIf1Xhjf7ledN+y3by0FnhoqxJX5bsr/6rxSwsQWC
Od3JBkuBApr9Sgxbv9LDFOYkiYllWxBzZMmFSNAYVD6ZYx2lGU89QWRYhWSSl1/5ZNDmjRVoW2zZ
iTP1Y7U0jPXW1r9syKgdMdvlo9x4IJHXlQSg67l51KouPeMHLt6YXdp+rEpGcI2SDMxXCHWFeoeU
Wy6Eq7eYNUgDVm5DdiR9rWozSewkKdpokcnMWLbzbmeLyHa7hbfHLcad/kp01wbhbu4LyiYrHUE8
EYo9sn5RPw5bINy2nPjbNtVCShCa9xmXkuz40g8y3ydDqz/FKD3HiYQH4jpmVOb+cf/omvJL3eLo
cgumx78y6jwB2bHGdF4Gy68Ue7IF2ku7ME/5FnLfUGl72ad2zMWxalpIJfuf7J3ZctxIlm1/pX4A
Mnc4xtcAYmRwVJAU9QKjpBTmecbX3wUqdUup6lRWmvVTW76oOtWKCXAAx8/Ze21u/W/e+BaXPCrW
5qZ2xPIp6/LAx9w6P/VxlR+CN4e9pgnc9tVqvB9WC/5cTsVNbZLKjgh39ejrKHc9czXuyygoH62w
7jaj5hZHskDC5w6cFuaQLkACvwIAWgQM+6HL9x0PZNhSgQGUyEjFPYNrzO9vHIES/8TInSWQwVVV
IUrrza66xeTm4lwX2W+42+YjFLfSm9ZkwGGa3bWY/5zg/MUEPI6eSYDDYQ1+90pDf53G+ZnoYdMr
KGQm3x10u0n9WsEWyTD21lHVW3cj3j0mChuSh3v8OP88Ff+bpyLpGTwo/rybAkuhbF6//KGj8u01
//+xCLSHvTiIRh4WPND+3VB5e2IyhAY4aKzaodWD9u+GipA6HjSLBDM6LT8+Fq139EB0FzYPYcM2
b/J3ZuLGz9ARxwaVBgsDJbtiYv1zlKOg6SoCDQc5K7xOXGYLKMj7DzwvjKI5JSK36VWnPFajZM+U
CWDcWeHRJScvp6Cwu43JLr0KTyswPFXXhUZ7igAS4OOhSDBJQMpq932adFOwx0JixvHZxIJGt3rh
b4P+QIo2n/UoTCadaNPCPu+n6CyHHOQz4hzH1jYRoyBUUrQQ8xO5jWwUUjVm8QwLOhjEi17gtPJK
q8NP8z6puUOorWPgbbpn091H7i2yJe67LkbRTe6QaujhYSdYLOsReM4wAkGnIYgvKVX/uWq+YbD+
ognJel61F39+2RyLL/HrT8Xkt9d870Ma7wj6QkSKd/x3Tcj3NqTzDlMPsbx4PleJyXpp/PuqsQlk
BpZK73IFqdEd/N6GtN9hXBPry+ibvF1rf0NJYhg/sZBWsidgfzTrJm1NR/+ZYdoTwhYv0aQdA7VM
vqqz7JXdE7jPnhCIahMtwxrL1EItb3ttGIl+0SX4wia/XqwADSWBrek2EPFA403mt0QTFAgWk5mJ
J9ZjjHDEZPgTDf1dXizFR1LZ1VHQcLxt4tHqNrD71TXABWfx0oSEbeSMtKNiy3nPgyF7gAIw3Irh
NS8b9optlD5BA25eCKAdMDcOWbHsU1FNry0PzInyBdQ5aYOhHviTuwJoVMeoewvxL/2EBFmFG0W/
ge2Y3gTbUudpnU6wBBCVuP11OOOe2vUiWAzfbHTH2BIqiCS0UW4iCbEjpa2GsIPbCALKGYbY4ACa
tEGk4/uwMFOhSv9ctVX1UjIPvOkpKD3E+wAH3Hb87ORD8WJ0sZnhxAznq3hM6/u5SsJXPdIRJLL/
RAdGIFIPAMTqCdmZYmfEhTiVd6aagYONzoR7Zib7FLtOnN44CnSokWF4o1z157Y82nTbkBKmvTcU
fbNBXLYf9di+k3XrwqFQ+eepxTShpty5415eMWJMuvc8plv0E20L4WZW1BoVOTWFlhYns8PkDju3
v0KKGAfHpZX1aVhQyhPhZbrhhlmmfXZErhdeA2H7SeVV/x7sOZ62XuJu7NNBfoD/EXzoNKrcajTR
25GpeR4XNsVdATqzZAbu0d5eAP/I/jkDsFjDdsqpcYOmvoocZ2B06C7JJpzXyXWbGdHtYBTEgRBV
kZCl7qLYXLEF15nG7hwCTp++1ivwMwTjZu6JeSxzhuJj+xFdBjOikS5lxdhVhXeFg7XzsFKGHqIq
Vc96mMf37mLyaUrYzXuJmHTX15FxJfUEdEJEU/NAFyxsN3NZ+Xo31Aeq/uEhZCLtWexcXrQibE4E
Gbi/jc1oNzvyTEOaE2p04u1Y1+6DC9pw9NouLJnrh2Ti4k2jd0xglUbfi6Lss1GVyqU/ooPoEUvO
1qiTXp3L4sJ5TB9H2UZ39pS01y1slJPd6GyJJOoLBl8FNb7FiNFnuZYXR9UIkYkIaH0NOedZlqFx
TZ+yB8cAjP6GQM+SxtGYc5V/mAqZrGqEbw2mlPk47Sb3W9epLGQIGGpyhzmxHtrShT9wLoSYsJcy
Mu5wXI89dKiBSJMHfF9qPkVmhFt5tO6kk6T4EWyIYwp12WwAVyMe3B6YwZNiAGpy3siMDCbf7g23
xeumlx4uSvN935s9w/VYdvifCDeICpSxOCan85oitzfqxNy0Zbu6cedw6wZDunVUz1LkenkgK0Kw
oRmG7HGiJQdpt+/I4QE0sWSub1RLL94bSzvm9BxtqzCx7tXaYeybJ4M4qnstdVzgu40aYeoMpyEs
rOuyqpp93iE0gSUP4qLP5/ua3NEjTdB6UzpmeHTmNrvHhtM8ZGMykeiQxDtwHdnWrjiRTKPIC0WF
L+voBo7/ps9JKRBdjC39VI0x76S0et/bQb11Y/3FCiJAqIl2ShJ9Q/ymYNeOaldZVBFT3RpPEQad
Y9CS9yE5LDuUh+1tLIwXt68IL6IjBbJl0K6xfAUHLKpgLnrxXMiu2jBZ4RqYvzTtgOebYxh04iqJ
9W72pJsKEMTR40SSw4Ze2BMWLxvmavWZCWm2pWH5IObG9YMuewpVc2uNSXLX1cUHIzCnjT5f2fFM
Z58Q2CFW6KAIC4HnhWNbjLgbsKORp9dPlXOwSWfyZqsgn2loaxycESqqWLaAhtorRCPsLF0H74Qa
DF+2c1pviNYWvu2m0QmVF+1m+rPLy4oYvHan0dhZcFp1ltGVxdk+i7ChWan1xYNARrSnPartAeOx
muZyuYFpjWuTBD/cOWDn7+t5dh/U0kDKCAnvvU+1aby13OaLXUbilJKmdkViSb3V2tHJ0ZNPNEjo
mgD6dlh+F0YjAGwJg8C8Y+rbJSb7GnLKfJNNC4CrQTaPSwoSWzON9kZ343vYvjWXRBqhEhqI0mkQ
0Dd0a94PWRDcm3pgkFbUwF0tBRZJTpMbiNFPdRW9ZlPwGsEIuNcrewQG4k5XcdOqBwsk0vt+LHOv
U9apRYXFnIulk2ji2YSruDJnwdswIgAoxTfVU/vzOKHxdEig8pZ+mncKcM0OU1f2Fc9+cbOM27Zf
+vPYGSQMN31r3HCP0c7oAW3AfVFeP5hZlPlMINIrZWOsMVG27N2pjT4bWca15ZbERdpp/8AizBAZ
iOwuMde0icKyt1hXEaFLcWcbrYFlLmmO+aLUXeYo19f6GU/CKD+aQ2Nta2Sb73MMARumMfozw4Ya
/62eorenLMiIgBKWJw27QEem42diE7OXDE+vKLfdk9mO86Fw4ulodTwip3SxjlomLen/s7v8r3aX
3Fp+VSZ7ZVH89rmLP/fdj31X++1lv1fKtny31sHSshk5r/tLCu/fS2VbvbMpdYWgUjYkvH16ot9L
ZXalJpLQdU7Mu63K6u+lsiHeUSJbFN/rmJ1+7d9CyRrGOpL/gappUOxBWBEM65kkrcKCPzZeobKh
Cy/j4VAWocTbRCQZ5gvXM7vuw2ylnxyBFrkql24LRdSlnsXpP02YkByZVp7onIszOOmJ6QFmmj47
D86a4qlZaEgbtSGTD6VUAvtw7leIB2JBWq+58JE2KXaO+AYrV0MlbfWuB9v0HgMJvDme+ZvEcNKt
rIkuCyWficJl8BLo0J5ADOYnafthyFzUWjHMlapcJxPJJ0urhA+pBJOeRLxEH7Y5VkPzQTpR5S0m
A9BkMbVtHthPJAk9JEp+Gho+3jKrD1kJNjjsoJ2XeJMRUtzLiKavXvB7rGoiNrepP1gycZk9gp0b
NX4e1lWi0YkV9AfNPjaNcwyx1YLA49AMIPnCLle4OdKvOjfejWVxKEunaX1R86bZwCEwYLHzEzgM
wjnmFKw+JDt6ToLvMFQGwkzCMteyCe+vQVRAmaF2smqL/29q3I9O323XVyYGA+fYJYRv0VfV68wh
qDJS1KmylvuwzO7dOQPx2PKRzHXMK9NgMMvoRt/2NV9IVVbqiyV8TFuYhYG9ajnL4utc1GDAVEPe
ajCj90tnWnvMvT8HGdalrnEvaFW6rSqyipkoOV9rkM8OTpuzKcWAxjxx2wthqSmhCEiX36aG1SKW
AzQBPIKArfzRtI+O1C5viySuZ0TBRt36lc06AEh3nw8OmT7CvYyOHCDu8QcJjfdDzJcKk9Q4Iuul
L5KQrFYSjHyy3Q6bOWNgX3T8W+YXN3EraceVrb61BwQKVoC+YQEGtqHVj7HbNG9Yz18nN0UqyMhj
k43xJ4I4OPcL/5Wsz/9BaoU/dg53/aHkNTlHiSGk4+vUQNfEwbsec9gPb+c7RzaxGdCweh0my10Y
sWRInuHUr1SH3nKyk5DhVy5yVjVdE7hurE7HZqmU67VAg3N+zCL+03IIKpR8Ea48lI9VGt/0HC46
5Bf2L3RNaq4T9kfBiaf3ch2hH/Zcu/1gE9brWTZn2OlZTA5X49vBKCouilHjn1Zp/ikn0oJNrl2f
Mr01MYmxaLO0ZZiM8vshxwXq6YxRNiN5IJ7qKrBBua5vm7QUft4YHFJmptsxjNorLEDTPoRLfFZ1
EEO8WJhyEgMOLkGRf41eAf8AqwywOqbIIr12dC5UNhSkmQ/I7qg1sq3gOiGgIb4fItAD6+XFfHk5
CFxjpHQx3eiZJ5C3yyxV5JxuI3LTUxiJYj8hONwSicplmIL/fTu3Ws7PZx5/tgayXkPJEijYXHkE
o0NyWVf5YqfLrqwad4/GN91CRnR3jB0yn5TCCkIFx31d4Vzi97GxkFc+cxtzB65vY3HZHKynuetJ
je8alhFGELApiQxeq9jUDiYqBW/R+CzyArVD4GKcTwjgQ2XJKZDpV8TqigEOV4/QuJpz1bmeXsjg
JJq+OEPdnG7Mydw7Y/JJC2mmafZYnIOU7RNqxhguqNAOocl1WjKSOM9gJXe2xSIrAECcUcrw6QW3
L3IAcQ1xcwAbuYknY+9GGXIYbeLN5Dh4JMpYnt0J5TeNCcNFb5vjaLVEhhek401xLsgHgcOkZSE3
xRD8QjBy6jQ7dfdBr99HNHT2C5qIPUwsfVsZw+CRL1J5wcBXGHvJVWRX5YHOHn/Y5Km93ZtgN2GC
XC9aoKUDwn/twntHd2bDkmhM416f19AV5CZURsSgon1lMdVTtWsRd3ppSXQa7NQCrrIx3fR2+pV2
J4dm5gp4O9a0hlI/ZSdy10vOqwF8aIuUhT2jY3ILXNXQdqYFdzraW98q62zvBPXX2uav8z7ZctHD
e4m5nxhaFu9k03x2BOmzhcaQpqztp7wE/5dq0Z029jc2o7ENm+HwNMcTnRgtoyNB0MQstno6ssMp
Jg3G/5ItH8kJZaBvUREAXWLfA1tkaZJP2NMnHxW2S1CJ0C9mSAhy64xVcg2RtT/Fo+AUKsEGh02O
NPptIphMRHhH76LQsOhsoRTFN9O0E1O/Oe3ElqlF00LFiirpWXWtnaqgfyWqtPxC5M5n+FRlvwnV
lH51aqUtDFw1cuw8LowR/lZT7qA2AiHbUNArr0qITs8TY9D8kEeRr0snuHbHctF2mSrG9gbOuGMz
kTHa/NCxG9E+zCGKv4gEnewcRK4CJNVQmno1G574xhwsHRARQQvaQ9FTPkS2dfmhFPsvxH7UNfhX
GQFbNoQ5V1F3/Si3y1xNXwyCfQ7s25AML9HXOOXhogrn0iM8Y1lx1RkxK/3Xn7sOqn+qp+htYqug
8ShsJX6qp2B967PbVf1Bjm83O65BFSNbGoEQTFX69defRjf1Pz/NxrunG5J0XOenT1tGmDhMk/tD
NrNA1krATXEthbhkvv2u/21D5f+5UDHKdvlL3+VN2XTRv7xXhI/xH3vmv7/0+07AfGcgwl3p9aat
Y3Fg5XxvmhtoKVY4IqFUa1981Yb+vhNY7ZcO7WzHJF5M52W86nvTXL3jn9Ln1pVrilUN/HdGTbb4
eS0xytLZC9g47xzJpmQVsP4gULXpGtM3ajE8dpTLGzomke0vKA9HXx8ad9p2Q0U+FKs+AnWCFRt1
lF64AAEWQq893FIAf+m35xhWzDKsD1pWSvA/RCzmKDQj1X7JY9M5z0FEmkvZyZvSJNelM3qs2rOe
gBauLHUcYskkaEzQKOCSm0YQi65zdpn9vhB0X71gT0IGAfsrrgCTSecsI914fQMNA4sGgcRGxrJW
iZJT7XUy0qGQp9r6ErXSsGlezXd63blPPT4uLNSVQLTWtc70EEJuecpjOT00mOWPQZojr1PVZDe3
3KrS8lSaTengXrfbL60jJKitHPWGjArNkwVcAK8ywAoTyrjOwHqXn1G5RmNRVYYNdYySF6JDzFeb
9Mu7stT6gxoi9bjQA78rVNkcWiVKNht5S4yGXvP7KzsMnhIr463rOq7WLPEE5F/lLu0XtMEcAXIy
9UvcZtULQkkBwZhcAdKrJllekWZmvs6ILvHFh3wBEzoyXHFAOneCacIlAQOMHVxhqtpY7sSvNlI+
kzlh9QKDm9/uZiZY2H4U6sYyYLkUkR3dqFRLzs4QSKAOMVygIB6OWKlSrK02r7G19XiCbUiIzp0w
uvqsa/7m2wnNBEmZtKIC90nv1zM8zGRTcErb9oMF5Ho6j1VAygbVFIBn0UJxuNcwQ5BvAiYgZi3h
y4BfmwGHNrOe4zImGt+RWQ+kgpFYctOzNTtE9NLlZFtT50biubFaQ+3I3dKAl4zL1yjoORJiABw9
Z+MDrUJzh24QnhdoS0iRepvc2zDVDZxEtQY2LtcvhcECBIayrlpa4rsUlg/2Pow35EAFOn/a+BNj
vgmLiHpqugOMy3/b3cBq0Bt6upR7HU5bZKAKfILsjevMtuE8V/T0H0JNh6ocAN6vNvZYdV8wZANA
Fl0lbyJ67CMdwokTjE1Y6BsicVvgVEkFKblI3DT2UhcKxnZgiVobyWV5Liv46gegmuqoJYOu1lqc
7/2NG5ynwfSgBBAwNoE5KyaQfftlmgw+kpRtzt2wrpPZnaoX7D/TnaOgNeS0rl8oWnizrkZYhNTe
3doGQXjoKF2KP1m9AMUInt6W8BvHGw1reVWuF3uyLtLAGqYHtKQcklEP57sJd+9dvujllRElkOl1
y3CflM42CPVHpag8MocF09uivMowPLEC1kuiz6p4v1qfAGZHPScbvdDxjU4Oqa051GaVg3noLXkx
xjJ40hIxgGtEyE6qbR3mXoYwBJddObtbRNMx/BsTPfoY5/wcRB4wLSZOKPxr/pUjBAtMU1zkbQod
DQyTIS+D3vGrxcIdxNCFOtr4wxAwZe55qSErbbp45h1KiIMLwD2nwYBkt5G6S+qB8ZPWtDP303Bx
fZFV9sEyG7rTWeKe8dFpPnsUKJAEQ/F71dSE425p555AMS4KcCgNNkWUmdyxyIMGsj23U3UdJr27
jec6Zp/CtZy63J6R78OVziV7UUCxuXFELA35peOWIUSAy9Wseo4gBM2HioWO1iZK65dUBPWB7LKQ
dJVIv9iKNW8RXhPsUBk0y/sWMYVxmHpukYqxw5noNrRomoud00eGLi+BgMVxCksbDKsqcoxXeZBA
YxFLvO8NHXI6LrPmkMWB8dqS1N5sZTCzpgLHYIHP1sJpRWaM+I2MbzaMaHAvdb+SqE3c5H7asMXZ
0Ilnvci2YxxQsEpHOG7WJrdqeUM7RV5yRPgI03JCebcDJi2uRGAsM/F+DW+vh0H7JUzLeB9HJqub
lMqLWtcegCuZXBlV3xx6aYt697bmDd3gRaLjN4NzWtd/T1F20xNN/mSaEq44hSAfMYyy7u6H2kyn
nWBwS3e57RwfRPm6Ht0Z6n1VO+6TphZO5LdbWtISxUi/Y2QpmUiu+iORhrUGzdAYiYCXmrwzLK6u
DEstfsyRw6tg+L9dcTRHjKex6CbJ6MRsot3bnbUsI2ntR7prTzKG6fM0huGcPpuE08dehleeWc0w
xnscDearm5Gohtsxp93V654TFl8KzBDHpqJbs3FqhDAAyULuwG5GwA/JxdzIMuqH3nNKpyK/LEKb
Ht0Cgp8P3H5UPuLZB4tC1jogMPYe5eJe5UXLUEi3gwkGeRu72f2SZL8hqFqteTDBwicepc2h6Myc
U0S8yLJB1My9lmsSjgm3mJJwBZ3ICfyy1pcSMH4ZyuaEFK7HUjE740QdotBCG86xdNcHEdTM7BLP
YQVcEaejxOcRcO0OatfUsGzBlnY3plDlFbm0xJ44YfQY27VJMmARfKxpIhFnWZ9bwZas6WxP2AnX
AMMtmWvskLr52EZ9BXsT2V9wR7BLiSu7ey6YdhPGUu80y3bv2A5vkhxgKBle4nm2MkSAxJbkVnAk
TSXnrorAbc0bwqiKPtKvRJX7uqWjD0XNg3PUArng0d3MD1JiGdjERgUK1EjVLi2YkELaXXZI9kdA
c1EKC9AeZ+TiRQUXaLZAiB1cliWeA/AwDLFoElx1ylhunamzT23i8pjDD3uIyYyHwzvKR0MO5bUm
rOI2XlLnZOsBq1euHdDIKbehk1SM9qqJ6Utq9+SK47awEaGqTauZ02tGOtDjbOePRmLX2ZkYbOO+
TgG/ah3zJVxAdOqcQQ1fWyZtnyKHvMR2ZIi/sMjwLdgxKKu5gXGZuAcxYHiapw5kolNNOAyMhAGb
apNrp4mSGXNrb31JiFLcLcSb8ByPxTaMx0fU9DCrY7vZkxHzkd6PZ8aJ/Qm39PwQmXPhSwh4O5Ui
84cu19y3gsMKDNnaYiafPuNjuGhAqTdyZP7mxNGCQXM2vdLucxxPYKQCd7DPlRsb27BuL/VqKto0
FpXRts3r8rpbAm5RkOY8cNrVNqRuOPV5I090VmgLMTnCd90b51ItgrnZVGyHtDbfg7oswerUzlaD
zggkClspKyS9YyDs21Sd2pLKWx4CeEwNGEshTb1j1qiZ5q7yFIKpA0b7Zu+sTwgFagFVK0hdk2is
FTusYfiYoPzQ7bpeEhNTBDBgElbEQ0pw5bmcs+4Ra4J2nvOKsa/m2LxupHb91NFlpy7BGHDqpqKG
dNaVHxLKd8q7Ph9i1reeXpCeMPkclXYjVhc/T17bTwl9xZA278i8yo8jsqBXLc0/TFrNZEsCzPSG
pml3Gqxr8Or2KACLdv1eBEwPTYekC27+GOnNjAcRCdjHoTC/VHQ7kPkip5WVwAWLN/cIUkS9BthJ
aj8o2+kDFfGW6ho9Jl20wp9TkW672rAuQc0dhTt/k2/jEjWsFuv2QbQT0W5RNvutPsP9HUGWnqNe
s+WmUj1AXm4kTsOx60zxADQ0k9sQsedMLQ5MLXmIAzkBzktyIzvYC+LoL9z8w12U6ETkOuiZieSk
KRVGAfr0MlTBvrMijRtTE+NVS/vxSUtb3eGxF+gWIAAZ+U3VsQOJ6i0NPSzXLddFTH7RE8DH7LhY
YFxAc6a7ZekWmBsrDiOx452lZ+JxDCeHJa5oT2kn+pAUftxI89j9DFM/PId1Djaja59X3vJV3jjX
VlpA46UaeJ8jz/ngji0+mZ69S3dK63qGxGpVvTjmKSzwk1ZLnM047FAiKlf19bhN5OrkAy+ogtsA
DwvVLL6czcRMg/yrOuOmHqDlrWhgjjOYlY0pm0XtbTLvF9PTMwNyV9hqYgzR+IlevThRzlN3hZoD
qokdFe7ob5v5VS0a/p7eM2lBwsyJghkanUwJs6cGjSBlkNgzthQi1rBKEOO6yuaTkMv0MOujvJAp
k3l5PVKWu3RlvykJ/9Tdyf78D20Yts4mG3udDTTcHeM/9Gakd8YVPqRDUEJ/8/OyVNPzYix9+4HZ
PGkXBkPeBq+hmUGAg8sc73/dB3rzrv7YduIb4NMGpmXg/+VbrGO+HzbvY2SRKIJx72AyKgDlV7Rh
7PeuDAgM0toopNgMqn28ZthddRXIEvRjbXDDuEpeHNETb0NqzfD3DwskFmXSC6OvYds/9eAK1QPr
SIzwUGCU29cTT3+EFjDVqciCzOtincoHMAjFEVEw1ctfHJOfW3EcDD4e27NjUYIj1P3jMSlmJvTF
sHBMyKFCry3rGdZSWzt5wgmJZpPmK11bdUlhShzlWn4TEm0kVwPZc3jGLOJviHNLuzA6dOsOuqrD
IvmKdY49zFsAz1984fV4/PEkmrYtMcIwkBW2/Pl4DW4Ya0pzMijSAwh1F7ZPC4U/rSiaTNesPbwu
kPuntn7FvDE/1B29ijpiLx+XU/OQF7X3F9/oZ9MyiB9qIIPRtYE9h8fwHw+hZpKI11M3QHLUKBst
ApMeOlpSTy0tHhCx2rr9HXW9/cKEWzFrZX9RjGsq4upjJPOhrdY9GEf2119M/U9fDJoZyDJH4lyS
67n/Yb0zHawAWNXRobJCKtSwZO8Fc2EcG+Z6kCLa4j2OCsc4ziVlqz+psk1PWEGHh94Y3NUfObpP
AsWPtTHe6mKJcG+vxWyi4DFRvschWIUsKNcafu31FK7gysasTLcktdcgp5nG4Jdvm9I4H6eHHtAG
N6G5mh4Y/jAGGJJlulvruFe0cKwtTNTQQ8A1swP69eHQfxa8cp5sHLUWRn5aiP+hE4+kVsfzYGt7
FZncA/VyIezLgYbCmpn49tz48bvqzqC9L3TmEAytI77WDHjm/cQgsngfKsnuxFxwBgF64v/kYPEn
BAxkaG/tIaVX68mG6TmdezSZ8aEM6YB5sQ2xfRvCHT4sc86nmzqqV8Lc5oEVwobgy9uP/acT/Rey
baT5Luf9z2XbN7+N/zq80q2J4ua3HxUpv7/yeyNaAPtDU0e/2dJpAn+Xo5BRvDamv0cU/wiQMN9h
C8Dl9907SEP89ya0ob9jlIbEBb23BOkn/lYTen1K/XgDdNDOEPXnGDRV8BZa63P2h6sa4OcUwoRd
DmkB3lQhxt7oVvj0w0G5+/Z2/yKD5a6M8cURCP0/fQgGDXc1aPA/P93TunLQKmwUy6FPdWh2drv4
Ednh8FCMbvvrj/rJ1Yi4xnbp6Dq2aZDkZv48hCpzim7ksCDYhrgDHhanV7oOTlaWFSRuFHmHXDba
flpMA3chwK1ff/x/HE7kRsiIXBuuv6nkOnH48XASveCYI+SDQ1KMWCTtZydu/V9/xM/PWGYT4DTA
Q7qC86ZbPz1jwTygvgxkvXaXL5OpnmA0lF6vk/Ailvq3X3+Ycn6+z/FxtNMccy0nHEAoLMQff5EK
qeMntyWcbVT1KUxzWXmIJvJTagb5KRuMRyMYa4KPEFEI5HJgnDd15lJ6016gk9DC/N7YeihdFINO
ekQU6LIPKQcXyG6WYb1sWxe5gl7LislD5G6QsBCTkeSKGe24D4e2+1oYq8+96YT+BDO48rTZ7XO8
z4W6wWTm+kRKKb8X8/Q0J0Fzjq1wRKOPKSzyjdrNLxZbmud4tkvsn426D8LSvDW7In2wKNg3gwGl
vQ+78KYfMP1j5Akwl/foHIVZo6RfliO862vwWcNO5flXw84eytj4TGDGfdfQ0R8NJz9VYvoY0kHi
IxJrqzFX3+TIKfy0Wuo9G040NZjWzTYZf2sitz7aSXRbzQRfxW6JMVPP++1YjtbNRIYB9DArOOmh
erKBkJ0SuAVe3dpriMbwG7pd9zIVbezPMkluFrcOL51FmhBjXU+4Q8julan1NAbDARZfwOR6iq6L
1vT6CLYwTIXxygwF4/mx0RDqhuMcuscOIDDP4NJ2LzWWBHKSQf3RqWXnjcyIrK5KBnIHT6OxHo3C
1p6jdGhuaTfxPs406ZcSa+kV7qb+IBS6hrhpOvTytRldBXndXKMfMLd6UackFpL8Ued1cleX5ezB
2JJbGkb6Dn6EeKIqRpA01BNI4ljvX/CPECTkiVmeNSBulziqly3NKbkJ6K8iSSBhmD4y0I1Fa4Jz
EETNfbUUzV3etGdE4eqlXpzuYpBScAAGLK/lpKxDjmSdIAMr3pF6Ou2RcLxEaWNCso4hyUPnnA4G
TbN7YYXJXlNVcw30rrzr2bTqbT9fhxN58J5bZWLXjMzRSgvrISgS6kZ4HPG+cY3+Kg5GzLioke9i
u90FgcJAEHRscwFzfEz6NDrysudpwCyWBzVY5PG+mtPHhEbwRhsSVMZEIFx1aLY2ccSTfehDFOXB
KJEyx+IgRQWMErz80aT9dTWXZJ6uhorylqxmB6V3yMAcQU4o7plUza+tBo4v46I5D2GiXXWoh/Zq
otVgZWiaadzS3U2D2kZlVPNpYapokLiapsibmIiJosV1gswavDhpV9A6Dt19GATj1QTEzbPLfvQs
Nnr7dhBkF6bQ3nRDQGILetzNoMs2QLTG06JH8jyxgdgFiUVoOhkNHjy4wrfs6FUF6tmVCzqFrhMP
8TSLgz6ojzbnlRo9fM9eFA+EzZEGdn8CqIl0OsAlshhE+gTjgEDKkSBEluRaa2uo9XWQ+UW9fIlD
B4ZCJFKIO0E4HElX7rdSE/dA/nfdVIZY0lHylW417peUt4WGUz82UrNzbk+j5lc1+oxeL9VrO2QQ
eqLKwnewq6tQXUyzcj0crA0GWXto73qtUq/ct50jRaraA8rJvIn8zW0UQffemJgGboIshYChgmp+
LKWTnbkhLUc5uZhXdfOlKUdEPK6jYdYJSg+ck+4D4Tyjf9pHPAAI8EIIBtaGzlOGoeOmzZ1jNuiP
6+xtowcSjLvTnIzGIeaaoE8/SDXnOgzS34KJjvZSt1u7Z4TbC6P6lPRquK2Qkbgb9sqOzy3Buo3n
ZDpjxszwtuvNQTlx6pfjMn4oJ+RXVEN8Mi5i2jeZxQWEdWlKvrqJlj3LsRaXwF6Me0Culq8yMEgy
y5N2w+yZNkQWdVurYH3JyZq+4MnWbtMa6X7bFl7a2MmTGZlk57gxQRJ1k63hgJPhJSATtpmDaKhf
bOOcqXisGRQvw23eOtoBcQhCl9r+DCYr7DbrXtcHcptAOXfsS9ZOcl8QjbFtdGNGTzjHBzKYkUNZ
bnTo45J52dSbB7MzzVsrlukh0sLwo2Nuc3Rg+ww2n98O0fQouXP5uuE6Ow5SdlFOKD10AmxxNewc
743a2lpjnj93c2p8nAYrurEaa3luC+VjNSPBjm5gc9PLqiPsJGHlkcB3MFLo9YQHaj4Pz68FrSn4
R026sxiYHHk+jscB1ezGrVHJWlcQ0Gc98/Ws7b/VFf8U+X9V5EvpUmP9eZGPwCaKw9fiD/X9txd9
N2fq78jtdG1syNgt/x97Z7IcN5Jt21+5PwAZ4HB00+gZ7IMiRXECozr0naPH17/locosiaor3Xzj
msholUUiEAAcx8/Zey90JhS4/6rxA/OdNOEfYyV22DWzU/xbaCL9d+zbTYEM3T7zOPkUf9X4lq7x
/5apU83+E6GJ9aaGE/SpbG0aReliSknZ+HMNx4BzwrXfWrzE5cAGdcCfNh2UMyT7EDWnC4grnovq
Ks3oLT4mUwm6uZ7jmvTtoEY9QZyRsDazmdoE/TgYzzTe8ty3+S6aCEJ8+Csiq1S7/+Gb/g87hzfF
Lu5IPrDPV2vqkDvkPT9/cr/tR5JMF3XJyGM6nXUfxJGxsR48E8Wqnhb//oD220x0DikJRIGDSh2P
sORtJrqR5HZtENiM+YeRfgfEbZ0PFuO9VFLjknfdGM3Bovn9kd4rT+Wa9oYnD+jph3DnRLFVXYQe
aJvVMni6O0Eo+LIXJLzdwQNGjFCh6r+LbYmYRViwryUMo0tGkgxlo6SkI0iUGT2SRjV6ojH1vJWj
kZCQS0NP8vOFlGoklM4rADL6QSkcCxIl45CGACN2ugAwuWjPfAd+u1yRZl10bd/vQlyt17ObiPfK
srkJRpt5r7ILhurSoK27aN2D8lmoUJ0yxduOiZZDABxBvQKsUm3OfS9yhGk4UNBwbq2i9DHIur6L
zsqLSSQ+g1lH1B8FjfuFSaRoYmA9BZ/oLMKYF2LjHhVVIdnGjUFyukhjq70UlfTEzZKNwHhcb3br
Z4EFLz52quX+i1r6J4bwnOG0qJJxkQ1E8AO8psl4sUXHN/ddPjBDx6iYo/qojgZ8vwv8VYND52Aa
ohVZ0Xw6DJh0UKZFS3cMKtv4Lhws5tiVKmmKfu9MpWyGX1P46k89Xo2noVf8ejASk7ZpEvc+Jgpw
WZttw5eUzETNrlzZde1zPJZDfZCLWRRbvkd64k5CHtcqMXLEJJPTNQvAqIrLOggHjjpiBCb1FKGM
/LVCJWiSjOtXMyENGgNNTsKcFkMVhLjrOBqXe8OHHbJKJx5eO0IRuUGihD64VTM9M160fErleqO3
qQaRIy/3ok3uNFAyxTjN791OdDeGE0zgYNKQCePi9NVrlHbO9Qzh/MkYPKbNQ53fYSfDTzxK+k1G
Ln2odaX3WkbZ8KG2TRQtKJury5hA67thHJgLxClvvXWRh9l8FJOLCMFhH/FETnjb3YtkQZLkwOZe
VoPyuL2YMLvq1uzYvO5aJ8L2vC76xrYWXJ1+vMCn4Y4Un8di4toldi3Hb2iTEcLwY5F+qydaf8ik
USecdVpVxD3SihLIB5IQ6/0s9JWn0CXTiGpZq3bGBaXO4lV4qgfBw+WlJQ9lVldILFowRe3zucXM
vp4HgW0GX3AiauHusxwZjCMW5hfh1KoDmIAq26WhmO6k7TQHMnXpzdnw9/SUGXcDveKMUbrF0xZs
pynle6EBQ7XUo2RDzpUJ9T6jJjOeDFLBmqsOk5m6m6n8wl0+2yy/SzHOAcAxs8hO4ZCqA5IuBWRx
sO2LZZBaiHLu+amu47ucTMLsVkFw1sKZ0G/DHG7YTrKqxIQT45Fig8WNnMEXgsJl6GGJO+iHgvAg
rgjlHGvod01bb1j22se54z5Pud+L2zQkko+RH1SAz2dRSow/gvCkvOCYQNPT6UDIsAIDb6kxIhaH
TfQXO/S77INihaAUx5DtqNuqKAm7BaAC4nPr5RGx8NhK+Esmt9MRyybXvMsViiVCu6cPfh822VeH
pHq6RTh20ZMUeFvEbcH7ZyGZvCdPHvSbAL+3ImYOHnkssFwy6fKY5BIjbL4kE6nUCXU/xDwzeHaG
PlxXi/XgkfHDKLOo+kfEb8Y269qY/XLNSK6P4gvK1XBjh2GSrYpkGDFcW7NDs6pwDhg2CcuqZIps
50MUyx6GXk1cJNuGesYVktfVBdk25lML1HCN4+rFKBnWdiX7hWzG4ZzESCYOViaiT3kbel8nRpOr
0lLlbZe79HdVM2+pBSdoQl704tgD+FZeUsyw8GT6GE9eLBkXO1GaUbj2FuI5zc5TdwFKkzUdbswN
gmxnAqOj/FGkrQeXpu12i9FRng/TtC5VtGyHYqxvh3whTVoO/VZbNO8ZZ9QvzF3jh0Hmd6NnTule
oSTYNXMDUTatYFQlVfIQtW7+CDqOxHXwl+VVwAtsk2fNcsyNINv5tkSP04wlahXPY9kb7Oo9L536
uXSKOt6kUBR3gAGqD8AF9FfLkHTlu2SP4JzppxuYh3gVkgHDKzGj3xLloW7qpTyIJY3I4hcCkmvr
secnZXteTTPlwKbFtn7ZtEW19/Nm1p10mwCDeBK7yLHu4fDVe7of/UZxjs9pRkrZahLAs8s5JPZp
Lrz+pulk+BDUsbs3sM3vHCNw1wYaR383A7i/MeKuuWTBng9mWc4Xo6FbDV02budWqXUnZL9GKpUe
SGh13w/wnb+Y6MousRQul6pUAA9/X6H8Uswx1kMq7FksRgFejzcd26YqbD/VCb9TVwO7LhnrmSPD
Fp3IiNTMHAgd5Ck//P6obxqbVEVkiACqYa5oMfZ428KVtDG8mPz8I8GE9cdEJiwMdafnFb8/zptW
8fk4DFYQflHtMZPTn+OHfvQQV27fBlF4lERxsqaaijVbq82cs771nx8MNyioPApk/5cZDq6O1ogo
Ao++lmQh4pJIjIj6Pg+lfn+oXwtZgvvon1KLk/2M4vvn82qiwKuJGHWPtjtDCgGBs3fQ2q1bv0MP
hdzkD3fJfzge3WeavpgUmNq9tSlYoK2rMi8ITydm5On7K6ikAZLAa2ipRlCo8PX+/hzfzOS5dpwc
wwxeKnos/7ZYn0mo6ALVyaNyQV/8S5fMgsobuJwE70DsI7yPSPLT3QMj5fXx+w/w601KOKGjTRlM
vgXe2p+/ZFLGGnNi3n/s+0QdyBi0LyZrrC7/P47C6IVJqOUQFPDmAcxDMeKqa91j1MWKBF+mmB49
1T98mf/pXNhQ+o4DPYoH781RXLxdDRhN9xg0OGbcxMvXgrCDf36bgJ6yTdwOXDzv7W2S0YZN6qRy
jmhCUWaeRR3DPCKvnEMUxF09DcsftnS/rl+s6awmGopl89ObEyuTIZxH1AFHA6jrs9Xj4VrMgVIE
oHywLf0ZsbXbarXm7y/brysLvg0C2S3OlsCjt6caiDExl9oRxwyxzTYkyhYUEY1uulT+H2bl/+EU
uTmIPaMGZ0T8drH0iIjlUIU4TgpO7FxgDVjaDo2/5IbJ9A5u0nfNPz8/PcdDdeG47i+Tr8FMSjum
ZXcEWoOus5A6ehkoDxudPz7p52H/D2NDHnWmT8zYCIIiKe3XJy1GX22ynhwJtsUom1qFMzJnN/NT
PSzqpgJWX66QGE9300hdN1JrtTfoC+kjS6OVbC4q5zWPUDFYcYvo3F/KPL7zM7fO//C1/LoQBsTN
eQLPjiCl/61Mp0ycETFeyB1e2BwoCZP6YzoZvC8HmorIKgPK+t9fCevXZzcwiV0zeT3DcvC9N4t9
lNMvQVvGLe4b1LqTr6M1u2nqvvhKz/zjOtT3e5pYN02fNx+HwUExYScB2pJW0ORsoh4JE1VSsu9m
IMv/+KkPmOjRDeJh4NqJN+sk5mmSenye+gK93E1qOukLiG/72GItxDfSmH9q4/zy7JEypp8GWjnc
oswTf16YG+wyFP3zgh5EK9DNFK3G3JTcplPNbvz3X/9/Ohh9I+bnLjPnX+5NfxGBGTWQQs5WBzwO
wZXZ+rrzzsAk+cPBfrnUnJnvowExbf3Gc8TPZ1ZkhlW3oTkf3VD7QBgwc2fxILJL/P1ZCT1o/emR
I5nC1cWDw8mhJNCf5IfKKLfjZHIRrVNBqLi9M9nDEQPjt132GEKRbC/rdKATIiPpX8VjXEzsSDxb
MYzVr8GqQSOTaLeRMbJZWrfWUn9ctHUDMzStLLpeNn4IrVcfSf5a9mezSFdWAUOr35/Jr9fHQSbm
0DANHBuqxpunIylnv/aKtj2KBXvoiE/9EgZ4so9MzCG/P9QvDz/xY9wD0pOClh6Isp+/sy4yRTdM
sToqE7uKLxhQAPttoLeICQNMOf2xf6jfXj9cJclrTSdHohsho5kg5zdXqVwK22qUI49uM8mvriuG
o5J4r84NEddr6eo0S+48wtQVf1jpxNtbhAG9IJ4T1Bj6P5tKyP75dGUedokck/QItAo99MZMfZcc
ePwdvS3WpKP5n1wryyRB7q3V3gQRDrjSVuiKRIcGH9dcOp/MvqCLuGS6X9MoT28sesJ3Me9zHymS
PtJ9z9+/8wBzkdOMX8A5BKjSUhqXvl3dO2m7PCl9e+UGL4M9tCSrPg5qxvMk3Ha6c0bt1mvDjL5f
RuMIhMPZouNH5PBcO6amGplWVtyPdBtulNsh15CJe1fNlrHsKyKCVnSxS3SCXiPMK9rSZrluPQcg
cixVfdVl0rPWXl4v46aam4UN9JIcRz/RPI7c6YmJApoalERhJQ4zanIzxuqVaVVZ8cxYKc2jvrZy
68uo/IymuIE1cY0tSzdD5yiL74Z54mfPaJbqwq1oUe4DBYjj4A4ZuyLmjfzXpUGcdy4+h4z8aohI
uq5pap61uMyd+RvdcijCGYR4Nu6zIgvjAoW5tgUhzrxDTpxDT4+aobtvkeAzdqo9nu7KKursVBHo
YW1U31nNzjIRCGam8K/wYFbZyastbGWtyVngPnMW5AIlvjfVWLoVNeZc5slM+EVO3Xl1Rj7uQ02w
ebDFACivBr5NbXnr6c0lWYcsjxRrDk8fhM5Vt2ifiw/Skuzgs7mzd+PQ+rSMdnnRTGlvPExVwqGb
jHi/TUBWMy2cOLdbcVuC5u5OVmIAX8q4XWIQe36l1hCL4XChdZQXw6Ba0JF9p1MZIUuMG1cbNx0i
/Qj7ZmiIsdMbkSRIzJDjxXcLIlacIcEynNPT8uu+XfbgMvlZJAFdxgiygnpvlQ4CSfK5uMHKGPHq
DR6N6e57HUDPHoPYErm0GmK3om+G9M+eQYuak9/QbaumbwEmgzt/Gaa77y04nJB8GDue0FqmAl1f
GJMr3fbtCADj/Fi5sBe4Q3lmRs9O/Vfmj7TeRgdTFYnTcXKg20tvXnSSZVxhR2v3je+yM4tzhysl
Wt0zt9O2/zSDjxh2U0If/vtoBknia+jYupAgRoN+XOVJErFT3YllZo1jD0zCYbJMOvDn15/n9jQZ
Y3pX3hUp1T16SjOB6V35mdleFkHEY1rUBpOGfJZ8sdAQcG8iw4mS+7Zs+CAWUSEKArNoT+ViNdNL
P3k2YFRAJFl28kny66/BbFqa/VrKda/CZP4Kn4xbNvUbIe9nq6YLHM/UxjbP3+gVvI8ZA+APjGlX
cK9IpjkZT3Bnex8ozNEArxwyB3V8TkJOdboKw6VI1izhTnrMVUu3fs5xyhEVUS4+LQkSeY6FeQ4T
pEPeaX7NQhjL+P2N/9856R/mpD5TxB/evr/wEDZf89fx9WcZ5Pff+UsF6RD8rDeb9JJ4gs7pW38p
IR0yuxic0mth+3LWSP7lxg/e+Tb/Ax0KBP9oyimw/nLj++8gl/CuY7dDW+UfCiGtQL8df3x1B+yb
UGky/fNpzkGP/fntmaVEFVmoqQ74uOJnIk3LeuPW9tivWJJJJvdU0e3qZr7LK0H0Zh6TdWR6SD9C
s95BN6YTvNiL9RwmfRGvyjJz10lgjl+nDpEXoTspLEzgvnnUERhqGMTg5S/nnp1NOPuuJN51P2MQ
3vIuIDCaLzE5hDSAH9KOHBo2D8tNnjqg8PyeOCevaUO5Zt6nji4POkk9ZO5g7IlXXayQRrD2XZLz
muJtJ3HPmJx0DxRGLynKrS+8hRhWDDvdqcS1esQf+IJ/zHhO8oJYmKZEot1M5R5yX7StIx7B2m/r
22WiE1FM7T3WvS/0JjjJkDMlDeCeCI5sF5BfsGGQZaxSXA57jOffaoVSA6VIV21Kk0Qzp8Y+RxZA
vWsWjh4P4t61J5N5YnfdVbwJe0H2j+W/D4f+2gp5ScdT+UAQNqIhslmAnALAAkKv/ykwURVX0q+f
w6IT68XqpiOxRi/kXl1oduZKA3+zOXtpHCKZvKp6mOjqfsxyUotqO46xS9U9Qb1kLSUJHFOUb5ON
YdEDIJCFmJcGJICuw59myotyZfHMW6z4xo5E/4pmeJA/VWSsPSEoI6pIB3IxqbB3KMYn8BEd7z2z
+NYu9R3V/HIIsQd1DDNeK2mp9zWsCGQ0IZWFXefb0Rf1XT46h9BffBTcXXM7D7F6lpn/3m2Tao/Z
INmTXQmfMMw8RlmBxQvE9bcwKB7zpQYiJu3xMZKhFpMB6maG2xb3Igj7z4bZKNyNjWnfdyK3b4qk
ia3NKOKJzDCtpmOv/mAbFpNb+tXxBpXTiSBkovn9sNzYduyuQ54c2DtDwtvJGNZDMTUBIwIbFGdU
W0gmE4KaU2S5q84f3IoQ1Km/jMDE9js0hs6jR1V6KQvXfJGc+KadO/KXyCpOmAtmVbWz4MQpjNez
eTnOjdNdVGxKV46TdvM3QE6LsfdVVYXf5sAbr3OhbKyuJQlSOb4DGCS4SesitR7Oy9d/F/o/LPQB
HbLfLvRJ26nkc/c/1bf/Ie6/Lz4lrz9qY77//l+LPun8Jks9jSmau1q6/Lc0xvPesSljpsrW+fu6
/7c0xvbJ9Jc0T+jXsbn2fsxg8d/RSSeQQO/t6fLyn/5BcPmvLi7TZJvGjgk/MNtrfeY/7qphi2UW
AgbzkE0aQ/KNPsXtNIc4wrWtpjwUiXlssTHzID1bGSub/Sc9txYbvXnvoFOnl2zTLZJCc31++ggV
3bza9yPzUKnZvOnB58CXp3Rpa+SzZLUSuwpkOw+v6xoxqidkuR3FR0nY3xKTsGZE1+ZirHD/7bog
I62BppJGg0gHKUmdap+XdhB/lpCbk4o4vDJmdvuSEs6nf5wlAbHJ/Ngu1T4pIHgZ29kJDrICxoYG
1L2if8i0bTE70qsMRbNuY2ZwPezyafazleJuOEwMdwtS0ZkKXEaMFIkhX+5lxwn4OSGJvnHNo0ya
Vme3JMNcSaO/B0xWbwmyXQkD4K8bfLRsY9tG3iu5JMaWh5kAbnstXbQKTUCUTbztq3wzTITb9tlp
MiAANZj1s5YEjq5+4U1l7pO8v2NAeElm5aeFjNwuzdaNO+Z7d+FjjB3mZ7z5n4tJmvssBTk4m+Pn
UkYE7PbtVdmODumZ9bp2Ww62sP2xb6Mijf5bP/7fGAhaffa7deWSP9N/zuYf1xIsM/qX/tLZaazq
v0V2/15K/OAd0ayS8dq5HX32Xfy7gMTAEFimie6NgRh4kL8LSPcdWk2atPSjsLTp3/onS8mbViC9
TUJnhe/gp6HNLt42OVldYuUvvIAHixiPtU2O5P1oRcsO8FUHOdgLjoP5KTXG6aJuJEaBtPKDE06I
7qC8YtjbjdXsSfE2ze933P/qlXXesr74aJycw2yOJANalW/dslMLEToTANy9wamrWwo189ZfXLLW
U1rj2QrKJquONOQ2USFUZ3Lj6d2062IK+vCLX5bWfcvbvSEdg7AB7wMFR3Qzx83YrWXcWh+LOO6g
S5GvuuyWwTWIMHBSYSLOdQiq3Eh6OP5hzMJlI82s7GIiAUaZTRtUX5l6jAEvHarJKNirBbACT37Y
IrQnDpLYbwACzGdVb20rEgq3E/mQDdRU1W8DjKR3i+X2j0GFBHdEMDcQmSFyoBNo8j8Vc2GeJKr7
s8OjTgGAkYFN2pIDyHMIRZwfO7vKs10yzHkOasCW9yVBqNlI/AsIlacpjIw9rS91bKLU2vdkIXwG
CaZug8KZNnBzQW5Xx7py2/ceePc7K5hmmDB9d4kLYUArT3hfgsgHeS9p/TeNtOerMop3RpJmIDF6
qzoZMvgIH5NY0qStKrpuefwswrDGy9M747VBuv89XJhgWnvx3CLJG6YrsJIPZh/BVZx7AOlLUHqE
OrhQsvzMkJ/YGacr5AyEBqMeoZdlm4l7Mv2sPrFHsddF6Bd3zrB47F9sZWXXlK6t/ZhGCiQF3YNb
3NNbOYdi15BU8n5mRw3wnv4O3WdnT+RRuau9Ls7WlnJp49GG3y6lZx2oneutt0DjJmeh2U4mehi5
dIhtmsi951tvLulGKswVuXmMLDsAa+/6x9gyobqGpZk/153Vvq+8Kv3WjEQnE+hl1A8NDvMbuxSo
rIjo/RIRhbaTYddsoVxgCRJDt87nAUFRUnWAv6Bw7hZM580K2Hb8mnHbr2yhpnXHnbYiW208md4w
3gRCDpfO2PbbXCbBXjZkonYGiZ2MCW1OqLNPcVcotgcLXleVxNzSoLvCHS6DdkZCL91nTFpybUy5
AWky6LcOCsFXEaUQdBHGf4UlH143RSw32GPUQdYS7EmXpu7HVsyLWofE1l+IM8SxGjXQcek03HE4
gx49p8WwIM4ASOcMg2SoOW+IIgYRiY3ceO/Q4/PQfGiG5ARNEqFu5WwnvseL4YybJIQIx0Dmlpdk
aPHtEZ610AAlaRMtO40eol1WpR/Kz8UoR3IQNNdyGWst6wkCvr6loRmrCZhEjYXaCaSfLhJu5Coi
0WbYD2d0ptAUTa80E2fvZZV7kXXqMYjH5ZM3LBPJpa28CDSLMzljOWsLQicr4fhxOGM7a98F4Vmc
cZ7ZGe2J1BXMZ9VC/CxDL+g3TqNBoBUb9+EGLgjKZEujQovAJ0/EOiNE5zNOFCzqcFGdIaMtiwjs
Qs0edc4Y0kETSUF+jPeuQu25wquLknku2/yWzOuaYQdBSysoguBNVWuR5VFr6qnLcnCJJS1PVjg3
iqewK5tT0ttdtZ1yYV+HmoZhNIx8Np5mZCSalkEIr5FvrB5ymalpGu4ZrKE0YwMSr7pm4xXfJWLM
HmvN4mCzB/B+xs5W1PBDWZ5ZfJ02yz6nEXA98mc01sNg236HZiM3nms7ovswaQaIwEufbL0zGiSq
lat2qAaDr2rBqcfUeQQnjfcEgO5wsjRjBNPSBjEmSVeRJpCYZxgJdZ68jIMhJfZhUA+YEMCWhJYb
31M0iw/VUCQnb54K64CYOLpjJFzXhMh1GYIEL25fqtmENSzJCXf2SvNSQk1OocHeQF+0puGaTtwA
xscaHapN0NWEDM5dfIsmHQ6LM7Qcjp7I8I31HayJEY+7xnPbF1xuHCIKzOUK1i3tyNlOL1Qmpm0z
wn9hbZguUs2EGbLB4h9uutWgmTEZ8lVKO+Qvq36JjXVwBssATPSurEjjZryZ1K2V2VrNkexVOiFo
4vvLzicUSF+2g+HHl4WpDGplm5McLG+LLOhzalOMj74kDJd+wBPK2/oirT3vLrBjUMFgcUTTkq1D
Dq59S77PVYqPA5Et7p7ZD2HmVBeB1xe0FIxpHVkFTSGzrLd1LdObmfnQXlYGkvtlmWiW86BLbG2g
e4jbMNdCkFVEgAKuLsU/iW8aL+kI+kcJe7qUToP9r4Xe/RED//B50LigzHa8jSqqCYe68j/lGivE
XepQVZ9pQzSDIQ+BMY6vQGiCcuZ1is7e1yAjx44hFlktXpttPxuz3IyFCuzdrMALb6alN5/ctOvK
baORSPJMR5qDElJSJDU1KUX2t6y6M03Jj72RQGRfo07OvKVeo5cSaAtPlHBcrvjVkOlwa5gyO82m
+5BNobNPzxQnW8LJXJfEuF0zLYHzBGpB3IYZBgVKrOpl1kCorgcNBSuJ6xWamhhl2Gn5YjtNwd8E
KCU0Wso8U6aIpiyu/aa1rlqWM54iDaSKFs2mou6CU5VDfeMG8UT2iv7uY2tYSJdny5akHgb1MYWu
46146gxJ5M8Uxus+D0fSlqqmOI2x2aF8SOd7UgMS4DQDGc9uiyNppUhp2/Vte4oCdkcURc517FRw
MCsesatEIDTaALsAcYHomqg1p5CQaOgwbsJ0Bq6RTs0nP2hqCO6LERw92Y66wHSEYquEama2lg7s
9KgWHE+utrlWvXvVgRmXq5ptkVhNqJobdM/pcEWkDFHLyMyjFEuqdJ015Yn6IFLAb/eDLQu573np
kwNfLfTuuAfY/la5e0SMrKnINMuaQ9bAgdngMY1DXq2S+qvKbf9hmsCDktZsMDVMZ/fSh346reLA
rvd+5ebptYrnDClq6BVgg/zpiUSZ5mTZo/fShH66r9xIdZgwM+OztELjyGijKfdNq9j4GVFB7FWM
P9AEVR73bFdr604kUVwc/ToJmPV49begNCWZa2ZkXgCazM01THNj1dq9a24mGEx2d+n6s6jc/27r
/m/buu8izf/dPrX/WjFB/qlDZH3/nb92dSapuqTpSs8UKESkzuL911zAd965Jk0R9HwMtj16Qf9u
EbH7+2sQYL5jLUNnhUzuHInwT7ZxNJPe9mP0aELbr1x2lIJ908/9mEBUlEUVmTD4+z6OGY6Lrs2q
LanXzwCHH9RgHEqzb579wnoGTWoRuTXvSAE/Yufzt4vRiAt7LEirwwWPvhugbtBnOe9GE9Su0ZTr
bgjUtzkc3E0Ve8TJ+615ZUR5/cKAwjwZYhZ7VNs93slxWdd+AvsJf+W2j7wTYwb/blwSetcd6bAj
I+RuYKJtk1e6bQ0hNjMZYkezU+tmKG7nVoDd7SSAvHy6YLi63IMadzYVJhEGr2P/nikprEeWsos4
QaQkDese4JOzByz2wZUFAZUjDRSmdfF1x9j4MrX5TKZZJncW5qKtg8eDTD1vK5P8CfAPb0wgwHPj
OkTPD69Vj/mE+Llxo2Q9fUqYNjDylwvziaUCl9G4e6cdza1ind+P5azXv3za0rj/0qWTvZM9L5Mk
c6UGZLwKlIlrWPdH4leLHW1semMLOrqlK1ktPdB28BhORdPuunzeLZVxG+p6pDea6VDbeGsnr7JO
QS3y54598AfGAruC8pXJQXHKkGBeJTk7zRWeUZL9wj6/ViyS45YQF3PdYF1/7pcquc9sdMI2uDJW
4JK05DqibGpsI3xg7+1cEhME0d0oHNwinduQxV4nN0RZj89hgN4Nm2DwNBV2VmJd6JlwVx56nSEA
WTjC1kAP5t97I8bxEjFOtMrF4Bw6mxRmL0nhPPPSzp9K/EmXAJOCvSlygqTKha0AXCRERxEpPVfo
IvxNndgWX14geou9ZtOsWlGXjHrCkDlVZZZHHTTUrBq/5MWQ5BnIaKsqErgV+GFnhoE7MXrpiycG
BrdshcutI4jqTUVePfjM/rdTkVQPWEOsG9vVahrtyyNcNn2pax14GVheEtFEW6xdkRpkr5ok9M54
Dm/6LotQX0Ry2rZJy/WjuDgQt6YlWuzFN6phwM24In+aIYB9Uj1SCsMmGo5UxY5vVVX8fyjgSXTu
jTWwYNQpATLv94Rhlsji+ZOeIEN3Y5YE3jLEzp+cHprKwWkHTh7b1nxiE8pnLCpchZmLAol0JTdb
2zPXofZz/iDTJPLgyDMot/NQzJupK5Bu8PxBlUT9t5omSBDhhA6YGGIIZrVVJjdzI9svSbMMe6u3
66/OhMgg7CscF/qTpWFa++RJWPx53AzefaTL08RRjru2w9i/lxP3IF724lvOvvFYOmX/vk3lCMsV
J8I60Sfe2cV8mnune/QmsijyXAOonYFFZIP6Zt6aQTvs01GmL+c7jYkhR1uiAAg5Eg7nMpmQuiPv
rG7HOojjVUyMLSFETf4kg1F8GEsqvG1XSO9eOQTaVjq22JrGCloFkzDBO1YekPWw6vWyPEI24aoJ
CBW7fCy6L50XJzelWbm3pOHMlw1WxBNFmX8aIZxtY+7IbLUETvgSCKaUo1PECUPEiT80+BzRm7UG
IYqNh2pphv3CzvGhQcu3r5hHbc9XqxgLelXRjPqhzcKyW7Oz8dcV/XqQHNK5sjCuhCty+yie3Ig/
3xNvgRqITSSVdUrpDEBbYQMXTUVaVrrctGWMNHXGt9++H5qIwGqneikTnyAQd14H/rXo+lvi8u7i
wWR828WHIlXfUO9fBrSPVp3BCFh4p6m1d/YQ7zt3eYpUS92IfOTKdfmDdejQqSYQoZ6rtS/K6tTx
HqP3bVf93kos9yTr9LG1UmJ/8TltMsuPCESoKcE91BRJMd8ksO3HKd20YXW0Sy+8szpjurUmwJJ+
Fc1sXn1YhgiAgM8Eg9zO5HCvvBolMOjCet2R7kjkm7K+lNG0HhrxtSkRQDdxUl+mjBq2pSisC1s4
n5XVQThz7mWA4jwbevtWNzI+GpF4bg3/89yjB1zKttjlQ06C6VwOW6OwZ0r+BaOTYLNLA92tHuim
yTVD7+VLMRA7uKAHdpa43dXd9FCmPUxIL9vbKY1Sx1m4wIlr7aamD1fpOGdXmWs90hoQKy9ogKvO
xQUGYfuAWglokt/XNDoynUDQH+toqXdGVX1szF6uprJCEZaZ3lFx4+8pQU22mOFH0yoajAcN0pP5
G2Gdpzrxva+JYMYu0bu+eK5RbZDGvacFlb7Os2FvedZxkNmNvzZ7LE1hSxwjUGfZrIZlYT2wh/wQ
pQvWfLTmcr3A6AjCh6Zov8RzF4Kp9+cbpIdjvbUjsojWZSfoPpYLnUs2HOUVySk3OWv+PbcVVHs3
tO5sIKbMdvqSURQhp5h7snojW3Q2rSXqry3ypS1EoAu82hnpB/Urknmxafw22KTW8AxyFklCxds+
wDuwB4DyGYXiR2revTk34eNo1fOKzfHA/m7MAKk7xrWSzmM4l+ba5TFkxFtGz37Ke7hsseRZpn8F
8AqXa5D5X6T233pOYj1mzGipIdBsrFsy+45jFzI7GYiuZWM7pI+p16PRa2XxFZ9b+rVTKj8S2utp
ehfROgM5OrzTxx2dtOMYFfaWGFLzBvdydY+NfYJ40lBZ2YbDLkX5N/VQjy+lOecvo7AIxif4g9TQ
Yl4pN1kIwLYrVvIu6b11XBLZB0XAD8jDT6OrYeoy69iSiMEmpKWjw26j3/lks5k8EtET3mbj1rXI
Cs9sMTVcRCJSQhUZRMSm/ZXnKMkdU7IlrEg4J3h8YbOHJ7u6qYC7HaVToBdonAL+WBM+oejqTtie
k3S7tE0JqygojZsu8p0LKoVsb5lVs02mPFwz6q8kGZrTtxLA061VRN3jCMn4UMde88Glo4SyiuRc
HMLxevQA6xqyTkhEJokIXMJlMQzG0axYwGqLsKkqdNp1rbqUntcc7ioEFHysvMHZnX/yWoZfrQrH
28w1zGsVlgqETKX2jaAD3NOVX1MzXE8VEY2GsY9E5K7hKH9MlaJdlJYD6SVjo9BXZBYexjbfFdIE
L64yuV+q5XpKYmgvOrVP9P+PvTNZjhvJtu2vPHtzpKFxRzN4k+gj2AQbiZQ0gYmiiL51wNF8/Vtg
ZuVNUbqiVY1rUDJVlciIQMAdx8/Ze23kDzJX+mbOqPEyVKY8ubR/noYmv29SNRx8BBSfnS64pl2k
vg9LlnrjTt0uACq44yyNrdRpOC+TtLAhjZwljux6pX2TOQlgm9KD/FoH/bRS5iAfSIrYYwaONsrB
We063vWY2KSk+Zwkp9Lao59X69xCNqmr6Ds84r3T8cjTTZVvdZL2NKnH8ZTQEVz3qQqPpHtdJlHD
0EDKjcd59DjN7ngRpn4cdMxh48zaus58F2TsrtaF15MjpbcQmnOr3mfFkEa3jps2aCt6BYCKDyw0
xnHDiHgkRI0JPABp+vSqw5zG40j9O19KSpVsnUZFJrEUpmCE/domr7PPxpTcS9331aZwE/rYKqJr
+i3OkL+IFfjXyj7wNHwcC3FrwH0iGTuAXCP64R7+yoxYdVbXUSorxElSXHVy/tTMTrKda/cO5pSx
TucOCU5QEkQbyPTceLV8UuOCZLLL+clSVnc1FBjyE0t/b6PJ3g7S1le+1s4GNZc4iZHTz0oiRg9w
Z14OntvcRZQqWzvsnc1keF8Y7oWrhninr0MXTevEaAUZeCE6PYPM5ihl1JU1gF+0TsZ1WEMwr0Mc
IGMnkr3pBx+CxbwqM3GBLXhY5Xn67NlofwSxKdcomdd5Jb7FiBLJkE2C0xTNbgkf9zW0eWq7J1MM
pDpkMr0ccKVSxytxcNxEHkGM3Zu6D2gkUMsYm0x32XGeQ6KD5llMlyJpjdua+IrHvDXzKxUX3ziA
Eite2U1P76Sb5QWC6WqTlPG3pih46htN8ewx+mLPCrtu1+Nz2rUWnS7KF3dr06a768JgXlMD3TlJ
Ks+wwSIoOChyTqYImo03zay0vhwemMv1F01Nqticax9Z0dTl56xsGInMWEme6EoDVgLwP+4KC6cB
z8ElH5GjIaOuIQ/8Z9QEbBwaCyzt6sh/JD8Rtb9TMBdnBkb7NnSEwZbvBeW6N4fyQ0nRv5XW7F+E
VVftFBvj1rfmY7I4m+uBQ1YFnvw6Ybr/GWgFUVvomyFrljFYM2jDFXqsilsooihhrAmxs0yC7gOi
vRb3NsqucnZQCPEcnCcSyYcZVpOjun7VNkq/xKooDp7TJYe2QUA7GuX3bAQQoabQ4/ioLrOWvmkd
tf6dixP8BjZ1fQcSGbga0jDiHgVBrVGFGip0kk0a+OGJN/aRg1+48YK42hnpAkhyjaj908vwX43Q
OxohC78LSsz/veuzy6s2ef6x6/Pnz/xP14dfYUpqCJcuC3aJ/+n6eH+gFXKBX1rLvN6BfvN//jXN
t/7gIIc0CDSuY9okjv3dBbLFHwsgBjeOifUOr9e/xcx56+NAXSJJvbYgVvLXnzC80TCas19X/YHO
e8SIMQsQZQs7Di4hyUGzpTQoqVJ7yGVBjIvwH9fq5k/R6W+Amdg3GNn7FtdnsQrbb+f1TcODn/lZ
tx96W2+9qXC3VgL2icZ9cfgPXipYLHyeYDt+CwBtnRS4TSG7PbJEYllsa1g5Coy+41vNf/CpuJTQ
jujkLW6mHxtrszVmNXKjbp+PY7IfnbnZtEAs1t3o9cfff6o3PbzXC7hY2wSsQawwb92zo+5ouUku
YEDwEdMq+7Zse/cFJteGBJ4FV4dKtQnDbF2bVJO/f/E3QpC/Xhx+83IXg3568zlpHMD6q7tub1SC
aKB0jLelJZp3TKZLG/IfcmVeRSI4sT30ca79s8lQRT5p3k3YL6xBt+XeJPBjJcfGWyqS4l1X3RtP
6+vL0X/FWGQBrMUL8eOXJxsCjWKLtIBoYg4DLPG759gvfsRxELzbhUtv4x2f2M+XUdo2vk0swhai
lbd67DAmgpKWRk+MjZSMDHDL12bwHrH1jfru9XPZCISYF9Npls6bbi9TccZDON72Dq2nlWMYl0T5
nSf0PbBVCvnOZ/rVVfznq725NbD1RQ1hBv3e15ROIQeXSBcdhg0EIRVpJqs2y55+fze+dYW9fkIf
7K5cyOzckOzbP0gc48z1h4FlZ8WuOItK5A+R2aORrmb/AOgK8XhzBxTPXzdgqJ/dzvRPtXQOPY22
PUWS3vajPTBd8upvwEmN4wS9gZ5P19zP7cRBJY7WFhSQdzamty7a5X07JkMBgOggBX6643wFoLLq
WEbJ0AvOk8aQLW03ScPBcJCMM7+lO14NG4ert7XzUXxhWDXe9JZfX3uQZNZRHQVni0SDdxa4/MWt
iY0BbgQrXPKfN4shDXI3Y7DbUanGVLux3GCdH9cYeKAxNZH6OCZOujYHF/oHNHSakmXaXqqwoOwp
RqTf2ixXmVBLM7I0V45Vw2gsfWJLiehCQmm317Y7G0eAWNUGD1i3GTxJIUg67kM/JMYDPa9wHTgJ
sU3C8HYckkCvOK2PcHE8dVmrVkTqooAMZbAac3kRi+xjP/jEhooJu5kD56TFdkDwbncmvGc+NAiV
0IKSFosnMrw048l8NFp6cBiIDPTf00s2OXed32WrwIuyA5Ea3ZnfXO5+f7f+vEAgHlAYsOpF4Hre
m5t1VJFE+LR86Sq+NrI+XjPrPlrJ+KGf0Rf1pAH920uSVwRIgD5u0RO/NesHROqAasm6fRuSEaTE
Nreib0EpLluH3lsWuJ9+/wl/3rd9rAQMqgIrIA/urUxQ0Yot+W46mlM5Cl8thiOQR2fr2+20+f1L
/XybYhZG8mfCWuCg/BZlF/VMOAZd8RT0tbyoCBM5VkPvvXMBf/kqAhQ1Jhxmzm+/ssIMjaIbuICG
25r4jb3AOPRN5N/8/sNYFIRvHnh8GizrkAA9khreWq2zxEDsV+OSYchcbSoadTt3LGiUqrICM6s8
SgpufCJio1PrP7Z2tK9Elry3LTm/eBuUMMgdF8L3TxkXTVOJOdGe2osx9wgED/JdOKTdjrNm4q/J
ehJHqxyDbWtW3/Nq8O6ybsFYS1NfFfPsnGRWvYe2sH/5nsACYVxyAmrWN4+ViMaNEcaO2pdRXx7N
Vm4DE3EnMrbmOlQ1YDQPfFouWco5ZLlzXyfT2kXxsAn8siJ5Ov+eI9W5BpAHMHb4AuraXtPNqu+n
EpUdQSvQUaN4OJVTfm2Y3XuW/V9/ACLfYNrj88Lm9eMzKrTaoCBSjIsaT3cRp9VdP4joY8wutq4b
L92EyjLXhed2PLHa4jTF81fY1B9U6wbHvg7D9ei3ehubVXBbAXr74Iv5+yzD8uTQu9kNdTRthiwl
6C/t8l1LVs07jwRrMQr8WI6h/P3HJ3izcQ0ditYIysWeLK3oFKLKPHVkTS3q/U2XtGzyPa4uSNpE
d+I4UqDs3lmHbxM6eGAubwGQv2QxWt7b5e5P7CWT7NWeTlVHBGnuyyfKqhvkIuDJAvO5yvX46NlW
/E1Brup1tE4rGx+UQ3NeR2pnm4o5D3b6Bag9MD+w+3od84J7/GPpWqSR9Z2+msVW6d1z/t9K4GAb
hFqwGAHVWVoyyJZWfqCP+tXT5r0LI4uOlNWv6yEAQP77HeHn0s2H7caQngoB+fZyIP1nYSNt5rQh
/I59k+aPZbj3dJpvjJl4JpKOnO3vX+wX27ZLRcLJExIltaL/44uRi+qS0W0RBRuVL0Hik/llYSsT
6G/feaXlN725k3ilBVYj8DeYb+khTRj1eL0ld1IbfciQDz1iSWfKVkycJuSUoVU2kVifQteK37mF
fvH0dU1BZLLj8GD6ic3TRUljhyn4DyQNn8POvxm95s4U4UvudU8ced13HlBv7TfLLQsVF5S1BbkA
qcWbrzDQhhqThFuWY3h51zvUPVNI7xB95trR83czLD5gKGckMNUUN8JP1lpF8AGoVn7//f7yZpKu
4MnieIBflvX9D7xGgulcxpr1O/hVtzFrDw8k2jiE2VW0lnH68vuX+8VD0zWpHMm55Oz9EwTDDdIs
KvqRL3lqxz0munA99378zhnxl9cXxguizOXyIq758VOlCoW6JWq154zcrn1YGBtNeu3aDX3jOCiH
1alFvzGmBhNiSE4r3YB8O2rjYp7d9/bInw/lvmtxKuRQLoAGvV2vA1NrJoAAKRzdmVtM99FOtfPV
pBnQRoVF7K8qAJx7kNGrrDffWVbWr1Yw1RAXm7rdF2/vtS5C8++UZruf4Cg+1R7GxNXQRt1ZJZYs
IOZWzNjRzTHcJ18CdYB2m1wC0ajpvRcozrI1xOHhigRp4hXsruuhf0dSPf/+zvjF2/ShR7nsMURT
eW9zlmLDTyZZus2eRGf05wA/t0KBLKGWT965JL94KQI9QDgRfUX6y9veT5Jaigmx1+yhGxBr4Uze
LcpocrAM1/wPPhY1KKks7tJS+2lXg+Ywd7Uvmj0qkvYWS467qyYvvEjbji7i343Gm5+bZ7/YxHgl
2iKUiB5NrTf3vI0FJ616XinBTc1koKzvi6ixtzzdYIYwLVkJcNfvbB+/vJScr5F2IhuDDffjQosi
s+yCWDJysy29xh8yYIIj8bE1bfXOS0HJ+fkJQaVhEg4EZgYb0Ztd089E1UdgGPauWCL63AnGCu4W
McwbJpLgdN1W2RuXmhyGPuorY8fJsR+38+g5xW3hSxZXgow8OIZqyh/sWgNgaMvM7zd1nrtAS8Mm
/loNzIczyHFqF8U5xCZVWgmebz6Ss/bcCodkoCX6twHi2nQhSTjcE7LozdtKEBiKeTCGB9HbTAty
MUp7ByVsdLcO3hSb2EMyeL+7Kc0SyMycYGJsCq0Tbtoka+OPiiD76ZiXdNf2cWIVYmuYtQWvahyN
veozra5lUfb+lej6KbxFZZuXO/67MeyKoVXZuOpFkJWbMtMiuvK9Ei00SBNmnL1kFqlhfIantjSq
g9WC0FxNUWsT/xYnD4UCZLUae4JVjx4xMvXa7yuEVVO2MLGLeirby1RznEyIu6jRxikCVbPNqOWE
n0lPoXlRGBCh6DsUNfmyhVyKK1Qn9ldPhfRLvLAbmeOIqr2vJYnd+6pT6XQzhJ6+LxPRdtvJaALv
zqwKP0J9raP+SBFL2IQ/BslOlJGLTg/Zw7xWBMruy0WTTW7a0v4zDRsLaIPA+CNployT8oKsUiVi
jX27rhHl+f0tfd5dv+jfwkUJR1S2edeVAFlDQtYPxjI8c5rgTNTJjkHTblw0dTgxVlqQaZgtejtb
ZMMmWzR4Ua9PzqLKs2v1NV10erJHsdcv2j1wa88CoPEW+6jiPaDwcxetXwDLZy8W/R8V87xKF02g
WtSBXoegT4BSXRGj8XVu0BDqRU2IwAtdWP5g4jRyF72hJMRnay0axGxRI/aLLtFfFIrOolXktMDk
CKXauOgYJYLGZFE2YvINj2EgsvWYZj1FBR550urkRi2qyAx5ZLPoJBOiZ/kjO2d0l8ZFS5lBatrM
ZoalqWuxiYFaX2deVlwMTrzBEu/fkKJ9VxjxuLUGPyYktJ3X06LfDF+VnIumM1zUneWi8ywXxefU
NUjqEGm+uIseFEljvfEXjSiQAoaTi27UQ45xxLllH9WiKqVJccJUv0tkbe0yOX0qFgVqmYQHIH33
ST99go+KL9hE5dj24afiddYVoYQ46t4rd3oZhc3S+JAtwzG1jMkQJvlbcxmd5csQTSzjNGx89R2z
T33TLMM21eMZHpi/dcsgLl9GcjCfvsMPrZnkM65LlsFdWfj6RSiGedOfg73szzFf/9fUj0pzGQJW
y0Awe50N2tw8jwVAj3Hjvc4R7WWkmC7DRfgQ2TUM4UW7w+jRz6wjXrcJhT1jSXcZUPIX7DcsiG0o
bTmpS9ib0aA+T3HrqWY12aEYss2s7PYzPOsdrDnSOQ2b97z3CJj+NsKIrg9Oltv9pvBbj/zzCpv6
pWG4XUrQoN+iupy0NE60Z02EP1XDXLLlSq26rMyJmC30h5iu/o2dp/aHkNic5Dik2B9lkDTXFl4i
FBgaN8rY0IyLE2U+uWZIPUl/d3HImflFzUP2W6f8yN3mU1SB6JaJA+NDufcCXtRLQHMfVR7JDBy+
Q21uIKWNH5kzFS8tPp9yNRXK+lKCJNlwRJNnZvhAeYMSrmuspn1HxfLBn0T6WSN852ZEU1t1dnNC
E5uvXyFCtnDUI124BdYBDRCmRc+dEDtB8ymO/OZbUwvSgEgO/oSYNDmkbdjlRwc5zQ5JpnqUVTNx
PqwGBKxkxXabflYsDmwO2PYwcmCpxlcAJ9059mSzbzxayFtOpUG7yzg3FYeihtiE6SLSD004AKb2
ERb5qyAawmRNzE8TrAtGg8e6jPPlHjSGUxSk8b1JcPCq8lriohBk1cZDCXGmX8O/DuKLyJ55q26m
H7Q99gOJN2GEKQveJkPv+apCGHIpYsCYtVMne4Ev8l53tpxXVCLNya3j+JwOqv5C6w6xA4qTM24E
Ql1KmP2EXo/ZbqhGUew9z4vOOakCRNgRV3NmETUsKr5dmvDNKSsCcfbiuH5qddTeEsJtfVAJ1xvf
57SfJ1x+fsxFRQ0xXRjcmre1bOsnuZww16U7Yz/LmjTZc2WTgxwLfq1BZoTViuZUW6hsZ63qp26q
20+k0tjQQLzmW7WQxKAGxFzWpizCU0Q3Yt8HHZLjQcmzmBtjWOkqiM5jIuG3Dy7hO89z6gh4JbU9
OGKRkVvhdGnxWK43Q4D13cDw18DaiNOSHaoPFfg8hLY1VPRzIqvwY+3G0TUM7+qLG7nZpgOIT+q8
MYfWotpRzxLyHHFOPoa01gw3kdHri7bgw6MvHD/6Rsq+GIXJwan56do0onMP12ReET9GBV7CEjoL
p8kxfoWA4rqAJg6C8CE8xUXHPwg19NEoGnLkOXNd9Su8nzVtrFI9ThNNa59ApmcvEnIdhlN+tKAT
c5f3cY2MCG7XfVLEmsixDu3YUPEmc2mCs+ra+quTxu49yeBNvqrLIT5PbkE2nBJl+yknhvrGd1X/
YNZjRhQBX/cSx30pUyu8a4DMHUFFTLvAw/GwosiIz0Jx1fw0nm7MyJheTHTke2MUsoTH44d3dpEi
/Tbj8tJFmXeXVDMgN8scP8I2Vc/zoIHHzC0tcbSW8fTi1bT5EKjHIWYnaSnSWFxjAKNuQMdjJ58L
ZMUkyN2JmCMXwRdEVRzRjLnIfXvuJDwKLVuvK7jT2LPic56llbUurLm6wTxFExdHNN+1qfxYH12n
8st1QAxfBbYInZ9ZpOumGJoXo0qtBxHBadODsr67Ou1J5EJId8tuMWPoI+9o7dol+qY2lf132+9n
yXeG6tKoay6Ly5Nc7c0hs9oViBDrw2znxl3Qmexmnqu/AzxubrsQl1zf2PV1p6f684it7tZCvXcm
ows+aoAOO1G+c2QfI71h8lnfpRF1jw1GJfO2BZHJHk8gujxWU8XFw65wxZk43NU9weQrtAQefdPO
6RkIO/6XGST3dVjU0V7nuT4It+Cr4bF56bQi61eScJQbV6h6V5dCfWxrHWLKil+6qOJ/UnVN/riu
nSeMhpKAAFh4tZjQhjojiCHtuHuL67Vioik2eGVZh6+CbqtAKU4RMhDFkIYPeNjFOjeq+y4QV9pj
SxxNM+Es04KQ64P0uqH/Y/aYzNOihsumMheFcmFdxx55LkjUGK+biXE1ukZ9LicZ3pN1jv1wRA3E
plsgby8ZNjaWNI8y6U56mvJNwtq8MqOhxaTulacoBvtBqU8JGDD+o4X6NZAxalyvRDNfaedZ5+LU
JKbFlubzh6OabekSD4l86wIfgHik3iZi3hyrp2BY5kxVt4vpLB+bsPKYlsUUpORpTI8+PMU7cMLD
zhvrg1vlzSYYiHEADFkd/GH+Sv+v+JwVIJh45nCRbIOI69TlhLP2pknE6zTL1DEz8Ifp0DDPWSHq
nep7eVEQP7cRuV3c8hePpjzW6b4xYPcNQXTXK16kl6F305uwpmhMAwXxQNQGwAMfXNXlhyTxHsbU
LPa0S2PqQEo5oiFwGVbJEF8lPo2byrKPIXCtp9gMh532DXPfEdGz8bEKbwbNYsSa2RFCTqswIlPg
guJCPKZCEko2VjuWExtwhYB6Fblo3Rf/9YvOevtxrIV1HRTBjGqhEB/qeExJ1AjEDrjC8tFU/mBJ
z7ud0EjtpFZjs/OoC1dt1xIPPI7195lRk72uoy65blJug6QkAxUcWIlhrybiaUWgilqPddquGSCs
ghmNf++5FPQiSr+SO5ydIig4XdbkSBKFAXIrHW9n037sEqMgCKXZJQs5E2YVqS+YdK4LIcOPeVZR
ZghkvmyBKfSwLrnzzRa9FuEFFwpm+jo0421M4BzG2VaeC9zr1ToeAouhRT4fp6nSVy7hnCU1mpGx
4NwSqfeYnvMUuO6qSeecddeWHEtzI2UZMUPTV0HYpZ8KW2ArsmjA01oDX9qA4m5XfWKMN0HoNJcT
zWxOdZ4m5KNv0+wUQAa/Q993alNvPIQQBbSvsqucb/lClYthU6DznxjwrAi87y7p+06Y8NMD+UPB
p4CZKeecry3BTmsynoFf1q7GqANocqV1Z30aJ9EeK9t7smb3e9hWzRcq1vxLTmoFm5YyPnq5NPAO
ILTuMAjfTi4VSz7BZliBy8KgitG0phwaD9oudHIynGqA4eqZyjt4mQXUDRdndTaGJRqcDPbqTPum
IgiQsJaKMUDOJlRZQJ6LIi1vbdLYb13w//kqmdhA0xiRZK5s86lUafzchKDL17bBL2xQAZxkiwdj
EjDXPrVUPHxvCYecgpgEnhIGVN289nmiwEf9zNOS3tkMiHORofJ/Ef1qf6A+5mSaLYaWKBvVc5FV
3bPq1QIhxvb+komSroKau/CLqVLrKcOjG64qQaqUasbwi521HMJFmOCzqOdQPRuyNkgWnXUACC2T
5X3ejGwMKsalsvNwklc7gSA13vRjzO0R2z0FDm7w6j7GmS6pMavwi7QkPxPUI1BODz+Z3AggBjXo
ZpztG614l9sUiyAUKFRagBZs+CTo40WpLpJZdpwbzVKTcDPUAzYnild+82z45E8JhLDkp4pgMvbG
tJQAHRNSEoBGEsHT2BSEXbYFRWseunxLxsyjbp2PffhFtxp5ctQDAl+FkSxe7B5vM5xaB2zwIJzg
y58XU2ryK1cO48lkPSviptaeNY/VivNEtQd3E62dhlhUUB9LU8CxRHkv0Y+V+zxJafegLCCSt8zG
7FDDpwlweCxIFATCqFpBbt7LAUUFXyHz1vUQNny+zJP0Q9razNILhYpB74sJ4cdVoDHua7I7WUq2
rOMr17DiD+SQ2/uyL8vHAhf1bYaJI1wv2TgfhrhWE7wozL1n0fOhD7YmpYZWu+BdJ2XIl+dOY4lb
GkJ8vuY7Ye3S+4+nDX0ZrqI2Ov79XGKlSzi9JCveLHlwSqvvSarSfB/0aEopfOHL7cm7sEfMwKyf
1cDXOQMcL8QJWbiBFrvqqOhkjPfmaLotTRQiw3JYFWCBMSGDrrX4WYPnF24ME+NS6ffIqux5nPNz
rB08gUsJmZNT1K1ytIEfrdS0twSkmCdm0gRQFL1zW0T+iAcwSx7mOR4+DnBH/hyD/VeD+o4GFcr2
otb6uzX8E5H0+rv++qME9a8f+UuCyvD+D0YRrBs0qMECHv1bgopD+W/NqbDRnHqORyEoJMQ6i7mG
qvou/n//1wFpukxbTc4hyB9oWv871mPr7RgcxzFHR/Serwgp+6epUNyJUZeYTq885AwPWHnlcXIs
eB1yzs3NFBfNEhNcgfxc6BqV1eitiYp8O+B32/e2ai5laPb2J+L1suvKy9v4ohmx9NOfa0aJo0JM
D44W+lOXEc2NJJ+DVj2xRALt41SogZ5uRjcu9R7XnMU8TlWfSx3q84zzf1z7Rjn0q2ymx0ut3A67
pBDZwWvTYk1EHg5Dr566vcuzAM9bnI44iyOgw4yXsH6KafLcHdDJIToEwpr7DUlp8LD6XCEim7Ls
GWxAc04iqTnwD8V4DsNKESsZhXz2oi6mbIm+yzzK+FZwHrf6sd4r0lBNpOS4c05EiUw3DU346Uio
nEw3HHBHGAK8Qeyp4cxWCqehcG5tlL23AePsuznN9LnJMfGCJUJlFdNzXYfwMLBQtt6hCPKyIXy2
mqMDSOHxpqVNV2LGaceuvnIy+2NX1503c1oOTYh5h9CSSb8vQqK7vb0vicXceS25I7AHQLVis8qA
Hlw7pHeV1rqbtHEUyqpwS9UR0L51yggPcOw28XN6No+qRpDn3Gl8YKsWSQo8PZmEerzOGo0VbVvk
SRtQOkZtsav9mj4XrjvHZV5pxGl4Dq3JAHTF0HpYS9U5dNqbXnvdJZF3Ot5EDULq6mAqDv0Xdhvn
4Qb7ql5uHARheCXlvDNGKCM8vKHo4W/v+r42r62pSDuwm61SdLkK0vVsTn+fojC27fnzmOS0yJ+7
oemKAu/GTKF2+7qK/7vhvbPhWeizEQv87xveMc+Tks71DwS9P3/oX6p7D+QdE260S/ivA3cRRv8r
qdb6AwWcS14JTLy/BPl/qe7ZASl12CVRWnj8PsHI7V87IHxPZHoMDwPYd1CT7X9nB0Tv+uNoC6kv
on7YC2hxlzltsAz3/jmGd+F455aKT2ODf5xTZwUHdiGJ1OwOajWN8EVEj32nzhpaM8tQFP+a9gGy
YQ6vmkNrFaiB/IVXMr+iS/JXjEm3EE1YHcBNrFfQSbYwT5pX/AnHdVAoZMkyWNG20pdYmf1mlYcM
M1b9K0QlXHgqQNy8CtQalJX5FbhSLuyVOSdlY6sXmffaGSq66yoE1CJ8o3kiIdv79mpF7vyAI9ls
AneJ67xT68mne72xokHYl4ENEk8FhXs1CGrNQvcAeCHGeK/wmOkVJAOBN7mvF7rMuHBmyLMr7hZf
fbn1xsrgBOyPkVyV0oz8lZvWd7mscaFHQ7OlqzMdIrSoJ7tukwsr9vfY5EgRj6uk2skS97kNjYeL
Sf6CRU4phzrRefZjHjD4Tpw2v7dsBndBLL5EdGBgak3BBkOPc9PbaXvUFXyg2LJvYndWG5rW3taY
sHeNtUGUqGfk4NuGO2kOai3znPZkPXrxNxoS9V6gw1+3lKIXpBPQgXDH5k63pPmseiKZrzgliOsh
LiFYd/3cX5rDtrGr6jqs2+Il1W6w0+hZd0oivIvo/t/ZbvBN8tjYWCHncteIATgr/uBU9ghg3loB
WizXdS5PRD5QNdMyv09btlhnDMYLp/aGG9r19GOz+ClF7/5VVu5ANMB4kZty2kiOiyvA/qB23BpW
TjUW93mbFesyy9W17WQxeYAcpcMgu23zlLTVEVQq0YnqI34mkKzKHq8nhiabepTEj0veqUHvY2Pq
MPow+x5PKELOOT6RRRHwa9MUZ3BdWxdO3Jinyeyfc/49oBuR33qayKQNU63gzmMsdOtTWa7mNkxD
HibzfC0Mp1untTb2GR0YiCJ9eWfa3NGe23eX5J+Liym3V3XriJ3FbX9V4cj4TEIrMgOj6+KTIJl3
wxggbzANa7FpsmzY92kY7QxwWeTiqJMZu1daq4ZTnwtuq6l8IOekKhxgCupsxVMZO6PJpKAPwWW4
c/dgGPkOJ+4dIgdzF3oXQnPWwSyL37dPiUVuzwYwBWtqg02QizurMXMywepvqva8I6yjh2kRq2H5
+1J4bb6jvu8mUNL2hRQDx4Xlm5qejQgjaQWfi364+Sh68Il6CsJDPWjjavAD4r/6OiIrUXxmM1Rn
uy7GnaHaCp9PRMnVKPEg6KgyKvTUpghR7xnYUN3UOHmIvVccaz/TlQNC5hXtPmdCwjn+NHcJyKUu
XjUdUmpoEGWoEjLvYGm2ArwbFcB2GOpkl8FzWossVYAunfy29mVExjuXeZoz54hoGPbSCC6r7DIG
yHXd7udsdK9Eq+loOMOxnUSYbQYe67eD6B56HvMHo5nk9SCIxGSBVUoMJi57Q+TBprFaO72ZwsEp
LjlTXRet/1Q1sAJddw4+pJjhd3hHSF7wk/AGPltyxtH5tRSg9kBoMVJIrK9urSWmj9bsvqiWj8wU
pt60xEFcRHlZ7NDNcUubEay5QuSMtOL8ZmLbXcWg0Vc4xejteOX0Ze4BG+uQ/RlXa3eZTOP0JZhG
enBglpt7mtL3pekyb/DLgtBYjtArHeR9fRORaX106iFGfmcLD06X1CY9g5TI1YwKZ5WUHUr7ugzu
utR7qStzWEc2Z9oh9nN6tr6F0Zj5nr+q3bKoFogV4qsItY9MmQQkrrGzZqZgvt0VO7imI0uc+BHO
pw9xPilLHCZddqeiNOOeZ4vRfMsMGpekVaRIKeAr2u45a33mD2lFxmvW++l8OYrWvSXorbp32pAl
kg3cese20/KTspL2FM/FpFb4FORTx92frC1U0/HaMkIP9BtRT3dEN/n2JsRFeqqwip2aKYQ+H6Rl
dAib7jih4TjHeZ/fM0dxvFWrURPEWciNG8xD/Bm5jdpqWxQHC0jWV2KszGDFyBMpZzR14jJyWotG
gKiZTc4DjhBdg2oeHK31isE7Dli29pcyEyaeMGEPV51WiqxiqNQMD6YRVh02bnzODHnGRQnZP5o0
2L42rZl85pkM5IUj8BXm7OIcahm8LEmsDJnz0Lkz6CE8GgQ1Xxemd0QFlX+nMnefZRlIomNjp+lp
zOp8G6EXOMpKHyHZFcRlWvZE7kfrF6sg5CqiqI39h15P8jJ3Vf5spGaKvbi3kd24dTLcho1wH3iO
BFuSdfCYT5NtrKlw6xDTihVHxzYZx29ZkgSCzYikZGQjetE9YrEtpti4SVJ3IXE7RfuZkXR27eR1
FHEXd8Jb20ExQ3dqsmfRNdkdRtl7Bi6+ScJbpk8ZIUZAJWIWa83h4Dw3Dn0QNSjQ0zYKhWI7EVV2
9f/ZO5PtuI2tS79LzeGFPhCDmiSyT/adRE2wSFFC3wb6p68PKfsvkfaVyjW+E9pr2SQygUA05+z9
7SqLhmdnmIZvgRfVX8hP6ymqmrJZBTIP8W/Uk3ZsjKS/QcVCNcRSDXQ0fcKlRP0THSodjn0naAfu
hTZUX2Q4Fp4/zUF3qIzWApIUJ/WEbSNPPtVebNsrr7TaO+JSAEdpo1VDVKiyA+8cFRNgg9XkT/ZY
E+cUyY0lGv2ZGOjA3hSxDrLX6DVn1wFNvQtkpe8oTQm/6DrCL6D2YLu3IkjfDi1en+ORuJiGtj4a
0IGJ0rA5wvadgtjAgBPkMy2ibXtT60AbaDmSDhHRzV0hSrs1OtWulePIC/IG8P4KbMnrUSTVgQDg
pljlWdE8p03SwhoPO2X4SCnLz+kE4mjTUnmDX5rU87eFvncZ6EO1xqn3aoeRfBRRkb8QGV5urQiE
CecyEeSriRgCzUfIw4zoEENwiFHnXcrZFl96ooPgMlSIFM3QgRA7WZP1KgbO1m1gWE8SpEC88nJr
tFd1AzOkKM1yT9WHf01h93p7KtbTnZcGde+PZmS89BJ2e1U41RfyGtpbR8KJ8JPR1J870KbBJtSH
jrGkq24FnMl4k7VZJ5sgd8MFiJcEn1FSFI8wM1y1tYpoPHWqAxybaBoNioZQoRxt9iEJ0xt97uLP
dSGuwqkHNpYT3eBpmwF+sl9MrYTRLiHO42xfhzIXpDEAx7qmsqutPCMUuxqvPKneTW+/4hEyUcSW
VfhU2JNAyQ42FmKUZhmTb6hYp20RhleqNefNgATvYCYZAB/baddzZWVbiILdhaFFG7dr8m9RYnYo
1jpXIAHDOrXqgfCsU7dtHkMCil5duwy2faljMedpzgvcwu4uI3Mkb4JtFqKMwNGrVdyEqDLC1E7e
cAb2BTR6flRalDG1WMNliYztUxaM2UPs6NEOSK3G+SDoLppqlEtemeud0iaXfqizR8yH8OjROlXA
n+tu78USAj6GrPSzws3TkFM0QMmMyAwLgHaa7qYO5vm0BAAeBwqaF3zD7MIEj/g1mOMWPlnbInOo
+20ol3SsLLTWZjp/qqZx6Hycz81LaNXixqpr7Zuhx80PC+x/T8m/PSVjrvrlKbkcUJT+gBse3v73
/zKAwPMLf56Qpf7H0jPjrG2fjed/nY7dP/BquQDeqf8JzOnUCv86HVvL6XhJeuXovGisEZz+eTq2
IRO6QjqLr3qJseC3/gVhnsLk+9MxgpfFle6ali0X8/vZAfLT6XjK27YvREzvt87Hk5YoCk+pSR6C
5aRvedHPB+ATrEs0lFij0vNydV64zmsYqeraDe81KxvTWX9jW23wlM6cZ071sghGbZyEB1J4WKWC
orM0n8YKSyY5PBteIgqSxA/ddtQn1aqZ8gwRRuJlb/2y+PZ15z1FQGTYFJxX5/a8UhOpl/usQYdo
Wcb7ZUFPzmu7e17ni2XJhxSWfSvYBYQ0qq4SOfY0F2v7jo0Mu4Wur4Lv7bKFCLX+Ms06tv9srpPn
edlqkHfTfxpDaM/mpKLvUOLYj9B5R7TSjOKGRpzM1+NkqZvECcdLAi/xt0vKoN9Frmm3ZYE/biX6
PLzqNRNL7HkvFLLLoPRQWvaFGSUpRs5kNliHhy56mbF/7DM3UBuwUtGzMVnwtCwv93ZqqWesOMRn
9yTTR9ed07FvwV+7j4cs3NFn8Y6kkPQ7vRwraz3nuXufRyGtejTXmVhNE/MbpxaTeLYoLYxwXdil
fJuQgVRUCxrBriLrOXjJpvXNIK2PXZAuNG8DuQynYnpI9ShPDWiNc8WkAAtSeVeID1CNorno7nqR
1/twiso9nXL1GmmB1/oyzrPSt1H731MHbY9I4dgf0e26LWUG4UuriuzaEITh0V6ak2tA3iXtPUf0
n7NOpw/a2a1HUaEUzI3zNC6dK5IOLN0NWrrWQ7LJ6IVcF9Ey4Y8xGxHLreq1PYy0cfVYtcc2ycnz
caMxvPHa6jtqtKnb6+1cx2sN//d32poZuN1hpkwbQ5T/WlAL1fYBeO8nmvrJobeKejPLKVnkYm7/
UpEJeuMODUseq+xWAs8WBLfU1tYoJTTeEXPT9dyqMHmqdfh2/S2NuxgmkAF2s90J8gTvhklEN7kp
Sd994+mag+2j2Yu5t6NdRJq60PE+l9ASXZEHV6Gq5ZqYZ4Ly7LZ/HpzBPXh4yB9Dj2sAh1pj4bm3
1RhuhsIyHL81jL7YB4WxsMvYf3DSd/2eeIsjG/N0S/sx5/XGnjGRkFiF6UC/jiWIeLVyo/Qqxwps
BNskSidCv1oTqpSEpRJa+TpLjZPZSuMSnRZ26dLGvyP32aA7F3NlB/6kN5xY9GLaU2zhvnfIBHLE
vVOwLryGEWgXtX6lUeNxkcZ25FM1gdwS6NKSoNzkm5iSFkJAOVx0yEzWQ52nu9rhOLdCJFefXFV3
RzPp8juidWzw5aXr7NykaO80qW7niBczBfAPx+bR0LqVm3kpocilvUbNgW+LFt6D1pnZVTaMwid7
MFrFo2PcI71h1vJyigySvTwGKI7QQWpG4OJCD80R0t2+S28su3iSdgM3HNHUSiutfdKGd65bRNAD
jcQPwHL5Saz3zmqEi7VvZjf3x9Rd7nY5PGCijSjGTPIgcHniKXf7Hamx5p2LhmrN9JRu6OU7B0S3
OVo/6SzAa9VdOgRqbMi/HC+mnFKTldn2Z5HTgYCTkFEIi6Kj6FrxIITTnarBzUYmKcWcQv2Lk0zs
BNpXnQ4uMuU0nK91lIAcacOEtEnmxjSsvH05E0/ZaRKWkaHJcROqcNwG5ozJu9BzH4kfJpo4ra/y
DkYlWXXL1sZ80V0JlDUERjQGyH7IEmg3uVpAhhY35ZY2eboJZso1vhtm3G3TSnhRPU3KrzGCd+65
1XN2XpoffgSG9iKmOnCdKG9463UHTlqRkh3ZmvpG9yrcjrboto3y8s/UgrybqA05TYQ8/s+J52xN
p9OunHQsro0e8/mUhfoDhuzsu5rs9lkYoX0vyJ27rWuk5hO1n21Wse/r59Y7UKxR0BdTDdehh9nf
Jw+5u49tqzx6kbJeLMWQtqx6uOB8Wlx6xDLvR8Rx10o5aL5buG8qH6b70MiXtCLNiJGTyfZCl0F/
oZws2OuRk/h9otJ1ic9sG2ThtSFRecTQTG+wogsPpJknODtb4eIjNc0VEPL5qGcVgog0ya9iMwse
o4Kz9wpBi/oyxSYak1nr4wuzT9UeEF0NYcoYX3P4JP5sVfOD1RPNWwWJICUkiwm9FLV6rMPBvJjZ
cF5wIKAxl7l6wnirozvH7Yx7M+xN+LZJBe23pv4FQS36VNWVgiDojjeRKiHWMTHVe1b08SVCvfMA
tFaoVecS8zYMVurrJtkgCaMShUd723agx1C7WkbbftZrd6n8Tu5gpPrnCTRxsS9H+lifMFUtyM22
dDtWolT3kuu5JMQP2USXbzrDrdeT1Y8wVPVxfvPa3t0E6VT48NyYgiN4OxDMmyFYhdHU7QY9fxjG
EaNOSmIugzQ48CizNcKB7NailUgxWRy7UKvWNf35/7bN/9+A3RBAsFf/5y7SCRr/y/se0o9f+WuH
DGiJ1DZBntACaTCXfvifu2Sihf7ANopdh7w3jLmLc+mvXTKdnp96RjSTjAUm47K7s41/sys27MVb
9ZNhll2xJEccI9SCODHdj6CYGqNqloSje8rNyjN87K0GsnSDikrtd0qr2honM+WQgUamVQZXZTGx
BDckTVNlnltG5X1W1rqW07pxrWbcaPNIaPfeCxjRfmf1DrynmsCyqzSCgyC2eUOdc7hqkZdExIiY
gt0BmE63DbetynL3ordr9TUNh1tAdoJCk6kJgpJcsc0IvaNhUYfrypyne82bSbacWzCsfi2NgmMo
82Ey7zgdLmaR0chQ0SuyKFaCkE61z8g+qm8IbUrvmzqQzyqbrcjnzI8XsWn6pDqhISeJmA7NZw0g
RMkliP/ejOQixTtq6HBHrKnINzAzveuUpM/nWohhrcly+BL3NiuO04pt2U0OuOEIGUyCnpe13cKX
uGpLDc7hnGcHuvbRF1c59WdTWWYJOTqWX0vpfc3G6QqlHxacPoWBzo/gsu9cC7V4rO9xtBmbNrGk
P1p6zv+D3+C2S1B++vo0YZQfQKVibhKSVj1Gf2Q1Aa75wXD6faHN+U1HYehpjHLqC8007OjwTbeS
PJ0jC2ONUChm40pxQIv3UZbEb4wH55YWf09cNbEs11Fe0Pxy3GavytG44LBUPESzYAuOyeuGJVb4
/RhG7Ie91ry0nd78pJWZgrZYm9Z1aYfdWlZsl3NkHIc+NuZT1jqUVuLO7jaGWXR4HJgNBy0YtxZ5
q/vMTsgVnIJ6/qJNebX14kzb1RCiD3Zkzl/13BSHiMCZ+1mfgiuAdeVFibYr39kzmIaxm13oXNux
t1vTZev55z/pC9h9dKk5ZgXbIdYp3cDR7CXi9GNSkXFUHBGHDhlkB5x8idzS7bvzNMMb9FU/AJ2d
Nzqx3frX//blizZup99UHCzMupz5//OM+ilWX0vy3Iufyw5//tZfjXn3D4oEJrJDE9rR0kj/n0lV
mn+APXFBVFFg+FFE+J9JVfyhexiqPYP/gtnV+qn0YNLpt2BaOQtjhjaW/W8m2fdTrE1LzOH4yp6A
OcM0yGJ435YH0xelnRO5p3O4eZMbpLIbSNzmaSJkvG2U8xsT7z9dkDILMgA06NjGP5h4U751RVvO
OcF38yg6D7yjEusCB4blDKuMq58eyD+Yht/7d398QSIkuF9S4h3+aP+ntT+T3SPskygj9wWoBFT7
JMG347Cb/vWl3vMdzpfiUfOs4bToQv/oT26iIQq71LBPEGNJjheQM5x2RnvqmqFx1c6zfBIpKPAm
cMa7X1/6H74lI4nVm1YPZayP3vKhTvuJVc8+KRPDCX1VtMOaU5Dq3Ie/JcYZ7Cp+WpfPX5QRaCAm
oTq2FMDeD5qRmTMXY2yfhpINBuKwRu+RYeoZEIdWJGiVLdi5xxzfG/0KiP7qs22UNLXHLNbYoBby
NziEv399F6UeGwTgzAhZPmIVEyOi5RFS7vIGm68rc+TPupby4//vWobBS2MwhBk4H3gSYWLpWYQ3
4WShr7rqbA0fUpuPdx3equdfP9XlPv7f/c9yn6GfUHd0HKFTavwINgDT0yDX7uwTFanvylRy05mY
Dn59kX+6d0xCC7NKN5ilPjxMvedoR3w0KN5UlaeEPHPUaKggfGNOUeH++mIfaDo/vpJFqdVE1Mst
/MhvpC9u9DP2zRMZ0TTRrJ5rkgdE2ELWqOrZq1PnxXYnXlK00ndT1FoH8A7WjxL6fwzO/IcRDA6F
aQ87Dv+CwvP9CA5MgzBGF/7wyH7gSGaHsVAj8QJVmmKE1kBBN2lqNi6t+w6N9vnldSoCKJhBmv2v
b8o/PYFFrEqRhyct9A8jKs0QBuRpxcvbk8lA3immnILoCrtqfoeg+adLuS7Wfqp9cHU+jihsV03Z
iNo6xQ63V8qQVxZBIlO95/Ikfv293k/1TN+2rQOEgHZjcrm/DV+sMRh+6gq/7UShdaVpTfWM5Adg
8YCzYHGPe78Zy+dI5f/7xiyXXFxeSyAso9mGjPL+uVbpvNT6KVPqAdBTNJfQy1Wjxjt30Ma7GFAf
O2QHl1/kYfGNQ14psH3lSWioAvD1uPV+rln+zjMIBbsKZdpsErQRREDK1rFBhMqvbxKJ0O/e8gVQ
B09fMBDPKDeWxvefGd1oQoSzZR9VpiO5WOQKhCZo29BQ2NJKHa1r6KNfb5A3UBqYQMbyx26bRsto
NCcZnxELJQ8ycML2DRh0+zbircCWHM28V2atMfOyc+eI7hgDThKD1vtLHXnjXeaSI4GRun1rYNoc
yM9Lm7VCIHUYzKR+bntRnrzQtjDQcANXUwrPgNQVrYGWbsqnlpiTxI9kUBt7g2pMuFIEsQ3rXEZk
rhCxEliL6QFvHGpbruFxp5FtoeWtUV6v7B5tPf6dyrhSUckIwRVVPS+hj/NOA7TlHofKwqnThmia
cc0U0ZEY1fYtRVLzLCqs0cfciKc7w2PXopktcQpzlYbxF2OSPDIxW26argZvCJ7Q7jP22tR9QVjE
aLcR+L9MVIHe2KMvK3TfOy8Ikc2vOFHMfV+DR2rcNt85g6iRk4VIsJh/qS4O0mGFMSY8jRDteUnP
0S4BADb6xNzRAEABrpp4F1iWemtU66210jQe2tnk/khoEHdKgY03OXy+VZQ03RUiXPlkjI16S/OQ
4pNrkYkyK3rQvode6qmrJv4vLZjQEAUoj1fEkOKobLlvdqfTFj6vcgUrNYZBwjsxkUdNsg/tkWDs
CUUE9AUIodMqL6ZZHKNlY6LhiLqhvSIv9MRcbH8TYHCic4gEcgqihzjKMGpSS3dehJtyN6ckqfBP
lR5Vn35xvR+rZb7UespaO2X3dbYzR5MPA0gwzTdNy7rolhHvXwkZH8DG7OFi1HJsORO+cs8niQss
hMDkh1UyDeBgGYXFWKbdLZ9IZufPei0W0FFDY14ZHmtRS9bruJ0y1uVVWzgYjRB4zjR/shlSaZw7
Lz1xDi9u1JHWSHMCSKczGc19aM3mHvxdKNaEINhfir4vHrw5ni6zGqVADRsfjIaWGd7WiNHkxBmy
lDCjzr9SII39oZhLQodU4D5QKo5xeboewiqBfpUzsQcYxI4o8eaplKT+KMsf8QH6UzFPYBl0B3Zn
VFXHVJ8wPjMmo9Wsq+K2rZRXrJKgy7+VlOq+Q7YrD46J1U7iuy78CUPs6CNLrwZ/zpi4Bh2Z56rV
puqzm6WN2pL+7H7FImWsVVsQPEI9IdxC0BG0wiABro2kLMidJdVCJr0x+MWsoi/hEr8hSmTukxu5
u7qYgpMxtcCCPDW4cBrydjsB9cH3PRBJY+fhRIfMnr8UWU2J1jHBkxg9j9ELHIAZ6VB8SRDZt+ui
j8hY1sGBLJtRKitjDaymaXJtU7MHpIxvEu6FEmuZmALUFHpw15GecwDTS+BmQ4YMkLvpW4DjbxNp
sXY7yTL/HKc9ltmpAKZbUHRNyA1eEfn7Ilqb9yMG8h+YOXmNfUMeFdHESeNpVzZaWqZ/ohTKVdrA
NyZ1h2yMllQCKSwHmaeAcLw8+Wq4YKfr7U30Ds4auP8AcjLgQkjsAhTJYXTwyoq0iVYhwignbWPm
ZfdYpS6owb5Q285JJ7+I9K+ZQKlCpCzSWgnRQ2nwzqimIKAIWox5BngKHvwcXbh2vYSL6TxREZrJ
RQmt/0ZvkcNlyCwsX3PZkb1MQWtcaTit1QrhMSbMskKDegIexQYb13Fb+8y27VvYENPql7M0iHSe
GbI65e+nBjBDuPG60dE3SzGLzBIqYf2KpGNMg6ajlc+BYY832VhrWG2zZt8qyXrsYZqNkWHa5QmO
w/LXjBHKWBq3TEHMxmzMqpLZduQcBaWGLZzbz8ZDX4Gy8jssGnt7pDSyd4y0eq5IWuCjCfJCVmlW
ZM9mWYfs5yIqdoaFmoZ3PlJV/sVB61V9nyriLxQ+hmADlo7oIhKyvuXeUON7SDXnE2gfZHaRpFpW
TiESjjGMu1VmJNGr6tuXBFfjxrHjEKMHhRn1OUMaq93H4AOsvWdG3lVP+cp3szjdRMNQ7xPNnbeT
V1SPswwJsZHCHh5RBeV3blh9N7P580jw23Xamu2eeZXYJLRb3cbuKvMtbKPwbY7j4T7sQHDe8MYn
m7pPkXXZoYAR0kcxPbw6U+LoOmSAE6mZ0d5TLvO4n3bUcvatHPWTXZfTZY2J486dx1hbNXnaGSuX
pwCXkXrCk1b0aMFHo80ux6axr+cYl1pt2N1dDgHDb3CBfLV7LQMEMluvpXT7U+tWhFs7gYlYGwN9
7GO9JAYWERIywTpjupBkBRKdYB+noX8NKm24J8cjRZ3VESSDU+dLOrhp6DdE0bFWgoda1TRHrqQ9
xZfNiHtUk4N0VxFwyRczHqoTyiSJkIwumOHqGoroViEnNZjytgAMOtTCgLcD2ryBGLdRVlgPblpV
+74g4KWKI8DEUzfftnA+SUYJh+cuo7Gz0ZWy4+OIhsFBnanj7vaCwUuv3BHp105GndpzytUuEjGX
jyhtTOnTz8kJ+9aEnu47Bs/VwAr/3ehrddlVKOexKE6nIlGo0olJg4VQGhwvIia3XWojPPQrdhYa
9DzR34ZmPxBrkgSIpRRT3nM6thYKicy5QGjPNGrpk2yxBfcAWmiidgQAIRK7bIn8cFYTVi5v42XC
ZkI0hm+l6XYBTet63oYVCWy2DbvMytx5rzoR36ncqB+R/KonLyMtqh9nGknJGEOuAb9k6xFZxOOc
iDVyWYGmNJijNz1vWYdaHe5oQDMqW9vcqpt+5pyC2Vo0PiSP+Bqb6/ioN4N2CRKANnm8dMy9c/O8
WProNQoHoujMGOJmx9j9HmTR+KkCBPR1wEL/NritG2/1yu3APWUG7s2kzGhrBUsTfz7385tzb1/Q
5XeWdr86d/7nRQRgnfUAZVnU6+isErBF0/jpIh3QMkQEtBzQE8hFWhCeVQb6WXHgnNUH6SJE0Gwk
CdFZnSAWoYJ+1iwEi3yhOCsZyJDXbiMNWQtr9qLpzX8ofMn5W/S+5/36f9VXv6mFUu3xaPr851ro
RdmR6fhSvJdg/fitv2qh3h/v653w7f6SYeHYZDqD1E1NEHrmArz8KxrE+kM3KdxhakKkBT0VTdef
DSeTPyjxLSHcQlCrg0j+N7XQpaj6U70FC6iB2pmuECVR4Il/K4XAuBs6Mraag0OOsbdOEs2406N6
JhoprrZlnXgEMVRCf1WaCB4EVBIS24rgqHHSOaqGhDyRCeOi1N2CyYTMNhPoZr7yvFR78KqcMHnI
GPGm1FvpG9gor41C674ljWlc4GjPnmyTJn6Vw0Il+jhA6GFH45oIwn7d1EhGjJCXeNfm2rzH7uje
d0U3/qZa+uEsyh2wCZ2w6fRZi5vs4/k5QY7Ul31VHcaGMxVqKEksRCd9s22X78Xn/mmI/LY6u9xx
Go3YfakU0F+DVfn+7GtqiKDCNK0Og9ZAqA+z10Xf4ccB9+DXV2KQfHi2NoTSpewBSxmD7ofKwEyD
nN2vmyGkq9XaxG+1kpOj7dgjxvc99a/dhLXy7tcXfV9uOX89gS1PpzRLLR9H8fuvh2tcDXmhskPn
RrhctcVmpBAA4tgdHZCB//5qDk4+3HxEh2Dde3+1UHpDXOQJkCJ9cNLLogFuNboI42D+yYdfX+tD
Ie/81aTgbfWEtdTy7Q8XG9Mwi/JUjw91NGaIiVhKOUnVebn2GgOh2xSN113T0YtTab/HSwdEi0zV
3zEz/36HsRR60ECpM/HzI1MZR6GYcOMnh7qDRLEe1aQA4AXBg3Qxi/zmBv99DDnnEqm58Oqpan2o
1DQg4S32wQny+3m+Lb1GrVuNNxgReRodJhUjDBIFkYq/ue4/fUnhGtDJqGsJClvvH2waJqAoXGgG
xVD3WBl5moPVDTCF4i75d9eyaSuhG5OGzqTqGH9rYtixNhh9JONDbNDMrsdJ4GHWG8IrCG58/PUg
+jDfnq/lGEudECau7XzsWiR562qNxhiap3kw1mUg8mMWW72x/vV1Pqhrf1wHRQL03fNwNd/fv87N
VOOWY3wIdIIT2IknfCl7KtD59JZzH8WceVcjgIwYn12VkPGZh9Hlrz/Dh7GzfAaOkUx0OG2p8X0c
O/1kpHFNdOkhgHO9rtiQmqtw1sLLwJryYxl6gEdca/rNfH6+hT8VRJfL0qPgi1v4f2kXfhg6fehi
1wpEfIgovX+ijJcfqcxPVxW9+V1jVQSgtlrJ8XCgyij8YIBLehjcYnxDvFs3Xyt0tkfieIN9uOgo
qG7xY06021/fnX/6nI7O2g75ljo48Pr3jyh1rGCYhabtdUu4r9PU2Y1PTYk6Du7dwUUkkFRIaRNN
YEIth/RS780Jrh2Zg4cuLe0TXovgMMaedSU1V4mt21NSxBohRb/79Wf9+6j1qKFY9JowVbt/U6Xo
kkw9lQ3xIZc6ALQUR0hKrKpqN7++zoe3nkfn0ZpYJjdymf4Opo81II50RmKiPcr5loomFbAiLZ0T
ugXn/tfX+jidny+G29tkdXSwiXsf7v/kKUfZY8J0Tv7nOvSCfo38DZQNrwpqxCr0q3GYTqAZxLOW
F+FuLIkW+92HOPcf3g9XokbonYJG5kETlfZ+GGRNpZm8GdBPu6GZDiIzmUw5J1vVAXj+fIv0RX91
IrhpwOXPAJkImGEMWhhzdK47J6I0g6PsuumGKojZrVSdgKqrsxYbnpnm82UWKeTt4PDv5swKvvdj
lz15U0YVMWsAkMm6cRetYooo1nNOPZ1Nzn75YN6R2+neu1Gl71sKzhcRbhlqglWsPWicmW6nMLAo
RsC3v86xU75kND1eIVMElwiVwHHIsQi+g7xyqmOR1yg2C/Tv+5njitomAnLhCkfWskcoseWtitq0
XyisG1+LLrceB+TvNQE+Z+QYZ5rvWd/a1Nnb0Yo2CvzgZWjxZtsOU4vR9PFrFzF5A9lwvoclVkO/
yNk2ErWlQ8EYYhl2Wxy+9m6wdTZDhK+qN090JhWXWtCDGxrvDlEt4423PwQXWkouj19Vw4ysmDtx
MInnmTRVUB8yvBTL7yqn5GNMjoXxKx4UwmYaBQ+ytKZL1pnsqa6n4fp8ewN3aDcmJbPbyqqj9FhS
wI0OgRG61tHEgXpJFSXvNvUcJWBVz7MV5+JT087MUNT6tS9FmTIiyXgnOyTLjHlPE4F7NzkeubCN
rkcPNu3pTx0ZnxrmLr24WTxri4qVvzNEMTijFp+wqkX82oDWLVZB00zhTs4yg5jrsCgkoWU9ekXf
0Eg3ubc5SUyvWZibWwNV80vi0FbBB62gZQVw924dGkwIKFNwf3pfj9fxhJJnLWwj/pK5LVPTbCz2
Zx0brbWMw3whCngdKmd/isCorefRYANj5OW8JZqXsSTydr4MB4CNq4Cj17RqVT/f5o5GuOriMF13
1M7IdOULKFoCw4wFkQFG0SSqXqIh1NF2eoxeYlbhmwR4OPZdxInBdUrtwUVhznMM7eky1LLkmHrZ
Rs4avOvGHq+hydZbDLcGeIG53NTUH4HNls0tZa/4oHtNcQLNuwSYZ/CGTaVfGlYxHzvAI3taXcFD
2Apg4V36UrtFuhSaUzidjrjOZ6rDVOT8Ggwyvq3EevY8XrsK+KpeTrgSUtB6ujZSo+TM5xuo3rZy
xNKPOTBLfe6q+STjHppMMR0TQ26jiGIGBo7yiMcGmbXWVagBKXTVOV8rS0lHiNKUhMUejrG5RMi3
jv0MU8C6DPP4Gt7LAnMDWNwDmPRZcEg6ruNHN3BprqnKPGXUO3TwYn7VFsOOuEhYLzMBHdGsu4jG
IF3HMrqjq/WKx+6l6jS1SQhOX08uKnmTRPCDpnufa1dBPe6tKqOu77GqUUT8sjT9ZpAewCniq8iN
gW/b7kPfB6eyEOHnFinhJrInWMNZzgRsL3uk3Jyu3NiyLttZgcuMM3XUekC8xDpcpKKePBjiOe52
CdaqNkP1DSdEtZ+MEj80FK4AM3poJUejtOl5BFooLjon4wOVGf3yFYGK86Mz29aWcmXQbdrelCc8
DfU1GyU7Wg8u80Uq9OyxwTf52Jn6cD+VxOFgTV8wNVU/T5cpnbfF1Si2dtp6b0mOBW7M3PEQ0Vfn
ouyiL5tQv/OcYbgTwzRtrLnrNsv6g3q/rHqywao6v1EAeHzBm5YdbA296sokYclvJvYiqTeyFhau
8lHixExFxYBgP2BFEKEU+yrh6IN0j1A2tnlb8HU24KPervymMvNrpbdP9IzqtTHE/ZVdz9ANwgzG
wbpFE5AsFEZ8A8A3t0WSOjc6HtStK7rwU5uEw8kCPNnGwXBMhk5vgfEN8ouVjCogNRf3r98zTx4K
2URHROtY4M0BG+/c5wzMhL0DR4RMu4UCKDb51HwuSvTz1PH6584uvO+Aoigbu4VhPpi5Iz6Nwyzn
nQ5P3p+6AQ9O2bEfK8Z6X6EnuoLjTCcY0JJvlWUFcLwWe07Qci+pt9IxMbrmW2V63qYakulYtwCo
CPkGp9gAVbClcUHiQcEWphBU/jJ5mwU1tMjACiwO/0lkU6ZoaHSS7+xTgJZHHqq8Hx3sWyzCmIgK
rbfpQOnqVrQaVYO6UGuvrM215zIEsIdUqwng3W6AFrJ10Y3jUY1tcuZVeRO2ylrlgZEcgqQ2L7mD
8drCyVr3gbHrHYeBLYtLl/KBH+TSpFuZEVZVC+tChgQsN9Xs3AdObQCSHMpdBt1wm83Ke+kW1y0T
Te33aojpEbUk2q7SwPF2UV+YGaxHQ60IrMfxqo/WVad75bU+B2z7pVXS5VDQKTdTSsgnUQ99tsvS
QjwDcaaIQ//ihPnAK9dBYGeHSZPTt5bj+AVWuA5RsDZ6K6uSvaIOXbCmwyuE/Fz2zhUn9iVKHHlp
0BvlMaPlxttFF25I8uymcp322lPjuLdqaLd+TEcqH+fmMCBhWPVGAB6dYuZl0qFztcM+f11io91N
Wsn6k40tbuu6SfpdOjnUHCrY5QEqCLWkJGueBODrnD+9aWoiIn3pwOL1VTD3L3plJ8QDIHk5hFXH
XtYzCICvowJoYjJTyg8msunLZMMTjzdpbn4dNFkhiq2A5jnSokUThtOlkF35KoyiP8KW0taeZA2s
I2veAWqmheal7Y2h9+o1aVLm7Dpj1WASaFLid3tboPh5bPWuEOorEkXPXsFRHKPvEdE1fhurDG6i
3RYck1rtew3C7HJ0KvMqHpzuERxI/2o3sfccdhLzeFFIDeM3Ab8U7B2MjCIHPZj/H/bOZDluJMui
v9LWe5RhHha9iTmCQVKkOG9gFCViBhyAOxzA1/cBs6pMQ1qqs9a9qlJKZAQAh/t7992hPjBRm062
nWPVU/nD4yQRiZhF1aJDG0pGvy3mgBlmxWuqqORqsqdgI8sWVMNuY7R+5ejwreR4cOvcvHQ1QHtZ
aM6Mxp6mal0qRcAMm1OqCIVtx4MVL3q7rhJqI127YTub5uRz6OQ2GdmejXwwGjlGLNAh1mUZsfv0
s3GXEeW1i3Av3AoOhb1jCnkSc6beBL0RHUZabmqj4i50YfYS28tSBlEyL9NA2DVM+G48+KYD/YDJ
+KthC+OdiYM+x+GU3Hn1nK+thl8LSyG6txh0rmzldS+xcDPKSTNaM1i9pzAm1Tv2TfRK7a3vkG6/
CONntlfSI1lU1YPpEWxphsZtMIyMY4N6XsPh38Fr9lddjWgFRVdFzgbD4ACvdKb6+O6H9NjMvknk
jcbsCxb9KekI9MnYAcmGozI5gOHbO+Xrb0yxoj29vLtumefsCvS5a3zKTnZfeQz5CbyoPLULk4ip
YGgbmyBmOZv5aF3AK9ir2ULKyS9OGxXu7aktVpjFlXtXZuPn1rfTNa6hyWVeD++GwFW4xbBtYX/Y
pwxgd9uDZp0yJjyHyAQesMcBWaPo1B4yk/mlkCi76PE5dSiETq5q3G2PzzbRJBLhoBzzc2GN+8Jn
OOlQcK1pqn247+O1hnuHqcjoH7yuTddmNYS0JmJTEg3FAdHEn0arN1eyzKGSy/6b7IxmK4xm3lt+
1jC0i166CV/ebhL+hRRgB3NiHvG0x/rKeM18d9fE6USdEl3VVX+qjPZZV/O1KuITmp570cWXbLkA
RiiRLvxufs/b5AFK4G2AeaigmsaSqHyNzAzqPe4Lq0BGX+Dv9uu5W6jxhuXdN3jSbc3G/jJGFoWV
kbDJp/ax9DvGN7a5y5Ug6QXqgUr8t2qIsNaoQLVXnkFHkGilHmdnfhuH7OjnmPy3QZnp9RRNyaMJ
s31GPhQWJ7cTxDZME/LCzNlb83Zos6dxGPHBkOnZa+/NcFB3bUhsUtpnn0mETA8B7g5rEk3Vk2ET
lDrqQULgwe1aqQ5bgDFfXvPJPHlOFjz5GL3vs6rFyLVPdXfMWh94VOdLO0Gi/LhvUOFtGSUWLnou
fz7j6mJ0uxSCp2f70VdkoZh2GKIE0FkVTMzNvT3gsX8hw4p5+KpNB4bqdrf8Prst8lfUy74GuLBi
eUzQ00W7QBeiW4FqujnBLpii7aweacKqoB46BI4KjCuJpjDb9Niw424TAZr6cE3PaRFl644clucw
IUsCOgovIJ/KiMFDM9tRitBIbeywoS1KWPZq07C9gDMtM42pUfGzSmgQ4mUEyZzSu8izecQ/eqAF
buPp0nA9uuQsMLZyan3zKje8bNjKaKLtUAHbku5zZ11bS3dCcuvwLZ9tfZ37Ex4JVjHvSCooTikm
/s9JZQByJ25g3UIMk1sfrwmsnOfB/NI02vcuZTosLW8km2mdQqzEsW2gdCgN39wLy+mO1Pb8asOv
jW0K6Whh8iTzjlwt+isGki9+SQhT1lH+4TErPnlksxRIb4/41uTrmSP/aBc9B2nvxCcn9QAFkNRc
hioAI1gmNR+fB23B2E6N3x1j32FmU2BtQZx69fTxT6Kwsm9Nn7a/CcjjgcI3QxMpxGtf4Tq3Hjsb
lCB09LWeKXsMmk1mPXPtf44KbmbWYShlprLdfQDFohwZo4xNuFFQdzZllQmijjOilYyIr1ilujj5
s6z3fuX1jw18i6ONqW8F83Ccb3qAl09k5VhPONby1Gt4NsdYj92x82oM5sclx8JIzcNcqPlyFARH
4SzPdeGsG98Jj7avhdjbrL0pJxXMEPT2SjHE3ZBKghFkBt0Mrg/vhlCQPmITAVXjDh6u8DE2xKx/
czbOUZOIV8A/eNVFDqIYzhdRRyIVQeGRBJJBsAUrI5mbncQTyT2XrTSv4BwSUZvPTMhmD/AqnovT
x7ozsnrewT42KP9l+YCB3HyTyh6F7DAay/dLMQgwoEcCitBm3RCtyz0pFVM2iz/yrEYcLQduGyDl
GurgfGnXVr1vFiiuV/V8GWCOdY26nJiQJpt3vssKkK7J746G5ReWuf85sSMDB7whJCGrAc8PBJSz
OjCfKpMfKWq3Owb18reN5G5Z/siCtZxguhz4RdsJ/1Rv02rDfEotD0fUQhaEZfWs+9SgvLYCcFbc
QWj4LXwI3mcixi6GnNXkzPxSHNWaV6DEGgeR2h7upY14KbJIwRiIgHiNU3PE4Cvl1TFSXmHXUcwm
tYxPsbCa1yLo5TFqRwPGH/QEEwlmGVu3NAdcYW37wF9xkhRUwLGu91Gd2Wf6lu5RRsvtrcyyOKmG
2wQH274lU4xkr+WFtfsi/VrNlXjFVIiPHlU/nEqSgo4SyBXLt9DoX+cl2o/slRvZ8nNRlxUXbL5f
lNcP69TKaD2keKuRr+BDEOOhMHTxyZQ8HSljXvaRNzBWUwRiUUd72Q1ymzT+dOkAgV+KaoifO+0h
VZv92booE9u6hjgXn7xyMYZeyNhQtdgO96bjAX4wFg033rIKNDrBsyc8IAUkjtDTQklPqCPFKglm
80tC6B/S6dDAtywVvNNN58Wbhu4UIxv2x8jlTiX48dzNNATvQQyDaRXJZQ12C8si8ER8yhIbv+rQ
meaDEcBQDMKAti/00+Fb6NMnr2kwxqe+ycaXcYC2AiuWUBygVJEQZAttdWVjYnS2+qG+wqNd3WWm
Dr9Cforfs2aMToOHN9kKY0d97Wa63U1eMEEdxSfgOERt/Jz7HvkifYeAfxMQ8j1sSpE10x/w8/8T
HX5DdLBNplHfAde/uE9fvlL/vdZfv9d8/fOH/slzCHCPdiHyMxtwF1bCd5qvIEK9ZXo4oRIOCssB
0P9fNIfoHwFChJDKFrkr3vOwLf6lqw0QigXkAfpe4OJPxV/9DbeZn2b8fDwLnPICbn4U2f7PMqXa
VHlXpcV8CBK88hmBufU5GZPpHvHXgLGz97s4318GJh8u24sAgG9On/sTqA9ukEpj9rGHH/PuBovi
Ye376L6+ewh/QiX4ZcjHJS2cBcTJCI/tnwds0uvBXWEfHQhhy/baHtuboungEuCDtzUNDdewh5vu
trlx22sYUX/98ZAImE38MLtgzG+SeEuuks1N/jlvnpkD2+UUyAMWteUIgAaRHyt98zC4Xoh5Qdqd
MJIgFofMNWAwAcqyoBiZka179rHPAEFWsmpo1y57MGrKJYvkpnDWZBTaBf8W1iN0Sqc05gHriZyD
0iPmEc+RcJresQsobp08BAkcw/mA7T47bOC3QDaIeWP8WfbL+IDYsQSfZ/yysadCmIYhtNmO1h18
fnHV0QLf0fOMn6SjYsyvevEaVlg4rjHOnt7TJU8Mc9LhoVREXfX5WJ9ji+CxLiYuhZwluz6n2GW/
pBlxPrBV+EE9ZtGZuAdMUX1yi6IBVJsUBmE2R24VxNUEUoi1JmnPdfbYH3CZZtDb22AmYWJqJnbX
kTwhr53hN7sRphucBjjNBll3Q+o1bLYh0NihSkwcej9ljOOM2YGaRW8gdhDyp0jhol6LT7MKxr3f
WiV5gDNfx5HDA/EvxJTls/+Zp0PeFtyMbW0D+Co8VN4mkkfWCa4x60zX030q4+ZZmYugrxW1eYC1
zzukOdgciaLNtxAnY3AxvWsI+/Dt+JHJ7PpHH8OMczzC+GsTad0pQKrHXOr6PDZNdK6qkDuCyNkl
c7rSGMX6aibDgBSybS/iEvL5YG+B1IpbIrmilWJMss7tpntzY/6YFJCaMOKwMTIHfMKkzlXt29jz
OoeGnPZ+pspjE/Jwp0UHMKqcDqF36q7emtgqHuGgM2CblyQ3wKu9YcXFbYI9BGBd2l7BuvDAxJPh
G+R1plKSmLiqNE02Dat5ycZ2eIijZr6MoNGTvZZOe1HF4coaueJIG+IqRqK99o3WuzYScwBx5Fp8
EgmZ6aXVeigKluKQ1sM3puPTHpW3e524PImP+C+3FtOmon3E/AZ46h3tingFpfTIb4xzwNqREpIR
bxzfksPXvnmROV8S6TXd25q0JJDVYlN2bbEDi5Nfzdy37jIO1A1UK3oVg3vbJzxHJO/c6mWJljU9
DUKTYjfjOIip+syTcH3i1vC3mN5xwhfPZRLEp7IvnrXRKwaJHf5V4TuNN+VXZlR43SAystF+ey8m
8MMTOjP1kNisTUipKBJtkxbAdcsXmLAD2GEgmMV7LMqlJBpTHpQfGHKHu6W4FgwIriOpvWuyUK27
OkMhpzy/eTGAlbZzQMvV2XHz4lTedJHD6/88hssAwMipu8JaN68JpUm9zpzJoEYjzfTj4sKUl6Bv
euN2nESN/SImQJc6nPpHoM/idmoYcBIbz/2xMCM6jSUxAL42s4Mk68YiqGjM9t6YQQ7AviRk1WKh
sgyx2icrK6Jzbk6Bs8XrrL2SKF9D+zEsIiz5noem1vIt65T7nFl1VSSHwZlr95DJ2ai3Dro3dTm1
OvZOOnGUe+sUAAGtO073Vkg/gzdJWq8sb+zgGc3+jnXoAZnADGT6MEq2JlVfqYY5gWSFnVzShaTZ
Y3dllreGp67cSlS7MA28m5mmaeUFYL+dl4Ahx1cAJoydAl6ixJ7TY2UX9z1Uq61ahiDKnb5kIRNJ
d1Bfi9SujkadvEFRSI/p7KN2tZQ4N9Wgt7jXjkCr6KmsjNCsJOsv4OnHu1J31glCb7TBAJl40sDD
mFEk2ZU7M4ADUx2mdUeH5OfhyShw0crKtkYPhbLqCEWg3Nhkyq1xLvUw1C0GAKGyfE8E9jmExSzY
fe9Oa1wCbidM5BAoGNFFnibisvdzvfNTXtg2r6yLbIrHrYrCBMIND9K2BvNoAuEfqoCuRkgn3Dba
wLVm8S4aaivfp2awZAZV5oX2suigEuuzU2EbhUKhPxM15pRbm3uPi7PW/tprI2Ne4Ra1GMGUcjjY
IoOJYWkGtjF4TA9SV9umOiY6QlOJ7hEYmbC3zRT3b06j1T7xEs48DvBwN6QcczinyW1OaPYtXEVr
ZcmCzGKQgxF80qDvCMeXEErPCuOb8QI9wLAKy6J4jgyCyNb+6E97hoXgTIFPWwfhIl0Hg+tQITrt
DdUZsCXhwcFRsL/iYcomgslzIbCYFbxXl27ZiwvmqgQf26Z9tFFCbJw05a3qtzRWLRoWViBosncS
fjfez9rJCcRjhhH29UGXG2cwGoBgf34V+Iwf7ama70ROrgPOmtFhnL3oWKl4+pQVzrwZYrVETAqX
ZL0S2QRxlyS4JgWDMce9CXq3oDiYLLVKOl2tTBHuWmOotsYystaeM21gWuZPgU8OWGhOeufG07BS
0UBIdFoSF5VUN6VlcJbTbhyzzAHUdoeB5MYkeijDxCJEiBVPKCCKl2GMt2jV3Euy3VyGJ9q4hWwQ
XlntPJ0WkmjJlBzf+C3+PdU3N2mv0ngOztGIncXa1aSv4+SMDT7CqOJS9LN1JBmViUyW+t1FicPf
s8qRfq0gngc5AGjZX6QTU711TtTON1EtpvFuUPsjKe3mcJxbYkNFZXR7hXHKsy5VxsC8yPKzK5P+
rXJynxE0KrQ5AZoucu/ZTjmcdVogFjJxcMjxw62LXZB6wxeyDZu1JBuXukC0NyMquY3fDnWzDYcq
uzDGkvCyeApyjI1QFh07Z+jOUds37robQdswECS+EyveuMdxjCxRkmmzw5zW4ost6I2ZMU7F8mxo
/JYSKc8dzqGFpZB7fU0mAMN0RCfyK77cmjQmbZNCbRY9B45gF36vyxK4YTLiW8EklXcA+sU5iE1B
yqa3tJtphk0cTGKkIJlxazRCPEdD5qQ7VWRFuEmw9yHyERHgxvVH8WUUahZEsvGQrJnTeVJUhX8U
X21mW3c5moOvKLjycGN72DStCFqAczBiqLylDPU/jwVOd6ulYKy39kAGbJ7aZMYGfn0uu3k+uGYP
F6XRbMZdTjAX8diEEqdez+EeVY1xWyeReshsTK2TikqDYAJxlcwf34JYWsfwKUvjtl02ZYgN7zKn
JsmigPIkalvrE9tg/dURfjNsDPhsnNpwfHw88eJVhX/chjH9tE9xnXtIM0CNlUWIYg3G3k37pPKn
CyTuXL8a9OYjOrWh2HoGckaMMy3lb+Q3z4EcyyPjGHPlJC6BntU4vYcTWbK4+zfQYrIIwFPDwSBy
kdyvBufbY2FH7e9ocH/WQywEwSWVCMLewoL/PiWDgUfRJIkhDwnpsScSAculHA5qEqna7oYRNeW9
Q4gc6iLx0k8dKWa65mYr6f2uoflZS00L88c3gbABoEWmyI/fRTVOU4FTyIObUflj8q+868DHkzCR
AFSTS0GYRtxZmYBSBUlTYVnpOQew15ckrlmYNZG5vTMgt9GifVLKda8HfHzuNRX37q+7L4vm+Jfm
a1G0w/L0Ih8vgx+/LM4rRTAYTn8wsoXG0IPCToIXzUQddm2g0dtwFLHACESw7grZhxuTc2qZpDcI
x6ibAyaev6F8frScP3aEiF0hfi9fKoBY/1Pjm+AfbkeIzA84oDNNxKAk3vShajF/M4Z916l0w9Y8
byfs7Zi6KyqoXNC8BunymhIYfZtrtz19aIRU7DVfRVYGNyHqtG0k2/kQG12DP5D0jM1f307o3L/c
T9jyIeAFTTVOtz8T8/Hzg6oy6e6AlyQRKkEmkLdVWFw10Fe4lwieotQJ3mFhDgdYl8nOsOzXMBeP
uk6cbeZRLhkeCRhKVM3l0Nnu8yBEfZnNTnFhmpXzYrtFOl6KRNQEB6dpCARvFRvTBXXNALD3FVvJ
IYky79q0UrHtxop6tUSwTAHJ+GJ0pgs3pZrvWqU3zbLD2K4ybglm9j8bIGaQ7RLTW9m1i501eVe0
NC70/1430PFxojyCsFKz0yzTl2A1baxwiWKFdHC8IG0stfpYz+0NyrBlT4mWsr2goI/A55FjZf5n
l1nA1h5j7MMcKAC5YqwyQL9DPEb48ELuJXjTs8uXzoE7eCI5NxjOSyg2NymDGIKIUo5bLylSc62E
E5fEa+DSiNLDs5FPuxsuqLYfmtgln7h1RHEM/LlMjgUlzQZvR/5DTEEfb8we2c06znBrQeNPxX0R
mcQLo3jFYdbV1PSduQQ9xwDKA6HPETnrbMIpye+U8gEsupUxUeTTTpsHum+2WBIGHjEGYKxdY6nW
oxft1lUExD52NG4h2XpfplwVuy6T2V4NVFdmoVmRTDDkJq199SCz8iXo6B8htmHsoUui6btp4dss
9y4qIIIQ5LOIZLzUuO1yTAcsDo6bAl/KfVykbHqhRza5hG3xOsI+e3XxbKXeL5HI89oWO0eG3Sc6
0fA8tWa5Upqm3y9JiK5hxz2Oo+UczZHdSC69XZ1GJU6vctB44pYjU8ZSq501J9Wx6wkazOvAWVE7
BTeV06kH04LSCCbfvHo9ThKw16cLYdE9b7p6XpIfkV0+2jmAEmlFBBgHWcAb7LKbkGocbpxQ0hnF
riuDdePNvCM9FAcEfBZ/Kc2ZWO965K5UMyRCusOVhwHuoU45E1vRgsrZsDRXY7QcoWnFdulNmDwy
8mqfMLANz5YGZiF8NjonlkCwPgX12cdibd9xgO5rcjvWZDsPDyEW2Supp2wfLggQftniqirAh4KM
NjlE2P7O1JGU9iycxTN2qZ+GMSCCXEnabdPDKJMs5FWliTCzXH5pjefBzce3Ht2Fy4W7LgujQTl/
nhyN8mR5VcdlfzdRhm9gL4gXrx3Vbuyq3F/lpra3ashARpbmNSPLuEYW6LY3Zt3xZJqcUuTjLBZ1
UscL1jNdFA7Q+lL0gus4zEIBVrm6Mpgu5oSRwTiArn0sQ4YnFBIJNreHURnTpZuAeDj91N58ID74
85Lwq5Hx+hbISVvRBZdIW/Fyo6AqQz88q5hw+w94wMCc8ot0WzpbAEdu/QLkzVk47Qq4+2udpu9d
CNdt5nWr1+OUUIzoESwsTECvTEF8eCvcsWI4WUT0KZRkimzkT60aAOdqIjkB+M0SWihXhJcrsm+0
jVT9kQaCi+EZA+2YkA4VRIAoZwky2LT0tq54Y5Kx8q7twl+kC6bZAXwNPdy0DkRwdov2aXZcgDKP
qLa3BJu/LXy36b5Ga7WK7a48Gku2OnQ+tjU6eiajC1KzjMhXIaUGfKU54zdVNmBPO7PFORYf/4Hf
fBySYwF2WzepC7HR+Gaa81IuBwaPr6woltrexOf4Y2lCqdmJJTW9RmR7a1plfRaNXWxazw3P0Bza
p8aiTGf8DaamllpZ4xh9jS0I+1ZiSjZ3gzjQpoyalzGh2Olw5jnrgH220UQ/Ef+ERMGsHR5IgWx6
29M+bXv01gfJjO28rOe2W7bhnsRBePMliGSUBdS8RcePc4hOFxmCwLt0Qb2pS5ZTgAbtxQpZEu6s
+q+KTOvX1IqT6wACOuTfZf0ULg0AOxH+rVxOvKBfH+VtiLPBLiHV77bSAygStESMB+DyfZwNlgQC
hn2SXgds+eBOgKiEbrjXQWJ4HBUaP402ogxpMSK5g/8+4GTFEMtHboCtIA8+9XPrTvjYtGeKB0n0
JRy00qzPs6Pqs2dTxFbLMyC4Qjz3BJqJXTc3FOfaYjeDN0b0JGWyKMDnzKa076Dys9myjz01fSie
0ccxpo3Z9j8gwUECWoY2I68EJ0emlZSfPbsJIcsG5MhF+LBrmxH6taTZqXix99JxQEGbkpdiMofm
hbQzAGpCBh+cLKZVkBTOjo/xhw24vOWwZ/F8bLNjwN0AOYLnjR3jI139BHfQrpZ+oh9BoTpsQDpA
m3vMLhm84Z87QfAbuJmIzGH28R4VUNIeTX8Q9HgOa83AYWLU4GXYClfZsXa99qRFCYi4bJWOyU3p
Cqe4nkMbB2IyMUC9oO86LVb1qxTIhHeyA52uEXTDcrOsO6cN1Ldg4S5LvjoM24IXl4QZykscZr6g
eafkaPsZI82alyxD2n4N8fwFexnuGgIX52iHKa/KUHAPZGnSDQ26faIqIfBCjQx7V6XZRNQtysuu
mCuzyWpIJQ9NE1NBTsO0GRQPfAqL+bKwgdQ//vjxYk6kQFsrA87nm6c5U9Ga4gU3y/HTaBsT0c55
Br2l4YXOqCqTwGOTGTxWtisC9Oqzl82Xwp/pyHQw7ca+eFdYkvgwbWhgP4DihUro2nSmhKRUEJlb
WjJIymoPkMAVawQbuT6o0H2GN4RdxjKJIT9HbJXHuBWDcBWeZCybPzRr/z+q/O2oktCI7yr7PxlV
9v3rGzYI36Tsf5xXfvzkP+eVfvSPyEZ3jasdaJeFnvPfuuzgIwPD8Tw0j4wKsWz798CS8MhlKolH
JY7BLtaKtDf/HFi61j9sMjMw/6L3+SOA928MLH8WQmGSiSIIWxYYFDBQfx6sRc7kA4oaguSW8j2l
1N8bYYOXRIhR2nd359Mfrdl/oZj51GS17P/nv//sk2xzcYYLGHjRTv7YRZYY27tLuYpdyKxhSIgX
QdDFSsekg/39T+IzIC+7dIhuuHyT7wI/EonBVSdg5ktdKKgQ5nU/VGQQtvPD3/4ggATbRVnvc1k/
2/sNQUnr0s1IAHifi7J4x0P3Ped//5OP8ZAeBzzxX56RZPTWp94o6El1tI1ChouL2npdjNl/cOtY
q8j+yV9hhP4hJfz+1gmzcpuUKxrg+59HtBmw4m1qwDr/zUUtoMH3/TsLD8sBjJl5TrhZ/yyeDAbk
NDLS4oBdTMFcbrqdkvHBMqYHMcDe+es7uIABv3yYg54Q2RsAxs/SeyiWDe9mIw5AjYB8HCWHHFbe
qjGyV2RbMJndzllZ2AL9/aUY+njlofjHKJVS88el6HcN3TDo5QHoofmssBqA220UD0bO//vra/yZ
CfBxQ4FE2BWwOeSt/vGjZpWrKQNVOhgK4zkUEdM2t834819/yp+8xSFMiX9/yoJtfLdAFobFYDDU
OxCn4EFLGh+GCufkuvvPbt13n/TTrdNIzhsG4iyQUpFjP+avM9Kp9f/h9fqwCvhxeeD0u6TxopB1
bYLUfrwoskS8sGpEdRCD3WyEORjo3QRn++xW0zZi7L6xIiywWpgnB7MbG5JJsORxWrc+wYuAoK7p
P7bhmCg8g2r99gEjBznmN4uBwU4FxTsKKOw2Z2u4FAFyFhQWi39gBMbUCP7JlJJsR5tvMx53vAP+
XtXN1EX2YxHYOJcRUPoyVBQoRHx7h3ixu2om2F06Zz0XwUh8dT8pBtyAbiCYLbUlaaT1VmENtZVU
SZ+lkbsnk4jDtzZml7ekz3f3LT4lx48KGc2A22AQpg1hHSUJ40VqQPDk+xg2joZVzEUXSCp2TZSI
awZ5zUZ6sEXANeKYVDBcEEZgbAm9PKYybk2mYTnxRlA3sTutTK5uJogdLV0g15ATbAgUbC5pktVb
H1O5NUJJayehUSJciCzn5FaUkTkV9gW6CYwPFtvZMEJoGZSm/Zikg3cxJlb+koRN+eBrEKW2d8Rz
61f2Y8y1i1WgwUZE5aqZ7zTggQeXH0chx5l417Eqop8lk7x86DViVIru6gbqnnyJuTUXad6Ka1/l
76bFM1W5bz9iHfI+9jr+LH285PSyNaY9vp7kwYKXdJSb8LGjqEw/5Zk/3uIuhA2RxdVCDcn2Q4J3
IGVARg1qqxqeGzLoFRZo2VWCqAWib1K/+9Aar1CTcRNV6dVMJjVo/ceyL/sEPZsZh2e0bDW2Y9yE
WKXQcV246VUrEkz37KVFD7LiJZoh6VWtRkrjpTkjfolSHR+zzi/3GVNCcWmBK0UbP42x/8GjKtoy
sMSiDPEnfoQ+iMHZgNb5GBIJf8d0p3q3A2SAXOO0rZm6LhRr7MggEj9gvUTtjg4nX3tU6LCooccU
+NClQ7NTI6BiNwpnBV2KRyDjsUCHhua5WRlJgR1s7uNI2Ha8di40WEQrHHHzFIV0O2IghbTUIn2Q
tZEMexXW+WukyXiGrzdckisNpyeLUBF9mLvqLhqe5m4u9p5Qstxhe2Jnu1zgSbqdIe+QboUzGPE5
Y2F9mSPRf7Vn3i0X0zBrU2qvv8ceTTyTjuddfLi2VQBh2NkB154go2UMATVSMavgSXhpUry0iV2f
xjipAVB7ew23/50GJIK3g9iWLwL5PKmmjTH19CMp9IWrpCCERiVltM8NnpByOPoQGQCehXTgHqLk
z/nQIa1LxZh+q0XkHerCB0/DTXA+u5Z6Ev007J2qgXkZKRYCdq/1SSMz6aEhrVpDMoO0yn3UJd+k
6oJN2hMP29rQCwaEy1NGHKsPTBQjdeAoDG5SxUvJsHncAiEMl4PEFjcpeM8x84/hUgbFYwj798KM
xh26ryUjaMSrstIFwTIMCbOVI0sWNbsixq8lpJKaoPFrh6KSMR1vfaFK2ir02ODE+bSdO3Y3JB3E
bC/nrnC5brvKX7PeCK9DnXuvJcbWN86AQV8DWeYud2PnNCpWVMGG+qIiqBNmOTWboebyvZ5QpBXB
49G1rJV+640Orn7Ss+ekbhHeWH7XAiiXr0jegDjwS1z7qRHczBmsUxtd8iYOkMuuPEeFN3FTdKB/
ip3so9JC99SifavUJsccYV3Zqtn4mo8mmrc7ZD1BYLZl6bfUq8nQKutVEvUmKxiiU5eV146QzS7V
TshDqMR13y51NcZ8FyW2qOzkbapgClvuuiBXdZXFEViCD9DysetCUnuWRWh9MzW71bCsEQ8Hwqsi
ltkVaZvJbsBThz2OSgL3X+ld5Ym36xm04CPa2WuPnKl9KxtCnGe/uYdOFF3PQVyj4MK6DGNtvVY8
4ZyOuOsOCafB3SASMuD9usaEQlU3vWLvMRJ2Dx3x0hcD9jND1Kidg2oUJHDIrpzYNr9ElpIXQC3U
o426Dou+xNDPHPZ52kT7KkqMS9ll1w7WI09GnpO/OqbyMs7nx8x0NPQVaGghoWB7d7a8w4wVA3By
W10Lo4s/lcVz0HbVhgHse5PEyRqp0T3v80M3mMiawgYBQ1KhZTMdce1OcCA4FvFP8N0vhHGhSQ44
9FDRA6dlKTL5mp23q9lxzCqEsGRasPZnHimZ10tt4bu92M08gx29F/Ixnzgtzm1MWSdSjQ+V7bnd
HrB7ZQPF6pXsSRUG6y7ZzHKaPDJEkcFhYJuYxWInQ3BwCJkOQUG3mOwO7Uw2h3CyikEo7H3oGbqt
VqKy7/vKrk66dTArCaQpwJehKzhlrzbKqia7BAYbm8C/mLSNGoHDp+zY/6pAx7ctaLZmQJCnxt7N
hio96TxyhhGFUDyEJ2g1DQp8XzmBs6YW7xSxxVEXvPcTvpCrkKyRb8KDaEPacXAcwbAhG05RtyA1
2Fti4sm+PoVBgVpRdlJ+Iqk+WXW5qyLFJCPJt1KkncvkVC3xtb3Vv4SFWcAoGsvPOndG+ISWD9BE
cQ3ZQQTTcKrLvNgg0fjihgo5cQ6BYHJAcz0j3dl40W3YOIYbz8uNRfpuQEYLqpGz2p72vKe2s2py
psWqDOXBbpUEE49fi9QrtoG2C0zvmCY1QYucQ9rjleKMZjaQdOamdm1lrFFIz1e8rslbgqGYWhVW
bwBBoyDJS8M4kpxmhrsgqdjfXJ/tmwBchbAzcHEOd6PSI1w87Uir1vBFw8n7nQPKxxj6h2IUDjG9
v2lGHiNXi5yfHyrsfp4TV/VmeQCZYr+x9XApE4UUJ+yoEySl5dXkGIj/7Jm6ooi6xU0UvZF0Ktgp
VvS7Rg1+9o+90/J9QAisAISCZnfpO76r+HFRTXgH+D5dZT3gGXjRFeyp2CS+1qW6jSeOub9uMX7p
DCPTMmkNsfNZHGt+Ho/CNPGqBCgRoRlFWB2rmAMKE9W6TpsLg2jG3xnW/9LTLB8YYM0CbdtxnPCn
zqnuKHBcvyjZUFCbrNglmk3W4yGygcz9ioVPtC3wfbgmI0Jjrc6xg2mM5e9TW1s7+H4GoXql99rM
LRaYPef6X98P58++H1ZOsLAW3vsvTbkYM3xGENwf0qpyT2roq/fGaXmntNQ9elDE+fhLo7jJV2lu
ySvi72hmC76xsCi0oVG+UsrU/8veeW3HjWRd+lXmBaAFb+YS6TPJpBVF1g0WJUoB713g6eeLlDR/
iepRrZrr7l7dXV0lMg2AiBPn7P3to2+ibpAmJ88uqZEH53JwTuC0g6uyTVs6+hDbe0yBMKOZiO9F
xKpszRxcNzZ5jQ+WrduvRJ0gmwn4rx3ZON4d2kk24EjO+ZOeJOlfl12xLPXAX01LBoL8z9+Foa7F
u6eDHAUXhJbrEhX4G4dtQJ3K7pXtexdUr6N1VYg1FPCKZT83uOv2zNYRqqGi2TrYh1ai7Y9/fgu/
nbNJznJ9E8GrIt3hKvj1eehJeCMjndFWwHl752iiOkGP+Kdl4LeOBa9Co4IoByI3PO99I2ZIhjFy
yyrZuzbFsytYuMraxUCOioWYuqzCl5RyeGACNj7/+QOav3/HlCioK3ygaFAb3x+HoWnZY5tP8d7u
JhExwkMjpUVR8FcxUBpjdXXkTaA5gQq1fsrIDcfu60z4GkfiFPuqJNmb9ZYYrAYLroWkpaactLN2
T/3NMBjJ2FsTKc+mFnUcXC/v/r/96n/qV1u0mP92oX/rV5+/Tv/r+LXtvspfmtXff+ynucb6QEay
q2IlLNxdqJP+p1ntfHD4O75nKo/M3801NKQtCNu01hzCfmha88T8NNf4NL9VO4p/otsGoqd/Y66x
rPd7Ee4eFmruSzriHuiHdyu12bSEHw9Ou0d5CX2CTNt+IwVUrRMHWRoCetuMD8LBb1npSTyQNlb2
d3GNlHNHOBAQhhZ1JVN/Zfb1ooGFS1EjzZoQCEHETXIHXULfeVlJtkLQcLietYlDmxFbiIsxe85m
6Ty75fgKYgIlSl48jk3kPPRZhY20DR5Jek/BFNcYnCvGfczTDaQFrcXccZhsBDB+6hv3ncvT29e9
/hxkBpN72g7mfVliUu2UWa9SkFKXLlE4IVff2Mzlzqzf3drQDOM+4pS/KTotILSmxf8GgJsdZyzg
WYgx5VgI5KR+hfPXczbEpLvYCDQvX1S2sPy3XvyZ608yCUunTkjciOsxaxd/h2AuqFZpMRyWLLVX
mKX5wc6Z4MybmAXonxdBEXwa0wVmeJn7OmGtQJRcZQ10TEbNhc60kh0JJ51GVbYYvqIopkzHugS4
6ZRUWJvjPmidkLx3poJTR9hbm/pDsaYhoL0MA04dn2Rj5dOwjKvW7wJ9NznAnWSWA40dxWA8tzSO
Uc3OOr8tLyBh+nWufVviSeXjNdER5VP8puXdfK7ZPnaX99epd8WdDRaUnqhyuvZcjMu833O9ctrq
7VDucBmNlN5MojmmaZsOYfymXJSX2uvxdwrfADUaDj3qiyvXjOJ4H+VYs/du17fWNiabgf1yARZD
8MCiwW+psuNiV4extXtULek4bHv8jc/MTn13a9QSgzu3ihrxFtwLfo15l3J1zasnq4AI1oSN18G8
hJLlqdWs/CGuW/nc1HF35ZdW8Jjic93Gltm666ZorGPpDOKEuyH+lKLCDnMgrKB2uNg+ABM3zHq6
M2PFh0wXUmhhlXTlzmFiFWZO00+hG/RuOKf18gKTQu6QKQW7PDetb5NrIaaN2qIgtNBa5ngtzDTJ
tkGq9/E5yyt+V0BTeOtW1KvmyrZGrnA4tni7kTBm3T2QGYk+bcpg6WTIi3s9ui7cIuF4KiafbmRg
0EKLLdxPfrYrfLy7HL+QFa3nPin8XWbo3UNf2c+oloarwtE/4V2WnEyAERBnPCwaOIMsvy4EKilO
Ia67RXUTQXk369WgZ+VRYIMiPWDw25tlyavbzl0448K82wJJKvB/2wapqSVaVLOBZAIXfL+gyNzQ
/VyOsd1keZjBIlhNuWN9nHGrhU4hISVFLcPxaaavRNQuD4YJ/WPFwQy+UT/OKPh7pTPlvLsapo4Y
w9oClm4F6c3so9Yrtcm57R1hbpC19RdBqo4InZj4NCRPGJt30CTDeuLU/jwuWnIdGQb2iDZNiTWt
Dq3k0i815pOS+LkpTI2KpoBMiSle6fzM69IEPPRaSom7R0XaPDSBjtpwGo14M8SjRQs0K5ePsyN1
emRNfIai1dJnrKsnzXXkzmw8uhlYXKoe8V6NK5uYE0NhUnskdHHJMXEoHcboLBQGR7JJX48usuAp
qqs7zPXdp4DPbx3sCHzNAbmiB0J2EUg1ICCtNIkfCwE8FBvyU7Dgh3ozDKslprO38krggi00k0dO
nPqymvM2W5lInU5jnxILMbaq7ZSaLi0ot0YZHowzngpRcn4tKMb1hi6MNA9V1Hjniub4IwgCZbE2
0ZEE0wxtwSvzHuWAv7S3ADKy48WMfiFCmu7IqtQBlX+5rCxN1kffAMtkR4zsII6NBQzE5SlCMYI1
SAHocA74a1fTWVYZI4ysGpIdpq0AVs9oHVSLyLR5HOAdGg4jrgrJikJQK+5DPiI5mPQJS3gMB6g8
s23Lc9eSHYO/fvnhuUcv4XyPSPpvufRP5ZLh6EyU/t/I9eukIxuWg1Cd/FIvff+5H/WS738A48sZ
nXJZjdBdfuVP6Lrx4ftM36SG+mlD5i9/Vkb6B6KySD8J8LNSIjn+v6mMXP/9oZnJE2BhzlquRdgZ
duBfTyWJBwA3g6p2KFI8g55AAYi8y+RhKtCPOoQ/7PtGeWBNo1fdGGRQdki8q3J+VvIjQb/0gSv0
dbhkMxeFW2BI1IdZZKIMStDggGYhXKymVCC4J02G5RQl3OCbEo4fKjYqgYDHdK8mIFEoY6qQ88V8
iPXBGlZNgvS4jS2AAilxmfeNJj3cPGh9KBKYsynF4sXjiIWI4s2Z2eIB5ZZXvE12ahgL1DQBTAuO
8Cx2tOQPcgD8ErqxTbzYPpe1GNoHghsG7ejPMYuRZJf13kZhCZb4wNPMJ32MRLIpBjFT9DHfcl5i
PaD1qNRhfXyqeosEzXBimDLdNmQF8QQLfxLnJdBif1tl0hD3oB/dLUaIogFgJgpaRSb5KPoaPojl
HAxb/UmBBNJ7ntushjjS6G4oEDw7oStjVrAIqjYg0ckHTsgswTXI/CKlKkI1QedBfC6gP9yMnqxA
2S95At9ANjWxYo3/vAxzzwJsTKSRQyjbDe6y7vl/IVprZElpM549PwUslOnC2ueuZdDnZqA5RUx5
2vwONm2+K9pC2Xn8nGnatm5H8Hxj7jantpi2jd3U0MUykxum9rCcDEnFIh1Ed6Mr549Z7WTPuoKt
e7BYCaMa8PokmfNVK+f03kdwHaLuataQwmBHov489AjgX3DmUOvFMU0Vry0PCZy+ox3RbTGM/D6m
F3g3zkQshR7ARPAODUbZyT12VXmYA/mIaHJsAfUE3WdHKR0L1MvrGSXcIRMuI9OpL06enncYeu1i
FS9J/rEakVg2mhHvxFwFX1zcZHnYRm16O2pu8ypGw8FpWUv9HEh/ianMDO2IPpifknqp37UdEvkJ
H+STZeaPqVabLy6+ALFCVv8loTnx5Po8VDY9BwLvI/sgsmJEXjIjd7amr1EEKG9hyLQJwKRLPLii
f20X0JVL0u6NeKLeqqfTaMfOTU67fGuNC+1PyOrVvhV2dqhglV9jsjNeZnPAF0aByihmgkeSZug9
bdAeg111j91QiRtrcqp9ZhUW7FU5n3M/pxIXtXNHm5IIzbFOn5syTl+4ovlungfrNFRLvicuHmn9
Yudfapr/EcWd8IBzWcstIO3xqugpG8DokGsX1b53L9MesJymWSwrmMCvyU6z7kA/ujSheCT2+dxG
Wlj7SXIscQ/dDP7QXY2tlXyaOx3BnyUn/brOxgQ4UdY8DrRPH5LErYmHZHymYWR/qWyZ0td3+1Pv
VHBj5sFLj/riLVBhi5gKTQdCXTPY3PWLLtZ6GvhbjnvON2dkTEMXQ36aUxSjIlCpV3WBuD26Ru+H
NH+IOekExDwZpTiYQQ3NTJerKLBCyu/hbSgnMySnMt/rYoZ96dTM+yGI7Nqk9LZmrM/4/t3mM56X
4aTDnSSRnHa4W9rTXVo5+PMyX+6rdrDuIjnJZ3Iuli9OZIx3fCHRzVzV8Lk8aajhZrHmOelBjc4p
JkY73YEJdBmLD1X2sU7afMdl52nRQJMEXla/YeDqdwueqQ5EsW5tZne2kVe3/S3eeZp7YyGVZZ1q
A8q0+W3Bm6eheY4GbmU66QTRP6KXHq+RF9zWYx+czcoUz6Ay8h0OyWY7U9uNISpP/dpNMuiVMHbO
GiTUOzmPAPCNTgZXVaVGivl8kzdDjYeNB/U4DIKuP0L1ArB5Px+SzBDHusIJIXxXobSs8npoyCPz
LJYapmMnCsr0aDa28eDKwjFXOjqtVde48kucTjMkGc2HJcmpM92TNNB8zlxvM+sp4LI5CzZRU5l/
pchgD3nn5LuGA8aj0abdvfB672z2kgkBJhGsCjJrPnYltLbZ8RSAp9Ze62rQ2dGM6T5PwEyGPD3e
VTlN8o3KNiUzSjRMWktnOmqiGHcRIWxnRqHWEUNESf540zxNTBBvqZOjNeahZWclc3zHzla/uIrQ
6Pel900mGSW823cAZQLxNmVzqlS4QRgxT52Y6Zzk3DlrRIL9SqsUEzJQeEjfyCBF6l0+vpJPYuSr
kXMGw6hFAwXHyeMpUrjJSoEn/QuD0lE4ytI2mi2pic0nX5Suu7ErUXy2hPB3pYJZDgprOfolo42Z
2jOGeQmoh/kYsl/2k9zu8zO4JoQHftFdZ4qYOfhddWwqjelcT1RhamfOecq9MdTGcvhEki56lQt+
s7ugODtrGu5q0flXiyJ1chzPBzWTZrtG1SJO+dRrj3HsuC90kFl6LsxPjPHwP1m0a8ZQCguKlaNC
sl1a50SPSpYlNC7wkiXgSAUV9S580eHCGgUmxYTNIGieWZj/mikoqZ5Yr0xLqmtNlPQOFLvU0Gfr
auoDooqENG9lswBsi8prdQGPTW4Zu6UfmOiViSJDmNeMQdODMGnJtHFJnr0wrY+eoqnOiqvaNJWz
0y6w1QDsqu+yOeZZApKsgpsuF0VnxVf9hVoeZKvR18saGG7wYDjQBsumM4GBt8YjAh6ArwWsrdvs
goE1xxkirGLDMumtVpNuXfkXcKyrGLKNbgDTcudj0Jv+xki05ivDYqCzmoQ/G/WQaD0trUmMgk5b
RrK7rZe8vs1kTfJabJr7Gev6CtGxtpoukNsIbf0nagHzcebsyfAMreo3v9CGl0IxcqOsfgYFDP4/
De7oJ3Qpn0/vqTsUX9e8oHbTPmW2qPi77gXFi96tjdi0m+VLUrcFmkTF7TUB+DoV25vMfJTmAgJ7
oTi/EbXpFnZVcRouGODJb710bV3wwDOL8NnC0Qc0vIUbC/ZhnEaAwpFiC7PfldtR8Ybznl6Slhje
nnQ7/+bCq6NfCKJYxRKsIDNQgEAwHoiZIOUng1bgGRAnDk4ujBV3dn6LQhsCMhhuaMieXlG+jp3c
ZFo23butynFbrOng6rK86RGR85xYcN4EsUlvFL7xhi62uctgGVzTJ6WYBtSv0v8UqXnUc/FRz6r8
I8GreN+hjtorB+ftTZ31AQHQLtWKcKIDrv+BmY2e4qUEotMwrRijA/3+dlnPCh+d9kHQhMloEMCX
iKDaFxfWtPWDPJ310vDrEKfqFT1PoOI4tYB3xc2dqwHetu1WnkHBG+sgS2jHiwbEdTktG0Hh/7y4
/im13UehgNgDZGxi5Qw+pX0sMs/4C56PGUJoyldN5IJ+8Ar32VCYbal5oOMm+qCNgnDX1vLaxpAb
PKj1CtMN5M1d5wrd3TX4QKoenLduaWgb0AXMCvUNX6/Y5Kn4yGWxtvB8bFpcwbC2coobLU9wpiTW
NWCIF7zmOKQVUpz0onydKcx4rYDjqUKP5wXTel/hyCsP+Z2IQZSXA20wAbQcSNBNLG3zyboQzf0Z
uDmBUe3WAA+1WhT6PMqAoJM12YcVXHRPAdKXJLVepGbOO9h5NVY8n1hJgOqzQqvXCrIO+CV71Tpv
YyoAewFIb18jGzo6Jnj2WIHaaWPZdBKAt2sdGPekBtsqu35Z1Re+u00qI9I2cSY0mZ2drN8bR+fD
paDhk4UsXLep2/571/dvp9bb76Oxv8uu3w+SELuaIK8Q2GIa9zkf/nowjCNb5nS9kkNadBzrtBnE
Cu1eVulL6IKtl82XmlqqZMvGMfHnF38/uVQvDrcJ3pZPNrMRvHvxJSlbVy51cjBmoDpL2mIcSfIY
lUiQ3f/5pd6P5XgpjKD8R51+fe+9xDdpktSdY5woBkbHcsMzQoRJyXDg659f57f5vHoh2yNP3DCh
J7nvjcd0ZKTdZp44QGqWW4Rb9sEdLoCbpMcRlUFpGYNYT1bSLl5rNT5nVcGXpEWxOlxHMe/uz2/p
90vsmQFOKsaEPmda793ZH1C6H/ecMuDcQBy8ePOtdOIETcwq0jZdxO0XFFRcZwOg0uW1/9s/+of+
kaXk+H+7TL+N2z698pyXgnHn39tHP37sR/uIUf4HtKwIhB0Owo5jM+/60T4yTPsDan984r+M2oIP
uo4wIqCZ8NMx8tMWwnzOBiaAmp7RmOpJ/ZuG0q8PLpYJRtxMf0mOU1IM430C2YKWgXV+cO8Khlzw
sZN5UCh8NR+Ymu6vv30x/7hEXV6M3hVKaEYNLh/33f0rnNnGAtrbd3DJSRK3qVIkCTNP34NxXeSq
LwJy7Gswpu3+/+OloR+huHHxcPy2amiZMWM3tu+WAMswwQIoYUc5Ieb2BiVr9WeIrUQ/40SD6s4j
9eeX/7Vrpz45phETChutFy7c+5c3LaI2ArTkd3lBiwjn30jysN7DFDkmlXq5ucBN+OfXNJWA6H8k
FD9elFuFBcNgbmu9+7qJJY0GUQfmnYM58LFEh3wwC6xpW1aZ4KnGE37FVsyLD7jdul2MYfmNBnuy
AyDM99C4yEJY1wgiRm0pog1Gc/sVxQQhxZEz6sYJsSfLTqIkdWFXc3hfz4TSWv9grfh1Fvz9Y6CO
cNT+ZpBy+G4W7E+cvmYvNgnWJdQcmal9mPOBDHO/m43HPJHVCa1x9/bnb+9XEuKPVw14PMjT5IXf
72i0972UeEHjLjVGqGGaUll6ZfwNSHpzJ40FlLVNdrwD75pcd4r23Z9f//cHEyUWpiPP1cmR898/
K2MQkOidzQbFHiLzRD0wMoBfLMbG+Kd8s/9wo7Cd8mT57N90qNW+8zflF5ievtT1wbizk2C+1+oY
ys+YGMi4I8vq3ijb7ddRd9XTCcd4VSO4J9An9ebbi3vg339wDF2slljiECu+u2tNGxkWrgL9boCK
2zDYi/LqymRwChquZM/986v9p4cE0rF6Lvn373GlRp3qiWaNJs3AHhCMBCUCyWKuTgPHhlOBAPJg
wfY9NU3CXQ4myjgXY4COgKa0RgJ3inFBc8f5ns4CYeGZjomqz8Zgg7sAoXTM3JLfmvKUOX45T0cq
hiHf/vlDXERC7550JdewdcjHOJDeyyXSXESDLwPjDouG3mwXD6nv5b6Z+6J+uaihc39i3ZN8gSR9
IP3GeQsyUwZkoEgocmGS2Q2tomkhlN6IdLKsWn2+//P7/A+roIdqBBGhzZslc/LX+0yjyzm6gDju
HEy8VC3qa4a8AOZSh8zX5O0/3dlqBPPLEuji2MPwg0OQcQ62x3evWPTMr3WCUu4mYtdPTl84rxF+
Jv7LQlU26MoODQ7BJX4qiiDzjyl0PNpFwUMCB4rDVyn7N6sC5pnCrNwRnl2/4HVn4VT3xOUr6tg1
XFS1+AG60cMmYlj+FUoP+2B6fKBFDtX3Ud6X+X+Lr/QdcmrV8u+VPp/g/cfik3CdsbLZJg3P9566
hbLaaxIp7ip+2yogGq1dpzQKbhorl/2+ZMY8rVJvTHtoVFrurtALR/E2wIWjhOA6aTByrkGp01Ak
p7H3tkC/ACbFbjfg1DaEtEINpN+y1q0lAAfGrPJjrRWiX+semvhwEjJ2IFF6BFTops6TkXbTsGEL
cHEop5DSbL8u7+hnxSe/K9Irs/Cr85giwifapmX0XZu59mxAsLgxKpl/Ad2FNwNgO3JXuXA4oysZ
v0mnkjBfZFyuk579G1+TU5A3YaWML8i4LoA9Emiv2nz6Gne030Ay9bT6aUB6rOClnvfAGZuucJMK
hBEtuXgj0Rei5STrBrJdgWLyP5NC1mKJKbo+2y/z0psh02mY5WYjE+0Q+YZ9ZQpI6mENMwvORPBA
4rsxrDwbUM6dNiHuRRfelw7xH2YWrwqwgfUt0uK8Xc2BHUdrP52CJ/TFbLsZ9wjzNCXuq2QAD4iU
sc3FZuYxXOPdVY7z2uGGT1alz2pDCchCPNbsAl0i+TEgJuBHIwTTEPKi3IaHkubeFeymbGBnNmK6
BqulRElM1532g7wGR9dcaXPgG1shK7DFYZ3M/sEWCTqALOi/+JhPqlDQAd8RJ9auAyTGZ3BD7bYN
EjC3Vf0ywah4ZpyUHM3Rn4km8s3Psq+A4SdNtyNxOtqaSGL+KoLOea7AaIaNW8dv3CjzV4EIoA8X
Tu5rnWSGehVHMPqRGcC2M7xxxY1V6FBoo3KeYTZpmgz9qn+zGakR9ZKI+lEjlC47jaXfZfaxLPOg
ePRG0ENIgcB8V9668FALgeKQNtnYCLqdIDL5XwOVilOvQE0wJQoTiRCBxnxmBPWzRifD4u1maYlm
v5GFv9V0VfwsznxfZRnfNFTH6qQLn2KIFdx+bfwJKCexlbUMEaDkH2et44rhJmVTkJLx5+gFrCvQ
XJMdKWtVF8a+wWZq48wBPGB4QObajivrApHLCUaqMEbpOGOmYOL2KkXHpc9GluzEFneD56NxWchA
e41I+SKBQqde7XOf1aiYnNc5WoKnyQTu0S2ARNwB+Ipmsw4RvhBsijZuAM7xhPor0Fn8etk4vDlO
HAhZPRE9DS7iBOCx1QnYhvnY6IplIAGFXPU9sruQ5SwCH0Prnzmm0fN3xII8LSTH2zibus7fYJ6L
J853+HJak52a8BWLP9HGRnoeyoYlhlO2fyWgXl0FXjXfm47Lpp5orKiXNZIajvaWwybqAWfbR5WP
ZjRQX2XQghTpuoG/vLzbgkFESjfMnm8VwdGktZnI2+ZSi2S5a7c30FBxuDD1Ow8LV2REQX6SSLcf
R2PB92am8n5IOG5YeQpMRA28436GbiNV9ShNvns8GHwoHkleKYvH7g0yIQ4/9VcjqTEEXqVUn3o2
Oq9+rizaqjyqc3bbJhDNS5oVVL8zMYP3l0JhyRp6VXOau6+movmmXc6lbXgzs+mnb7aVK5qjZ1mH
qtH0sx7zSLtVpKMHybOKpIiFa2eqd1tWDRtPhxuJLtN8D8+RIryqSHBxjKx+iYac3RzgidZuImXj
dLsFls5YYbI4NF3LOx/5mTEkN0TOV42GvHJ1KXAGVapkS9q/fT/8WGpPlmmgvIQOBtEVBNgG+1Ht
DjaddYktsXBI1fQsRlhsO7zB2pzTBRFTOaWbujCiz7lG8DpmGPUIGZGTzttxblUZxM7Tr9vpzren
7i0POq5RjdHRREv4FgiDDRi6CGtbpY4qGT2enSENCgPdtQ4uV/pcdnBG+TjVCSioe58gDZCkOsDW
BejBzBVmpnHu1e3plLlx1kXKzkTTmd+cjpSrtp/K4bqehBbvizjiDEg2InftEOMu2/j86wqwJDdw
b6OxCEH4Bk+E7Xigbvwm3/SNjvCP8UQS5jFGgLiY+E7nGrbU90UgAxZ2L5OSb4XZQXDlSsc6kNfH
A+eql8cPB51TPfV5b9QvqLiqU4CsdU+53+ybyOKqJiYGNnKz1PcAoOpE5ET0pDHyvQWQ5L62fs/z
SkpKsTGThfGNwE141baA28PLnUjL2+hOU8IS4BjU6BsDbZVFTduI7jaYI3M6+JW6QNCyWZpMZFP7
osXfCUF4hinNcbTbLAy3mAL5RIIykBbFg9Rx7FlpCldJg2a+YqLC1jRjrpqsli/ZMqUBKDVKAyZP
ScC0TNQ86A2qhdvLJ2QnokaGpYupiCi53eXAuwBNelkMi0dUcERNWLoZ4HKkfRwa/iZhQlwWPF8I
R/yJ63SpGC/bJgMZ7igEodbB8hWQbXFq7A2mryESNIt1OwycZNS31tZMYNbpZOTLulVv58L/yZLI
JmcS0s6qjBGrE0/HY7VI4IIe0s7t0IHjComCZTlKMh4u0/ZZHeOudaww5pYnCDKL5vs4IfQGmZ3X
7GXi5MXGQR/p3M/tpBhQk50tKw2z7CsAZu4a/jRi+lnn2JoP9iFjVAGYisj5/Fhg5qBvPsRm82Do
5sQtEmV80YvaXJL0svbNZqrtKmGwyFOKIGTeLIz3FkVkq06XL+D7WqQO7mNqsi6ohZWBPzvO5d6N
BJHz4dzXIAm9RH4mZD66u9yfOKaiXUojYDeWjZ1de4PPLeLrQ7u3nWw8xgJO5o8bokD/9q0mNGZc
FWg29kz6gg3CHOdVuPRSLncF3lseisyMjLNrg0cymtLAzqi6DVmnMQjDfmgwUXFKViK5YBD2GsZR
u9ahNR8SJc6pCv54HSYtg4XWnvhnkkKoXXP2xDtt8xG45Ri4xS5sJiMXPFke7rl7k3gDawtcdL4d
0orV3kqMG8czSX+OF25qHcbiAE2JRfuyAtpZnxWX2PRi1Uea2r6RHYrQ8iYeG7UBoRYR6BpWjNVZ
FCrRjhGWVxL6Nlhgebfp0POYWY3kdUUt5/uCxjERiBzVnoJZUvg5gs+N6Njn7jbtXmPm2s5G2FIL
LQ+w95J53w9jGd8YXQrUv2QZPROazLtwSLWFcsYwG+8fqqf2sXcGihCURpgbJ+CqZY1IZsujMt3a
g+k9DP5c3CBj+xJrkbbKgrTbO3mjh17Lyg79Pf0mADmGHnhZ9JQcqVEKWzzAM9tjyjijWcmEpLye
lmdAhSLdJ4YYfM9JzQWtnGkBcD+k1lYvfdDIokEwGo8oYhDYpdeW3RnGil2zOHCyn/elUZdylddA
KyNQqCgrc+oF18RDDGiZO4zgo564sbnr9WOjFv9jGgkakbjKqalQv3CCyUtwaxUCh5IuGxKzPJq0
B2j9XJ4WTC6dqsDgS8IuOt/SAZyYGsHctFq1+DeKMVKokq6J/fmeuEQqvLnRVgOm+dPloJyhHTlN
VsCjGtCzx/Le8vYgMdNsMplwru1o4p3Ol80kilm3mbdW2deKGpPdJaiDTar2cENLo6fIj7iDLgdD
gUS1PuLWqlnyeta0CptpdKKf1u7x2MPgVH7VqQYFIGZMNobWK6c6NlnXytAacTsx8XJN9s82ZXMb
CsFqtbiJ+Tgqc/Rl3UQpxOKIncPayKbkmchVvVlHgX9VkHBYrKOa9tU02/VLljMCq3rWvbbhEerJ
u9klkZYdtcrZukKtzMtSsQNxtov3ACWTr/bo6t0Jlz1PXK9BbHQy2HEXUISLzfk0aOzMRVb69gGe
mO4dOLDN/R4p2xD6JMftqr4bENGYps9ZpXdedVJ/H33foGXnMLZc0efhK/FS+NthFJmcJAqXjcUd
pfsY07FeL41nHWpn5nlYFODue8ns6MU3V5gz8ouy0IHFFZ6/cWVvbnnl+DFuh/njrJz0BP8mH+tB
gFzjCWF15rSDPhEygxd6ZJ2bDG9q7bbVXAzUlNOlv7FgpO1N4Whfhtpy3tJgWL7mVJXfSLDsKLen
nOGOK006F51+BaKe2FSaK8+4Ytx2PUQRYZtAntNmA9WtOTqoqM6Jh4xMpG7yqah78eBS48+rocAw
n3WOvpO+wyjXqqOPWNazL1Uj+U1OqZPDnWhlIG6XUuPEmuv45GFq6KgaEUG7L5fuzH8nPP8w4TFR
AdJk/LNCuBra9/Jg9UM/5cGMa+gVYzJwVZf6/w53AueDx9GXGYsyWP0QB9v6B7ydGAdMzOVMTNXv
+SkWdhn7kEXg8Qd03wpo7Pwb5Jf1a58IoRwzQmY7Di1dOql0wH5tuLWGC5qlEfFxcfS5CTGwu2Mf
2px9ZFi79viii8I7a45T3Se1LM/LhKis8QudJlAwpBvDS/SHtM8WuWnNObshYz2F4aSVpAZ47W4O
EusIjoE0Uc6Ezdrx8Tow+aTlEUbZ5AG7ceLTmE/VlS44/YaVmV9hqs5uPUr8XaEH8S7yIm9nZ+iU
SFvUQDtD+d0tSdweMvTD10OHEGsBi6WtrEH2bVhMkHlBsbifksGs6MFgxV+xroqVFQ/ACDST4EqS
Eu6rxsbJnWjTfBhIHc2W6tXLcv96yQhmDtvZ71F50HqZRnfeUsq5N1M0+4ITQZDrdCgq/YAVzN5n
ral9mdBvfPPqJLix0tLHalC0X8VsRg21V23cJnE9KGpje293NpnWmadj22TfJGkoNb+yp2MicNg/
4SZaYBwo5M9CL8WpqxftC0JKPJQgCsyztjTlQSbNMy3mBnC16e6y2B8/xnXf08nqYaGSXNR+JvdE
PLcaM+jV4NhkXeO8H8KlDJYQeMoBRg04ApMEzkPMOuutTNNoXxuJe4VCdvrEMN/kmy7zz7Tc+n2w
JP3WQGj3ZaE5fZXo7Y22COeYtX19bKNlOZGhM65Kx+u2Hvk45rp1E4kpQw5my0UV2XOQ0GYL+ZYG
fluhdailrZxeqEfWeFW4fNA5wGVmRANLpqNB8dfjHX7+/LEqsTFlfYIEA/G3ZYaSSB8Shp3UWNOD
1Cm6TSsD1skNeGhae7ge7GDpIMHqFvQmg2IsVhO0XEi9W00dUYH5YqHZcYJ5+pak5oCqZLZK8Ax5
t+xqOry3ievMod1I70q0FTHcNGmBhPjFdQ096crULFx/WTEBMq1saJohQifxBIzJdBG+CftzM082
fU54Cjsvb/lT4NT2S70Ibz16tliDDabzWzjBnYhkvJrICyW6AfSoHNdu65wJKR6/wErODnrLhjul
mhavx24gI6eM59Oy9G63TYO+/BhUafRMIo7QjlFjNukmKD3jrZn0DosdWS/3IwzPiFFmZrz0KPLL
FejegVFZ2fzVSva3oJ6M14yYuxEpXC/vO9i9/h7q9kSbxkd0lJiyI2HAQm4a9TBPOcQZ1pM16vGJ
Fqv9maADHeS7zU278loUxbUo/b9ST/euM2eWOuLtLHhcxoxTrUy9SNF68zFfoxisSIopi1dHxMFH
OlqfNQrWtVu3FlQiV351MLmhJjOMqtxQN5XPqRg6Y5W3BFFxscr2pfdsEqlJkagPfkQpWGi4dTg0
OMGVCjVZ1317R08SYxthJ/2GgxbVK0KNjZ/XC5AOpPbY+ro15U+ypjM2YJXsAdZXhnckmNdbLVac
+nwP6HOrYWBZay38CmTJ6LsRovG9Ce9kVyV6Nq+1gNIJn16rv9DjhV1ks6KO/4e9M1tuG8m26K/c
H0AFZiReOYmUKIoaLFt+QcgTEjMyMePr7wJd7i6ruu2o937ojqoo0yRBIDPPOXuvzcyaBnxZJCkS
xjpfTm3qlLk0ZOgCOu0DZzCXCxsU6XsgOoooHqt1Bla0qDtQjZWci4yh/ogPgILGNRDhQROJ4dSY
U3PnNtr4XHkBZs/GSnskjsTmAvWKw1VKGwIyEPGMO4OQqY+wTYavKpfDy+SW1q2DRq/Y0lcRRC97
k47WYeQoJFNhlG2A0RZ4TAmkJI82JELbrB/x7tU0RsPhRvs6WRd5pjZ+GVy79UTUGB1Xqqcm3/Rx
Eh3SjGWTWbq6Gs3iCT1md9VoxF0LBLhfQfrWAW6zqVyHbe9vFW7RLzOgkmLbW8TUYA5FzV/J3uZA
I7DHLTyi7sbNlV+2a1dT07yfjTgv9xO6r8z8IKYMMeZKaswnLQkIU5PeRSMqdDtM/TsrHaIdriz9
4BOq9cAcPD6zLI4ovrL5gFrr2XPL8kHhNH7orCayV3S4o+cBzjOhGVpQxyO7v5YEpzyL5bS9agYe
KwE44WxCtTojZ0B/S+bGGguEewrjollXPeFnqadjlm22vPVYTMmps8Nup0SgkDs2RXFKQ5OP62cG
0cS55MLkdL5httjuytKNf1RYgu9mCMi3JFFGZDfPbfToCu0fsFwOT5AAGGfIPpJfndmY7iBjdQWp
s6o6oviOTiGRJY8z9/iBOYP5uU4UvJhJe1eEJYEKj9T8MXPTEe6NMuZ9bOXTLnUnm2lB221VSyRT
1nqsR11izTd2OwcHmSC5LYb0jJ1frzxa1ndRlTcui2wGrXaODpWf2rfUkXEF39pdmDlddY7ngKhA
rueTrpbk1XTG/OAawRUNXeMuI7zMofk6ePd5OMsvUQv2OcFubay0GmveB6729YRs/t7O9HAVTmF4
YLjSPOuogqSOg27P8+RPK2gdeuXUHOP5iWAPr+ZpMjct2bAgjpxQ3Q+OWdC1Th1yu3BkkdaSAIhW
uUuEdxHdUtCNh4aNETqNTS8xFJ/NKgk/W41jV7R6PPWBnDf50cTTSbKXUV+VjjTgD/csNdx+kk0a
i6O3RmYS7JI+zc7ktg0fQSkPm6y1/Be7SsSdPZU8eXJZNIcwtxNmqgNgMq1tu3osp/BDYpd0bnpJ
P+lGNYqBG6U0merwFcOXxIiyR88KG3X2Nb61vROECp6272fk0aSWMo+2T0vgirKxNBW5SVCqmfaE
XPmK4vFRq3gzUg9OO0f6wa5G4LCWZYnzI42H+9myq/SmReFTYEY25AePGid5xQVZwpq2M9Pb6gHs
MB5iwvtm/9ayRhSaNJ0A0XXX3LI26dRBXyJBfVXR/MLZd3yfZUb5Oe1H+zlsu+DJUnF9zbz8SZXB
tC0cRTNANfU66AAHLUMAP8d5HHXfyER5TVv/JeiG7hNzA04QLmFiq8brXoLQSPeIM/KzsvLt4BbG
kR/HXuA4MJeyVn1zZq+ng1SrDB+FckSC6TeBXoPk897xBpyjDPGkWtU6jOMn4Xd6W8w28cgz5x36
nINXGKv/lVBlm7TT70oowMcIaP57CXX6+kkzuXr9q0SOon950Z8lFKUSY1LgyC4TIdNzl//0QyJn
un8wx4cEI36wKn6UUg71EvAkATAH2YO3CCN+yOTMf1I62YIi7C/KAUol9AlIp5iym47v8cF+Lp1I
ZzdYZWV/dIo57CVlAw8wE0WH7NOpPPZB4k54j5JlfZaXpZrcqOHJW9bvZlnJ80KwqJd8/Fu9rPR0
N/3jeFn+22UnsC+bgk33fEdWQPfBXfYMfdk++mUnCVuRnBgbOUirl42mXvac2pIN8eOec2qXHSla
9iazFwVbnlme22XnCi+bGOKA7FlPw3DtXja5cdnvTDLlIDtJgwG3qMKHXIriQdstNjf2SvJP2DWX
/dMnPGNJGtAP6NSjHUYCNqqImBVG3e11VoeYtAmLW4MVHbeudANO51jvnrokHV+DoFAw86oI982M
BAa2U3NGkyffKzIOp7VZpfXGiXsbOUJgPQaekg/e6Kfb3nR78lzMcjxqvNNHoZp3KK5bhkgoIeFd
9A5eIqeen8q2ywglGj9l46ibldNnzd40+uSokpL6tKy95iO56AADFL/huzxLi5MYerkzWjlf6wLF
70pOTrzJexGs0xKSPy4UIznbYZPujTy+G7I03SEAIylKeum6Yea/N4dqOI6y7I6kQADksQqfWJBi
mB6nZcfNOAevW04qdwJK5B78UnkbKHM4uk057REYO684YqvrNLTaR6bn+bgu8CMQlVq3BGNLWxyI
retuZ9b4nbICY8NkqrwH9Og8MtZuX5zQzr8xpjSfbIZdGz8by7ui8YyTQz5gzDb6gWvFaRRxcHhW
jSg+ODrpd6gByk2JdQEvaTZfEUhibA1HjxQRTXOHkaU6pmM7rmHJAZZMuXHogGPD/LzE6Og1BgOW
ZWN2SvT9ucy2rl/K+7LpTRoBoQLLEhXEFZpVjx4PKRyH8dceicBNuSQZQEyuT6624nVXmgWI2blb
yyYm2NeCK7ztjTA91rPr7vO4FnuTGcjXtIzTs1ljSkiyeL7L8NfUqCsi47OgaVCQxt5YBI8MxAOv
aLt0N2XiB6xfUl4nGcJ3usrphtav9yGxCvO9Ji746IeZuZVu093SiaP0q2rV35NpMb+QO2N72BLq
8QbSf/yE7sK7E3h+tajjq74PKBbNpqUQkPY285wWS00/ZwX3ZBlQFyq4BkyRvQ1skCDjYALoAai6
Hx0YlkUHOyRv3JsY/K6EsvBPRCNBLisMNcUzy0h9nkpsnGWszC2VjbdNjNq8DaSFqwJHJ1smdc0W
A4a6QyIR32np2htfoVvIKSGRORh6fN9EElLfKLrpkVOCE6/hDxhAHiy59/youO5mNvdVYcCqWPeG
8vodlBfzDmgxrXrDg/l6MvDwPAcWA3u6olVE3pFS5AyXCS6nuai+5OiRxKrzi/HWmYNi4qfxEiLs
pt54jvsGnFhq0Q1f50Y8bpi3pJw6UzQPu5FDBORDUY/3dm5a73UTld06rm1dq13uV7Slbi26VyPe
aCcukNfvNHjKIiTRb/LpxowmiLxHEprtyX8XB7RPH9ql0bOvAKEk5fVc243BtEKkxVhv3N7Ohked
jrH4TBxVJEtQx7k5eO+KPh1UsBW1ZxBl23Vt+oUs39rKcEdbWrNxsbn9r5X6u3OAYy16zV+dA4b/
u/06Jp+rn04C31/250kAje/SBfUZjznA39y/BL+TW8BJwAHCi3o8JMmd/f7Po4ATLEcBTsPCxh+x
yAz/dRRw4FbxoHF6WLTnNET/EYLBe2NAIe+dt/cEInzOG6H3Vo+sUjefh7hMj9rukunVrZZoo9IN
WndrYsqFLMP4aUinfcKRtjAOlS1rTy9kyXJfDYl5xdl5+qLxwbEgmjVBzDxH880IcPOr0nmwYT3z
9az2ZRv7GRPLLB8m9xG70Sw6oro72wZpnOOXB6MyxayBCDjmVIZ3KFnb4L6vut5ytkDkyNB8JKUa
Yrs/wC54yUmXSibijQzGaFpWZllcJ/Qf1uBAKad7EpDhjccEWY/ySEmgavEoSTevhnRNuxpAjFW4
LXDTlAkltnRMSNZWsKvl5vtEBS0ZJmXdCxs8qFmU5g3wvIyWi6mYRTZ6F6h6OhPlVtJ3mYaUl/qT
MZMOgbXve2rg/x7A3z+APuruXz+AL3DS3jx+y4v+fPwC6w8O0rYI8L2QV3mZXPx5EA/CP5Cj2y6J
9r7AxbKc0X+cxL0/kNgKNL1EMS3n8X8PNZh3uJgePAww6NgvrLl/MtT4+VyOMH9xZWF043geCt9/
o+i1el/1phkD20Lvl6yzMvbuHJpGpzkffpcm8bNemZwU3ovlH6sVpxaYK2/GJyDi6Mcj4GOWPdDP
7SckDHQani8SX7AR4fYvP8V/EPa+Gdcs74c02rbpnboYvd7KuCF/2UEtTN6vAD6+GkyC4FcpzKFT
OxIqULaL1sS5iG6WKfCv3/xnm8Xly+Kh9cmy49cTyyL5kwkAAVqDuA9uxwz990uRF6w8udWTSbeY
HS5aQyjQv/vK/+ES42USjus7y7321tLWNiSuDSIAqFFY4znLZfulp5uKPDfRmB1MFLK//pp/e0Mf
JTi7C++4mKveOnFS0xg5MuhwjzwC0eHC95hg1W0L4RgfnejHVPW/irUXNuNfC0kSVjwqSMF+FXJx
7bda7amxzDmOxn7fMQ6GAu9HjQ2ZTKFZEoO7qF/owJ0EsTmHgC7+A6SL8rms62BYSz+bgY0HTfDQ
TrbdrXTvdci8Fi6cNYbjh8kWv7kLvOA/fF7qKZ595pAwIt8WviWuWFjgbbf3AmJ8CTezveimiXMq
zbhaYCGKCL1r+GMTg3Bm+tYTz+D0wAQf9YEJXOU6YWM44N5FD+Q0CGGIsOFeovWKn2IW1mlMJPTq
3rQRPAF9QedhsxOtVebNFl7lBvGloRN7NUz2LHaX4b+BVEZvL3qd2kBhczFXRMkiwJh1X3mfRO+A
pGfbHPutyJSd3mjHG88oXJHIJQKV8z4l7uN9msPef1AavthBR4Sz4H1uJtiuUJalZX3lLh1JFbVA
3I4488PevR/LaTiWpkQExlAKBCNddxvRDwuBvlgnxr5BzQob4xxmCiE5vdeaaG70V7M2US72dKvW
Y4+sVxROfzYBVSOgIxUwWYO9WM7OGj2pRh9X6ZzStOij+sWhqngwgNs8eS3pGsmceK9wcu3yQA9x
fPGrlj3cdy3EihdJaOciYtiAOSEPAv+eYiiBbtBOswxRgkAtnHeIKMhpRdqyKGu7kB9tFgoFsZq9
1+8uo5iTvAI04+ygJSGoCkcD0dsldOH7vSrTGD2udJKBUiobOYYgZsTJ4fFlCbGtm6tm6FGkGXrK
5HUYREmBys1QRbvy7VB02xbT/HvZo4YXNevpps06tFPfBVN0Fd3X6hKhF9c8/BfRMNkoz3VOju0K
GRl3BtBL47tBR1PbUzXUFUKvbkKn05MjmCBHbeqXcUzRzsVVhtut7zSLaShJMiVHAw3JsGjpkwHG
90os4svL9XfHls5uJ9ytzIJgEwqDTosqQ/N0+TNtxGitQAXJujHLvcF3vZdB22+GOAx3nWq4geXy
ePhtRtZR06RRdANaBsZ7jzNik6lRhA9kS1kaJChnqQ6ptDDTU6v8pvZWosjs8REPuqnRwVdj1O/y
FKZQxIzCYRiWWOZhsNoA3jtj8lJeN02bGFeT2eFzULExEXRelx7ZJ9gHUJLLro2O9hxOL35oD1/6
yVDkO6bNnJwHHPDD+4bLL6+asuyvGvh+mONhGqwM0RvryszABXo9Bo+4eaqdSG7HZdwblUQXhxBL
lFTjYUCKvatF6pw8wRy+74d9FE7jTRtX45MP52Yt6wi4F6l5JySE/rqhrv3QmLba1HLykeqP1p3h
y/ZhQKgekxjSex/R3YYu91cDgJHY4vGmJxNz7wqYJ6vOhAaxMqv5JHQXf1ENyyZkyeC6TKR/qs0y
jFbd7E5HqueCHxxxfrWaYSdzKJ3bL2Ei0dA1BkksG27uEDRVO5YbYo4aWJBBED07ZdOWDMbcd62M
CcXR6rW0gvSU5vQr94rxQs8fJGJ49V2bd9GNS4t/WbEujw9sc9zLdgQXGfcVjiY66ckVcID6xQN8
+VxgE0RKHYvCW3k9ljEAm9HzwjA71S6yMsLFoOj32fA6VtTjqeezYBL1CZnKTN8TkcODBenTOWDP
Qrq1aM5EHZqEXpLtjq5aVE++R/xOApun4WvEO8sphAczYjbD9zMOzY+FNoz5gFugEwen0EAw1siY
xp2jLfr6uD6dT3Pce/5WlxAQwzo6otCNz3BC5CEW4VMgpXrOW/06FeOy+ifWc1MAd0hhOJ2Y8LPO
e7WVXDOcsj92RtSRZyoXIlQ4BI82bUaqm344eHRX+40zKAvJnRXcuFGlBWEvdnk3dmhrCf20nwsp
6k01NnRNekwyG4ZXisFi7nqYZJyoPJWB4X7KLYc/X7Nj6Xcooe3oE3LaRK9oO0bVbhYVnQUECh2E
iiYzjjQUOy5dEZEEAY7zwxQIRuBuCWVEOuYm5SvRA63ht0121LxUo+AsUi9WWWfJhMmsRU2nQrSf
CZMxFgs3jzVt22Y6TE4qTsai99RFhSId31XzxcyJUPUij20w82fWIZxFGHliEz3YaCy3EixSMKuy
sk4UsaylyrdZ01PmYM+9zafx28VZhhYVeGS+uEuKi+g0EBONJqBSMZTjkltwdJAx+4j6CqCtGeu9
Rpo7yZ51EFx301xdnBhhnRvrlOQ/HFtsJuhTIGOcMcfxLHkDDsBLIE6leWMnwu47wxjtyONlmQzk
oqMH3sa3mEimkPSbS1Guunpwj0PXwVPOPewwujWaL6UDlh6GLE1vdlblvQY5+2OTeKzTBQDQxXJT
IXGHzxtwYpgcy7/6/rGs0sNaoGTKSSIyDLavYFGu4g5EJj/hgG17zr4XE6M15/grsPj4ZYO8tnBp
JiELdNamDquXwQage2d7PZ86KWq+69DPvGWpSXp+gICXN+wWfutWiGpkvIBfB2HiHyMa2PWvu6xJ
UeMrb3qMUEi++NJiYZ00AhHgOCM65rxLG7YMK34aqJEn1s3cP7rg/hrWRVrbeWWY13UnjW+tVuGV
7AYCZ/jMnHISA3WpPTI1XYmcPgIS1hYXul6Y/PESU7DTwaIdj8dkuaIK0NgKPwbbelcL+GaFZql6
jBZvTZo6/ExdsTg2SMA4GZaiamjt2SQJwwOKlWxz4UXmErnH9IXrxNHy0XcSo3tE+pT79ToZZCzF
Q56J0Geror8PdUXEuN92U5YYsfUuFZyWyVsZWnA6FmpaNLN0K003AnSYF8mGdFqym5FFXhXQbAfk
xdK8zlwtTw5x4cgY5bTlfwophhde5+lc3/Lzq4cKgv8h66XxYTTC5Npo0T70hCCu3UkU+9j24TuO
gbHLu8Hjeyh/U5rEu5pBeEMMTLRWhXMfC5Z0R8ckkZuxtSGPqUDfNapDRfbuKm5z64H8+qjC2IOA
LIUnS2gCJ5LWL7JvGDW9neirCN1Sxfi4VYRx8AQORAWW30pkX0Y+3YWjOxy4rzkYdMq8C9vavAML
3G96uto+AeP7sfPUlrNx9Dj6HaN2NtENnN1hO7runWu27i3u1/KeX5t9uRzza3a+4splBABayWnX
ovC3cZjfdhlZ4Q6X6s6c6hjTpd+96Mp2TlUP8XONjYID5EhcUZiXG78/O4X1wMmv3JIhZn6j4etd
O9+pzAX6CIbQZTC4kUCkP3/1lM8P4nY8wjtCTAe5KToTryYngr5eG+zAzWqibc8KIk1WiIutPWhT
hL7KBgflQKi8bXBD1CssUgiYfc0dORO5FtHYzmVznrIhBT29GMt+Xba9abrh4aWOQsJIY8GiBfG2
7AdNlJI57ZCveFFdc4xFjawXL9Sv3+dv1Q9vRBYCvQzKfpfC7ecqOIygIKRVC2iUETdaKFAsTxio
UJK7I6pl311Kl8ty+Ov3/Vvpv3xB8Pm+T2XqUin+/L6U5LmTVkR/XtxirUFwJYnN+bgbAsn6VRXl
9EB8Hmuxosed/AaxQN/m5xqVd1/A/T4POB/i4i//CwAARQ3dE8uv9gM0Q3sF3sh+YopV3aQBrOsV
YyX+36w1ZcniD/vuhblcgP917H7TsYMnvPzY/71j95xoshGTn0bnf77oR8fO+4OeHH+PTRdHLCCZ
f43OhfMHo/GFYgQ/Y2m+cd/9aJiHf9DBRpVO29wH/WJyU/xbhszfRv8JJr6wGWv/ozQH+n9vby/e
3qEnf6F4MCl6e3P3flUR12XthWDeRQVdibVGUI1uZVLHZIB2WUYfp1JQvyzR7u/MDggrT2d1k8gY
ZFwF+zvUvbPzAvJEthqGxRnFVo1YrVwUpBOuDTpaBxW1TyRAjoKminplVpzpZIMeLX7HI1w+2y3z
6LpYnGQ9VskvXlSSqbSsZO4EFAA9DSfs0cYI6tQ+f8imofPc+pXxNRsDsLgONM+vS5QRwNIEoe9J
VsFWowcT8ZjeQLCsiSHooxJPnBu3KTjgzj11rW1ZG1tWxpPhevXigy77LYVTvAqgSK2aIlHuJrCd
8WTpMd8MqjM++Xlb9DdN2wsuSwXnzxqH+JjWmM7RRzOQNW2nQjSJtGjHvBiFYZN9cou5vIkHVmdP
zO7G0272AXAm4XlW5G4Mxil4ypzh+eKExWZuxQdGoskVgag1Uib8G1djhJHYHHvjpW2AnXXNOL6T
ZiM3iBdxmqu5V8EziJiebE+fHXtL+iHnvDGNaA9FYUyPJMCTZt+pxKH0Njz8YFoJ97WrXYbDPtbp
FzeGn0DgtfWEiGC5ymRjcIgFhvsUZh7L+sWzGyctx+C8XjzJ5N1zwNUVTrjGcTgtBW2DE8th0Fls
CblnyRISESZtB8XRaUApdvPd9Xj5xxx/PDy42ue0peDh0nKTBa/xnCkLjnUJEIhYC87JXltEz6kr
WF+9xUzd9i57AGdDTmwxhpVnUWWswPRhcet0nFWYEvcVKUlLQwWbweVwztR7CCqySMc2xJwocb3U
Y46zxW0X7CnagBlP52Jgngp2FDsmWWKdujNfKFguio3GGYlWxlH12hCLa3CwFGQRQDxc3UtvKCeS
LFrFEZluGw9Ab7oRY5C7GxEQy3CKENxHu6aNzPjQ1j0nx7jC33uxnSbZzL//aUasmDZdESbFHl4Z
8BFBGxuLqdsV5eJ3ugSn4kBHtj7bGVdQDwut++LIITANCs94MV4u9e0lt8g1ar5E1NnmGT6fz8kU
SbBP+isG4MUoNOQW9+b3/SsdMKAPOqPJ5Lgeuml3sKGtam25r+Y0YaD97vU02XNwK3EIBq+CuztJ
PfcerTumZUfJ6pA4CRF2S+wdNjA7WY7PTr5Ykwu8vDLK/fdum07G87x8SpDJXbzPJzcp10Ca+LBe
7XOXGbZjnUKdl9kKTjMtwcYf+J2zgiS/R7LFsaxV+fKT2hfTu0hRmp/aKcSc64MBmYhnaUBML+0p
EcZUPMYCAEAQzQ0RLnm2wZCzQl0c7m5hWtMuofr4Ns9LWZj6xnJPWTYHMVxHokCJ3ONNC6xipNVW
ZyP2hqwdNm1oz/tm9ocHc6Bm64n+eHG40yh3qg6zKvHThYUkOKyPrejWVe0h/vVsGj+rxqax1xVl
DMhAN8HJX1xXlxITe5UvN8xVLWzuU0uVoWmftW7XROhfaEn13MVX6SCKHaJ69Dd97N13Sdt8TlHJ
Ez3CpvPMWXR8FL6Bus/W3Ni2HjRfhgtwZJRr8O2KJcdqrryyWZyXubPxwhLhO5esn/cjo9H9wOz2
s6px0gFvrrCz4brj1GUDfDjERLUeUPBzfQmVjJ51ELCCdKoigMMuhruBzPst4iE73hoteY5YG5GI
FNqtD7ivnCsgohIYKDvG/WJIfMgxxkO5zGheroJM2qjs52BnDHr6SgCacx1R/u7TXlhfcsjCzyKG
P7WjKZYeFcaHrw7y/6fO86ZDXaD1nNI8WleJ8Q7DoX6WtttsSmIkKmJZBO0fbIErezRyOvZ02UhP
LnemIG26JOvi6yLT4gkY8uZGeEOQrvo0mNxVMUeAKrO0uWkHkClr4pisQzfr7Baesrfx8LnTJUQ6
DNkFo+LRi9UJ3XbxFWW8dLec3/p8NSIXvy7bUZzywXiwCriXW85+DrB/0TcWlmdW8/vZdeShN8Mr
tNrjbu6dftOorL4dupJkFqOLzmWvWU0mJPmoU7oHq0Q4jREN5GjYzGhkusQ51rQg7HcRfYTnQeb6
MR/cs/R69YCmlEEWkp0HAk2CxzJoyUXuxlbcKWhU+yTI6y3cQvNDbA8jfSDxNFP0vcf2Y19Vo1fp
K28oq5DnA+vMvtfj8uAPe+A1AAxq+9w0tO79opZUh6Y0jwT25espUq1530h8JCPDNmik2lp0wXpE
T01i9Jb4ktLcyEgOH6N6LPK15XZeuiMBtiv2k8KcvTYsN9/2jqrWYjTbJxuR2Etih2bDVuiYdx3B
mKiejPoARYS7enDSj5S29c2Qd90JtdXHQQt1WzczAFJc57VPCEnUHkmjSTc9c6LHKTRcONGpdZ9Z
fvutd0f9ccIqr17H1sz7e4qrKEaqO2eHGHf6ulb6A2ic6B5nbLRBEg8qHsXesW8tOkMIjPrAJ26l
cYw7rVt/29hOPOGdKL7m7QDzgbbgNvIm+z5N2v5FJH60icH1nPGvenTdhjggU1yC90WKWZ8CdMi3
JpaTciM707h3swqgtdtRzxZ5sOpdmMV1U5Qfk64Ff1vV76KupuI39TMR1P1WptynmJlfLDs+pDSe
j8bkuR9gyEPAJ2RUr62osbYR+ZYMl1zw9jSRb7tA70U3tKssgIEsTYtIyKCqR/pLsiXGgrnl2pbo
DTZIiLqWzc/AXs6tQgjYEWdYtfhf3xMcGKzi3KcLYFcuLvw229DoyDdW3XMf2DVtu9EP2SlCCEex
q/xV6bOF70LXMclTtWvnHqCxf8bi3T5WWI7Y6EvaAnRB23U2jzuDzv8tU3Zvhbf0nW8q66bURrKh
F1ljwJk81JtF8YhZFYVyyvFjZ5OSsBlhecDUNUdj1bW+h3q7kfJcjIRKZY45PZla9zdT45jvDc0L
ez+ublmBevTySME3bRHeO63ZX9VlB3eptd36BnWqepBegT1rKpthSwgsaTlyqAg5ctPuPkl8c6Mj
/4BzTxwrYr3fASCPaNMW3bPs5Ic0KqI1ShfBgWLs43d9HSpGYmPLjts4135djPvRjO2VG0I79jv6
ZatWp4O/KvDvzWsBP1HTJpIeT0LRwtEdPbVzk47dkVkbDc+gyK9oEYrnmpY8IKNRP0ZpFezoYkTp
lu1w2Iu0STZqUbSlNN5HhikPMlqaejqVwOenuLnBiOU6gKim7mbUbrUbbHt0drxmvCU0VmL+Z735
gt3R/yZoOW+TzPfmvQxbgg8C6AyhDqNtvhytkK4Qz9tjPZpdq6jWDJd8hHeq3qZkHa8FkQa3Q23Z
m2jK2yV4qt8wEbJvUJH2p5nxlPOO/S27bcvckSAQSAs6py0pdU2Gj7KjMe4/5CEJCmvPwKNDiBHH
AlAQnzJAs/Eu9EuUg73JWTDzrewOG/MjCXPjscyaZgsYKhzXaSOi+4ZjwK2Nd56Vd3LiD0GBr3Ez
OylnLDd8iTurepijIaUZE8udQlt7xMTgnUiBUFiDlDI2XeV1106VtzejpQj6Au95try2eZJDca0G
dVOLedyo0EZf2FTNZ4QfGJ9apa+t3osgNIlnDmrDLmg0xjbt3qc9zGiGF7BddulYxPk1qiTCUZNw
nifIHbpO11VeVumqsP35oXPM+tOYFUyKWfJyRtdlwciuxB1e0l4+Zp02is9TPzZn0PLznSGZmGzj
OvE6SPv1U91NZRasdNK50dJZZHE74NSkO+wED2QVvK+dfJQ3Za6C6OiU5ms7hPXtiKYRDSb3wiEb
kojfOZ0ypsKpDB5w35AplhT8kx5WOiujc1U3ardkUtHlWdOffs94pFq7jhZxcI7tWp3Z/Q5twQ46
7P9Syf8HwcdbMcKiQMDmC+CESa1L++Xnrk8cDt1kxwsPQEMXHpYOvpdI+2meAog42votVBLX8U+N
HqRrUCU9G0a0yVD2LVUSG9LkY3yr9mWhwTxJDsUNC/NrZrTQO/HTfpa56bqnuBedc9Dad6JpzSxJ
Frf4V2lHGTzYW1+V4JZgf1inwvBhmGrbYlqxyCiwAXIAdOdySUsplgFIbDohBT26MQZABr0sNYJp
SrqOY2YNVKby+qF9RNPrNbu5JbqhWRNz4LgfkanVdJfFSMEWR4y9EidemCKsGE8FrcCXIZ+aL9wy
5TfG2uWjE8ac6NvLKPbCkjUZCIyk+dE/XtZOkwLLMqJ7+DZdQ6QdhcPVpZM38Qf1nVvVzCAgV/nj
trFE9XKphS84gl//6G9bmSHJljB9abmhHaQ58+ZHzzghR35jVntvWuplj3Edg0sLd//h12+0/EX/
pkJipFjeiFYixwAXp/nbu0toKjhFo35/gRXRnIAZ1JaK3+cy2mmShWjDtJYiZGaXffmn777QRBG9
0EYNHYZLP9/byDSswMTLS/BjbT/5A+os2N0T50eEItVo8K5+G1AEfOe8/PrNLfRrb767QEll0tVk
Ihv+7bsPqcfAItLVvrFqisJ+iOFXBQhDnsq0oWx2LZ8vf0GE/dnd1GTGr5oyDvJ9TK/36fKB/tfe
/E17016EbH/57f6Gz77L8ldAjT+1N/980Q9nkPsHixYwWKrwcEmr5YH6lzNokQr7pKqBP7W5y/lP
P9qbix6YZYKu1oXI8KO1SUPU8uiF+rzJ8rp/pgX23txndE2RHINLtvgELONvJYK6z6C6+pa6dlsD
6bub71pKjB1DL3HvSYLMD14YG9jU2CfR6Wq/M97REkrR717mvDwH9YyypAiT6Mog7kw/dRQgNwL1
Q3puiTT4yLwqePFmv7yWVpxTEab2JlzmotDIkuLaHomg9EmH3rR9WtIjVEb1Usq6umVaWs9XxWRd
xcPcr+NZ2vWu6AcdvvRMXMVemJKTbQtu5EM/jJ04T7YXbIKKw3RqV+iZnYsvkHVVJK/9YhfsLs7B
SnOQ3NULquHYYuRv452RF6a7JlggkSOMhgQEz4lMGyR/O8hpc30iTZFOixwbHVAJTakb7UGMUZJt
i0qZRkGmqesJgD12FFI6IAsqopOwsQkOqyjnepKUMRXdsLCnQ5NMC7wZ1tqSkWV+HqifCb7IZOIN
ZG2UjYdGuUwrhpNFp2dwkn5X0tbBZkmPgr4cqWSQGWciijbYS9x5nfkAyOo1SEpbYuMQKdlZ6Zc5
ohPl4eohYMbD+1wlLoNNGg1XdjZG+kQurnEwIX2dzZTzM+kkpMr1LjPGRpYHaRj9VezV9mPGEI/w
ysZEyYA45d7Kadv6YT29BnWabSkZqVmzSRIIy1EEO1d2pJqgb9G4/8/emW1HbpzN9lX+F0AvDInp
FkANLM5js/sGi80WMSMxJ4CnPxvVko/UtiXrXr7SskUXWYXKIb6IHdWFlMN4KOqJiqW2lngyp3K8
8ODHuGNa7KuKMyESTnJrm34dTmk5Rw7Rh0gMgMpybhBIRvS6dZWqPse1RtVLEZdesDLxuy1z57mQ
VXJvJW1/p9LJvS/p7vqS0stKvZZBgUSTzvc8D3K/TDJ7oWw3vitNuXxmuq+ZIVP/iRCaGUfKyNwb
3y/ilxTYwhH4jnarzUgU5MEpiePwaF3FaOoHDRTyGhluVywvTesxTkake24do37sF7rUAkC1yRxS
cmfNYVZ17hxKgLAXdceYAjRXX+0I6g8XirajgyqL5AUHmHXpry7ruUE9+ZPwjR6AaIO9LxpJBH0Y
SjicOl0oUGx3db0rTAmwj4gBjYfknjtlP+Wty/Vu5IohrNm9Mpi9JoShMBhQ/DpOt2OSQPyZ2c6Y
3uHdQlO0qEHtu/u0dOqXrp/rwxS7zTeFv81ooS1g7/JOfNIIRI0lwqVvYI8s5XzP5p+eaq77Twkd
u6+jhfS89ZSa7zlk3EttrdGB2tZyT6qc/b3Im18mv42P+FpbLq4FR6DYzR/9whtf6WUrPy+Iup8t
NWR2aLde8bklgxApQtO4kIbugOfM3PmuGvZZ41wqmTshxdPlIYd1cFv7tX1Sc+8rLhkFdwl+ViNU
nxUQ9QgVBIQ1s7s6zufTrHF1C0kCWzzFSHEpuBcYpkzFI84Zy06qkXx7TOqO92UIXLdMw0TTQ9J4
ippuv46sxTZfBOPu20HrnrO1e8wbzf2OzEO+X/e3SJmtLNcOzWbNn1zY25cVJr8rpudN4OQ9bL4s
ufBF714vqmO+L8f+caUJj1mHLt+dkZBSo1Z5ZzHN+Abgq2vpMCMn5leqAbyViOckFXbotBS0bv2P
CyAGP7kWpjF+GWwSd7JMKI6p9HAtDANZfkZRyZrkrbegYZWK0UM/tVew8tTOdtQcpdNovZppnB0t
zTW9YFZquTLnrTSwcCBsDIOp8Y0TqX6DiK/tO8lZOvB1T96j7nH4aQYDdt5mzZz6jHNgGWf6FACW
hLpvbhZQqQRieJEoCyk29r4VqkIWHYHfWOGZQRrH6fIgNDiaiA3222h3mywdc7xaho0cPOqQ8BKj
xvE0emkfmIreqfOkAWmyv3ETf1yCZARKAZK9hDSRpRc0k5Ovb+hWudJIjN+gPlACTQFhOOjze8ue
90B143KRaDHDLwJ9YZLHPf3iDToihNYrbdiarb2GGJbs7A+pie9Z05pX0H577tQtETK8TLsWyZQv
uVZcK67w175VFFepDmUgyNf3FKtg0G7+BI7xz1LvHgmT6aFndClVWEwoMlq695lh2Mg/q3/fGp3c
0VyQArvsVX8E8nlTFlOyF2MWR13dGYRUbHHIyUru+b6/52vtPbQmVo+0LeVTgu8rMNKuOSlArrsO
d0F5TRVlEtp9jdxT68kRmtCCp7Giq4/AgLznya1wpMDeo4ag+97OvaYHZmOUHHtQPBJo5yd+wyUy
VVOH0m6wEJWFXd1VsWbvS3ORFwbZzFDv6R5cej27omnBDZAI5GEY5zESaKVfTBqrotKTSEJu8XXo
jW95y9VoZXu8mvA6EijsVQrdtK2CupdURVUpZDNr7j8MwrG70VjGx1x37N0kFGaCxANJ7EkP04wW
P2aT0W8TgeGgfKvlt8i62ynJLYMeSx+dWcDuZrKWahdqvATjkoZ2rb51uii/IoSP+4Ra5+8Vhqcd
UE4+V8/7mnrlLx3laRe4V91Qd4siam3+ibIlP1gw5R+nbNAvdGaKEUUD5h6jm3G1Nlr+7ucepI0y
1Q6wIbVAQLi+z6EKn0zKaPfNkLcXWJeb3Yj0c7RALO/dmZOXpqhvK8x0uswqiR2lnOFRDYamRfoC
RHlu0CQtt6/fB1uBnRPlUzYmRjguqXNUyLxhZl+vAudujSUHq4Nv7qVhv7d6cz9CVEL7rvNQ5OuB
JVoLFgt2OQHwIE2dbM9QjRNGqTvQ/+WN23T3ro7drm9BP1RjoFcF7Ma0fvC0geJ3uSb7umu8gIZu
MwDAyHWZ7Gq/lsk+FuW1VWnag9/P6lA6o3+kLDNB9Knu6e++W6jC3g+VzhSOiV3olMu9P40GknRR
HphwyWhYSfuKRMIuTUfjUE/IUInmWrfaMJsBa7v7hAU7O655LImkGb/Q/0VD/JJXQDdh65hZY7OR
FSn7gTXeKy7271m1tPj+ePxo9Ts681TfO9rksRnTqYrzFYCF34wXM5LCkfSuBq5y9U7VsNyXmf0V
VNXzP3ep/4myIBiX/+ldCujYH2uIULN+F+0COveJ2AukNYrscGOYKAa/3aRM8WlLO22ihM/V+ffR
LueTiTmfn3N1YAgci/5lFBHGJ98He+eS+MJkQlXJ34EuIEn88daOjXpzeKFLYV+wPd38KdxV9ONa
qNHP6BWhoMFnSLth6zrQ/bd+3AhxL5wW1UaWOlVvcUzXkM2BO3Oor56kmm9aAolEmClO2bzJxWA9
sBJxAPhse5NW6KFTdKSRp7o4Jmutq7sBMOr3Sm8U0FAWhwxbipECaTXRVhNwZqnJqOwgfZHsqrTN
T1VeGx8Whl0Z8PX2vmmbFWsmp3xyC9FC107wjwxu+WCDKz4ktCtFFjQ5IDgZs8racsaRC07HCkOL
Y2cHqyW0Z1fXvnlU0OGLZVRYQ6S4cVLqTzNCnVcz6PoLly/ZVwXXeCdYmRyGEU760AE4SsFazsvd
NK6xHwG1qbqd1fAXA99cwar2bdlEGMQheXFHBJmz1QQq51tGGvS5n5w0v7EZTUaUo7u3GSu6gt08
p1lYAq4OB8zemP792WeArA/Z8ujaAwZ5PonlNV5YDjTObPTPznHy6ArOXEEvF+5cC7/+BfOl9HJV
8/wKV44t2hGzfpHU1rTzCbXW4Bvyyti7A1eXwM2s5vPScbpMkhZPredO1Unra51Agu01Y1jFq0eX
nHLHwCo37hYNy5Ca3Dnt1yi3e+Rpp3SXLwN3Z+eOv8TUQ7OYqjnyy3SOQNeA7dc5ElVann64XckE
KMmKY5+Jcc9IyonsNhuRy1P3vl0F1vY6LZLIpODgvnCq7rRIqgr1qjXuNdtXlElWmJOFuwAx6mzn
u4LGE81IEDeoBCvEuh8tC8myVS60tdZciXMRg/6jlcEkpUNHg8843KP1M6+owKwoUW/uRLGZGtY6
o1FCt5gO19xTmQQGY9UzBIsLxkhBWqND0OEAvUREFfQl637sEz6r1ZjcR5zOVD661D00L3jA3RZK
Ae0YS7oVZXTn0gxrnt0+ckwIbexHMUqw0yTp96qFQhbSJYHkXnoLxJ0JJEK/SbAcATUvu5q2Pg8n
rtWb+aPpg2gL15u6Wi7mcyNIT9E8Jd6lo6dH5uKmPKJIl0Yw0DtrhNTjUTKid5W7r5Msu8tmsoUc
vqY0Bx0YV3yzY88FS9wsGaD4XBIfaADYTlcrhJQ2MjVhhTLl04yaqZo2cNLGRc25swAtOfNSOzYx
93peK+SHDa3aFe4YpQmjUJ44oU20onA4LzU3o/xYltN+OgNbcYOCXK02jqsJu+QwgF9MTkLvyWhg
gLn3R+1dO+Nh+zMq1rPzxb4ZpNWv+6GFv71PxkW+zlAjReBtDNqV05k8iLjp6gP/5eYE0WpYi6xE
y6OgPl1e/NqFUJZQHhleA2Z3gTJcWLLpPhQplLMHycrsHkZ0YU7NURWpIYmtLfRvNJpxafW9fr3G
uXkvasX3kbFQXu3yhNXMHrH+FkubH9bZ8k45TiLAb0pDEJ+NzV1i9fUa8UoAELy435VGEnMU57OS
MKyZUZsYA+41QBHT3hrTMnL83LzENuHvLA9c707LGiYGIkUpBeCRRbpVmnzOhUjyb13r5m+5PmjP
tARMXzjbTt2uk0LwXRPzFOFFtnaVwe30oksSEQLbYS7qcI/oLvkXmKwbWsMtxzadZqEnxVsx3Ype
s0mWU/BhN3qQL6WYopkbACAdR4f26HQJQampmY5a223mONAsYHMkg07B4b0ZPYZO8CYNYN4vk1o/
Cx7hIcj6DYnuY184OtR73Dt2htlriBfmq2l74cJb1Hf1Opi7UrOhjMpZzQ913IubsjIJY6JQVMY1
fhd5vQ6rkx+8Vlqv7TC/JpCz4Ok7Ge4xI0N0CadJHwgqTPk8Xlcb43tdjP4BW3fOvZr9K7k3ZtIK
hAtFuazLsbLcwQU/w+0uiU8tjkPvBneasf/nPPU/nadQhv9Um777pa77hTrun+y3fDG3H/zNfis+
kaHzDDLx0Cc2/+2/TlWe/glWm2EwgDBBRXB2+pc+LUxOVQxHdI46P2Ttf52qLGL2Bs82LZ8GedNN
1f4bgXnz7I3//RzIc4XYHFyEeV2OgD/bb8uKVapq9IVEb10sEWcbHnG7VNaNGc/S3/lmjoWkqrKu
2qvBaX1cV113wQ3R0PdrC8siZCqo+bQbDaUdpcx6tABf+Bh1/nuDKnGrHGe5RGjWIwb/gO1XYmco
eRoD7dxYmOA7pYm0ZDFJ3LnrggkWzQRVivH+etgUBgS0hV2WwMSNwTyJ28a6PseAWLduUzfddb7e
5DvmCC2kSvIxR731CVsas+6+rbnl1CSz5LaLOJZDxXrjF0Qb5jga0xqP0Zr9ohlG8q7gxF7P/Myr
vch8REX3BX0mZZyT6+uJZDJKwkgz2om5k5qy74hCl5cT/KvbTKbD9aR67WDEOWZSnataIIdp3nHS
YxaOO3NCJyiScOZOTH7ZwbyKqo/21MR6MJW29ex1vM0GhG9eYovHwP2ll9p1xNE022Rn+rzzIhPG
Sa1+dTdolrMfnLW619dS3uWj192msUf0GJ2sPjGPYK/21jgsVOruTez9Q7ghbOHDJvpucR2EuK5g
KYfbq38m4DhcjVK89nYyPBp9X3sHr4v9kk01T7AQjF5xqLvRepnLwtyTbvYOVZPkczjR3n4tZJFF
i6UjqEuqZ2176h8gBXn5zjknTrbsCTtjvROV8eBOd9WWTukViFAOPndiHGl84Gxg3SA5jV82dfW5
Azl7O/W5HfpEX7TeG0L7nIZJycVYW0KGRHl85Td5fQ/cSlwXwvxMateJii1bs2wpm3rL2ywjyRtH
s6ujIoyjSwOPDviuh3hL6lBu6kbxlt5JHHkocsvbVUKh+Iy6jOJz4sffwj85RdB7AEfFh6/UuxH7
2p79isxQOhAf4iEn7bhFivotXLSWPi5FDHtRYZkicmr7XvK0hfA0LuUWT6q2oBIB4te1yjjlbwGm
dIsy0Z/Db7nFm5KRoJMxEpUst/ATV6zkotkCUTaGj2uCWv7J9foWkBXBqY5tISzPYaqp5bk5J6xm
B99Ts6TMjgmcRvk5i9U4o73ztoDWskW1wLUKYluOqHDfP3txOWf73jcU8S7bWAVhr/xH9Ev9CIIt
GhntR5P4oHq02VaJi9kth44XQ/As4B7Ms0un0917iojj9PMsVmJUI/4migr8LQhewoXm9afsxvcW
87OPNq8HJQHrKexiK+12BNY1+xVAZZ1fqI2ME5RMWhQOcn0VdIJJnE+PU5YJ9TgU2YhcliQaGWP8
UVP+pSjww9URsOHahbtl96hcjeOvsJPNmZVtzJLkS2VkSRnmqcExuNBkRSBKyUXfzctqcKkzsnlL
t6nFhf+W1xzAyZANRXJcBk98wT+lhne38I3CIbW7+mzx5UjzXDbUAAWCOuZWOQfU62hHQLxZxhOi
k7V+qovR4YzZcukNzaFjJGJq0PH+2an/p53ahQP1Z8rHQyq///J/F335Vn//A9rmxw/+tlMbn7BY
ESCz2HlNz/8dWWqj3sBt0NFGNg4JEsdvYBvzEz/BaNkB0QeL6o/qh4FbCJHhLIr8jT3aOhdR/mGP
RnmxMOfwO/B7WT9zUFrSi13lg+PW0CE43aaSAQ+q6I7UdbXLTPtVVdN0DTgyAz3RvJZYxRk9ujd4
dkpW5TUtooZxIXpgVd+Vo/5C5DNBwy/bnJUM88XKcPmiM1wqvRbN3ecLbSAeXvCmnAoMysZdThz1
zbeqa0ehQmrqEA9NHA2dDWNeEVkvJ47QDKM/Rn3Mbirex7B1G/K/lJPRquOtwWybZJL19VL6+p1j
9BbJCPW2nZgpDul2i1gAHQ7ZR1/m7M/cyXau9G5caz4ouHwhYPEPv6ivlTE9xLMNDDYb98Isrsdl
vRP5cqkn/FuMDAI0ijdOETKS7fpuo6qWk/EuXee1XXqs+pSjdFVqfY5bccw6z4Gkg/9d9huPU/Oo
MrFei6l8c/XV2NOp8aDj5tvegYFdkMFN+ZE3NLH1RHj29GkyX60U4JbERe1U01NiqYdt6B96ppNc
dKX/zgnAPxipoHxuuSxGkxv81semqZ43RtdDYdOamI5mOBegERjXqEa8plZxSubyrWvzN7naN+TP
ESgc0e8Ef5AS2YccljvBVXW/WMO+9RuKA0RxWqkzC+YhReo3mcKZkjfKTDsSmDaAYo4BKd5HfwhJ
2MvLoWE9TrTtvUyrN+YAHI42xtfAigg9BDOq4F/Q2vVO9frdYKoDVWiXhpeQpZn0y8YlwTEV6YcF
N4wYUXZdFPMlp0b76EmEqDzjL8SZ+QIdFM19cMoo8y2NVhNeaMKCx2FRrFeUOp0Y4r50gs6h1J6f
Kt2O5qVWdG91QxTL7K2eqNMrzRnI43o5mUnGAt5lN0Xrvmaz/s1rrVtfZUboYDZcqHhYbZqp2nl6
Wlv7SOxj4EG1jrRZwKrUvTIshomdaVwvaQtLdwosY0gvtwWShCeBik+G6WZlBU2vv9SJ8e4zPg0w
4mLUwNPIlOqp7cYnMZcfFQWaoe4An8fZ+WRRrxlQV94wu+HkvDpaGhrAYnDo874btcMMXLxK6l/2
jrBvGlu46PX83AaPTmeXR9FyXjO3W9DReRzZIm4aRoRfwY/6oUsEI2IkM91bFPdF5ZzEzMoYWC7+
MB1RZ6ZTi13uoq8c72KeNOja6VLu2rWpwIM3yx5IzXRCqexDUyut98Hovy5T51wZXtFw3pjlFjXr
mN3nEbkUK3KLVb3FrqTCAOdDSQRftPULpsiXasazEK2ip/+zYpZH7OIGGvtXZsZTCKZix4R/AZ+f
Rc2w4OkTc0rymnRrHmRzl5zo78wDx21vKAO8q6WQOxSNF6kxTeuJTkC7pL+yXrr3uoZrVCPL7Uqn
Bei55EGz+s6+YhyBACfjO2OwhwB3xubjNN+lISHStBUi24SgO5vGnhAMnxuQe/AfPIaEP3Ss1sIj
du2Oh3kruiLo9epqDoz2Vl3EU/dB2ONSOMXpd5vO/+Dn3FK03AG5sp29RT/naLPcEfBYCkwCyM2B
NbbDJp7dZHaLTGM4wZ+/GpvSHzxu26v5bGgWPkJheD9non1BRsNZoAomfNWj2ihOJo7kwGHk9xev
9LOTkFfCeMUIz+S6yhjgJ11eue5s5XGDvX4o3vyY1XBbjnNDLaEFf4ghplr0H6rEfwVn/Xsmmdf0
TJehhAHU0f3JP5hYNYZzcKGcy+x0Z/fTEzCOMtQscVQanXDb31uW62XXs7r9+Rtr/Vtgdft7fZyw
xLttSFg/WTRJOys8w1597KvOinLG4XdL7FC61+uXqDXFUffnd9XP075Q03TKp57vrV9TK5Mu7yk6
a1KvlyMmWiZ39tH3K5gb4MdNT10qh+Ubd9pWSsuzKvNrsgf7yp4esFO/6HZakVUgNYqKH1KE4h8o
52m+JMxMQxoIl+jP/9L/8AhRyqCbRL4N3TZ/HriYZUY5pSnqY2r2eyH1Oyz9d9WKb+IvXuc/vaPC
gIPm2h5Dnp99cr4yGHF427Pq06DKVepuYYC60xEnghptMeo9HPWJUd3jzL9zB726Tzd3rFiTj3Zi
Xd6OKnnBAcIw58tE6+PAV+OT5js3Vjcd6MgZCPNlOIWTFH/4bKK/2eZyqDBwb/Si7HLUu/6hLuaX
GUDEfjQzcRoyr9oph65B2FIfcWYTBKHCk4ymJw+zln/E8pz+2q8DN425sY7pYh/TtM5COuo2nXq+
LFxc4+a43rlLa5Ed4f8bdtTXzoY/75La/Ys38qcJGa5hH0/jVl8AldBkRsaa8Luk/soYthWaVR9x
3Z+PEzMrGx4zMofKOv75h8YJ++f1Bcoi+xRoAhe02Pa//+61OnMhniWW+kgB5IPos1Ml/2rBPH+T
/njuBeMKbg6fpoFG8bM2BZOpGEpdh4zqT82+z2YzFPH6vq302Woth6GLT4Upjr5m3qjYT3duXZ4w
ln3u8/ybhz0xMKupA6KSW0cQv2yyPqtTs1TXCD4fhCWtHRCy4lhaDoMCmBf4Ydb+qsyc3eQ1zx4C
C+YJjyT0klFUaHNuAQ8xwGNpm73ZmWlAs4R5GGc0K93MPmxcUpTNFNfTXJwKm7GC5+QcUA2usLbR
hDV38RCZ90HWZroT1voX3e/iP3xj+Sx8wnGsw+DyzT9+KLXZDLNcqvpolFwUJkpywwwcemBqBX9z
yjuQcdyKysW7qWzYLnHf6QyGqlvGGC8eAyQsMjVDr3hVaNOGRCLTXwmRWJGnc6cuJucmHl0nHGP7
JkUZxFrFStRIJSM3X150U72vvR5kbvY4W5wOqX3Kwk6b6anSXxYOYkETp83BKqnyaNRDYjtjkOPd
C0TDwtc7k2IQIvKoikv/YNrri9900w/663/dOv7Dl4Q9Y/sP+im3t5/eI5W00IbUVB+VV0cccebA
Vfw6AoUvbpK/+ESobvv374nHLsyyZhim92/fyVZYCzLQWB87k7C9QSQ4ogXyFLNT+QafD/xcBr4L
FyTA6EOQ55wAk/KaBB9tXZIslqx9IDykjZmNgsuGLDXgxvO+9YVxhdHilrrzPiRLBf2ullZkNf07
lcMPc4no6m6bMY9ZYhVvsdpOqcoM81W/JukeUf9ihhxXd4SQvP3AR3q+XjLhtCK8srRDbdQvzFph
3qiJ2shxCMp1SC9mAsbnSxCV7DIiQCdP9aiesoGLpIfyS6kMVz17VU/dkOjBIvwAfvwTUf67Vssg
0HBaM5i8ZZvgvP2DVvHfQNfkgWxGoPSC1Pb2Nepn+0a66slh5ALhiB5YzwHwV7aclvQ4vwaZ6UVY
avpdh27U5pS5E79vr3x7fu+GIVIjbzDB+GvCIUAVZ47iohSvVHY/AGFwQkva1MExTZ7y01q1m5mA
L/AwlCcuxYcqZmchg8yDybfDUcN1adhfUyjup8KwseQBKTO7JdwuRvhNSfa3uOs8TvblIF5NQFJ/
sR87/+HrzVmHmC4oGJ6onxv7SiBiLaaO6ti7yzuU/YdeZ9+buGbFNl/r7fx1vmrLwTf2g89J7/yd
r9Nhv6heBZRTvNcIWhTS1JSFFX7kTZ3lwtlK2pBGjnrnz+NyLI2eKF5WEPdMRLZr6zJ5b7XSv246
P41WEHU7zD0UKrOWh6vLpEBjjcmH5WWyOG7pndWEGEPHcE4oLyg9TtYJF0P2w9SSfCAJx2w3H5+G
iRWUhokHqsaGkGrk62kcH4S9USdKgjZZV1hRq9ZLAG9UsldeVBnaysR6eafCvNl38N5dbgfHInMo
dOf+VA7jkwXGYzvND+5v++s/OY2/yGnQvWJwyv3vGJpHOQ7p/0VvhRzefq+w/fqDv2U1MBgJhDKb
Y4oNIHo75/3mMNLFJw4ToH7ZvVyTWMb/19jsT0Rr4X9y6OZ0uKlvv8Y1mJJBReYy5ZCSc6Ay/S0S
jWltx6PfHTcA2jJY03WmYMzkCLtv+KffHWnIgLF6xK12KYQx3eOFApcoOvuiKtdi5zZUxemgph6s
0pkOnhTrzpgW/8IzPBB9hVRPC24Qxu7MoY128Hgq9ckO4jyvw1oaOUyUOqVWK3lIOCtSLD0xku8Q
3ET9osbiTpmCaLNKsFNiVQxo56R0tt/Wzqoug14UzLFbUZqPQw3ipWnMraAuqW6EmvonjEFp0LuD
iBZSGN91DeeNZz1zHfmwGtIRbjzeL/4yPOTSsQ+tovYssPKxesjydTzJxmsvF5dsSjDTw3LAF8jM
oKRrZVGOe1El1LPl+TqcBEOh/dBDlcgLuVIvz9sJWwB4APFOujinmb57nDctN81Fp9lk1Tt9pzci
xujd2ld65x1xNDw0uuEGFqvUdVWQjo7nit0I53ziMUov0oImvNaL94PewF3x0QeoTITamBQoiIQ8
cJl3IR9WdbnCBN27tubivsK6TqoLFKhwm/1McrI+zjUkDyZvEFJglDy2dt1GaklffPz9z8iWzsUs
3OlLbUg6X/rWxw9qyfim6RYaUUqZZh1zTY2u4cupjq31se4wIY+7TElPe6cy2eBQJMtRW5kO9TlG
nFr2a6jbUkzIcQOpDNI8ywMgYY9uOF/Xdgqxag46gsNsMExSj6z3FOtUNS0c+Hrc27mqhwci5PqA
3Uqr0iHw1t6akJ4y+8otOrpCjTkrdlqxoiIMk09mlmhCcaMtGKU09tJ5TnCiNt3addeS3U9LKaKW
G0It4P+od/2wmeZ6rU9uXA9O90Wasf3QrY3KCoxrMtNoyekGSYz7Pqb9/FC30nPJ4LvrNKk9EDQd
2IlYm27AiXqu3lDnHg6N+CilHLS2lJUfmj8KO/Rf+zsKR251HiqrF8o92nPTB6lG47Pc6j/UuQlk
ObeCmOeGkGIrC8EaRm+INvbIctlWJ5Kem0XMc8vI4FA4Upy7R2q//W6vSYtnhYTQQ41BuIFdabd0
wxRN+hL/6DHJF9MIK1wrt+ukHBi659aTEVMVFZZDXTNiphZFbgUpJD/oSlFbbUp3blDBq0yVWbal
0O2tYqVNKVspE2pXWsCFt85WxTJMDRtfuvWz8AtgvtF7e1cl1LfMW5FLtlW6OEDUX/AP0fPitlvn
CxZepsr4BLoLcyuFSbd6GK9xaYqxz60xyUCBjKEZ4Fd0g3D4cG6Y4bZC24yxFc+kOhU041ZG0261
NG4rgpSE9q2fT8lTfC6vKbcem3artDmv8v9siH+1IVJnwT703zfEJ8whv/T9L7/8YTf88VO/7oae
8ckBsL7lEs+b2q87oa9TdWZbBPwwjSBxbYaR31KLzifmTBSdCRNJ77zf/bYVWuITG+TmwvW5Y2wb
5d9xhQj33xQZUovsgkJHlaHT5GdFxoUbpaXKri806rOM5jDRoZxPEDmUMqm10j2DDco11dVgLktY
9YRljH62Dm4Su8e2Ehkn0pg0FpFBsFytcJ7mQi92TqbXUZI4vR2qDpdX4syvrFctwQKodm9+UhsX
ZqOX4ejbCpJ0Irigu9/HuhkuJqtPDnZWJxGk4BZCSJGGdOGOh2XSdehY2P0J2c393k7bKixrDydF
ju1OECR7q7u+uhhZGPd65uzHHoi3PiART3mW3BodCMx6ycon4iFEW6ZeMNFnVitfU2NsD/S8rqd+
Kjn8gp9xvmFDbNJgrhif4fBKEmAfy/Bc5INHhduqP4yqM6O6dO9x3/vXek5uwquS5CsMTOI9VjEd
V3eEG5GhPce53h06VuKjyqAQo6Dfy0YSOwN3vHcoSg3WcTJua9c/JXUR2XIu7jSPflM3NjneL8rb
lTg1g7Fo7cdOt+qdaoUeMi8XlG3O/cXYr9ox1lbjJIpUO6ELNETcWpyVGO02CIu8bp0UF03raTiM
FboZIC6xg1hGAXJc2QfRGNXebOm2RBxZ75vJ7K9dqigDhllPzlzN7wvj7V2vCITFbtHfrwWeGRqa
SoggkvRFM5NBynL32xjP9E8tX2ni7A9GY+XHES7TgcNf/DJ5mdyzADrfsbQWC6qJmV8nmD64QDRz
inNmAOcGyiTKUs879k7X7aEhYzzR8QpRSGJupwc4DUvnf/O6Wn0kavH3K41xXtjGFaA7Tp/3gotQ
ebXkzTMJiPwZ8+rypiF/IjSutn6tyWK69DSyFxLndxpkPkCgJvH6wDFjL0rXwjvFulPfWsYEfkUZ
z+msIWsgPLfAaWRxP8tWOwGwmG5NIg+Xos2cmUGrwMWXGVrlHkeNYqB91wNYoi9aFER1xlmdcALu
89rEFLhuyJdUNF5oUpZJTZ004Q6NHl6d1acAEzVBr8PSHKvIIrprQpIFkdYjJgSzuVZ3moaqjDMj
SOl5vu4c802eERjtGYdB/OizQwnvA4y/Q6x5hnbR/yBolINFN3kw+ar230Glt8yXY7gb60bg6EfT
q95RsQFzCBAdtTeMzzZpzjtactNu3JWF+yTinmtlNxo7Gnr9k5IAuAI/7ssFqrvTPDSzVuWwc5cp
OTaCw8yzCQuK+mQb09IAfNlxJcT23vZ6DcN7buqcOhze92pq1n3s5KjhBJRi/cuatmoI9UZLbijq
rtzPnDNg4+16ezHua46S8fc8ZtJlk/0KWOHYEYWGojzKR55cmxCvT1z4zOYrwnnaoLX64OffIBst
2tGrJ51stgSNFUhvHItoOtcExHOKXVQl1YZrp8GiMBiKBFJfgCUaKfCdoG7VfFcPrvgOkGYoDkxD
seai/rp1NGkZpwdid7G/q+2ClyTV02E7n2FWWOQBKijkJTqOTsvxgbVvg6sWOJAD0++x01bw7UhX
Zn4tbwF8m9LZQJapNVwWRIb1SMqJSZ07uwlVU7VzO08wu+ytxV4HGUV7tc17HDpG/P/YO7PmuJEs
S/+VtnoHzeHYH3oeYo/gTkqkqBcYJUpYHPsO/Pr5QDKzKWZVTmlo1hM21vFUVlKGCBBwv37vOd8Z
P5GGI0+p2+uKyrAqcTSmXs98z7DPM88s9yryeO8Hy19ZWNUaWtiGs211GW4zp3O3eVipq0wmZxM+
YAgsupWTfWiFpz48mk3eNyYcL7JPZsktzr5Vm7Wof2NbHlwHZpdGlDbvKmWmHtjRugpyQ9sQ8yRu
AX4hGpPoqMCeWdrC1rKM2Xeb37gArC6QH3YPVuzLcSEN7xSXOow5MghXajADusHNVC+mqU3EIgWt
9b0cy2/sUdUFzRR70zuzhrmLsIFKUYpbuI3+hogN97NFksG1iY6WzSFL9gmZKpd548KV1kZx6GBK
f584sjLl0Ve1w1ifpdPfpXzVF+VAbgJy7z50WDhzcgpkQXx9OZw6kzOd06F1FwFMk1XRj/HXELXn
wYJMdwG/cNNomcmsXiDCa4wQa0rcGeY6Hv3pipkHgkZ0A3WSFZ/hbzT70e7arV5l09YiiguTg45Q
baoRrfccVC6BvNIBqgbpnkYGS7yHh2ZVVPjaaXgOt4NnWgupQ38KpB9eIZzu0e7NgY2xhwSMC8Cx
j+wBGpkZsjRO5hfDKKEQdZZXPHaubM456+g/OvQLG6tBoa10X9/ZdWncawP/nvTyYFXodbAhRKMg
IaBJLpToy7uW9/C8rZrqykINe8YYMVsCOY3PVDhEWw6K3QX0MHBITJh3ydR9BQganY243u79vBUX
PrQ+vqS2qQTSCXGkm4tlnhrioh6Q1i8j3vwrK3aGLTrb6pEpEkpUW60M5vjXjP8GIudT196nXu1h
15gFDJxdv/V1QPjvkIq1GnOxD0VwT7vPXuoZ/l5CyMgS0EYDbY2qXOpuCOSZT0gmKR7nA0kXp4ZW
AwVi9wdarhmEC6LwoAOrN5812TYucFSo+guTyAcP9yEpKTDFliUzxeWE+C1aZIFkjpDS7qOVqWw9
4NsgN07GTKetumaVM3F6lAOgysEMIds4ImYlqCpFwnXW2WPo3BpV7AIwJ/MjCsJPtT0W0fX/1Pf/
jqTMoHH1f6jvh8f619r++b/4o9NlnFiCVwyPGYRlB2j3m04XVbwhYWWBYn5WhL+t74F780eggxna
M0v/s9UlrRN37pkhb34OHEOc9huKMp3+2a+9LmYRFugfDyAFBwqDf+vXXhf2C60rc578HsvZfacB
xWOb/u5CobuYdA2WgKbX1Li5unF697wmEeaL3cXlbZFrt6Wo6kOLk2tBoj2rXN5q+9E3bH/b5XF4
RdmhPQJHxwdn56Lcma6P8oYKLaivMscaDRbbSFEaaFmiO/tJr1x5gRRI5J/rpJTEoNDcyI1toRrk
rm6BppSIQVwZw7AAZdKkEI19FZubaQqEAzesr6ryc+JmDRpMB4iYfgi9wSbHGFxIs3ZCYdabMDFl
cWhMXjQsFAAbOTQMHF7oLDAu0Q9OPoIfACZH4TShI8HiZsKK3vKGjtYeibIlqHgZesafKBG0dk57
UV25IlInfwTS5D4FdkwdNsl6qEtiWXPRoQKr522N6QCxxg0/Qr1VTF1OgSNN9bK1PbbMWAe/0mPl
qDediDlkTTnqgpWbx7s0YLo/ZFFDBkVmNLtYG9x1L1zrYexQ37pGEBKmHN0GSQLcamjjc5CM+S6W
/V2cgwiJwcEs9NQLdvQVISyXsODuoyGiJBjxEBLucZ6b1WkIqeO+DtJsCZvhygCYh8Wt8yAgBfb3
ZvBBobX9w4SVbilLD4GPsQ8GdTd0TbYYPT0+uK75LYhy/IW+am8JoqypprV0Sw1/xzg6XwCN7LdE
/MB7kdmWs+dNN0V36P5/5mQ4n051Ti2mggvKOgcqS/OQp/Uh7fJsp5qoAOxgrHBtyUWNoPe0oHu4
qVClhUEKhVSquwIw8aqttHwNlfcHrmn7PLUn/6r3QKJgMNIotOf5ogEaE4be1uxMfTFMlOi4A1Zd
By8lgIawpJUanvltUp27TS/XDtKaPcCbaJMNk7UgGYET5+zshK/QbVP8b9/csBwOQzWO66K0NDq7
8FmzOPjhG35+aWnNrdVEwy0WuGRLL5NlPyqiXaaAlbSRsBdGPlLlZFa7aWg371kXwk1VSW8TpBbg
zFDztp3d/8gtle7hsSFKZ+1YMGKDUewP0becQ++ys+DMBgFmfE+kNWUgEE2ao+PSmjRQjqJL1gjr
o4Urh0+6lYlFlag7LfH30wRzNq2ZvVmNdm+NWBEMNcSHsETVqSH++2kAjPjaTsRg64wmFbU6O1lp
zzkhQp2lnWpPbbvhjW/hma4Mc9LQJdpIXTqCFKxF7rgiwKrXTeOSTCBtJ5Vob0a9653bxFR0w4RM
MzRZiPkKVFMbxkPu2ufIXy91AlTY09jhG6FDkgWXKRkzBhUuL6PhX+PBgnbCVPN7m5Rgjv2uu0Je
pWOk4rEIvA5noTsM41NZsKiuA8ccD20TZciU+rEHRcGjNSy10RbDkhxHzgTkejQ/9bLso0XQ+8XG
Hto2/El/zuNd68lkW5iiLPoLxrz1Q01l3dE1hly+0btUnIaZlyJVxboZlhrQUUlXsVRMusbY3jrg
Zh/R0MplLgIs9QbWWMLK59yE0lgDJCHUJiAQS7rTl0E3vTsnKoaLJNYeeaXu5RQJYr5UToZIc2i0
0ryIhVSrKiHKLtOiJ792q1Uki+gurWKYGDZx1efMJjt8Nu1krCY9Zfaa+p9hmyi8+SDZzgozyQ+6
B47KMbozQL3FDQpk7VaZtfMoieFhqOER4JF6VYy+NeQ1BkMj136eDZsxGcW5jc933fhNjSWuabBU
hjnSvSjbEG0z0tTgrUXGZF+ngIM3PohutKRJSBBQdwX9KaKlW0N2xtu48GdYQOlO7gIlVXbdG+MD
mHYLpVzqfWdwfu1QBPXYioxuZ7jNF3uckQSCfro0uj2+RBcmlG4QnqYXDcIcspdirdFOcX+EG3eG
IGSCQE7S4KLFSCIMLAWd9cAdLyL4FJeTJrrzMfIwWI8tIVTZIBdDTaBK58h2DRIh2CJVHSjQJLF3
cdwuCr3aEgyItsRozr2WVQs9yojA1uNJJDlsj9fRWtg9Nm4CEW9ad5ILBSB+nc8ECa7N25XDsNXG
0ttXogMRjVtp4dgewMuZRiE0ZCbtTKigLMfo8YytQAhXf4L85a0Ml8k5wyBvVTflHqcSpC6t+DmU
zmcyz/L1hPxpI+oiWtIDIXDPZIQSZkO4AWE8HDRVPnVqOk8avwVbBLNz6q2SjoKTXSLGETBq+MVm
Yow3/UzimGYmhzbTOcoCeCaB4YBQA9pr+EZJPFcxJ1QY3pc0xr9OM+Ujo8rn+NJ8lblSp1bh42YZ
GWKRLzAiv4n1M54B0gBnXEiv1M/WTrzNUExfg4JvVc9gESy0/rmf6z6WppilX3nBt7TQ+6UgYezK
V9JfhjObpDfdjs0dBxlGzwewHD9h1P4wmyjZJBYFQzeY92nVhstU1eVd4vJVU2VWi6Idmp9Va6Ju
qBGcmyyiuPwBpeRWEl97Mi/24hmhohB695BV2tQXKxbTnFU76u7dMWfDaIxbILqgtQIa+vGAmry1
o+SbnLEt6Qxwac3U3sSdMy7Ba2QblATpGZqUft2Mk7nsjPFbHfoj2g/bWfSkFCz6UKm1wL92Vws5
XSkD2zy7qYf8LHTaIeOGFfz4XaPiB1571ZzPQVufSsfiv4UTfFu1/t5Ohn7JxD64buukv7IaP35w
YvvWsu0eBGtwYcq83hFoCPN9COMCBaXPjQ6j0PzsWYrMZwtbOZ6XtTn5tuRE5YCLBjkLE2nG80R2
5+kkKMonKxsyazXye17IQs8vO33CxI2paecMlvu1V7V4aMECxYXfXE7C0OJ114XdLi4ag5Aku1vr
UzxkrKwFA1ErHBFLd8wyETTwRIj0pnQ96wYBaS2WrJoaJYYs5NIy6+RnXRkuJ+g6BkA8oUvNAVpX
9rYodItXJkO6t6tqbyIVQ7LN4+y9RfA+50OIM5d0xS81IbDfsqA8JH0I6zkm7GNZBsYT0WzWbUaI
7ndIVlq6xAtF4wa46bAv+hkbFakQg+BgjcN3MQOmimfU1Ayd8lk8z/FsJVsvs6/A8p36OTZdkqBk
PuxQL8Q8znbnPPmBQyakrJ1Lr7Gie6uozHO9jawVLLZkbTHKQ1ZVTMkKu3S6zhsjv6kMs4qWI7fi
YlDSRWjh5xDSGijTq6lym5Txaw20a8Z3BXoVb3wHrNfcoloX/Fz0R2xtC6jVT7dIoKJ7VjN1zxbX
fkn6QdzSv/Z3InaivbB6Kl6/tA9l1tETjhBUqsWI8+MukBHa3k4b6etNYXVAeccLEYperQuGYwd6
cN0yTAddLQYzK1aQ8wQZ35DQGrzy98Kd2icLNdHOrXPscMRLXJpBWH3ODYu0E6cmi2JlYI9T6Rzt
QXWFBKxqSMzj+FD3MNFYYZeck1pvNXmFgXAsKcZuHcW8D6dMRYCYYmSzP/e+O9lfAjXj5Dp3YGd1
W9PjRayAzo2VzUDYVKZNZ0iFD53T41nNnfY2IXOGHk+YaedMv6MH2t/ZhulAOqMUhmQPXI4YQNJZ
3IVpKs1d1DM5T/iDf01ThnlzyvKKVee2T6mN66xsv2Uzg08LHTT/zRScVs+UvmdgHyEu6ScEOqgI
hSO3/Uz2i2fG35jSC82DMlkW2pSQQ1EV1qaf2YDEG1bVypqYcscIdNZdrLdnaTa1C1PG2Y601OAK
QLk/3rhOXOWXQxAyPPSCQZS2gpxhS4oFePgeGRoYIKQkK55yM5qj45VT9uZt3rzEygMsoFdXY30M
U29BYD0h9MlgEtlRk80OszGrVkYdso6iux4onWxj14S2dS/dWZs/9UHh7HCYFvo3z3b9laBlFpxF
XRcBNh9FFa+lG/RgJlrCxRSDWFafpsoB1mvFrsWGeDOUDWcBvdS2kwX/pGtGDSp1VewrnslV2xjR
GYTgaOnL1vmZAhD4LjLFQLWKqibeMp35VCvPjx503YQRYnr9ecP7iFSYZI0Vqk73B6PnYGe3kFUY
/4basqQtfoffUKwjm9V5jd1XbWq6kY+Cwvq0p+W7SDgf504htjlfe5hk2VwXMGS/hIOZ3vRkTRym
IuqXEmrHygp1zIR6mBrrQKHaw/1JdVCqejso+BQVDIsL0yxp4/Mzfq6pItfNMHgEH+kxnGtUo/Ng
bT3Iqlm3ibPXiqxb5RzcbxADeJtKCfloQUTYpaoqFr5iZUqQckBMycNtFBDWUOVzNmWU2vx667D/
Bnm824K3uzSG0HuCk3PZ8ZMw7RdyWUg57ko9KSml2uAMn4dLICE+gjXPTbmBz26ty1FxvuGhFAso
gFhn/DRco9kOOY1o6isilWKRe0660yLfALvFTpL1dgZcIWnqJfkxI5gsw9jkvkkXy3O0y8aYxpui
D3ftoJLzQbXZ0gIEU1GBa8k6GcPwR1HY5rnvRxELbRns/Fzj3a1Z+Ft44iP44uVUEfVDXEzHptOP
13TivYtuCBTM9sjeKTuy1hKGxkLUOV5NoV+5bgq2pq6HnJwIAH5OFoP3G1GrFXrpXiggEUt6g2qt
J765iHH0Pjx3uo1+jvJNozB90Ir6AQwjUxYa4qY16GKRF92TGNhYXWxu+zGt5rk+tlOaqE2LOhPj
6YgneIEf3F7ZU/JIJFe47vhtLWQ2fCHc/TQMSByfyqcsTr7UMfIhxjwiX7dNRv7uYBhrmAFygTDf
P2CvYgIBcxPCu7DJmMBhv9QyIuLWc2ZkG4DCOYOWl/G01M5WF8pZyoreahIE6or+gxCr1hxad90V
oruoG+rtWDBOKuf2z+DWxR5MfLKeCMbcBbErfvQZR7S4ibtdajbtqtdK8iIa9CSqqL434dAcnDRi
fOEq54CEaxWGY4GUwSaXEgHyQTppx2wwDDZBVH7jvEYpNmaoJM0pTvdZW3RqGWCWuO8av17Q7zk3
DCKXKKU+AeAvl07VOKehbTAYHiYKxzzc+/1Uwo1ttWqVde1XTy/xB47GgoCJu0xjyYs7uCKFTe42
udXuPUCSdEFfG06RcDvGGr71acpJarAmJU+zMTyLtAzyuFPvSF+4rWyATqykm36kOsqCIrsNc/lA
sz7ZG11mPtUwEVciwAZSaOnd4LjGz6JIkQMFmWtDuYQ3uSRSvoW+Y6c37tig4cqDmGTrwvW/dqJV
RLN2HQ4rb+xvSqiSOeNO36ft1PT9xqoRnlP8pzpnnAGEXWt4NxkLFjpqw2L+E0MVBZdfhY3Gm5Cu
baGqg0Qk0k9RMHDU8Vf8qgrnXKGNvexskyaBju2Z1FUV6QtbgjBddy6Cz3UrwuJCAojY8z/4I5W5
P2Ugb8w4Z/FwIwK7C6EOo8Xmqhv9d18VjMaVpoL1YLegbx0yRq1kOEyRo3jV9buKLWmZ6EBlWzn3
AosswKvWOoDW7TkUmbAXf4Y/ofM2l0EtWRLsoer6HWifndOVXwN3OuALoR8fFWKvAu3c92pqnQRL
P4jGQ6EDU+4N5awdZSeHwqL9BzcPRDylPhxC7AK+WZ5VQXdN+PATU2eeeH+0ULlm16UJC4/GjLPP
TACjjtaEW84uNBCnVLtEjHePHIuIHV8rVj3BPssgMbJtKIpgHeWpThQjh7PKaut9hsiZzgWZPkJZ
TwVGhOtWA6we+8AEw3z8qgKdzlkzGhtGnjh0G+Obb3X6be9ac/YItFIMQHn/w6qd7pa1D/CfbVVL
R5TtoSppRoHDQu+gmedJ5Wr0WaIIOoZQaufZ2bnZJFCYJsPEERf1XksWmJ46i1iE6lCyP+pEl25U
NBaPtZ7nD7MDJ8X6Pk3fkRkykNdHpT3mcKwuHZFou5gNr4KH6ww7QhEqJGcckVCdxOFqiIJDRXL0
2kjH8Rt1Fq9WUKSPUay7lzlxbUBuwva7Ftk/gwqMA7HqWn0oaUNfTwMSQCtyeqJqItEzd7faKylD
c7qY/TTErjtpvqULmqKQaJingF61NzOLxFnZKhpWhYwyJujgQQDVIo80ha9d6LgZAGuwGewiv/s0
BtZnKgTrtvQDQEXl2Ox4D8a1XdU6hyv3rndtVvgwk7eBSIplHRqXrl77j+mAAzROfRdIg0RSkHBI
10572EHGGQO4elE2XXhKDdEMm8CucmzGkd0ezIz1Z2E30Ee2gY+RgCZREi56emHUNClIh4zDDeVd
nxcW8s+8uqsKszxF2+iCcc0dT2A4occ3FjFeTtaFBzsfPOOijyzxCYqYbq/csp3uW2wwC15jn6YR
DWqGeNlYnxtt0Z45M+uWQXgPoLPMIjCZRVGt2LCAC5EeTcUE6wFbVAOLoSK5awmmTH9Ile18BRnh
8mq3cbMrXKB1pTaUFK0uCW+EE5IZg1x3uLXaoqH5JFSBPXUkmRpHqneXyDp4skKouass8JHq0VMb
b0aF8WVp8KKtp3JmoTo1B+9BskVTgqbFqjOKnxAusjUjgutRo6yfAEkcCmUT11O0/TYgkeN6CDp5
H8/60xURlRA1Kku/qsscullSdu5NbVXsp6xl+VUCqvpewwp+MEDwEbrEdO28GrXmXhWauBBpP25l
gR+Ew2ttXKMscG48Zvyk/4DxONW0UH4bk0gdmtrtYFvM1gSieHlL84xldZFaLghOlyQeLBEoPJfk
5bJjtUxziRiscF1c0OGfuXdeZSSYHiXxPo3dW/ymUyKVmiqIV4Oqr6agZj7IiE4C4cuHT2JyggNR
RGqJWnH8mQB8evD1mkJtshkf0umocNh4ERHFcVTet7ZFqo3GrhvkJpsZj9SKw05EPFYdbwuNbGqi
odPTyh+cfdeLZl0wBD0ryOOqqex1cZZjNPncxER+scoS4htqvbm0K9NnOWm060KVxQUGJ3eXApJf
191UbHF9m0tiMnlKtAr7g4sf7wvdW41NrC8+Ceq7syov+03bUP3TznTo0mjhzRiCu3G9AAQXs4xl
UNTpedt437VORxmip6CnQ6tZaSA3zjF2WUsjxg4VlcY+D3X3Cvf8sO9Hq8N84mBEAgwOsJxTR0vF
uKTfXJEr47Xn0GPVmWt73zJ30Nedj8k0dsfHYEzBfpmwF303pq2o+ym9smq8A5pObB0Mx3UhGWBr
POjbsCvqZYfcd6/qnJ5NrrJRLjx3WoXGoK8QBiG4tLDVaGKqHiIMb0uOCtMOHiHeMEev2ytyFekD
6x4RUpklu+RmsCCujCGbTWyRDkg/q1NnmoPy2GJ8Q48VxfOYhxtdYfohXO7CUhP/vyDUxxjGy77J
6AN36s6rJVlqLNYIJtYRNp4VnZJHL0My4gUMPHroLKtaS8SKrPt8I3Vl7nqT2OggvpncgqMCEa/Y
KgDLB8F0CaQatURc3hd1GV9BF0IVJsGhlc22m8zuqzYwBpGwaw0B2UlMVMgDdp1t0bFRD277mHpx
ed235XWby2RciJwQngWJedUqTLRLRIkj5CMZ7ktwaWd4nJ9MzWnPn5l/Fes/1u8JQ42JBb7pLbTe
KfFkRTEASSjv/2ds/W+NrU1IYn8nS/3cPIa/TK1f/oPXqTV5FSfCEsBGhK1b8peptT77M7B3wzp8
RsAymn7DQCGAQ0c//ue42nDI1xDCmE0UlsOg2/qdcfWzz/OtMcM1cVzjoXuZVANo+XVYnZNwTx3l
juceY8WJRkZfjOMmtXt0WKlp7NUA+J4eLJm/jGXqJ30co+2A8O5qLLNqVwF7x36U41prCShKI324
CcfRumKVrVH+5ZCPfJiZRi9azjppahMviQZ/HDKOLl4HG+YzlZKX0plIIYvaQd/NKbuJr116KTOK
A2J5Oo3o9fTc/WkUzhi1ux4H+dDtAweOk7/3AVHHACbcsrstOm7yrZYhj1uTfCvNdRD3FcIUBo5U
JIqiTPDPss0XzAiDVCJVCUyyAm+q1CTZsE+iCz9NQ9p4LGTLPrMhDKUSrCTMyR0XBR0CoMu3Hv/n
Jzc2KRDAMcZIE6FSDnQpJ8idmzD320c/Kn6UUqe9GVGa4tqKjaWXk+PlYJebHJkdYsiwlsO2pJj+
wMoQXXkqqZEzfQkfabgIA9Vp+6HP6Q0rVPvjLdk+7USrPFDxPGgpLOlsJeTYFnS0yJtyp4vA12f1
DPNzNdwAx46q8wJCKppddlyJaXf//9eC8Cq4n/Nv1s8v+nX7oxpvftQtfZE/hB7zn17lUdZ8YvjS
RM34u3/p77/oP378W0uM9ddE8ucf6vmH+bvvSB75mdunH//5D1YHC+0L+UsMXp/XiX/8R5IDdX35
Y81xYSaS0mqa2Ifmz4sU581N+le34e+v8OV+/v3f+bsreLlB+6f//Adtr/fyoN++CeYJw0CJvt98
NiPPYp+3N0HX8Qdgrwc0YT/fBHwA+A3++2/C97zNmvlhRMGRvd08GAW+22v+xT149w1vHgQPmZRh
OdhZf714j41Idw2DLej52mcW1/+Ti398SqNsFdVNFX1v3l48viI8E78YQP7F1b/7ijdXL09mABlI
Tu/lIvnCt0+Aa58g9yKynG335XN0N4Fy4KM3wQStBlMez8vLNeIJfXsTPDyeVMRzKNfLTTq6tQA0
24dvAo87sj4bTe6fv+m3N8GxIPMDDjJ07tX8ObqbgAX3feH526+DS1wAPg2Ejy+/ae7q25ugC+vE
Mmmh2i8v3n//SvjuTf6v7YDxsf7hZ4CrM8iLswz8VvPn3X7geCe6S48aStaRLok4gmaYxsfWRPfE
sKEAzf625w9f+PYhmJcDx+ERwEP+/Dm6jQE6A1raj90E5wR1rm2jHv7nb4LukVPoSLyDLyCTl3/w
iF4IiEDveQG/uxyQHmI5Fk5IKEPPn3fLgcPu+WyP5Gx5ZLUBRd2ckPKhZ2C+fH7B9NlfX/f3L4J3
ghWUqBb2zufP0d0F8DoAFj50Ewy2BMGSrxtUmm+XAYf+gm4TOzNnyM6fl0r0iN4AMCz2R7cE0zjx
WPBd9taXq+ShensXAO6dUBeBnHr5l47o8nUckx/dC6R7YnmYgrBR/Hrd7sz9wFQhXVC58+foCoJ/
Bkz57QXQpPK1cZWwmD5/3hUEbJAnEiow6JOje/pnFOTLD/WC5fqzdfE7XQJ5YoPKpPf3Wgq82wBc
A5oM1nlTvK6AR/cU4OabGTIfWgJNcaKDKZsp0i/P+rt9wCFfwgGCA2j65XN8zwI0ug8XA9wFnErM
K16L43enRJfiGAg3VeF/HaC47Ue0IPKjmR/eD5wTk8Wehvq/WBGe9wNemj+q5+PbFkBUfnRbIACF
whjQxeujMJfbb3dF2iY01RhheK+F49G9Eaza8+nuY+sCUeUuJQYkrZd14V3zCGQ9Gwcl0h/NpZfb
fkRvBH1P98N3Af6+Y4JR+aNP+O4ueLMPk6R35ikvd+nojovk0n/40GzaJwa7JH2y153w3U7pmSdA
khmgyeN7CAC7fnRZ5JSAL5ajkIPGf/68v3x6Ckik6DG+bg4vT90xvQrzmv3BBWEeqkjHkDQK362H
Fusht8bEpfD8Ob71UFDOf/TyOSrO12+92w0c+8QBAIPe6XXMcnRVIpYF9+WH+kCtLMA/USDabAgv
n1+fAW8OMNFdGhOvm+YRPgPMtj/4DMCDpCvGicB5PRe+WwjYE230DYDjj24FAPPwlwyb3z4wcnnS
RaLx2hOZW3BvC6O5JCD7E8zm6zp4dK8C+gjvo2MEk4ESTwBKitdX4d1dcC36htRf4J9f3pQjLAlI
OP7gq2DQHZUzKeKP89C7ZZEDE3NlMHLyddhyfHeBeuWlp/mBZdE7ITIaDvofM5V3zwKkV24DQxWH
1+K1cjiuYyMthA/30WADmpJOsk4E9/OH9/7tugAA5ITAALoMM2vwuK4f2ddrf/8DTwHsFAAnHpXR
yxv/7ingwAhMm4nL0R6VeAo+3kyWNJM9ac56gn/2FDBjZj1AifGHHuX4VgSTg/MH10XaaSZiAo5L
r2eFd+8CrWVHcKZ20bz9UUgd1xsheZQ/WigZzJqBHXJwfnkU/nJi4izBgiDEH61ndo/jugsA2/6i
dP3deolGkkG1SJPk9Taw6f6yLs4KLIeiGabnsV3/a8gwv5T/+3WRd8H1mDK/Ng3+cm5myOYaRMpw
dvxz3Tyyp+CfYLp++ynQ0dbACWCM9vIyvDs0IEVDhzY3F15VWOweR3YX7OfU5o89C4wRDHRFz7Tf
59/2r+8C9SK9BaZx3u+P3P6NRgsa1/lvfU9+PFb/638DAAD//w==</cx:binary>
              </cx:geoCache>
            </cx:geography>
          </cx:layoutPr>
          <cx:valueColors>
            <cx:minColor>
              <a:schemeClr val="accent5">
                <a:lumMod val="60000"/>
                <a:lumOff val="40000"/>
              </a:schemeClr>
            </cx:minColor>
            <cx:midColor>
              <a:srgbClr val="570A57"/>
            </cx:midColor>
            <cx:maxColor>
              <a:srgbClr val="2E0249"/>
            </cx:maxColor>
          </cx:valueColors>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hyperlink" Target="#Dashboard!A1"/><Relationship Id="rId7" Type="http://schemas.microsoft.com/office/2007/relationships/hdphoto" Target="../media/hdphoto1.wdp"/><Relationship Id="rId2" Type="http://schemas.openxmlformats.org/officeDocument/2006/relationships/image" Target="../media/image1.png"/><Relationship Id="rId1" Type="http://schemas.openxmlformats.org/officeDocument/2006/relationships/hyperlink" Target="#'Pivot Table'!A1"/><Relationship Id="rId6" Type="http://schemas.openxmlformats.org/officeDocument/2006/relationships/image" Target="../media/image3.png"/><Relationship Id="rId5" Type="http://schemas.openxmlformats.org/officeDocument/2006/relationships/hyperlink" Target="#Map!A1"/><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hyperlink" Target="#'Home Page'!A1"/><Relationship Id="rId2" Type="http://schemas.openxmlformats.org/officeDocument/2006/relationships/image" Target="../media/image2.png"/><Relationship Id="rId1" Type="http://schemas.openxmlformats.org/officeDocument/2006/relationships/hyperlink" Target="#Dashboard!A1"/><Relationship Id="rId6" Type="http://schemas.microsoft.com/office/2007/relationships/hdphoto" Target="../media/hdphoto2.wdp"/><Relationship Id="rId5" Type="http://schemas.openxmlformats.org/officeDocument/2006/relationships/image" Target="../media/image4.png"/><Relationship Id="rId4" Type="http://schemas.openxmlformats.org/officeDocument/2006/relationships/hyperlink" Target="#Map!A1"/></Relationships>
</file>

<file path=xl/drawings/_rels/drawing3.xml.rels><?xml version="1.0" encoding="UTF-8" standalone="yes"?>
<Relationships xmlns="http://schemas.openxmlformats.org/package/2006/relationships"><Relationship Id="rId8" Type="http://schemas.openxmlformats.org/officeDocument/2006/relationships/hyperlink" Target="#'Home Page'!A1"/><Relationship Id="rId13" Type="http://schemas.openxmlformats.org/officeDocument/2006/relationships/chart" Target="../charts/chart6.xml"/><Relationship Id="rId3" Type="http://schemas.openxmlformats.org/officeDocument/2006/relationships/image" Target="../media/image5.png"/><Relationship Id="rId7" Type="http://schemas.openxmlformats.org/officeDocument/2006/relationships/chart" Target="../charts/chart4.xml"/><Relationship Id="rId12" Type="http://schemas.microsoft.com/office/2007/relationships/hdphoto" Target="../media/hdphoto3.wdp"/><Relationship Id="rId2" Type="http://schemas.openxmlformats.org/officeDocument/2006/relationships/image" Target="../media/image1.png"/><Relationship Id="rId1" Type="http://schemas.openxmlformats.org/officeDocument/2006/relationships/hyperlink" Target="#'Pivot Table'!A1"/><Relationship Id="rId6" Type="http://schemas.openxmlformats.org/officeDocument/2006/relationships/chart" Target="../charts/chart3.xml"/><Relationship Id="rId11" Type="http://schemas.openxmlformats.org/officeDocument/2006/relationships/image" Target="../media/image6.png"/><Relationship Id="rId5" Type="http://schemas.openxmlformats.org/officeDocument/2006/relationships/chart" Target="../charts/chart2.xml"/><Relationship Id="rId10" Type="http://schemas.openxmlformats.org/officeDocument/2006/relationships/hyperlink" Target="#Map!A1"/><Relationship Id="rId4" Type="http://schemas.openxmlformats.org/officeDocument/2006/relationships/chart" Target="../charts/chart1.xml"/><Relationship Id="rId9"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hyperlink" Target="#'Home Page'!A1"/><Relationship Id="rId2" Type="http://schemas.openxmlformats.org/officeDocument/2006/relationships/image" Target="../media/image1.png"/><Relationship Id="rId1" Type="http://schemas.openxmlformats.org/officeDocument/2006/relationships/hyperlink" Target="#'Pivot Table'!A1"/><Relationship Id="rId6" Type="http://schemas.openxmlformats.org/officeDocument/2006/relationships/image" Target="../media/image2.png"/><Relationship Id="rId5" Type="http://schemas.openxmlformats.org/officeDocument/2006/relationships/hyperlink" Target="#Dashboard!A1"/><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xdr:col>
      <xdr:colOff>99060</xdr:colOff>
      <xdr:row>13</xdr:row>
      <xdr:rowOff>129540</xdr:rowOff>
    </xdr:from>
    <xdr:to>
      <xdr:col>21</xdr:col>
      <xdr:colOff>571500</xdr:colOff>
      <xdr:row>29</xdr:row>
      <xdr:rowOff>38100</xdr:rowOff>
    </xdr:to>
    <xdr:sp macro="" textlink="">
      <xdr:nvSpPr>
        <xdr:cNvPr id="64" name="Rectangle: Rounded Corners 63">
          <a:extLst>
            <a:ext uri="{FF2B5EF4-FFF2-40B4-BE49-F238E27FC236}">
              <a16:creationId xmlns:a16="http://schemas.microsoft.com/office/drawing/2014/main" id="{305F2C56-7723-179C-A993-DA5EF60C34FE}"/>
            </a:ext>
          </a:extLst>
        </xdr:cNvPr>
        <xdr:cNvSpPr/>
      </xdr:nvSpPr>
      <xdr:spPr>
        <a:xfrm>
          <a:off x="708660" y="2506980"/>
          <a:ext cx="12664440" cy="2834640"/>
        </a:xfrm>
        <a:prstGeom prst="roundRect">
          <a:avLst>
            <a:gd name="adj" fmla="val 50000"/>
          </a:avLst>
        </a:prstGeom>
        <a:solidFill>
          <a:schemeClr val="tx1"/>
        </a:solidFill>
        <a:ln>
          <a:noFill/>
        </a:ln>
        <a:effectLst>
          <a:outerShdw blurRad="50800" dist="38100" dir="2700000" algn="tl"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297180</xdr:colOff>
      <xdr:row>0</xdr:row>
      <xdr:rowOff>129540</xdr:rowOff>
    </xdr:from>
    <xdr:to>
      <xdr:col>21</xdr:col>
      <xdr:colOff>403860</xdr:colOff>
      <xdr:row>5</xdr:row>
      <xdr:rowOff>83820</xdr:rowOff>
    </xdr:to>
    <xdr:sp macro="" textlink="">
      <xdr:nvSpPr>
        <xdr:cNvPr id="2" name="Rectangle: Rounded Corners 1">
          <a:extLst>
            <a:ext uri="{FF2B5EF4-FFF2-40B4-BE49-F238E27FC236}">
              <a16:creationId xmlns:a16="http://schemas.microsoft.com/office/drawing/2014/main" id="{9EC070C1-0D1E-885A-8264-817B538B5176}"/>
            </a:ext>
          </a:extLst>
        </xdr:cNvPr>
        <xdr:cNvSpPr/>
      </xdr:nvSpPr>
      <xdr:spPr>
        <a:xfrm>
          <a:off x="297180" y="129540"/>
          <a:ext cx="12908280" cy="868680"/>
        </a:xfrm>
        <a:prstGeom prst="roundRect">
          <a:avLst/>
        </a:prstGeom>
        <a:gradFill>
          <a:gsLst>
            <a:gs pos="12000">
              <a:srgbClr val="7030A0"/>
            </a:gs>
            <a:gs pos="0">
              <a:srgbClr val="F806CC"/>
            </a:gs>
            <a:gs pos="64000">
              <a:schemeClr val="tx1"/>
            </a:gs>
          </a:gsLst>
          <a:lin ang="2700000" scaled="1"/>
        </a:gradFill>
        <a:ln>
          <a:noFill/>
        </a:ln>
        <a:effectLst>
          <a:outerShdw blurRad="50800" dist="38100" dir="2700000" algn="tl" rotWithShape="0">
            <a:srgbClr val="81689D">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a:latin typeface="Arial" panose="020B0604020202020204" pitchFamily="34" charset="0"/>
              <a:cs typeface="Arial" panose="020B0604020202020204" pitchFamily="34" charset="0"/>
            </a:rPr>
            <a:t>Home Page</a:t>
          </a:r>
        </a:p>
        <a:p>
          <a:pPr algn="ctr"/>
          <a:endParaRPr lang="en-US" sz="3600" b="1">
            <a:latin typeface="Arial" panose="020B0604020202020204" pitchFamily="34" charset="0"/>
            <a:cs typeface="Arial" panose="020B0604020202020204" pitchFamily="34" charset="0"/>
          </a:endParaRPr>
        </a:p>
      </xdr:txBody>
    </xdr:sp>
    <xdr:clientData/>
  </xdr:twoCellAnchor>
  <xdr:twoCellAnchor>
    <xdr:from>
      <xdr:col>3</xdr:col>
      <xdr:colOff>22860</xdr:colOff>
      <xdr:row>7</xdr:row>
      <xdr:rowOff>11430</xdr:rowOff>
    </xdr:from>
    <xdr:to>
      <xdr:col>5</xdr:col>
      <xdr:colOff>518160</xdr:colOff>
      <xdr:row>11</xdr:row>
      <xdr:rowOff>3810</xdr:rowOff>
    </xdr:to>
    <xdr:grpSp>
      <xdr:nvGrpSpPr>
        <xdr:cNvPr id="9" name="Group 8">
          <a:extLst>
            <a:ext uri="{FF2B5EF4-FFF2-40B4-BE49-F238E27FC236}">
              <a16:creationId xmlns:a16="http://schemas.microsoft.com/office/drawing/2014/main" id="{CC33D667-12D4-7D12-B3B1-761ADDD93177}"/>
            </a:ext>
          </a:extLst>
        </xdr:cNvPr>
        <xdr:cNvGrpSpPr/>
      </xdr:nvGrpSpPr>
      <xdr:grpSpPr>
        <a:xfrm>
          <a:off x="1851660" y="1278255"/>
          <a:ext cx="1714500" cy="716280"/>
          <a:chOff x="7597140" y="1691640"/>
          <a:chExt cx="1714500" cy="723900"/>
        </a:xfrm>
        <a:effectLst>
          <a:outerShdw blurRad="50800" dist="38100" dir="2700000" algn="tl" rotWithShape="0">
            <a:srgbClr val="F806CC">
              <a:alpha val="50000"/>
            </a:srgbClr>
          </a:outerShdw>
        </a:effectLst>
      </xdr:grpSpPr>
      <xdr:sp macro="" textlink="">
        <xdr:nvSpPr>
          <xdr:cNvPr id="5" name="Rectangle: Rounded Corners 4">
            <a:extLst>
              <a:ext uri="{FF2B5EF4-FFF2-40B4-BE49-F238E27FC236}">
                <a16:creationId xmlns:a16="http://schemas.microsoft.com/office/drawing/2014/main" id="{DF18763F-756A-42A3-B14D-4A289BCDF3AA}"/>
              </a:ext>
            </a:extLst>
          </xdr:cNvPr>
          <xdr:cNvSpPr/>
        </xdr:nvSpPr>
        <xdr:spPr>
          <a:xfrm>
            <a:off x="7597140" y="1691640"/>
            <a:ext cx="1714500" cy="723900"/>
          </a:xfrm>
          <a:prstGeom prst="roundRect">
            <a:avLst/>
          </a:prstGeom>
          <a:solidFill>
            <a:schemeClr val="tx1"/>
          </a:solidFill>
          <a:ln>
            <a:noFill/>
          </a:ln>
          <a:effectLst>
            <a:outerShdw blurRad="50800" dist="38100" dir="2700000" algn="tl"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bg1"/>
                </a:solidFill>
              </a:rPr>
              <a:t>Total Sales</a:t>
            </a:r>
          </a:p>
        </xdr:txBody>
      </xdr:sp>
      <xdr:sp macro="" textlink="'Pivot Table'!$R$5">
        <xdr:nvSpPr>
          <xdr:cNvPr id="8" name="TextBox 7">
            <a:extLst>
              <a:ext uri="{FF2B5EF4-FFF2-40B4-BE49-F238E27FC236}">
                <a16:creationId xmlns:a16="http://schemas.microsoft.com/office/drawing/2014/main" id="{5FAD60C8-51A5-DEE7-351B-5C14C559C4AB}"/>
              </a:ext>
            </a:extLst>
          </xdr:cNvPr>
          <xdr:cNvSpPr txBox="1"/>
        </xdr:nvSpPr>
        <xdr:spPr>
          <a:xfrm>
            <a:off x="7650480" y="2049780"/>
            <a:ext cx="162306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430D119-FD2E-4D5F-97E0-3820D1232B63}" type="TxLink">
              <a:rPr lang="en-US" sz="1600" b="1" i="0" u="none" strike="noStrike">
                <a:solidFill>
                  <a:schemeClr val="bg1"/>
                </a:solidFill>
                <a:latin typeface="Arial"/>
                <a:cs typeface="Arial"/>
              </a:rPr>
              <a:pPr/>
              <a:t> $2,297,200.86 </a:t>
            </a:fld>
            <a:endParaRPr lang="en-US" sz="1600">
              <a:solidFill>
                <a:schemeClr val="bg1"/>
              </a:solidFill>
            </a:endParaRPr>
          </a:p>
        </xdr:txBody>
      </xdr:sp>
    </xdr:grpSp>
    <xdr:clientData/>
  </xdr:twoCellAnchor>
  <xdr:twoCellAnchor>
    <xdr:from>
      <xdr:col>6</xdr:col>
      <xdr:colOff>329565</xdr:colOff>
      <xdr:row>7</xdr:row>
      <xdr:rowOff>11430</xdr:rowOff>
    </xdr:from>
    <xdr:to>
      <xdr:col>9</xdr:col>
      <xdr:colOff>215265</xdr:colOff>
      <xdr:row>11</xdr:row>
      <xdr:rowOff>3810</xdr:rowOff>
    </xdr:to>
    <xdr:grpSp>
      <xdr:nvGrpSpPr>
        <xdr:cNvPr id="13" name="Group 12">
          <a:extLst>
            <a:ext uri="{FF2B5EF4-FFF2-40B4-BE49-F238E27FC236}">
              <a16:creationId xmlns:a16="http://schemas.microsoft.com/office/drawing/2014/main" id="{47E32877-3EB4-4D41-ACBC-AD364F3E3973}"/>
            </a:ext>
          </a:extLst>
        </xdr:cNvPr>
        <xdr:cNvGrpSpPr/>
      </xdr:nvGrpSpPr>
      <xdr:grpSpPr>
        <a:xfrm>
          <a:off x="3987165" y="1278255"/>
          <a:ext cx="1714500" cy="716280"/>
          <a:chOff x="7597140" y="1691640"/>
          <a:chExt cx="1714500" cy="723900"/>
        </a:xfrm>
        <a:effectLst>
          <a:outerShdw blurRad="50800" dist="38100" dir="2700000" algn="tl" rotWithShape="0">
            <a:srgbClr val="F806CC">
              <a:alpha val="50000"/>
            </a:srgbClr>
          </a:outerShdw>
        </a:effectLst>
      </xdr:grpSpPr>
      <xdr:sp macro="" textlink="">
        <xdr:nvSpPr>
          <xdr:cNvPr id="14" name="Rectangle: Rounded Corners 13">
            <a:extLst>
              <a:ext uri="{FF2B5EF4-FFF2-40B4-BE49-F238E27FC236}">
                <a16:creationId xmlns:a16="http://schemas.microsoft.com/office/drawing/2014/main" id="{4E31AED1-75E9-FC9A-3A3B-07B160C12E30}"/>
              </a:ext>
            </a:extLst>
          </xdr:cNvPr>
          <xdr:cNvSpPr/>
        </xdr:nvSpPr>
        <xdr:spPr>
          <a:xfrm>
            <a:off x="7597140" y="1691640"/>
            <a:ext cx="1714500" cy="723900"/>
          </a:xfrm>
          <a:prstGeom prst="roundRect">
            <a:avLst/>
          </a:prstGeom>
          <a:solidFill>
            <a:schemeClr val="tx1"/>
          </a:solidFill>
          <a:ln>
            <a:noFill/>
          </a:ln>
          <a:effectLst>
            <a:outerShdw blurRad="50800" dist="38100" dir="2700000" algn="tl"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bg1"/>
                </a:solidFill>
              </a:rPr>
              <a:t>Total Profit</a:t>
            </a:r>
          </a:p>
          <a:p>
            <a:pPr algn="ctr"/>
            <a:endParaRPr lang="en-US" sz="1600" b="1">
              <a:solidFill>
                <a:schemeClr val="bg1"/>
              </a:solidFill>
            </a:endParaRPr>
          </a:p>
        </xdr:txBody>
      </xdr:sp>
      <xdr:sp macro="" textlink="'Pivot Table'!$T$5">
        <xdr:nvSpPr>
          <xdr:cNvPr id="15" name="TextBox 14">
            <a:extLst>
              <a:ext uri="{FF2B5EF4-FFF2-40B4-BE49-F238E27FC236}">
                <a16:creationId xmlns:a16="http://schemas.microsoft.com/office/drawing/2014/main" id="{A1DE5456-02AD-1E4D-99B2-99D5767E3F43}"/>
              </a:ext>
            </a:extLst>
          </xdr:cNvPr>
          <xdr:cNvSpPr txBox="1"/>
        </xdr:nvSpPr>
        <xdr:spPr>
          <a:xfrm>
            <a:off x="7711440" y="2049780"/>
            <a:ext cx="15621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9B31990-C7BC-4DA1-9DBC-E0CEF269DF06}" type="TxLink">
              <a:rPr lang="en-US" sz="1600" b="1" i="0" u="none" strike="noStrike">
                <a:solidFill>
                  <a:schemeClr val="bg1"/>
                </a:solidFill>
                <a:latin typeface="Arial"/>
                <a:cs typeface="Arial"/>
              </a:rPr>
              <a:pPr/>
              <a:t> $286,397.02 </a:t>
            </a:fld>
            <a:endParaRPr lang="en-US" sz="2400">
              <a:solidFill>
                <a:schemeClr val="bg1"/>
              </a:solidFill>
            </a:endParaRPr>
          </a:p>
        </xdr:txBody>
      </xdr:sp>
    </xdr:grpSp>
    <xdr:clientData/>
  </xdr:twoCellAnchor>
  <xdr:twoCellAnchor>
    <xdr:from>
      <xdr:col>10</xdr:col>
      <xdr:colOff>26670</xdr:colOff>
      <xdr:row>7</xdr:row>
      <xdr:rowOff>11430</xdr:rowOff>
    </xdr:from>
    <xdr:to>
      <xdr:col>12</xdr:col>
      <xdr:colOff>521970</xdr:colOff>
      <xdr:row>11</xdr:row>
      <xdr:rowOff>3810</xdr:rowOff>
    </xdr:to>
    <xdr:grpSp>
      <xdr:nvGrpSpPr>
        <xdr:cNvPr id="19" name="Group 18">
          <a:extLst>
            <a:ext uri="{FF2B5EF4-FFF2-40B4-BE49-F238E27FC236}">
              <a16:creationId xmlns:a16="http://schemas.microsoft.com/office/drawing/2014/main" id="{B46B825C-84E7-4616-8060-8AAD10653CAA}"/>
            </a:ext>
          </a:extLst>
        </xdr:cNvPr>
        <xdr:cNvGrpSpPr/>
      </xdr:nvGrpSpPr>
      <xdr:grpSpPr>
        <a:xfrm>
          <a:off x="6122670" y="1278255"/>
          <a:ext cx="1714500" cy="716280"/>
          <a:chOff x="7597140" y="1691640"/>
          <a:chExt cx="1714500" cy="723900"/>
        </a:xfrm>
        <a:effectLst>
          <a:outerShdw blurRad="50800" dist="38100" dir="2700000" algn="tl" rotWithShape="0">
            <a:srgbClr val="F806CC">
              <a:alpha val="50000"/>
            </a:srgbClr>
          </a:outerShdw>
        </a:effectLst>
      </xdr:grpSpPr>
      <xdr:sp macro="" textlink="">
        <xdr:nvSpPr>
          <xdr:cNvPr id="20" name="Rectangle: Rounded Corners 19">
            <a:extLst>
              <a:ext uri="{FF2B5EF4-FFF2-40B4-BE49-F238E27FC236}">
                <a16:creationId xmlns:a16="http://schemas.microsoft.com/office/drawing/2014/main" id="{C0AED182-B2FF-5877-3DFC-29E5A144995B}"/>
              </a:ext>
            </a:extLst>
          </xdr:cNvPr>
          <xdr:cNvSpPr/>
        </xdr:nvSpPr>
        <xdr:spPr>
          <a:xfrm>
            <a:off x="7597140" y="1691640"/>
            <a:ext cx="1714500" cy="723900"/>
          </a:xfrm>
          <a:prstGeom prst="roundRect">
            <a:avLst/>
          </a:prstGeom>
          <a:solidFill>
            <a:schemeClr val="tx1"/>
          </a:solidFill>
          <a:ln>
            <a:noFill/>
          </a:ln>
          <a:effectLst>
            <a:outerShdw blurRad="50800" dist="38100" dir="2700000" algn="tl"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bg1"/>
                </a:solidFill>
              </a:rPr>
              <a:t>Avg Profit</a:t>
            </a:r>
          </a:p>
          <a:p>
            <a:pPr algn="ctr"/>
            <a:endParaRPr lang="en-US" sz="1600" b="1">
              <a:solidFill>
                <a:schemeClr val="bg1"/>
              </a:solidFill>
            </a:endParaRPr>
          </a:p>
        </xdr:txBody>
      </xdr:sp>
      <xdr:sp macro="" textlink="'Pivot Table'!$T$8">
        <xdr:nvSpPr>
          <xdr:cNvPr id="21" name="TextBox 20">
            <a:extLst>
              <a:ext uri="{FF2B5EF4-FFF2-40B4-BE49-F238E27FC236}">
                <a16:creationId xmlns:a16="http://schemas.microsoft.com/office/drawing/2014/main" id="{31C0A20F-3CD1-21D4-266B-3DF5FA6C1276}"/>
              </a:ext>
            </a:extLst>
          </xdr:cNvPr>
          <xdr:cNvSpPr txBox="1"/>
        </xdr:nvSpPr>
        <xdr:spPr>
          <a:xfrm>
            <a:off x="7940040" y="2049780"/>
            <a:ext cx="13335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F07E7AD-0308-4621-A31E-62B64ABB810C}" type="TxLink">
              <a:rPr lang="en-US" sz="1600" b="1" i="0" u="none" strike="noStrike">
                <a:solidFill>
                  <a:schemeClr val="bg1"/>
                </a:solidFill>
                <a:latin typeface="Arial"/>
                <a:cs typeface="Arial"/>
              </a:rPr>
              <a:pPr/>
              <a:t> $28.66 </a:t>
            </a:fld>
            <a:endParaRPr lang="en-US" sz="3600">
              <a:solidFill>
                <a:schemeClr val="bg1"/>
              </a:solidFill>
            </a:endParaRPr>
          </a:p>
        </xdr:txBody>
      </xdr:sp>
    </xdr:grpSp>
    <xdr:clientData/>
  </xdr:twoCellAnchor>
  <xdr:twoCellAnchor>
    <xdr:from>
      <xdr:col>17</xdr:col>
      <xdr:colOff>30480</xdr:colOff>
      <xdr:row>7</xdr:row>
      <xdr:rowOff>11430</xdr:rowOff>
    </xdr:from>
    <xdr:to>
      <xdr:col>19</xdr:col>
      <xdr:colOff>388620</xdr:colOff>
      <xdr:row>11</xdr:row>
      <xdr:rowOff>3810</xdr:rowOff>
    </xdr:to>
    <xdr:grpSp>
      <xdr:nvGrpSpPr>
        <xdr:cNvPr id="26" name="Group 25">
          <a:extLst>
            <a:ext uri="{FF2B5EF4-FFF2-40B4-BE49-F238E27FC236}">
              <a16:creationId xmlns:a16="http://schemas.microsoft.com/office/drawing/2014/main" id="{E82A0474-4DD4-4253-89B6-F224F046C317}"/>
            </a:ext>
          </a:extLst>
        </xdr:cNvPr>
        <xdr:cNvGrpSpPr/>
      </xdr:nvGrpSpPr>
      <xdr:grpSpPr>
        <a:xfrm>
          <a:off x="10393680" y="1278255"/>
          <a:ext cx="1577340" cy="716280"/>
          <a:chOff x="7597140" y="1691640"/>
          <a:chExt cx="1314450" cy="723900"/>
        </a:xfrm>
        <a:effectLst>
          <a:outerShdw blurRad="50800" dist="38100" dir="2700000" algn="tl" rotWithShape="0">
            <a:srgbClr val="F806CC">
              <a:alpha val="50000"/>
            </a:srgbClr>
          </a:outerShdw>
        </a:effectLst>
      </xdr:grpSpPr>
      <xdr:sp macro="" textlink="">
        <xdr:nvSpPr>
          <xdr:cNvPr id="27" name="Rectangle: Rounded Corners 26">
            <a:extLst>
              <a:ext uri="{FF2B5EF4-FFF2-40B4-BE49-F238E27FC236}">
                <a16:creationId xmlns:a16="http://schemas.microsoft.com/office/drawing/2014/main" id="{9A396B7D-4A9C-301D-B5CF-0F8B14F57AB7}"/>
              </a:ext>
            </a:extLst>
          </xdr:cNvPr>
          <xdr:cNvSpPr/>
        </xdr:nvSpPr>
        <xdr:spPr>
          <a:xfrm>
            <a:off x="7597140" y="1691640"/>
            <a:ext cx="1314450" cy="723900"/>
          </a:xfrm>
          <a:prstGeom prst="roundRect">
            <a:avLst/>
          </a:prstGeom>
          <a:solidFill>
            <a:schemeClr val="tx1"/>
          </a:solidFill>
          <a:ln>
            <a:noFill/>
          </a:ln>
          <a:effectLst>
            <a:outerShdw blurRad="50800" dist="38100" dir="2700000" algn="tl"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bg1"/>
                </a:solidFill>
              </a:rPr>
              <a:t>Avg  Ship</a:t>
            </a:r>
            <a:r>
              <a:rPr lang="en-US" sz="1600" b="1" baseline="0">
                <a:solidFill>
                  <a:schemeClr val="bg1"/>
                </a:solidFill>
              </a:rPr>
              <a:t> time</a:t>
            </a:r>
            <a:endParaRPr lang="en-US" sz="1600" b="1">
              <a:solidFill>
                <a:schemeClr val="bg1"/>
              </a:solidFill>
            </a:endParaRPr>
          </a:p>
          <a:p>
            <a:pPr algn="ctr"/>
            <a:endParaRPr lang="en-US" sz="1600" b="1">
              <a:solidFill>
                <a:schemeClr val="bg1"/>
              </a:solidFill>
            </a:endParaRPr>
          </a:p>
        </xdr:txBody>
      </xdr:sp>
      <xdr:sp macro="" textlink="'Pivot Table'!R11">
        <xdr:nvSpPr>
          <xdr:cNvPr id="28" name="TextBox 27">
            <a:extLst>
              <a:ext uri="{FF2B5EF4-FFF2-40B4-BE49-F238E27FC236}">
                <a16:creationId xmlns:a16="http://schemas.microsoft.com/office/drawing/2014/main" id="{459FDA52-742E-1B79-35FE-481BEF9208A6}"/>
              </a:ext>
            </a:extLst>
          </xdr:cNvPr>
          <xdr:cNvSpPr txBox="1"/>
        </xdr:nvSpPr>
        <xdr:spPr>
          <a:xfrm>
            <a:off x="8121015" y="2057400"/>
            <a:ext cx="2667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B672E67-550A-4621-875B-6A8846102F3E}" type="TxLink">
              <a:rPr lang="en-US" sz="1600" b="1" i="0" u="none" strike="noStrike">
                <a:solidFill>
                  <a:schemeClr val="bg1"/>
                </a:solidFill>
                <a:latin typeface="Aptos Narrow"/>
                <a:cs typeface="Arial"/>
              </a:rPr>
              <a:pPr/>
              <a:t>4</a:t>
            </a:fld>
            <a:endParaRPr lang="en-US" sz="2800" b="1" i="0" u="none" strike="noStrike">
              <a:solidFill>
                <a:schemeClr val="bg1"/>
              </a:solidFill>
              <a:latin typeface="Arial"/>
              <a:cs typeface="Arial"/>
            </a:endParaRPr>
          </a:p>
        </xdr:txBody>
      </xdr:sp>
    </xdr:grpSp>
    <xdr:clientData/>
  </xdr:twoCellAnchor>
  <xdr:twoCellAnchor>
    <xdr:from>
      <xdr:col>13</xdr:col>
      <xdr:colOff>333375</xdr:colOff>
      <xdr:row>7</xdr:row>
      <xdr:rowOff>11430</xdr:rowOff>
    </xdr:from>
    <xdr:to>
      <xdr:col>16</xdr:col>
      <xdr:colOff>219075</xdr:colOff>
      <xdr:row>11</xdr:row>
      <xdr:rowOff>3810</xdr:rowOff>
    </xdr:to>
    <xdr:grpSp>
      <xdr:nvGrpSpPr>
        <xdr:cNvPr id="38" name="Group 37">
          <a:extLst>
            <a:ext uri="{FF2B5EF4-FFF2-40B4-BE49-F238E27FC236}">
              <a16:creationId xmlns:a16="http://schemas.microsoft.com/office/drawing/2014/main" id="{DB75DFF7-270F-49D2-BB3C-373A3F282D67}"/>
            </a:ext>
          </a:extLst>
        </xdr:cNvPr>
        <xdr:cNvGrpSpPr/>
      </xdr:nvGrpSpPr>
      <xdr:grpSpPr>
        <a:xfrm>
          <a:off x="8258175" y="1278255"/>
          <a:ext cx="1714500" cy="716280"/>
          <a:chOff x="7597140" y="1691640"/>
          <a:chExt cx="1714500" cy="723900"/>
        </a:xfrm>
        <a:effectLst>
          <a:outerShdw blurRad="50800" dist="38100" dir="2700000" algn="tl" rotWithShape="0">
            <a:srgbClr val="F806CC">
              <a:alpha val="50000"/>
            </a:srgbClr>
          </a:outerShdw>
        </a:effectLst>
      </xdr:grpSpPr>
      <xdr:sp macro="" textlink="">
        <xdr:nvSpPr>
          <xdr:cNvPr id="39" name="Rectangle: Rounded Corners 38">
            <a:extLst>
              <a:ext uri="{FF2B5EF4-FFF2-40B4-BE49-F238E27FC236}">
                <a16:creationId xmlns:a16="http://schemas.microsoft.com/office/drawing/2014/main" id="{2265D3D2-FF93-2078-A301-C08EF5E07C51}"/>
              </a:ext>
            </a:extLst>
          </xdr:cNvPr>
          <xdr:cNvSpPr/>
        </xdr:nvSpPr>
        <xdr:spPr>
          <a:xfrm>
            <a:off x="7597140" y="1691640"/>
            <a:ext cx="1714500" cy="723900"/>
          </a:xfrm>
          <a:prstGeom prst="roundRect">
            <a:avLst/>
          </a:prstGeom>
          <a:solidFill>
            <a:schemeClr val="tx1"/>
          </a:solidFill>
          <a:ln>
            <a:noFill/>
          </a:ln>
          <a:effectLst>
            <a:outerShdw blurRad="50800" dist="38100" dir="2700000" algn="tl"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bg1"/>
                </a:solidFill>
              </a:rPr>
              <a:t># Orders</a:t>
            </a:r>
          </a:p>
          <a:p>
            <a:pPr algn="ctr"/>
            <a:endParaRPr lang="en-US" sz="1600" b="1">
              <a:solidFill>
                <a:schemeClr val="bg1"/>
              </a:solidFill>
            </a:endParaRPr>
          </a:p>
        </xdr:txBody>
      </xdr:sp>
      <xdr:sp macro="" textlink="'Pivot Table'!$T$11">
        <xdr:nvSpPr>
          <xdr:cNvPr id="40" name="TextBox 39">
            <a:extLst>
              <a:ext uri="{FF2B5EF4-FFF2-40B4-BE49-F238E27FC236}">
                <a16:creationId xmlns:a16="http://schemas.microsoft.com/office/drawing/2014/main" id="{AD06A746-4A88-B1F4-62E6-86F1AE12E68E}"/>
              </a:ext>
            </a:extLst>
          </xdr:cNvPr>
          <xdr:cNvSpPr txBox="1"/>
        </xdr:nvSpPr>
        <xdr:spPr>
          <a:xfrm>
            <a:off x="8100060" y="2049780"/>
            <a:ext cx="70866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66A9E48-403A-4D14-A1A0-F0524FC25704}" type="TxLink">
              <a:rPr lang="en-US" sz="1600" b="1" i="0" u="none" strike="noStrike">
                <a:solidFill>
                  <a:schemeClr val="bg1"/>
                </a:solidFill>
                <a:latin typeface="Arial"/>
                <a:cs typeface="Arial"/>
              </a:rPr>
              <a:pPr/>
              <a:t>9,994</a:t>
            </a:fld>
            <a:endParaRPr lang="en-US" sz="4800">
              <a:solidFill>
                <a:schemeClr val="bg1"/>
              </a:solidFill>
            </a:endParaRPr>
          </a:p>
        </xdr:txBody>
      </xdr:sp>
    </xdr:grpSp>
    <xdr:clientData/>
  </xdr:twoCellAnchor>
  <xdr:twoCellAnchor>
    <xdr:from>
      <xdr:col>8</xdr:col>
      <xdr:colOff>470700</xdr:colOff>
      <xdr:row>14</xdr:row>
      <xdr:rowOff>91440</xdr:rowOff>
    </xdr:from>
    <xdr:to>
      <xdr:col>13</xdr:col>
      <xdr:colOff>571716</xdr:colOff>
      <xdr:row>17</xdr:row>
      <xdr:rowOff>174171</xdr:rowOff>
    </xdr:to>
    <xdr:grpSp>
      <xdr:nvGrpSpPr>
        <xdr:cNvPr id="67" name="Group 66">
          <a:extLst>
            <a:ext uri="{FF2B5EF4-FFF2-40B4-BE49-F238E27FC236}">
              <a16:creationId xmlns:a16="http://schemas.microsoft.com/office/drawing/2014/main" id="{A042BD66-F4C0-D624-A780-D46303CDE2B5}"/>
            </a:ext>
          </a:extLst>
        </xdr:cNvPr>
        <xdr:cNvGrpSpPr/>
      </xdr:nvGrpSpPr>
      <xdr:grpSpPr>
        <a:xfrm>
          <a:off x="5347500" y="2625090"/>
          <a:ext cx="3149016" cy="625656"/>
          <a:chOff x="5347500" y="2651760"/>
          <a:chExt cx="3149016" cy="631371"/>
        </a:xfrm>
      </xdr:grpSpPr>
      <xdr:sp macro="" textlink="">
        <xdr:nvSpPr>
          <xdr:cNvPr id="45" name="Rectangle: Rounded Corners 44">
            <a:hlinkClick xmlns:r="http://schemas.openxmlformats.org/officeDocument/2006/relationships" r:id="rId1"/>
            <a:extLst>
              <a:ext uri="{FF2B5EF4-FFF2-40B4-BE49-F238E27FC236}">
                <a16:creationId xmlns:a16="http://schemas.microsoft.com/office/drawing/2014/main" id="{E02CBFE0-6461-616E-FCFB-828FD8DE17F1}"/>
              </a:ext>
            </a:extLst>
          </xdr:cNvPr>
          <xdr:cNvSpPr/>
        </xdr:nvSpPr>
        <xdr:spPr>
          <a:xfrm>
            <a:off x="5347500" y="2651760"/>
            <a:ext cx="3149016" cy="631371"/>
          </a:xfrm>
          <a:prstGeom prst="roundRect">
            <a:avLst/>
          </a:prstGeom>
          <a:gradFill>
            <a:gsLst>
              <a:gs pos="26000">
                <a:srgbClr val="7030A0"/>
              </a:gs>
              <a:gs pos="0">
                <a:srgbClr val="F806CC"/>
              </a:gs>
              <a:gs pos="64000">
                <a:schemeClr val="tx1"/>
              </a:gs>
            </a:gsLst>
            <a:lin ang="2700000" scaled="1"/>
          </a:gradFill>
          <a:ln>
            <a:noFill/>
          </a:ln>
          <a:effectLst>
            <a:outerShdw blurRad="50800" dist="38100" dir="2700000" algn="tl"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gradFill>
                  <a:gsLst>
                    <a:gs pos="100000">
                      <a:srgbClr val="E8FFFF"/>
                    </a:gs>
                    <a:gs pos="100000">
                      <a:srgbClr val="F806CC"/>
                    </a:gs>
                  </a:gsLst>
                  <a:lin ang="2700000" scaled="1"/>
                </a:gradFill>
              </a:rPr>
              <a:t>        Pivot Tables</a:t>
            </a:r>
          </a:p>
        </xdr:txBody>
      </xdr:sp>
      <xdr:pic>
        <xdr:nvPicPr>
          <xdr:cNvPr id="46" name="Picture 45">
            <a:hlinkClick xmlns:r="http://schemas.openxmlformats.org/officeDocument/2006/relationships" r:id="rId1"/>
            <a:extLst>
              <a:ext uri="{FF2B5EF4-FFF2-40B4-BE49-F238E27FC236}">
                <a16:creationId xmlns:a16="http://schemas.microsoft.com/office/drawing/2014/main" id="{8CF169B2-86F0-E115-1B26-8C68BA8110F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5418264" y="2725105"/>
            <a:ext cx="564288" cy="484682"/>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grpSp>
    <xdr:clientData/>
  </xdr:twoCellAnchor>
  <xdr:twoCellAnchor>
    <xdr:from>
      <xdr:col>8</xdr:col>
      <xdr:colOff>472440</xdr:colOff>
      <xdr:row>19</xdr:row>
      <xdr:rowOff>91658</xdr:rowOff>
    </xdr:from>
    <xdr:to>
      <xdr:col>13</xdr:col>
      <xdr:colOff>569976</xdr:colOff>
      <xdr:row>22</xdr:row>
      <xdr:rowOff>173954</xdr:rowOff>
    </xdr:to>
    <xdr:grpSp>
      <xdr:nvGrpSpPr>
        <xdr:cNvPr id="68" name="Group 67">
          <a:extLst>
            <a:ext uri="{FF2B5EF4-FFF2-40B4-BE49-F238E27FC236}">
              <a16:creationId xmlns:a16="http://schemas.microsoft.com/office/drawing/2014/main" id="{75A2C695-3196-C0C8-D65F-E44B10CA11D2}"/>
            </a:ext>
          </a:extLst>
        </xdr:cNvPr>
        <xdr:cNvGrpSpPr/>
      </xdr:nvGrpSpPr>
      <xdr:grpSpPr>
        <a:xfrm>
          <a:off x="5349240" y="3530183"/>
          <a:ext cx="3145536" cy="625221"/>
          <a:chOff x="5349240" y="3566378"/>
          <a:chExt cx="3145536" cy="630936"/>
        </a:xfrm>
      </xdr:grpSpPr>
      <xdr:sp macro="" textlink="">
        <xdr:nvSpPr>
          <xdr:cNvPr id="51" name="Rectangle: Rounded Corners 50">
            <a:hlinkClick xmlns:r="http://schemas.openxmlformats.org/officeDocument/2006/relationships" r:id="rId3"/>
            <a:extLst>
              <a:ext uri="{FF2B5EF4-FFF2-40B4-BE49-F238E27FC236}">
                <a16:creationId xmlns:a16="http://schemas.microsoft.com/office/drawing/2014/main" id="{47958790-63F9-0317-74A3-9F2BFEDC19DB}"/>
              </a:ext>
            </a:extLst>
          </xdr:cNvPr>
          <xdr:cNvSpPr/>
        </xdr:nvSpPr>
        <xdr:spPr>
          <a:xfrm>
            <a:off x="5349240" y="3566378"/>
            <a:ext cx="3145536" cy="630936"/>
          </a:xfrm>
          <a:prstGeom prst="roundRect">
            <a:avLst/>
          </a:prstGeom>
          <a:gradFill flip="none" rotWithShape="1">
            <a:gsLst>
              <a:gs pos="26000">
                <a:srgbClr val="7030A0"/>
              </a:gs>
              <a:gs pos="0">
                <a:srgbClr val="F806CC"/>
              </a:gs>
              <a:gs pos="64000">
                <a:schemeClr val="tx1"/>
              </a:gs>
            </a:gsLst>
            <a:lin ang="2700000" scaled="1"/>
            <a:tileRect/>
          </a:gradFill>
          <a:ln>
            <a:noFill/>
          </a:ln>
          <a:effectLst>
            <a:outerShdw blurRad="50800" dist="38100" dir="2700000" algn="tl"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gradFill>
                  <a:gsLst>
                    <a:gs pos="100000">
                      <a:srgbClr val="E8FFFF"/>
                    </a:gs>
                    <a:gs pos="100000">
                      <a:srgbClr val="F806CC"/>
                    </a:gs>
                  </a:gsLst>
                  <a:lin ang="2700000" scaled="1"/>
                </a:gradFill>
              </a:rPr>
              <a:t>        Sales Dashboard</a:t>
            </a:r>
          </a:p>
        </xdr:txBody>
      </xdr:sp>
      <xdr:pic>
        <xdr:nvPicPr>
          <xdr:cNvPr id="52" name="Picture 51">
            <a:hlinkClick xmlns:r="http://schemas.openxmlformats.org/officeDocument/2006/relationships" r:id="rId3"/>
            <a:extLst>
              <a:ext uri="{FF2B5EF4-FFF2-40B4-BE49-F238E27FC236}">
                <a16:creationId xmlns:a16="http://schemas.microsoft.com/office/drawing/2014/main" id="{765CA2FF-5C1F-C399-44DC-7B5E190567C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xdr:blipFill>
        <xdr:spPr>
          <a:xfrm>
            <a:off x="5432219" y="3637665"/>
            <a:ext cx="558483" cy="488360"/>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grpSp>
    <xdr:clientData/>
  </xdr:twoCellAnchor>
  <xdr:twoCellAnchor>
    <xdr:from>
      <xdr:col>8</xdr:col>
      <xdr:colOff>472440</xdr:colOff>
      <xdr:row>24</xdr:row>
      <xdr:rowOff>91440</xdr:rowOff>
    </xdr:from>
    <xdr:to>
      <xdr:col>13</xdr:col>
      <xdr:colOff>569976</xdr:colOff>
      <xdr:row>27</xdr:row>
      <xdr:rowOff>173736</xdr:rowOff>
    </xdr:to>
    <xdr:grpSp>
      <xdr:nvGrpSpPr>
        <xdr:cNvPr id="56" name="Group 55">
          <a:extLst>
            <a:ext uri="{FF2B5EF4-FFF2-40B4-BE49-F238E27FC236}">
              <a16:creationId xmlns:a16="http://schemas.microsoft.com/office/drawing/2014/main" id="{ADE3B01D-08FF-41B3-BF70-06F91F7618E6}"/>
            </a:ext>
          </a:extLst>
        </xdr:cNvPr>
        <xdr:cNvGrpSpPr/>
      </xdr:nvGrpSpPr>
      <xdr:grpSpPr>
        <a:xfrm>
          <a:off x="5349240" y="4434840"/>
          <a:ext cx="3145536" cy="625221"/>
          <a:chOff x="97972" y="2095329"/>
          <a:chExt cx="3140852" cy="629840"/>
        </a:xfrm>
      </xdr:grpSpPr>
      <xdr:sp macro="" textlink="">
        <xdr:nvSpPr>
          <xdr:cNvPr id="57" name="Rectangle: Rounded Corners 56">
            <a:hlinkClick xmlns:r="http://schemas.openxmlformats.org/officeDocument/2006/relationships" r:id="rId5"/>
            <a:extLst>
              <a:ext uri="{FF2B5EF4-FFF2-40B4-BE49-F238E27FC236}">
                <a16:creationId xmlns:a16="http://schemas.microsoft.com/office/drawing/2014/main" id="{0A9734FC-CBB4-F1D6-B072-E76F45F0C110}"/>
              </a:ext>
            </a:extLst>
          </xdr:cNvPr>
          <xdr:cNvSpPr/>
        </xdr:nvSpPr>
        <xdr:spPr>
          <a:xfrm>
            <a:off x="97972" y="2095329"/>
            <a:ext cx="3140852" cy="629840"/>
          </a:xfrm>
          <a:prstGeom prst="roundRect">
            <a:avLst/>
          </a:prstGeom>
          <a:gradFill>
            <a:gsLst>
              <a:gs pos="26000">
                <a:srgbClr val="7030A0"/>
              </a:gs>
              <a:gs pos="0">
                <a:srgbClr val="F806CC"/>
              </a:gs>
              <a:gs pos="64000">
                <a:schemeClr val="tx1"/>
              </a:gs>
            </a:gsLst>
            <a:lin ang="2700000" scaled="1"/>
          </a:gradFill>
          <a:ln>
            <a:noFill/>
          </a:ln>
          <a:effectLst>
            <a:outerShdw blurRad="50800" dist="38100" dir="2700000" algn="tl"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gradFill>
                  <a:gsLst>
                    <a:gs pos="100000">
                      <a:srgbClr val="E8FFFF"/>
                    </a:gs>
                    <a:gs pos="100000">
                      <a:srgbClr val="F806CC"/>
                    </a:gs>
                  </a:gsLst>
                  <a:lin ang="2700000" scaled="1"/>
                </a:gradFill>
              </a:rPr>
              <a:t>Map Chart</a:t>
            </a:r>
          </a:p>
        </xdr:txBody>
      </xdr:sp>
      <xdr:pic>
        <xdr:nvPicPr>
          <xdr:cNvPr id="58" name="Picture 57">
            <a:hlinkClick xmlns:r="http://schemas.openxmlformats.org/officeDocument/2006/relationships" r:id="rId5"/>
            <a:extLst>
              <a:ext uri="{FF2B5EF4-FFF2-40B4-BE49-F238E27FC236}">
                <a16:creationId xmlns:a16="http://schemas.microsoft.com/office/drawing/2014/main" id="{DA987E9D-37B8-BF19-AF79-E7E30F19CBF0}"/>
              </a:ext>
            </a:extLst>
          </xdr:cNvPr>
          <xdr:cNvPicPr>
            <a:picLocks noChangeAspect="1"/>
          </xdr:cNvPicPr>
        </xdr:nvPicPr>
        <xdr:blipFill>
          <a:blip xmlns:r="http://schemas.openxmlformats.org/officeDocument/2006/relationships" r:embed="rId6" cstate="print">
            <a:biLevel thresh="50000"/>
            <a:extLst>
              <a:ext uri="{BEBA8EAE-BF5A-486C-A8C5-ECC9F3942E4B}">
                <a14:imgProps xmlns:a14="http://schemas.microsoft.com/office/drawing/2010/main">
                  <a14:imgLayer r:embed="rId7">
                    <a14:imgEffect>
                      <a14:artisticPhotocopy/>
                    </a14:imgEffect>
                  </a14:imgLayer>
                </a14:imgProps>
              </a:ext>
              <a:ext uri="{28A0092B-C50C-407E-A947-70E740481C1C}">
                <a14:useLocalDpi xmlns:a14="http://schemas.microsoft.com/office/drawing/2010/main" val="0"/>
              </a:ext>
            </a:extLst>
          </a:blip>
          <a:srcRect/>
          <a:stretch/>
        </xdr:blipFill>
        <xdr:spPr>
          <a:xfrm>
            <a:off x="208539" y="2168674"/>
            <a:ext cx="484682" cy="483151"/>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56147</xdr:rowOff>
    </xdr:from>
    <xdr:to>
      <xdr:col>2</xdr:col>
      <xdr:colOff>898358</xdr:colOff>
      <xdr:row>47</xdr:row>
      <xdr:rowOff>95679</xdr:rowOff>
    </xdr:to>
    <xdr:sp macro="" textlink="">
      <xdr:nvSpPr>
        <xdr:cNvPr id="17" name="Rectangle: Rounded Corners 16">
          <a:extLst>
            <a:ext uri="{FF2B5EF4-FFF2-40B4-BE49-F238E27FC236}">
              <a16:creationId xmlns:a16="http://schemas.microsoft.com/office/drawing/2014/main" id="{1F0A029D-84D3-4DE8-B3C9-738F5C6F08FE}"/>
            </a:ext>
          </a:extLst>
        </xdr:cNvPr>
        <xdr:cNvSpPr/>
      </xdr:nvSpPr>
      <xdr:spPr>
        <a:xfrm>
          <a:off x="0" y="1090863"/>
          <a:ext cx="2743200" cy="7876100"/>
        </a:xfrm>
        <a:prstGeom prst="roundRect">
          <a:avLst>
            <a:gd name="adj" fmla="val 7612"/>
          </a:avLst>
        </a:prstGeom>
        <a:solidFill>
          <a:schemeClr val="tx1"/>
        </a:solidFill>
        <a:ln>
          <a:noFill/>
        </a:ln>
        <a:effectLst>
          <a:outerShdw blurRad="50800" dist="38100" dir="2700000" algn="tl" rotWithShape="0">
            <a:schemeClr val="accent5">
              <a:lumMod val="50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86487</xdr:colOff>
      <xdr:row>6</xdr:row>
      <xdr:rowOff>4625</xdr:rowOff>
    </xdr:from>
    <xdr:to>
      <xdr:col>2</xdr:col>
      <xdr:colOff>792821</xdr:colOff>
      <xdr:row>9</xdr:row>
      <xdr:rowOff>46656</xdr:rowOff>
    </xdr:to>
    <xdr:grpSp>
      <xdr:nvGrpSpPr>
        <xdr:cNvPr id="14" name="Group 13">
          <a:extLst>
            <a:ext uri="{FF2B5EF4-FFF2-40B4-BE49-F238E27FC236}">
              <a16:creationId xmlns:a16="http://schemas.microsoft.com/office/drawing/2014/main" id="{443B0272-CC70-099E-F283-B66E8249B62C}"/>
            </a:ext>
          </a:extLst>
        </xdr:cNvPr>
        <xdr:cNvGrpSpPr/>
      </xdr:nvGrpSpPr>
      <xdr:grpSpPr>
        <a:xfrm>
          <a:off x="86487" y="1223825"/>
          <a:ext cx="2554184" cy="604006"/>
          <a:chOff x="112292" y="2213807"/>
          <a:chExt cx="2551176" cy="611526"/>
        </a:xfrm>
      </xdr:grpSpPr>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74D83775-C080-8C89-0729-44038106D73A}"/>
              </a:ext>
            </a:extLst>
          </xdr:cNvPr>
          <xdr:cNvSpPr/>
        </xdr:nvSpPr>
        <xdr:spPr>
          <a:xfrm>
            <a:off x="112292" y="2213807"/>
            <a:ext cx="2551176" cy="611526"/>
          </a:xfrm>
          <a:prstGeom prst="roundRect">
            <a:avLst/>
          </a:prstGeom>
          <a:gradFill flip="none" rotWithShape="1">
            <a:gsLst>
              <a:gs pos="26000">
                <a:srgbClr val="7030A0"/>
              </a:gs>
              <a:gs pos="0">
                <a:srgbClr val="F806CC"/>
              </a:gs>
              <a:gs pos="64000">
                <a:schemeClr val="tx1"/>
              </a:gs>
            </a:gsLst>
            <a:lin ang="2700000" scaled="1"/>
            <a:tileRect/>
          </a:gradFill>
          <a:ln>
            <a:noFill/>
          </a:ln>
          <a:effectLst>
            <a:outerShdw blurRad="50800" dist="38100" dir="2700000" algn="tl"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gradFill>
                  <a:gsLst>
                    <a:gs pos="100000">
                      <a:srgbClr val="E8FFFF"/>
                    </a:gs>
                    <a:gs pos="100000">
                      <a:srgbClr val="F806CC"/>
                    </a:gs>
                  </a:gsLst>
                  <a:lin ang="2700000" scaled="1"/>
                </a:gradFill>
              </a:rPr>
              <a:t>        Sales Dashboard</a:t>
            </a:r>
          </a:p>
        </xdr:txBody>
      </xdr:sp>
      <xdr:pic>
        <xdr:nvPicPr>
          <xdr:cNvPr id="5" name="Picture 4">
            <a:hlinkClick xmlns:r="http://schemas.openxmlformats.org/officeDocument/2006/relationships" r:id="rId1"/>
            <a:extLst>
              <a:ext uri="{FF2B5EF4-FFF2-40B4-BE49-F238E27FC236}">
                <a16:creationId xmlns:a16="http://schemas.microsoft.com/office/drawing/2014/main" id="{7035CD9F-3C66-4CBE-4BF3-DDB8852C837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179592" y="2282901"/>
            <a:ext cx="452956" cy="473336"/>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grpSp>
    <xdr:clientData/>
  </xdr:twoCellAnchor>
  <xdr:twoCellAnchor>
    <xdr:from>
      <xdr:col>0</xdr:col>
      <xdr:colOff>86487</xdr:colOff>
      <xdr:row>1</xdr:row>
      <xdr:rowOff>172682</xdr:rowOff>
    </xdr:from>
    <xdr:to>
      <xdr:col>2</xdr:col>
      <xdr:colOff>792821</xdr:colOff>
      <xdr:row>4</xdr:row>
      <xdr:rowOff>142522</xdr:rowOff>
    </xdr:to>
    <xdr:sp macro="" textlink="">
      <xdr:nvSpPr>
        <xdr:cNvPr id="7" name="Rectangle: Rounded Corners 6">
          <a:hlinkClick xmlns:r="http://schemas.openxmlformats.org/officeDocument/2006/relationships" r:id="rId3"/>
          <a:extLst>
            <a:ext uri="{FF2B5EF4-FFF2-40B4-BE49-F238E27FC236}">
              <a16:creationId xmlns:a16="http://schemas.microsoft.com/office/drawing/2014/main" id="{FDA9EEA6-7C61-6A97-8CEC-E1C9CF87D5F6}"/>
            </a:ext>
          </a:extLst>
        </xdr:cNvPr>
        <xdr:cNvSpPr/>
      </xdr:nvSpPr>
      <xdr:spPr>
        <a:xfrm>
          <a:off x="86487" y="353657"/>
          <a:ext cx="2554184" cy="627065"/>
        </a:xfrm>
        <a:prstGeom prst="roundRect">
          <a:avLst/>
        </a:prstGeom>
        <a:gradFill>
          <a:gsLst>
            <a:gs pos="26000">
              <a:srgbClr val="7030A0"/>
            </a:gs>
            <a:gs pos="0">
              <a:srgbClr val="F806CC"/>
            </a:gs>
            <a:gs pos="64000">
              <a:schemeClr val="tx1"/>
            </a:gs>
          </a:gsLst>
          <a:lin ang="2700000" scaled="1"/>
        </a:gradFill>
        <a:ln>
          <a:noFill/>
        </a:ln>
        <a:effectLst>
          <a:outerShdw blurRad="50800" dist="38100" dir="2700000" algn="tl"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gradFill>
                <a:gsLst>
                  <a:gs pos="100000">
                    <a:srgbClr val="E8FFFF"/>
                  </a:gs>
                  <a:gs pos="100000">
                    <a:srgbClr val="F806CC"/>
                  </a:gs>
                </a:gsLst>
                <a:lin ang="2700000" scaled="1"/>
              </a:gradFill>
            </a:rPr>
            <a:t>Home</a:t>
          </a:r>
          <a:r>
            <a:rPr lang="en-US" sz="1600" b="1" baseline="0">
              <a:gradFill>
                <a:gsLst>
                  <a:gs pos="100000">
                    <a:srgbClr val="E8FFFF"/>
                  </a:gs>
                  <a:gs pos="100000">
                    <a:srgbClr val="F806CC"/>
                  </a:gs>
                </a:gsLst>
                <a:lin ang="2700000" scaled="1"/>
              </a:gradFill>
            </a:rPr>
            <a:t> Page</a:t>
          </a:r>
        </a:p>
      </xdr:txBody>
    </xdr:sp>
    <xdr:clientData/>
  </xdr:twoCellAnchor>
  <xdr:twoCellAnchor>
    <xdr:from>
      <xdr:col>0</xdr:col>
      <xdr:colOff>86487</xdr:colOff>
      <xdr:row>10</xdr:row>
      <xdr:rowOff>89735</xdr:rowOff>
    </xdr:from>
    <xdr:to>
      <xdr:col>2</xdr:col>
      <xdr:colOff>792821</xdr:colOff>
      <xdr:row>13</xdr:row>
      <xdr:rowOff>112334</xdr:rowOff>
    </xdr:to>
    <xdr:grpSp>
      <xdr:nvGrpSpPr>
        <xdr:cNvPr id="15" name="Group 14">
          <a:extLst>
            <a:ext uri="{FF2B5EF4-FFF2-40B4-BE49-F238E27FC236}">
              <a16:creationId xmlns:a16="http://schemas.microsoft.com/office/drawing/2014/main" id="{122BBA7B-B160-430B-B56C-A6F324678D3D}"/>
            </a:ext>
          </a:extLst>
        </xdr:cNvPr>
        <xdr:cNvGrpSpPr/>
      </xdr:nvGrpSpPr>
      <xdr:grpSpPr>
        <a:xfrm>
          <a:off x="86487" y="2070935"/>
          <a:ext cx="2554184" cy="603624"/>
          <a:chOff x="97972" y="2095329"/>
          <a:chExt cx="3140852" cy="629840"/>
        </a:xfrm>
      </xdr:grpSpPr>
      <xdr:sp macro="" textlink="">
        <xdr:nvSpPr>
          <xdr:cNvPr id="16" name="Rectangle: Rounded Corners 15">
            <a:hlinkClick xmlns:r="http://schemas.openxmlformats.org/officeDocument/2006/relationships" r:id="rId4"/>
            <a:extLst>
              <a:ext uri="{FF2B5EF4-FFF2-40B4-BE49-F238E27FC236}">
                <a16:creationId xmlns:a16="http://schemas.microsoft.com/office/drawing/2014/main" id="{463A3E35-1F18-430F-DBDA-E5CD75E73E0D}"/>
              </a:ext>
            </a:extLst>
          </xdr:cNvPr>
          <xdr:cNvSpPr/>
        </xdr:nvSpPr>
        <xdr:spPr>
          <a:xfrm>
            <a:off x="97972" y="2095329"/>
            <a:ext cx="3140852" cy="629840"/>
          </a:xfrm>
          <a:prstGeom prst="roundRect">
            <a:avLst/>
          </a:prstGeom>
          <a:gradFill>
            <a:gsLst>
              <a:gs pos="26000">
                <a:srgbClr val="7030A0"/>
              </a:gs>
              <a:gs pos="0">
                <a:srgbClr val="F806CC"/>
              </a:gs>
              <a:gs pos="64000">
                <a:schemeClr val="tx1"/>
              </a:gs>
            </a:gsLst>
            <a:lin ang="2700000" scaled="1"/>
          </a:gradFill>
          <a:ln>
            <a:noFill/>
          </a:ln>
          <a:effectLst>
            <a:outerShdw blurRad="50800" dist="38100" dir="2700000" algn="tl"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gradFill>
                  <a:gsLst>
                    <a:gs pos="100000">
                      <a:srgbClr val="E8FFFF"/>
                    </a:gs>
                    <a:gs pos="100000">
                      <a:srgbClr val="F806CC"/>
                    </a:gs>
                  </a:gsLst>
                  <a:lin ang="2700000" scaled="1"/>
                </a:gradFill>
              </a:rPr>
              <a:t>Map Chart</a:t>
            </a:r>
          </a:p>
        </xdr:txBody>
      </xdr:sp>
      <xdr:pic>
        <xdr:nvPicPr>
          <xdr:cNvPr id="20" name="Picture 19">
            <a:hlinkClick xmlns:r="http://schemas.openxmlformats.org/officeDocument/2006/relationships" r:id="rId4"/>
            <a:extLst>
              <a:ext uri="{FF2B5EF4-FFF2-40B4-BE49-F238E27FC236}">
                <a16:creationId xmlns:a16="http://schemas.microsoft.com/office/drawing/2014/main" id="{F28BAF3E-3978-B5A6-6237-516B4AB16236}"/>
              </a:ext>
            </a:extLst>
          </xdr:cNvPr>
          <xdr:cNvPicPr>
            <a:picLocks noChangeAspect="1"/>
          </xdr:cNvPicPr>
        </xdr:nvPicPr>
        <xdr:blipFill>
          <a:blip xmlns:r="http://schemas.openxmlformats.org/officeDocument/2006/relationships" r:embed="rId5" cstate="print">
            <a:biLevel thresh="50000"/>
            <a:extLst>
              <a:ext uri="{BEBA8EAE-BF5A-486C-A8C5-ECC9F3942E4B}">
                <a14:imgProps xmlns:a14="http://schemas.microsoft.com/office/drawing/2010/main">
                  <a14:imgLayer r:embed="rId6">
                    <a14:imgEffect>
                      <a14:artisticPhotocopy/>
                    </a14:imgEffect>
                  </a14:imgLayer>
                </a14:imgProps>
              </a:ext>
              <a:ext uri="{28A0092B-C50C-407E-A947-70E740481C1C}">
                <a14:useLocalDpi xmlns:a14="http://schemas.microsoft.com/office/drawing/2010/main" val="0"/>
              </a:ext>
            </a:extLst>
          </a:blip>
          <a:srcRect/>
          <a:stretch/>
        </xdr:blipFill>
        <xdr:spPr>
          <a:xfrm>
            <a:off x="208539" y="2168674"/>
            <a:ext cx="484682" cy="483151"/>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32657</xdr:colOff>
      <xdr:row>0</xdr:row>
      <xdr:rowOff>0</xdr:rowOff>
    </xdr:from>
    <xdr:to>
      <xdr:col>3</xdr:col>
      <xdr:colOff>4081</xdr:colOff>
      <xdr:row>42</xdr:row>
      <xdr:rowOff>119743</xdr:rowOff>
    </xdr:to>
    <xdr:sp macro="" textlink="">
      <xdr:nvSpPr>
        <xdr:cNvPr id="15" name="Rectangle: Rounded Corners 14">
          <a:extLst>
            <a:ext uri="{FF2B5EF4-FFF2-40B4-BE49-F238E27FC236}">
              <a16:creationId xmlns:a16="http://schemas.microsoft.com/office/drawing/2014/main" id="{94DCFBE1-3BF7-C00C-1F56-9E8F7CD76F71}"/>
            </a:ext>
          </a:extLst>
        </xdr:cNvPr>
        <xdr:cNvSpPr/>
      </xdr:nvSpPr>
      <xdr:spPr>
        <a:xfrm>
          <a:off x="32657" y="0"/>
          <a:ext cx="3257549" cy="7870712"/>
        </a:xfrm>
        <a:prstGeom prst="roundRect">
          <a:avLst>
            <a:gd name="adj" fmla="val 7612"/>
          </a:avLst>
        </a:prstGeom>
        <a:solidFill>
          <a:schemeClr val="tx1"/>
        </a:solidFill>
        <a:ln>
          <a:noFill/>
        </a:ln>
        <a:effectLst>
          <a:outerShdw blurRad="50800" dist="38100" dir="2700000" algn="tl"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136096</xdr:colOff>
      <xdr:row>0</xdr:row>
      <xdr:rowOff>122806</xdr:rowOff>
    </xdr:from>
    <xdr:to>
      <xdr:col>19</xdr:col>
      <xdr:colOff>590550</xdr:colOff>
      <xdr:row>4</xdr:row>
      <xdr:rowOff>122806</xdr:rowOff>
    </xdr:to>
    <xdr:sp macro="" textlink="">
      <xdr:nvSpPr>
        <xdr:cNvPr id="10" name="Rectangle: Rounded Corners 9">
          <a:extLst>
            <a:ext uri="{FF2B5EF4-FFF2-40B4-BE49-F238E27FC236}">
              <a16:creationId xmlns:a16="http://schemas.microsoft.com/office/drawing/2014/main" id="{3C9AEA6C-B28B-4ACE-B6B2-5093371EC521}"/>
            </a:ext>
          </a:extLst>
        </xdr:cNvPr>
        <xdr:cNvSpPr/>
      </xdr:nvSpPr>
      <xdr:spPr>
        <a:xfrm>
          <a:off x="2574496" y="122806"/>
          <a:ext cx="10185194" cy="731520"/>
        </a:xfrm>
        <a:prstGeom prst="roundRect">
          <a:avLst>
            <a:gd name="adj" fmla="val 20371"/>
          </a:avLst>
        </a:prstGeom>
        <a:solidFill>
          <a:schemeClr val="tx1"/>
        </a:solidFill>
        <a:ln>
          <a:noFill/>
        </a:ln>
        <a:effectLst>
          <a:outerShdw blurRad="50800" dist="38100" dir="5400000" algn="t" rotWithShape="0">
            <a:srgbClr val="F806CC">
              <a:alpha val="5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solidFill>
                <a:schemeClr val="accent5">
                  <a:lumMod val="20000"/>
                  <a:lumOff val="80000"/>
                </a:schemeClr>
              </a:solidFill>
              <a:latin typeface="Arial" panose="020B0604020202020204" pitchFamily="34" charset="0"/>
              <a:cs typeface="Arial" panose="020B0604020202020204" pitchFamily="34" charset="0"/>
            </a:rPr>
            <a:t>Sales Performance </a:t>
          </a:r>
          <a:r>
            <a:rPr lang="en-US" sz="1800" b="1" baseline="0">
              <a:solidFill>
                <a:schemeClr val="accent5">
                  <a:lumMod val="20000"/>
                  <a:lumOff val="80000"/>
                </a:schemeClr>
              </a:solidFill>
              <a:latin typeface="Arial" panose="020B0604020202020204" pitchFamily="34" charset="0"/>
              <a:cs typeface="Arial" panose="020B0604020202020204" pitchFamily="34" charset="0"/>
            </a:rPr>
            <a:t>( US )</a:t>
          </a:r>
          <a:endParaRPr lang="en-US" sz="1800" b="1">
            <a:solidFill>
              <a:schemeClr val="accent5">
                <a:lumMod val="20000"/>
                <a:lumOff val="80000"/>
              </a:schemeClr>
            </a:solidFill>
            <a:latin typeface="Arial" panose="020B0604020202020204" pitchFamily="34" charset="0"/>
            <a:cs typeface="Arial" panose="020B0604020202020204" pitchFamily="34" charset="0"/>
          </a:endParaRPr>
        </a:p>
      </xdr:txBody>
    </xdr:sp>
    <xdr:clientData/>
  </xdr:twoCellAnchor>
  <xdr:twoCellAnchor>
    <xdr:from>
      <xdr:col>0</xdr:col>
      <xdr:colOff>84203</xdr:colOff>
      <xdr:row>6</xdr:row>
      <xdr:rowOff>122331</xdr:rowOff>
    </xdr:from>
    <xdr:to>
      <xdr:col>2</xdr:col>
      <xdr:colOff>1034305</xdr:colOff>
      <xdr:row>10</xdr:row>
      <xdr:rowOff>13474</xdr:rowOff>
    </xdr:to>
    <xdr:grpSp>
      <xdr:nvGrpSpPr>
        <xdr:cNvPr id="41" name="Group 40">
          <a:extLst>
            <a:ext uri="{FF2B5EF4-FFF2-40B4-BE49-F238E27FC236}">
              <a16:creationId xmlns:a16="http://schemas.microsoft.com/office/drawing/2014/main" id="{5EB274AB-F9E5-E57E-9C74-C8E860EFD26A}"/>
            </a:ext>
          </a:extLst>
        </xdr:cNvPr>
        <xdr:cNvGrpSpPr/>
      </xdr:nvGrpSpPr>
      <xdr:grpSpPr>
        <a:xfrm>
          <a:off x="84203" y="1232674"/>
          <a:ext cx="3149016" cy="631371"/>
          <a:chOff x="62270" y="1175657"/>
          <a:chExt cx="3149016" cy="631371"/>
        </a:xfrm>
      </xdr:grpSpPr>
      <xdr:sp macro="" textlink="">
        <xdr:nvSpPr>
          <xdr:cNvPr id="13" name="Rectangle: Rounded Corners 12">
            <a:hlinkClick xmlns:r="http://schemas.openxmlformats.org/officeDocument/2006/relationships" r:id="rId1"/>
            <a:extLst>
              <a:ext uri="{FF2B5EF4-FFF2-40B4-BE49-F238E27FC236}">
                <a16:creationId xmlns:a16="http://schemas.microsoft.com/office/drawing/2014/main" id="{E5F62EA3-7A3F-CC02-93A6-FCF47AE87EDF}"/>
              </a:ext>
            </a:extLst>
          </xdr:cNvPr>
          <xdr:cNvSpPr/>
        </xdr:nvSpPr>
        <xdr:spPr>
          <a:xfrm>
            <a:off x="62270" y="1175657"/>
            <a:ext cx="3149016" cy="631371"/>
          </a:xfrm>
          <a:prstGeom prst="roundRect">
            <a:avLst/>
          </a:prstGeom>
          <a:gradFill>
            <a:gsLst>
              <a:gs pos="26000">
                <a:srgbClr val="7030A0"/>
              </a:gs>
              <a:gs pos="0">
                <a:srgbClr val="F806CC"/>
              </a:gs>
              <a:gs pos="64000">
                <a:schemeClr val="tx1"/>
              </a:gs>
            </a:gsLst>
            <a:lin ang="2700000" scaled="1"/>
          </a:gradFill>
          <a:ln>
            <a:noFill/>
          </a:ln>
          <a:effectLst>
            <a:outerShdw blurRad="50800" dist="38100" dir="2700000" algn="tl"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gradFill>
                  <a:gsLst>
                    <a:gs pos="100000">
                      <a:srgbClr val="E8FFFF"/>
                    </a:gs>
                    <a:gs pos="100000">
                      <a:srgbClr val="F806CC"/>
                    </a:gs>
                  </a:gsLst>
                  <a:lin ang="2700000" scaled="1"/>
                </a:gradFill>
              </a:rPr>
              <a:t>        Pivot Tables</a:t>
            </a:r>
          </a:p>
        </xdr:txBody>
      </xdr:sp>
      <xdr:pic>
        <xdr:nvPicPr>
          <xdr:cNvPr id="14" name="Picture 13">
            <a:hlinkClick xmlns:r="http://schemas.openxmlformats.org/officeDocument/2006/relationships" r:id="rId1"/>
            <a:extLst>
              <a:ext uri="{FF2B5EF4-FFF2-40B4-BE49-F238E27FC236}">
                <a16:creationId xmlns:a16="http://schemas.microsoft.com/office/drawing/2014/main" id="{4B22E413-F410-15E9-1A82-FC5B2BB79B8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133034" y="1249002"/>
            <a:ext cx="564288" cy="484682"/>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grpSp>
    <xdr:clientData/>
  </xdr:twoCellAnchor>
  <xdr:twoCellAnchor editAs="oneCell">
    <xdr:from>
      <xdr:col>8</xdr:col>
      <xdr:colOff>146091</xdr:colOff>
      <xdr:row>0</xdr:row>
      <xdr:rowOff>158682</xdr:rowOff>
    </xdr:from>
    <xdr:to>
      <xdr:col>9</xdr:col>
      <xdr:colOff>97451</xdr:colOff>
      <xdr:row>3</xdr:row>
      <xdr:rowOff>158682</xdr:rowOff>
    </xdr:to>
    <xdr:pic>
      <xdr:nvPicPr>
        <xdr:cNvPr id="18" name="Picture 17">
          <a:extLst>
            <a:ext uri="{FF2B5EF4-FFF2-40B4-BE49-F238E27FC236}">
              <a16:creationId xmlns:a16="http://schemas.microsoft.com/office/drawing/2014/main" id="{C9AFE52B-0795-458C-97A7-69564EF2C4F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492462" y="158682"/>
          <a:ext cx="560960" cy="555171"/>
        </a:xfrm>
        <a:prstGeom prst="rect">
          <a:avLst/>
        </a:prstGeom>
      </xdr:spPr>
    </xdr:pic>
    <xdr:clientData/>
  </xdr:twoCellAnchor>
  <xdr:twoCellAnchor>
    <xdr:from>
      <xdr:col>20</xdr:col>
      <xdr:colOff>83820</xdr:colOff>
      <xdr:row>1</xdr:row>
      <xdr:rowOff>7812</xdr:rowOff>
    </xdr:from>
    <xdr:to>
      <xdr:col>30</xdr:col>
      <xdr:colOff>457200</xdr:colOff>
      <xdr:row>22</xdr:row>
      <xdr:rowOff>172971</xdr:rowOff>
    </xdr:to>
    <xdr:sp macro="" textlink="">
      <xdr:nvSpPr>
        <xdr:cNvPr id="21" name="Rectangle: Rounded Corners 20">
          <a:extLst>
            <a:ext uri="{FF2B5EF4-FFF2-40B4-BE49-F238E27FC236}">
              <a16:creationId xmlns:a16="http://schemas.microsoft.com/office/drawing/2014/main" id="{88BF51B7-8E2D-ED21-1608-2189502E61E5}"/>
            </a:ext>
          </a:extLst>
        </xdr:cNvPr>
        <xdr:cNvSpPr/>
      </xdr:nvSpPr>
      <xdr:spPr>
        <a:xfrm>
          <a:off x="13712734" y="192869"/>
          <a:ext cx="6469380" cy="4051359"/>
        </a:xfrm>
        <a:prstGeom prst="roundRect">
          <a:avLst>
            <a:gd name="adj" fmla="val 9845"/>
          </a:avLst>
        </a:prstGeom>
        <a:solidFill>
          <a:schemeClr val="tx1"/>
        </a:solidFill>
        <a:ln>
          <a:noFill/>
        </a:ln>
        <a:effectLst>
          <a:outerShdw blurRad="50800" dist="38100" dir="2700000" algn="tl" rotWithShape="0">
            <a:schemeClr val="accent5">
              <a:lumMod val="75000"/>
              <a:alpha val="75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accent5">
                  <a:lumMod val="20000"/>
                  <a:lumOff val="80000"/>
                </a:schemeClr>
              </a:solidFill>
              <a:latin typeface="Arial" panose="020B0604020202020204" pitchFamily="34" charset="0"/>
              <a:cs typeface="Arial" panose="020B0604020202020204" pitchFamily="34" charset="0"/>
            </a:rPr>
            <a:t>Relation between Discount and Sales</a:t>
          </a:r>
        </a:p>
      </xdr:txBody>
    </xdr:sp>
    <xdr:clientData/>
  </xdr:twoCellAnchor>
  <xdr:twoCellAnchor>
    <xdr:from>
      <xdr:col>3</xdr:col>
      <xdr:colOff>250823</xdr:colOff>
      <xdr:row>5</xdr:row>
      <xdr:rowOff>109617</xdr:rowOff>
    </xdr:from>
    <xdr:to>
      <xdr:col>11</xdr:col>
      <xdr:colOff>264160</xdr:colOff>
      <xdr:row>14</xdr:row>
      <xdr:rowOff>136198</xdr:rowOff>
    </xdr:to>
    <xdr:grpSp>
      <xdr:nvGrpSpPr>
        <xdr:cNvPr id="23" name="Group 22">
          <a:extLst>
            <a:ext uri="{FF2B5EF4-FFF2-40B4-BE49-F238E27FC236}">
              <a16:creationId xmlns:a16="http://schemas.microsoft.com/office/drawing/2014/main" id="{69AD0191-90CE-4985-BFBC-143254C67BB4}"/>
            </a:ext>
          </a:extLst>
        </xdr:cNvPr>
        <xdr:cNvGrpSpPr/>
      </xdr:nvGrpSpPr>
      <xdr:grpSpPr>
        <a:xfrm>
          <a:off x="3549194" y="1034903"/>
          <a:ext cx="4890137" cy="1692095"/>
          <a:chOff x="2696311" y="974651"/>
          <a:chExt cx="4604712" cy="1701209"/>
        </a:xfrm>
        <a:solidFill>
          <a:schemeClr val="tx1"/>
        </a:solidFill>
      </xdr:grpSpPr>
      <xdr:sp macro="" textlink="">
        <xdr:nvSpPr>
          <xdr:cNvPr id="24" name="Rectangle: Rounded Corners 23">
            <a:extLst>
              <a:ext uri="{FF2B5EF4-FFF2-40B4-BE49-F238E27FC236}">
                <a16:creationId xmlns:a16="http://schemas.microsoft.com/office/drawing/2014/main" id="{1A744F8D-3A06-0D1E-E1D0-F2B8FDACD075}"/>
              </a:ext>
            </a:extLst>
          </xdr:cNvPr>
          <xdr:cNvSpPr/>
        </xdr:nvSpPr>
        <xdr:spPr>
          <a:xfrm>
            <a:off x="2696311" y="1006101"/>
            <a:ext cx="4604712" cy="1669759"/>
          </a:xfrm>
          <a:prstGeom prst="roundRect">
            <a:avLst>
              <a:gd name="adj" fmla="val 20371"/>
            </a:avLst>
          </a:prstGeom>
          <a:grpFill/>
          <a:ln>
            <a:noFill/>
          </a:ln>
          <a:effectLst>
            <a:outerShdw blurRad="50800" dist="38100" dir="2700000" algn="tl" rotWithShape="0">
              <a:schemeClr val="accent5">
                <a:lumMod val="75000"/>
                <a:alpha val="75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accent5">
                    <a:lumMod val="20000"/>
                    <a:lumOff val="80000"/>
                  </a:schemeClr>
                </a:solidFill>
                <a:latin typeface="Arial" panose="020B0604020202020204" pitchFamily="34" charset="0"/>
                <a:cs typeface="Arial" panose="020B0604020202020204" pitchFamily="34" charset="0"/>
              </a:rPr>
              <a:t>Ship</a:t>
            </a:r>
            <a:r>
              <a:rPr lang="en-US" sz="1800" b="1" baseline="0">
                <a:solidFill>
                  <a:schemeClr val="accent5">
                    <a:lumMod val="20000"/>
                    <a:lumOff val="80000"/>
                  </a:schemeClr>
                </a:solidFill>
                <a:latin typeface="Arial" panose="020B0604020202020204" pitchFamily="34" charset="0"/>
                <a:cs typeface="Arial" panose="020B0604020202020204" pitchFamily="34" charset="0"/>
              </a:rPr>
              <a:t> Mode </a:t>
            </a:r>
          </a:p>
        </xdr:txBody>
      </xdr:sp>
      <xdr:graphicFrame macro="">
        <xdr:nvGraphicFramePr>
          <xdr:cNvPr id="25" name="Chart 1">
            <a:extLst>
              <a:ext uri="{FF2B5EF4-FFF2-40B4-BE49-F238E27FC236}">
                <a16:creationId xmlns:a16="http://schemas.microsoft.com/office/drawing/2014/main" id="{42D130E2-80DD-6C97-3EAF-4633DE4D913E}"/>
              </a:ext>
            </a:extLst>
          </xdr:cNvPr>
          <xdr:cNvGraphicFramePr/>
        </xdr:nvGraphicFramePr>
        <xdr:xfrm>
          <a:off x="2817628" y="974651"/>
          <a:ext cx="4453457" cy="1674628"/>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11</xdr:col>
      <xdr:colOff>405284</xdr:colOff>
      <xdr:row>5</xdr:row>
      <xdr:rowOff>30886</xdr:rowOff>
    </xdr:from>
    <xdr:to>
      <xdr:col>19</xdr:col>
      <xdr:colOff>558798</xdr:colOff>
      <xdr:row>15</xdr:row>
      <xdr:rowOff>118477</xdr:rowOff>
    </xdr:to>
    <xdr:grpSp>
      <xdr:nvGrpSpPr>
        <xdr:cNvPr id="26" name="Group 25">
          <a:extLst>
            <a:ext uri="{FF2B5EF4-FFF2-40B4-BE49-F238E27FC236}">
              <a16:creationId xmlns:a16="http://schemas.microsoft.com/office/drawing/2014/main" id="{86A904B6-D75B-4065-9970-8487F2B998AC}"/>
            </a:ext>
          </a:extLst>
        </xdr:cNvPr>
        <xdr:cNvGrpSpPr/>
      </xdr:nvGrpSpPr>
      <xdr:grpSpPr>
        <a:xfrm>
          <a:off x="8580455" y="956172"/>
          <a:ext cx="5030314" cy="1938162"/>
          <a:chOff x="7476644" y="882148"/>
          <a:chExt cx="4743234" cy="1914214"/>
        </a:xfrm>
        <a:solidFill>
          <a:schemeClr val="tx1"/>
        </a:solidFill>
      </xdr:grpSpPr>
      <xdr:sp macro="" textlink="">
        <xdr:nvSpPr>
          <xdr:cNvPr id="27" name="Rectangle: Rounded Corners 26">
            <a:extLst>
              <a:ext uri="{FF2B5EF4-FFF2-40B4-BE49-F238E27FC236}">
                <a16:creationId xmlns:a16="http://schemas.microsoft.com/office/drawing/2014/main" id="{FF91568A-DE0F-C2F7-C067-DFFDDC1AC4CC}"/>
              </a:ext>
            </a:extLst>
          </xdr:cNvPr>
          <xdr:cNvSpPr/>
        </xdr:nvSpPr>
        <xdr:spPr>
          <a:xfrm>
            <a:off x="7476644" y="990152"/>
            <a:ext cx="4678663" cy="1642067"/>
          </a:xfrm>
          <a:prstGeom prst="roundRect">
            <a:avLst>
              <a:gd name="adj" fmla="val 20371"/>
            </a:avLst>
          </a:prstGeom>
          <a:grpFill/>
          <a:ln>
            <a:noFill/>
          </a:ln>
          <a:effectLst>
            <a:outerShdw blurRad="50800" dist="38100" dir="2700000" algn="tl" rotWithShape="0">
              <a:schemeClr val="accent5">
                <a:lumMod val="75000"/>
                <a:alpha val="75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accent5">
                    <a:lumMod val="20000"/>
                    <a:lumOff val="80000"/>
                  </a:schemeClr>
                </a:solidFill>
                <a:latin typeface="Arial" panose="020B0604020202020204" pitchFamily="34" charset="0"/>
                <a:cs typeface="Arial" panose="020B0604020202020204" pitchFamily="34" charset="0"/>
              </a:rPr>
              <a:t>Category</a:t>
            </a:r>
          </a:p>
          <a:p>
            <a:pPr algn="l"/>
            <a:endParaRPr lang="en-US" sz="1800" b="1">
              <a:solidFill>
                <a:schemeClr val="accent5">
                  <a:lumMod val="20000"/>
                  <a:lumOff val="80000"/>
                </a:schemeClr>
              </a:solidFill>
              <a:latin typeface="Arial" panose="020B0604020202020204" pitchFamily="34" charset="0"/>
              <a:cs typeface="Arial" panose="020B0604020202020204" pitchFamily="34" charset="0"/>
            </a:endParaRPr>
          </a:p>
        </xdr:txBody>
      </xdr:sp>
      <xdr:graphicFrame macro="">
        <xdr:nvGraphicFramePr>
          <xdr:cNvPr id="28" name="Chart 2">
            <a:extLst>
              <a:ext uri="{FF2B5EF4-FFF2-40B4-BE49-F238E27FC236}">
                <a16:creationId xmlns:a16="http://schemas.microsoft.com/office/drawing/2014/main" id="{065A42F3-AB46-661C-BFCB-75107D8F5AE7}"/>
              </a:ext>
            </a:extLst>
          </xdr:cNvPr>
          <xdr:cNvGraphicFramePr/>
        </xdr:nvGraphicFramePr>
        <xdr:xfrm>
          <a:off x="7559038" y="882148"/>
          <a:ext cx="4660840" cy="1914214"/>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3</xdr:col>
      <xdr:colOff>268998</xdr:colOff>
      <xdr:row>15</xdr:row>
      <xdr:rowOff>56539</xdr:rowOff>
    </xdr:from>
    <xdr:to>
      <xdr:col>20</xdr:col>
      <xdr:colOff>10885</xdr:colOff>
      <xdr:row>29</xdr:row>
      <xdr:rowOff>141515</xdr:rowOff>
    </xdr:to>
    <xdr:grpSp>
      <xdr:nvGrpSpPr>
        <xdr:cNvPr id="29" name="Group 28">
          <a:extLst>
            <a:ext uri="{FF2B5EF4-FFF2-40B4-BE49-F238E27FC236}">
              <a16:creationId xmlns:a16="http://schemas.microsoft.com/office/drawing/2014/main" id="{CBA6D4C5-9AEB-4A0F-AEC1-968C89CA2A43}"/>
            </a:ext>
          </a:extLst>
        </xdr:cNvPr>
        <xdr:cNvGrpSpPr/>
      </xdr:nvGrpSpPr>
      <xdr:grpSpPr>
        <a:xfrm>
          <a:off x="3567369" y="2832396"/>
          <a:ext cx="10072430" cy="2675776"/>
          <a:chOff x="2620011" y="2756196"/>
          <a:chExt cx="10133542" cy="2644385"/>
        </a:xfrm>
        <a:solidFill>
          <a:schemeClr val="tx1"/>
        </a:solidFill>
      </xdr:grpSpPr>
      <xdr:sp macro="" textlink="">
        <xdr:nvSpPr>
          <xdr:cNvPr id="30" name="Rectangle: Rounded Corners 29">
            <a:extLst>
              <a:ext uri="{FF2B5EF4-FFF2-40B4-BE49-F238E27FC236}">
                <a16:creationId xmlns:a16="http://schemas.microsoft.com/office/drawing/2014/main" id="{27D612F8-A923-121C-18C6-3673B46EA60C}"/>
              </a:ext>
            </a:extLst>
          </xdr:cNvPr>
          <xdr:cNvSpPr/>
        </xdr:nvSpPr>
        <xdr:spPr>
          <a:xfrm>
            <a:off x="2620011" y="2756196"/>
            <a:ext cx="10133542" cy="2644385"/>
          </a:xfrm>
          <a:prstGeom prst="roundRect">
            <a:avLst>
              <a:gd name="adj" fmla="val 20371"/>
            </a:avLst>
          </a:prstGeom>
          <a:grpFill/>
          <a:ln>
            <a:noFill/>
          </a:ln>
          <a:effectLst>
            <a:outerShdw blurRad="50800" dist="38100" dir="2700000" algn="tl" rotWithShape="0">
              <a:schemeClr val="accent5">
                <a:lumMod val="75000"/>
                <a:alpha val="75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accent5">
                    <a:lumMod val="20000"/>
                    <a:lumOff val="80000"/>
                  </a:schemeClr>
                </a:solidFill>
                <a:latin typeface="Arial" panose="020B0604020202020204" pitchFamily="34" charset="0"/>
                <a:cs typeface="Arial" panose="020B0604020202020204" pitchFamily="34" charset="0"/>
              </a:rPr>
              <a:t>Top 10</a:t>
            </a:r>
            <a:r>
              <a:rPr lang="en-US" sz="1800" b="1" baseline="0">
                <a:solidFill>
                  <a:schemeClr val="accent5">
                    <a:lumMod val="20000"/>
                    <a:lumOff val="80000"/>
                  </a:schemeClr>
                </a:solidFill>
                <a:latin typeface="Arial" panose="020B0604020202020204" pitchFamily="34" charset="0"/>
                <a:cs typeface="Arial" panose="020B0604020202020204" pitchFamily="34" charset="0"/>
              </a:rPr>
              <a:t> </a:t>
            </a:r>
          </a:p>
          <a:p>
            <a:pPr algn="l"/>
            <a:r>
              <a:rPr lang="en-US" sz="1800" b="1">
                <a:solidFill>
                  <a:schemeClr val="accent5">
                    <a:lumMod val="20000"/>
                    <a:lumOff val="80000"/>
                  </a:schemeClr>
                </a:solidFill>
                <a:latin typeface="Arial" panose="020B0604020202020204" pitchFamily="34" charset="0"/>
                <a:cs typeface="Arial" panose="020B0604020202020204" pitchFamily="34" charset="0"/>
              </a:rPr>
              <a:t>Products</a:t>
            </a:r>
            <a:r>
              <a:rPr lang="en-US" sz="1800" b="1" baseline="0">
                <a:solidFill>
                  <a:schemeClr val="accent5">
                    <a:lumMod val="20000"/>
                    <a:lumOff val="80000"/>
                  </a:schemeClr>
                </a:solidFill>
                <a:latin typeface="Arial" panose="020B0604020202020204" pitchFamily="34" charset="0"/>
                <a:cs typeface="Arial" panose="020B0604020202020204" pitchFamily="34" charset="0"/>
              </a:rPr>
              <a:t> </a:t>
            </a:r>
          </a:p>
          <a:p>
            <a:pPr algn="l"/>
            <a:r>
              <a:rPr lang="en-US" sz="1800" b="1" baseline="0">
                <a:solidFill>
                  <a:schemeClr val="accent5">
                    <a:lumMod val="20000"/>
                    <a:lumOff val="80000"/>
                  </a:schemeClr>
                </a:solidFill>
                <a:latin typeface="Arial" panose="020B0604020202020204" pitchFamily="34" charset="0"/>
                <a:cs typeface="Arial" panose="020B0604020202020204" pitchFamily="34" charset="0"/>
              </a:rPr>
              <a:t>by </a:t>
            </a:r>
          </a:p>
          <a:p>
            <a:pPr algn="l"/>
            <a:r>
              <a:rPr lang="en-US" sz="1800" b="1" baseline="0">
                <a:solidFill>
                  <a:schemeClr val="accent5">
                    <a:lumMod val="20000"/>
                    <a:lumOff val="80000"/>
                  </a:schemeClr>
                </a:solidFill>
                <a:latin typeface="Arial" panose="020B0604020202020204" pitchFamily="34" charset="0"/>
                <a:cs typeface="Arial" panose="020B0604020202020204" pitchFamily="34" charset="0"/>
              </a:rPr>
              <a:t>Sales </a:t>
            </a:r>
          </a:p>
          <a:p>
            <a:pPr algn="l"/>
            <a:r>
              <a:rPr lang="en-US" sz="1800" b="1" baseline="0">
                <a:solidFill>
                  <a:schemeClr val="accent5">
                    <a:lumMod val="20000"/>
                    <a:lumOff val="80000"/>
                  </a:schemeClr>
                </a:solidFill>
                <a:latin typeface="Arial" panose="020B0604020202020204" pitchFamily="34" charset="0"/>
                <a:cs typeface="Arial" panose="020B0604020202020204" pitchFamily="34" charset="0"/>
              </a:rPr>
              <a:t>and </a:t>
            </a:r>
          </a:p>
          <a:p>
            <a:pPr algn="l"/>
            <a:r>
              <a:rPr lang="en-US" sz="1800" b="1" baseline="0">
                <a:solidFill>
                  <a:schemeClr val="accent5">
                    <a:lumMod val="20000"/>
                    <a:lumOff val="80000"/>
                  </a:schemeClr>
                </a:solidFill>
                <a:latin typeface="Arial" panose="020B0604020202020204" pitchFamily="34" charset="0"/>
                <a:cs typeface="Arial" panose="020B0604020202020204" pitchFamily="34" charset="0"/>
              </a:rPr>
              <a:t>Profit</a:t>
            </a:r>
            <a:endParaRPr lang="en-US" sz="1800" b="1">
              <a:solidFill>
                <a:schemeClr val="accent5">
                  <a:lumMod val="20000"/>
                  <a:lumOff val="80000"/>
                </a:schemeClr>
              </a:solidFill>
              <a:latin typeface="Arial" panose="020B0604020202020204" pitchFamily="34" charset="0"/>
              <a:cs typeface="Arial" panose="020B0604020202020204" pitchFamily="34" charset="0"/>
            </a:endParaRPr>
          </a:p>
        </xdr:txBody>
      </xdr:sp>
      <xdr:graphicFrame macro="">
        <xdr:nvGraphicFramePr>
          <xdr:cNvPr id="31" name="Chart 7">
            <a:extLst>
              <a:ext uri="{FF2B5EF4-FFF2-40B4-BE49-F238E27FC236}">
                <a16:creationId xmlns:a16="http://schemas.microsoft.com/office/drawing/2014/main" id="{BDE71A5D-8F3C-9027-B10A-68B73F649F80}"/>
              </a:ext>
            </a:extLst>
          </xdr:cNvPr>
          <xdr:cNvGraphicFramePr/>
        </xdr:nvGraphicFramePr>
        <xdr:xfrm>
          <a:off x="3749040" y="2850932"/>
          <a:ext cx="8853170" cy="2462747"/>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20</xdr:col>
      <xdr:colOff>142240</xdr:colOff>
      <xdr:row>23</xdr:row>
      <xdr:rowOff>130629</xdr:rowOff>
    </xdr:from>
    <xdr:to>
      <xdr:col>31</xdr:col>
      <xdr:colOff>228600</xdr:colOff>
      <xdr:row>42</xdr:row>
      <xdr:rowOff>87086</xdr:rowOff>
    </xdr:to>
    <xdr:grpSp>
      <xdr:nvGrpSpPr>
        <xdr:cNvPr id="40" name="Group 39">
          <a:extLst>
            <a:ext uri="{FF2B5EF4-FFF2-40B4-BE49-F238E27FC236}">
              <a16:creationId xmlns:a16="http://schemas.microsoft.com/office/drawing/2014/main" id="{49303FD9-03D5-574E-B778-277DDACB8C37}"/>
            </a:ext>
          </a:extLst>
        </xdr:cNvPr>
        <xdr:cNvGrpSpPr/>
      </xdr:nvGrpSpPr>
      <xdr:grpSpPr>
        <a:xfrm>
          <a:off x="13771154" y="4386943"/>
          <a:ext cx="6791960" cy="3472543"/>
          <a:chOff x="13177520" y="4297681"/>
          <a:chExt cx="6791960" cy="3058160"/>
        </a:xfrm>
      </xdr:grpSpPr>
      <xdr:sp macro="" textlink="">
        <xdr:nvSpPr>
          <xdr:cNvPr id="11" name="Rectangle: Rounded Corners 10">
            <a:extLst>
              <a:ext uri="{FF2B5EF4-FFF2-40B4-BE49-F238E27FC236}">
                <a16:creationId xmlns:a16="http://schemas.microsoft.com/office/drawing/2014/main" id="{2D8B31E2-7B42-4343-82DD-904A47262BCB}"/>
              </a:ext>
            </a:extLst>
          </xdr:cNvPr>
          <xdr:cNvSpPr/>
        </xdr:nvSpPr>
        <xdr:spPr>
          <a:xfrm>
            <a:off x="13177520" y="4297681"/>
            <a:ext cx="6482080" cy="3058160"/>
          </a:xfrm>
          <a:prstGeom prst="roundRect">
            <a:avLst>
              <a:gd name="adj" fmla="val 20371"/>
            </a:avLst>
          </a:prstGeom>
          <a:solidFill>
            <a:schemeClr val="tx1"/>
          </a:solidFill>
          <a:ln>
            <a:noFill/>
          </a:ln>
          <a:effectLst>
            <a:outerShdw blurRad="50800" dist="38100" dir="2700000" algn="tl" rotWithShape="0">
              <a:schemeClr val="accent5">
                <a:lumMod val="75000"/>
                <a:alpha val="75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accent5">
                    <a:lumMod val="20000"/>
                    <a:lumOff val="80000"/>
                  </a:schemeClr>
                </a:solidFill>
                <a:latin typeface="Arial" panose="020B0604020202020204" pitchFamily="34" charset="0"/>
                <a:cs typeface="Arial" panose="020B0604020202020204" pitchFamily="34" charset="0"/>
              </a:rPr>
              <a:t>Top 5</a:t>
            </a:r>
          </a:p>
          <a:p>
            <a:pPr algn="l"/>
            <a:r>
              <a:rPr lang="en-US" sz="1800" b="1">
                <a:solidFill>
                  <a:schemeClr val="accent5">
                    <a:lumMod val="20000"/>
                    <a:lumOff val="80000"/>
                  </a:schemeClr>
                </a:solidFill>
                <a:latin typeface="Arial" panose="020B0604020202020204" pitchFamily="34" charset="0"/>
                <a:cs typeface="Arial" panose="020B0604020202020204" pitchFamily="34" charset="0"/>
              </a:rPr>
              <a:t>Sub-</a:t>
            </a:r>
          </a:p>
          <a:p>
            <a:pPr algn="l"/>
            <a:r>
              <a:rPr lang="en-US" sz="1800" b="1">
                <a:solidFill>
                  <a:schemeClr val="accent5">
                    <a:lumMod val="20000"/>
                    <a:lumOff val="80000"/>
                  </a:schemeClr>
                </a:solidFill>
                <a:latin typeface="Arial" panose="020B0604020202020204" pitchFamily="34" charset="0"/>
                <a:cs typeface="Arial" panose="020B0604020202020204" pitchFamily="34" charset="0"/>
              </a:rPr>
              <a:t>Category</a:t>
            </a:r>
          </a:p>
          <a:p>
            <a:pPr algn="l"/>
            <a:r>
              <a:rPr lang="en-US" sz="1800" b="1">
                <a:solidFill>
                  <a:schemeClr val="accent5">
                    <a:lumMod val="20000"/>
                    <a:lumOff val="80000"/>
                  </a:schemeClr>
                </a:solidFill>
                <a:latin typeface="Arial" panose="020B0604020202020204" pitchFamily="34" charset="0"/>
                <a:cs typeface="Arial" panose="020B0604020202020204" pitchFamily="34" charset="0"/>
              </a:rPr>
              <a:t>by</a:t>
            </a:r>
          </a:p>
          <a:p>
            <a:pPr algn="l"/>
            <a:r>
              <a:rPr lang="en-US" sz="1800" b="1">
                <a:solidFill>
                  <a:schemeClr val="accent5">
                    <a:lumMod val="20000"/>
                    <a:lumOff val="80000"/>
                  </a:schemeClr>
                </a:solidFill>
                <a:latin typeface="Arial" panose="020B0604020202020204" pitchFamily="34" charset="0"/>
                <a:cs typeface="Arial" panose="020B0604020202020204" pitchFamily="34" charset="0"/>
              </a:rPr>
              <a:t>Sales</a:t>
            </a:r>
          </a:p>
        </xdr:txBody>
      </xdr:sp>
      <xdr:graphicFrame macro="">
        <xdr:nvGraphicFramePr>
          <xdr:cNvPr id="38" name="Chart 1">
            <a:extLst>
              <a:ext uri="{FF2B5EF4-FFF2-40B4-BE49-F238E27FC236}">
                <a16:creationId xmlns:a16="http://schemas.microsoft.com/office/drawing/2014/main" id="{457DFED8-7947-624E-1407-428802AC8DB5}"/>
              </a:ext>
            </a:extLst>
          </xdr:cNvPr>
          <xdr:cNvGraphicFramePr/>
        </xdr:nvGraphicFramePr>
        <xdr:xfrm>
          <a:off x="14376399" y="4348480"/>
          <a:ext cx="5593081" cy="2868542"/>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editAs="oneCell">
    <xdr:from>
      <xdr:col>0</xdr:col>
      <xdr:colOff>43543</xdr:colOff>
      <xdr:row>15</xdr:row>
      <xdr:rowOff>174173</xdr:rowOff>
    </xdr:from>
    <xdr:to>
      <xdr:col>2</xdr:col>
      <xdr:colOff>973365</xdr:colOff>
      <xdr:row>19</xdr:row>
      <xdr:rowOff>122181</xdr:rowOff>
    </xdr:to>
    <mc:AlternateContent xmlns:mc="http://schemas.openxmlformats.org/markup-compatibility/2006" xmlns:a14="http://schemas.microsoft.com/office/drawing/2010/main">
      <mc:Choice Requires="a14">
        <xdr:graphicFrame macro="">
          <xdr:nvGraphicFramePr>
            <xdr:cNvPr id="12" name="Year 1">
              <a:extLst>
                <a:ext uri="{FF2B5EF4-FFF2-40B4-BE49-F238E27FC236}">
                  <a16:creationId xmlns:a16="http://schemas.microsoft.com/office/drawing/2014/main" id="{C69FC378-80BF-4439-AD2C-D8C32E071DE7}"/>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43543" y="2950030"/>
              <a:ext cx="3128736" cy="6882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97972</xdr:colOff>
      <xdr:row>36</xdr:row>
      <xdr:rowOff>32655</xdr:rowOff>
    </xdr:from>
    <xdr:to>
      <xdr:col>2</xdr:col>
      <xdr:colOff>1001486</xdr:colOff>
      <xdr:row>41</xdr:row>
      <xdr:rowOff>108856</xdr:rowOff>
    </xdr:to>
    <mc:AlternateContent xmlns:mc="http://schemas.openxmlformats.org/markup-compatibility/2006" xmlns:a14="http://schemas.microsoft.com/office/drawing/2010/main">
      <mc:Choice Requires="a14">
        <xdr:graphicFrame macro="">
          <xdr:nvGraphicFramePr>
            <xdr:cNvPr id="34" name="Ship Mode 1">
              <a:extLst>
                <a:ext uri="{FF2B5EF4-FFF2-40B4-BE49-F238E27FC236}">
                  <a16:creationId xmlns:a16="http://schemas.microsoft.com/office/drawing/2014/main" id="{2076CB60-37B3-413C-89E9-36ED751F9011}"/>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mlns="">
        <xdr:sp macro="" textlink="">
          <xdr:nvSpPr>
            <xdr:cNvPr id="0" name=""/>
            <xdr:cNvSpPr>
              <a:spLocks noTextEdit="1"/>
            </xdr:cNvSpPr>
          </xdr:nvSpPr>
          <xdr:spPr>
            <a:xfrm>
              <a:off x="97972" y="6694712"/>
              <a:ext cx="3102428" cy="10014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85943</xdr:colOff>
      <xdr:row>1</xdr:row>
      <xdr:rowOff>174172</xdr:rowOff>
    </xdr:from>
    <xdr:to>
      <xdr:col>2</xdr:col>
      <xdr:colOff>1032565</xdr:colOff>
      <xdr:row>5</xdr:row>
      <xdr:rowOff>64879</xdr:rowOff>
    </xdr:to>
    <xdr:sp macro="" textlink="">
      <xdr:nvSpPr>
        <xdr:cNvPr id="7" name="Rectangle: Rounded Corners 6">
          <a:hlinkClick xmlns:r="http://schemas.openxmlformats.org/officeDocument/2006/relationships" r:id="rId8"/>
          <a:extLst>
            <a:ext uri="{FF2B5EF4-FFF2-40B4-BE49-F238E27FC236}">
              <a16:creationId xmlns:a16="http://schemas.microsoft.com/office/drawing/2014/main" id="{87974B29-3E1F-4E23-80A9-0581939BD9F7}"/>
            </a:ext>
          </a:extLst>
        </xdr:cNvPr>
        <xdr:cNvSpPr/>
      </xdr:nvSpPr>
      <xdr:spPr>
        <a:xfrm>
          <a:off x="85943" y="358719"/>
          <a:ext cx="3137372" cy="628894"/>
        </a:xfrm>
        <a:prstGeom prst="roundRect">
          <a:avLst/>
        </a:prstGeom>
        <a:gradFill>
          <a:gsLst>
            <a:gs pos="26000">
              <a:srgbClr val="7030A0"/>
            </a:gs>
            <a:gs pos="0">
              <a:srgbClr val="F806CC"/>
            </a:gs>
            <a:gs pos="64000">
              <a:schemeClr val="tx1"/>
            </a:gs>
          </a:gsLst>
          <a:lin ang="2700000" scaled="1"/>
        </a:gradFill>
        <a:ln>
          <a:noFill/>
        </a:ln>
        <a:effectLst>
          <a:outerShdw blurRad="50800" dist="38100" dir="2700000" algn="tl"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gradFill>
                <a:gsLst>
                  <a:gs pos="100000">
                    <a:srgbClr val="E8FFFF"/>
                  </a:gs>
                  <a:gs pos="100000">
                    <a:srgbClr val="F806CC"/>
                  </a:gs>
                </a:gsLst>
                <a:lin ang="2700000" scaled="1"/>
              </a:gradFill>
            </a:rPr>
            <a:t>Home</a:t>
          </a:r>
          <a:r>
            <a:rPr lang="en-US" sz="1800" b="1" baseline="0">
              <a:gradFill>
                <a:gsLst>
                  <a:gs pos="100000">
                    <a:srgbClr val="E8FFFF"/>
                  </a:gs>
                  <a:gs pos="100000">
                    <a:srgbClr val="F806CC"/>
                  </a:gs>
                </a:gsLst>
                <a:lin ang="2700000" scaled="1"/>
              </a:gradFill>
            </a:rPr>
            <a:t> Page</a:t>
          </a:r>
        </a:p>
      </xdr:txBody>
    </xdr:sp>
    <xdr:clientData/>
  </xdr:twoCellAnchor>
  <xdr:twoCellAnchor editAs="oneCell">
    <xdr:from>
      <xdr:col>0</xdr:col>
      <xdr:colOff>76199</xdr:colOff>
      <xdr:row>23</xdr:row>
      <xdr:rowOff>108859</xdr:rowOff>
    </xdr:from>
    <xdr:to>
      <xdr:col>2</xdr:col>
      <xdr:colOff>1006259</xdr:colOff>
      <xdr:row>32</xdr:row>
      <xdr:rowOff>61114</xdr:rowOff>
    </xdr:to>
    <mc:AlternateContent xmlns:mc="http://schemas.openxmlformats.org/markup-compatibility/2006" xmlns:a14="http://schemas.microsoft.com/office/drawing/2010/main">
      <mc:Choice Requires="a14">
        <xdr:graphicFrame macro="">
          <xdr:nvGraphicFramePr>
            <xdr:cNvPr id="33" name="Month Name 1">
              <a:extLst>
                <a:ext uri="{FF2B5EF4-FFF2-40B4-BE49-F238E27FC236}">
                  <a16:creationId xmlns:a16="http://schemas.microsoft.com/office/drawing/2014/main" id="{10BBFDFE-D6EE-48B6-B62B-A2F7DC76ACB5}"/>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76199" y="4365173"/>
              <a:ext cx="3128974" cy="16177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54428</xdr:colOff>
      <xdr:row>19</xdr:row>
      <xdr:rowOff>119743</xdr:rowOff>
    </xdr:from>
    <xdr:to>
      <xdr:col>2</xdr:col>
      <xdr:colOff>1012371</xdr:colOff>
      <xdr:row>23</xdr:row>
      <xdr:rowOff>108859</xdr:rowOff>
    </xdr:to>
    <mc:AlternateContent xmlns:mc="http://schemas.openxmlformats.org/markup-compatibility/2006" xmlns:a14="http://schemas.microsoft.com/office/drawing/2010/main">
      <mc:Choice Requires="a14">
        <xdr:graphicFrame macro="">
          <xdr:nvGraphicFramePr>
            <xdr:cNvPr id="37" name="Quarter 1">
              <a:extLst>
                <a:ext uri="{FF2B5EF4-FFF2-40B4-BE49-F238E27FC236}">
                  <a16:creationId xmlns:a16="http://schemas.microsoft.com/office/drawing/2014/main" id="{C97FF5D7-5130-4578-A511-DE4E9C3AE18D}"/>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54428" y="3635829"/>
              <a:ext cx="3156857" cy="7293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130628</xdr:colOff>
      <xdr:row>31</xdr:row>
      <xdr:rowOff>163287</xdr:rowOff>
    </xdr:from>
    <xdr:to>
      <xdr:col>2</xdr:col>
      <xdr:colOff>1040674</xdr:colOff>
      <xdr:row>36</xdr:row>
      <xdr:rowOff>1909</xdr:rowOff>
    </xdr:to>
    <mc:AlternateContent xmlns:mc="http://schemas.openxmlformats.org/markup-compatibility/2006" xmlns:a14="http://schemas.microsoft.com/office/drawing/2010/main">
      <mc:Choice Requires="a14">
        <xdr:graphicFrame macro="">
          <xdr:nvGraphicFramePr>
            <xdr:cNvPr id="43" name="Region 1">
              <a:extLst>
                <a:ext uri="{FF2B5EF4-FFF2-40B4-BE49-F238E27FC236}">
                  <a16:creationId xmlns:a16="http://schemas.microsoft.com/office/drawing/2014/main" id="{4872D32A-E020-41EA-BD6B-D62FEE082B9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30628" y="5900058"/>
              <a:ext cx="3108960" cy="7639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251517</xdr:colOff>
      <xdr:row>4</xdr:row>
      <xdr:rowOff>21771</xdr:rowOff>
    </xdr:from>
    <xdr:to>
      <xdr:col>30</xdr:col>
      <xdr:colOff>391886</xdr:colOff>
      <xdr:row>22</xdr:row>
      <xdr:rowOff>97971</xdr:rowOff>
    </xdr:to>
    <xdr:graphicFrame macro="">
      <xdr:nvGraphicFramePr>
        <xdr:cNvPr id="44" name="Chart 11">
          <a:extLst>
            <a:ext uri="{FF2B5EF4-FFF2-40B4-BE49-F238E27FC236}">
              <a16:creationId xmlns:a16="http://schemas.microsoft.com/office/drawing/2014/main" id="{21700B5E-4641-B762-3FCF-FDFCFE558C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80121</xdr:colOff>
      <xdr:row>11</xdr:row>
      <xdr:rowOff>70926</xdr:rowOff>
    </xdr:from>
    <xdr:to>
      <xdr:col>2</xdr:col>
      <xdr:colOff>1038387</xdr:colOff>
      <xdr:row>14</xdr:row>
      <xdr:rowOff>148657</xdr:rowOff>
    </xdr:to>
    <xdr:grpSp>
      <xdr:nvGrpSpPr>
        <xdr:cNvPr id="51" name="Group 50">
          <a:extLst>
            <a:ext uri="{FF2B5EF4-FFF2-40B4-BE49-F238E27FC236}">
              <a16:creationId xmlns:a16="http://schemas.microsoft.com/office/drawing/2014/main" id="{43E9695A-D8F6-2FD1-36F4-CF8C6402439B}"/>
            </a:ext>
          </a:extLst>
        </xdr:cNvPr>
        <xdr:cNvGrpSpPr/>
      </xdr:nvGrpSpPr>
      <xdr:grpSpPr>
        <a:xfrm>
          <a:off x="80121" y="2106555"/>
          <a:ext cx="3157180" cy="632902"/>
          <a:chOff x="97972" y="2095329"/>
          <a:chExt cx="3140852" cy="629840"/>
        </a:xfrm>
      </xdr:grpSpPr>
      <xdr:sp macro="" textlink="">
        <xdr:nvSpPr>
          <xdr:cNvPr id="49" name="Rectangle: Rounded Corners 48">
            <a:hlinkClick xmlns:r="http://schemas.openxmlformats.org/officeDocument/2006/relationships" r:id="rId10"/>
            <a:extLst>
              <a:ext uri="{FF2B5EF4-FFF2-40B4-BE49-F238E27FC236}">
                <a16:creationId xmlns:a16="http://schemas.microsoft.com/office/drawing/2014/main" id="{24581DFD-E7C5-C7EA-0D05-8282DD7CAC46}"/>
              </a:ext>
            </a:extLst>
          </xdr:cNvPr>
          <xdr:cNvSpPr/>
        </xdr:nvSpPr>
        <xdr:spPr>
          <a:xfrm>
            <a:off x="97972" y="2095329"/>
            <a:ext cx="3140852" cy="629840"/>
          </a:xfrm>
          <a:prstGeom prst="roundRect">
            <a:avLst/>
          </a:prstGeom>
          <a:gradFill>
            <a:gsLst>
              <a:gs pos="26000">
                <a:srgbClr val="7030A0"/>
              </a:gs>
              <a:gs pos="0">
                <a:srgbClr val="F806CC"/>
              </a:gs>
              <a:gs pos="64000">
                <a:schemeClr val="tx1"/>
              </a:gs>
            </a:gsLst>
            <a:lin ang="2700000" scaled="1"/>
          </a:gradFill>
          <a:ln>
            <a:noFill/>
          </a:ln>
          <a:effectLst>
            <a:outerShdw blurRad="50800" dist="38100" dir="2700000" algn="tl"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gradFill>
                  <a:gsLst>
                    <a:gs pos="100000">
                      <a:srgbClr val="E8FFFF"/>
                    </a:gs>
                    <a:gs pos="100000">
                      <a:srgbClr val="F806CC"/>
                    </a:gs>
                  </a:gsLst>
                  <a:lin ang="2700000" scaled="1"/>
                </a:gradFill>
              </a:rPr>
              <a:t>Map Chart</a:t>
            </a:r>
          </a:p>
        </xdr:txBody>
      </xdr:sp>
      <xdr:pic>
        <xdr:nvPicPr>
          <xdr:cNvPr id="50" name="Picture 49">
            <a:hlinkClick xmlns:r="http://schemas.openxmlformats.org/officeDocument/2006/relationships" r:id="rId10"/>
            <a:extLst>
              <a:ext uri="{FF2B5EF4-FFF2-40B4-BE49-F238E27FC236}">
                <a16:creationId xmlns:a16="http://schemas.microsoft.com/office/drawing/2014/main" id="{B2534573-E092-669A-D841-EAD934EA8181}"/>
              </a:ext>
            </a:extLst>
          </xdr:cNvPr>
          <xdr:cNvPicPr>
            <a:picLocks noChangeAspect="1"/>
          </xdr:cNvPicPr>
        </xdr:nvPicPr>
        <xdr:blipFill>
          <a:blip xmlns:r="http://schemas.openxmlformats.org/officeDocument/2006/relationships" r:embed="rId11" cstate="print">
            <a:biLevel thresh="50000"/>
            <a:extLst>
              <a:ext uri="{BEBA8EAE-BF5A-486C-A8C5-ECC9F3942E4B}">
                <a14:imgProps xmlns:a14="http://schemas.microsoft.com/office/drawing/2010/main">
                  <a14:imgLayer r:embed="rId12">
                    <a14:imgEffect>
                      <a14:artisticPhotocopy/>
                    </a14:imgEffect>
                  </a14:imgLayer>
                </a14:imgProps>
              </a:ext>
              <a:ext uri="{28A0092B-C50C-407E-A947-70E740481C1C}">
                <a14:useLocalDpi xmlns:a14="http://schemas.microsoft.com/office/drawing/2010/main" val="0"/>
              </a:ext>
            </a:extLst>
          </a:blip>
          <a:srcRect/>
          <a:stretch/>
        </xdr:blipFill>
        <xdr:spPr>
          <a:xfrm>
            <a:off x="208539" y="2168674"/>
            <a:ext cx="484682" cy="483151"/>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grpSp>
    <xdr:clientData/>
  </xdr:twoCellAnchor>
  <xdr:twoCellAnchor>
    <xdr:from>
      <xdr:col>3</xdr:col>
      <xdr:colOff>163286</xdr:colOff>
      <xdr:row>30</xdr:row>
      <xdr:rowOff>105665</xdr:rowOff>
    </xdr:from>
    <xdr:to>
      <xdr:col>20</xdr:col>
      <xdr:colOff>0</xdr:colOff>
      <xdr:row>42</xdr:row>
      <xdr:rowOff>104251</xdr:rowOff>
    </xdr:to>
    <xdr:grpSp>
      <xdr:nvGrpSpPr>
        <xdr:cNvPr id="2" name="Group 1">
          <a:extLst>
            <a:ext uri="{FF2B5EF4-FFF2-40B4-BE49-F238E27FC236}">
              <a16:creationId xmlns:a16="http://schemas.microsoft.com/office/drawing/2014/main" id="{6408E431-D1C3-62EB-8BD7-3240C37161CC}"/>
            </a:ext>
          </a:extLst>
        </xdr:cNvPr>
        <xdr:cNvGrpSpPr/>
      </xdr:nvGrpSpPr>
      <xdr:grpSpPr>
        <a:xfrm>
          <a:off x="3461657" y="5657379"/>
          <a:ext cx="10167257" cy="2219272"/>
          <a:chOff x="3461657" y="5657379"/>
          <a:chExt cx="10167257" cy="2219272"/>
        </a:xfrm>
      </xdr:grpSpPr>
      <xdr:sp macro="" textlink="">
        <xdr:nvSpPr>
          <xdr:cNvPr id="3" name="Rectangle: Rounded Corners 2">
            <a:extLst>
              <a:ext uri="{FF2B5EF4-FFF2-40B4-BE49-F238E27FC236}">
                <a16:creationId xmlns:a16="http://schemas.microsoft.com/office/drawing/2014/main" id="{B21481AF-B213-DC7E-8ABD-44B337AE82B3}"/>
              </a:ext>
            </a:extLst>
          </xdr:cNvPr>
          <xdr:cNvSpPr/>
        </xdr:nvSpPr>
        <xdr:spPr>
          <a:xfrm>
            <a:off x="3485655" y="5657379"/>
            <a:ext cx="10133862" cy="2219272"/>
          </a:xfrm>
          <a:prstGeom prst="roundRect">
            <a:avLst>
              <a:gd name="adj" fmla="val 20371"/>
            </a:avLst>
          </a:prstGeom>
          <a:solidFill>
            <a:schemeClr val="tx1"/>
          </a:solidFill>
          <a:ln>
            <a:noFill/>
          </a:ln>
          <a:effectLst>
            <a:outerShdw blurRad="50800" dist="38100" dir="2700000" algn="tl" rotWithShape="0">
              <a:schemeClr val="accent5">
                <a:lumMod val="75000"/>
                <a:alpha val="75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accent5">
                    <a:lumMod val="20000"/>
                    <a:lumOff val="80000"/>
                  </a:schemeClr>
                </a:solidFill>
                <a:latin typeface="Arial" panose="020B0604020202020204" pitchFamily="34" charset="0"/>
                <a:cs typeface="Arial" panose="020B0604020202020204" pitchFamily="34" charset="0"/>
              </a:rPr>
              <a:t>Sales </a:t>
            </a:r>
          </a:p>
          <a:p>
            <a:pPr algn="l"/>
            <a:endParaRPr lang="en-US" sz="2000" b="1">
              <a:solidFill>
                <a:schemeClr val="accent5">
                  <a:lumMod val="20000"/>
                  <a:lumOff val="80000"/>
                </a:schemeClr>
              </a:solidFill>
              <a:latin typeface="Arial" panose="020B0604020202020204" pitchFamily="34" charset="0"/>
              <a:cs typeface="Arial" panose="020B0604020202020204" pitchFamily="34" charset="0"/>
            </a:endParaRPr>
          </a:p>
          <a:p>
            <a:pPr algn="l"/>
            <a:endParaRPr lang="en-US" sz="2000" b="1">
              <a:solidFill>
                <a:schemeClr val="accent5">
                  <a:lumMod val="20000"/>
                  <a:lumOff val="80000"/>
                </a:schemeClr>
              </a:solidFill>
              <a:latin typeface="Arial" panose="020B0604020202020204" pitchFamily="34" charset="0"/>
              <a:cs typeface="Arial" panose="020B0604020202020204" pitchFamily="34" charset="0"/>
            </a:endParaRPr>
          </a:p>
        </xdr:txBody>
      </xdr:sp>
      <xdr:graphicFrame macro="">
        <xdr:nvGraphicFramePr>
          <xdr:cNvPr id="5" name="Chart 6">
            <a:extLst>
              <a:ext uri="{FF2B5EF4-FFF2-40B4-BE49-F238E27FC236}">
                <a16:creationId xmlns:a16="http://schemas.microsoft.com/office/drawing/2014/main" id="{4BDC0F3C-F2B6-7CC0-033B-B16F97C5AF88}"/>
              </a:ext>
            </a:extLst>
          </xdr:cNvPr>
          <xdr:cNvGraphicFramePr/>
        </xdr:nvGraphicFramePr>
        <xdr:xfrm>
          <a:off x="5486400" y="5728176"/>
          <a:ext cx="8142514" cy="2121925"/>
        </xdr:xfrm>
        <a:graphic>
          <a:graphicData uri="http://schemas.openxmlformats.org/drawingml/2006/chart">
            <c:chart xmlns:c="http://schemas.openxmlformats.org/drawingml/2006/chart" xmlns:r="http://schemas.openxmlformats.org/officeDocument/2006/relationships" r:id="rId13"/>
          </a:graphicData>
        </a:graphic>
      </xdr:graphicFrame>
      <xdr:sp macro="" textlink="">
        <xdr:nvSpPr>
          <xdr:cNvPr id="32" name="TextBox 31">
            <a:extLst>
              <a:ext uri="{FF2B5EF4-FFF2-40B4-BE49-F238E27FC236}">
                <a16:creationId xmlns:a16="http://schemas.microsoft.com/office/drawing/2014/main" id="{0A9801CB-525A-4C85-83C8-58D91776C91E}"/>
              </a:ext>
            </a:extLst>
          </xdr:cNvPr>
          <xdr:cNvSpPr txBox="1"/>
        </xdr:nvSpPr>
        <xdr:spPr>
          <a:xfrm>
            <a:off x="3650493" y="6773636"/>
            <a:ext cx="942060" cy="3700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0">
                <a:solidFill>
                  <a:schemeClr val="accent5">
                    <a:lumMod val="60000"/>
                    <a:lumOff val="40000"/>
                  </a:schemeClr>
                </a:solidFill>
                <a:latin typeface="Arial" panose="020B0604020202020204" pitchFamily="34" charset="0"/>
                <a:cs typeface="Arial" panose="020B0604020202020204" pitchFamily="34" charset="0"/>
              </a:rPr>
              <a:t>Profit</a:t>
            </a:r>
          </a:p>
        </xdr:txBody>
      </xdr:sp>
      <xdr:sp macro="" textlink="'Pivot Table'!$T$5">
        <xdr:nvSpPr>
          <xdr:cNvPr id="56" name="TextBox 55">
            <a:extLst>
              <a:ext uri="{FF2B5EF4-FFF2-40B4-BE49-F238E27FC236}">
                <a16:creationId xmlns:a16="http://schemas.microsoft.com/office/drawing/2014/main" id="{21BC25A3-E682-40CB-9538-CF1881B4F9E4}"/>
              </a:ext>
            </a:extLst>
          </xdr:cNvPr>
          <xdr:cNvSpPr txBox="1"/>
        </xdr:nvSpPr>
        <xdr:spPr>
          <a:xfrm>
            <a:off x="3483428" y="7075716"/>
            <a:ext cx="1861458" cy="5987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7C4C22D-4E1D-4258-A12D-B443CAD24019}" type="TxLink">
              <a:rPr lang="en-US" sz="2500" b="1" i="0" u="none" strike="noStrike">
                <a:solidFill>
                  <a:schemeClr val="accent5">
                    <a:lumMod val="60000"/>
                    <a:lumOff val="40000"/>
                  </a:schemeClr>
                </a:solidFill>
                <a:latin typeface="+mn-lt"/>
                <a:cs typeface="Arial"/>
              </a:rPr>
              <a:pPr/>
              <a:t> $286,397.02 </a:t>
            </a:fld>
            <a:endParaRPr lang="en-US" sz="2500">
              <a:solidFill>
                <a:schemeClr val="accent5">
                  <a:lumMod val="60000"/>
                  <a:lumOff val="40000"/>
                </a:schemeClr>
              </a:solidFill>
              <a:latin typeface="+mn-lt"/>
            </a:endParaRPr>
          </a:p>
        </xdr:txBody>
      </xdr:sp>
      <xdr:sp macro="" textlink="'Pivot Table'!$R$5">
        <xdr:nvSpPr>
          <xdr:cNvPr id="57" name="TextBox 56">
            <a:extLst>
              <a:ext uri="{FF2B5EF4-FFF2-40B4-BE49-F238E27FC236}">
                <a16:creationId xmlns:a16="http://schemas.microsoft.com/office/drawing/2014/main" id="{A172E2AA-69AB-D7D4-2646-3245627382B0}"/>
              </a:ext>
            </a:extLst>
          </xdr:cNvPr>
          <xdr:cNvSpPr txBox="1"/>
        </xdr:nvSpPr>
        <xdr:spPr>
          <a:xfrm>
            <a:off x="3461657" y="6085114"/>
            <a:ext cx="2471057" cy="5225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2FFF168-D353-46A7-9F11-1379410D3DA1}" type="TxLink">
              <a:rPr lang="en-US" sz="2500" b="1" i="0" u="none" strike="noStrike">
                <a:solidFill>
                  <a:schemeClr val="accent5">
                    <a:lumMod val="20000"/>
                    <a:lumOff val="80000"/>
                  </a:schemeClr>
                </a:solidFill>
                <a:latin typeface="+mn-lt"/>
                <a:cs typeface="Arial"/>
              </a:rPr>
              <a:pPr/>
              <a:t> $2,297,200.86 </a:t>
            </a:fld>
            <a:endParaRPr lang="en-US" sz="2500">
              <a:solidFill>
                <a:schemeClr val="accent5">
                  <a:lumMod val="20000"/>
                  <a:lumOff val="80000"/>
                </a:schemeClr>
              </a:solidFill>
              <a:latin typeface="+mn-lt"/>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489857</xdr:colOff>
      <xdr:row>0</xdr:row>
      <xdr:rowOff>53340</xdr:rowOff>
    </xdr:from>
    <xdr:to>
      <xdr:col>33</xdr:col>
      <xdr:colOff>54429</xdr:colOff>
      <xdr:row>42</xdr:row>
      <xdr:rowOff>54430</xdr:rowOff>
    </xdr:to>
    <xdr:sp macro="" textlink="">
      <xdr:nvSpPr>
        <xdr:cNvPr id="3" name="Rectangle: Rounded Corners 2">
          <a:extLst>
            <a:ext uri="{FF2B5EF4-FFF2-40B4-BE49-F238E27FC236}">
              <a16:creationId xmlns:a16="http://schemas.microsoft.com/office/drawing/2014/main" id="{F067E561-268A-4C60-B3FB-CA171906430C}"/>
            </a:ext>
          </a:extLst>
        </xdr:cNvPr>
        <xdr:cNvSpPr/>
      </xdr:nvSpPr>
      <xdr:spPr>
        <a:xfrm>
          <a:off x="2928257" y="53340"/>
          <a:ext cx="17242972" cy="7773490"/>
        </a:xfrm>
        <a:prstGeom prst="roundRect">
          <a:avLst>
            <a:gd name="adj" fmla="val 9845"/>
          </a:avLst>
        </a:prstGeom>
        <a:solidFill>
          <a:schemeClr val="tx1"/>
        </a:solidFill>
        <a:ln>
          <a:noFill/>
        </a:ln>
        <a:effectLst>
          <a:outerShdw blurRad="50800" dist="38100" dir="2700000" algn="tl" rotWithShape="0">
            <a:schemeClr val="accent5">
              <a:lumMod val="75000"/>
              <a:alpha val="75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accent5">
                  <a:lumMod val="20000"/>
                  <a:lumOff val="80000"/>
                </a:schemeClr>
              </a:solidFill>
              <a:latin typeface="Arial" panose="020B0604020202020204" pitchFamily="34" charset="0"/>
              <a:cs typeface="Arial" panose="020B0604020202020204" pitchFamily="34" charset="0"/>
            </a:rPr>
            <a:t>States</a:t>
          </a:r>
          <a:r>
            <a:rPr lang="en-US" sz="2000" b="1" baseline="0">
              <a:solidFill>
                <a:schemeClr val="accent5">
                  <a:lumMod val="20000"/>
                  <a:lumOff val="80000"/>
                </a:schemeClr>
              </a:solidFill>
              <a:latin typeface="Arial" panose="020B0604020202020204" pitchFamily="34" charset="0"/>
              <a:cs typeface="Arial" panose="020B0604020202020204" pitchFamily="34" charset="0"/>
            </a:rPr>
            <a:t> Disribution</a:t>
          </a:r>
        </a:p>
      </xdr:txBody>
    </xdr:sp>
    <xdr:clientData/>
  </xdr:twoCellAnchor>
  <xdr:twoCellAnchor>
    <xdr:from>
      <xdr:col>0</xdr:col>
      <xdr:colOff>1</xdr:colOff>
      <xdr:row>0</xdr:row>
      <xdr:rowOff>30480</xdr:rowOff>
    </xdr:from>
    <xdr:to>
      <xdr:col>4</xdr:col>
      <xdr:colOff>348343</xdr:colOff>
      <xdr:row>42</xdr:row>
      <xdr:rowOff>87085</xdr:rowOff>
    </xdr:to>
    <xdr:sp macro="" textlink="">
      <xdr:nvSpPr>
        <xdr:cNvPr id="5" name="Rectangle: Rounded Corners 4">
          <a:extLst>
            <a:ext uri="{FF2B5EF4-FFF2-40B4-BE49-F238E27FC236}">
              <a16:creationId xmlns:a16="http://schemas.microsoft.com/office/drawing/2014/main" id="{3FF87958-3D65-4F52-BA10-D69C3CDCFA8C}"/>
            </a:ext>
          </a:extLst>
        </xdr:cNvPr>
        <xdr:cNvSpPr/>
      </xdr:nvSpPr>
      <xdr:spPr>
        <a:xfrm>
          <a:off x="1" y="30480"/>
          <a:ext cx="2786742" cy="7829005"/>
        </a:xfrm>
        <a:prstGeom prst="roundRect">
          <a:avLst>
            <a:gd name="adj" fmla="val 7612"/>
          </a:avLst>
        </a:prstGeom>
        <a:solidFill>
          <a:schemeClr val="tx1"/>
        </a:solidFill>
        <a:ln>
          <a:noFill/>
        </a:ln>
        <a:effectLst>
          <a:outerShdw blurRad="50800" dist="38100" dir="2700000" algn="tl"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84909</xdr:colOff>
      <xdr:row>11</xdr:row>
      <xdr:rowOff>93617</xdr:rowOff>
    </xdr:from>
    <xdr:to>
      <xdr:col>4</xdr:col>
      <xdr:colOff>213505</xdr:colOff>
      <xdr:row>14</xdr:row>
      <xdr:rowOff>123662</xdr:rowOff>
    </xdr:to>
    <xdr:grpSp>
      <xdr:nvGrpSpPr>
        <xdr:cNvPr id="12" name="Group 11">
          <a:extLst>
            <a:ext uri="{FF2B5EF4-FFF2-40B4-BE49-F238E27FC236}">
              <a16:creationId xmlns:a16="http://schemas.microsoft.com/office/drawing/2014/main" id="{5DC19987-0554-4DFC-85EE-BDC27EED6A35}"/>
            </a:ext>
          </a:extLst>
        </xdr:cNvPr>
        <xdr:cNvGrpSpPr/>
      </xdr:nvGrpSpPr>
      <xdr:grpSpPr>
        <a:xfrm>
          <a:off x="84909" y="2129246"/>
          <a:ext cx="2566996" cy="585216"/>
          <a:chOff x="62270" y="1175657"/>
          <a:chExt cx="3149016" cy="631371"/>
        </a:xfrm>
      </xdr:grpSpPr>
      <xdr:sp macro="" textlink="">
        <xdr:nvSpPr>
          <xdr:cNvPr id="13" name="Rectangle: Rounded Corners 12">
            <a:hlinkClick xmlns:r="http://schemas.openxmlformats.org/officeDocument/2006/relationships" r:id="rId1"/>
            <a:extLst>
              <a:ext uri="{FF2B5EF4-FFF2-40B4-BE49-F238E27FC236}">
                <a16:creationId xmlns:a16="http://schemas.microsoft.com/office/drawing/2014/main" id="{ABF7507E-8E98-13FC-1126-CED731DF17F4}"/>
              </a:ext>
            </a:extLst>
          </xdr:cNvPr>
          <xdr:cNvSpPr/>
        </xdr:nvSpPr>
        <xdr:spPr>
          <a:xfrm>
            <a:off x="62270" y="1175657"/>
            <a:ext cx="3149016" cy="631371"/>
          </a:xfrm>
          <a:prstGeom prst="roundRect">
            <a:avLst/>
          </a:prstGeom>
          <a:gradFill>
            <a:gsLst>
              <a:gs pos="26000">
                <a:srgbClr val="7030A0"/>
              </a:gs>
              <a:gs pos="0">
                <a:srgbClr val="F806CC"/>
              </a:gs>
              <a:gs pos="64000">
                <a:schemeClr val="tx1"/>
              </a:gs>
            </a:gsLst>
            <a:lin ang="2700000" scaled="1"/>
          </a:gradFill>
          <a:ln>
            <a:noFill/>
          </a:ln>
          <a:effectLst>
            <a:outerShdw blurRad="50800" dist="38100" dir="2700000" algn="tl"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gradFill>
                  <a:gsLst>
                    <a:gs pos="100000">
                      <a:srgbClr val="E8FFFF"/>
                    </a:gs>
                    <a:gs pos="100000">
                      <a:srgbClr val="F806CC"/>
                    </a:gs>
                  </a:gsLst>
                  <a:lin ang="2700000" scaled="1"/>
                </a:gradFill>
              </a:rPr>
              <a:t>        Pivot Tables</a:t>
            </a:r>
          </a:p>
        </xdr:txBody>
      </xdr:sp>
      <xdr:pic>
        <xdr:nvPicPr>
          <xdr:cNvPr id="14" name="Picture 13">
            <a:hlinkClick xmlns:r="http://schemas.openxmlformats.org/officeDocument/2006/relationships" r:id="rId1"/>
            <a:extLst>
              <a:ext uri="{FF2B5EF4-FFF2-40B4-BE49-F238E27FC236}">
                <a16:creationId xmlns:a16="http://schemas.microsoft.com/office/drawing/2014/main" id="{A663A377-4AE8-CB81-B597-C990A1981F6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133034" y="1249002"/>
            <a:ext cx="564288" cy="484682"/>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grpSp>
    <xdr:clientData/>
  </xdr:twoCellAnchor>
  <xdr:twoCellAnchor>
    <xdr:from>
      <xdr:col>0</xdr:col>
      <xdr:colOff>92527</xdr:colOff>
      <xdr:row>2</xdr:row>
      <xdr:rowOff>83819</xdr:rowOff>
    </xdr:from>
    <xdr:to>
      <xdr:col>4</xdr:col>
      <xdr:colOff>218286</xdr:colOff>
      <xdr:row>5</xdr:row>
      <xdr:rowOff>113863</xdr:rowOff>
    </xdr:to>
    <xdr:sp macro="" textlink="">
      <xdr:nvSpPr>
        <xdr:cNvPr id="15" name="Rectangle: Rounded Corners 14">
          <a:hlinkClick xmlns:r="http://schemas.openxmlformats.org/officeDocument/2006/relationships" r:id="rId3"/>
          <a:extLst>
            <a:ext uri="{FF2B5EF4-FFF2-40B4-BE49-F238E27FC236}">
              <a16:creationId xmlns:a16="http://schemas.microsoft.com/office/drawing/2014/main" id="{5B7F4706-635A-4786-AABF-591EC9E78B35}"/>
            </a:ext>
          </a:extLst>
        </xdr:cNvPr>
        <xdr:cNvSpPr/>
      </xdr:nvSpPr>
      <xdr:spPr>
        <a:xfrm>
          <a:off x="92527" y="453933"/>
          <a:ext cx="2564159" cy="585216"/>
        </a:xfrm>
        <a:prstGeom prst="roundRect">
          <a:avLst/>
        </a:prstGeom>
        <a:gradFill>
          <a:gsLst>
            <a:gs pos="26000">
              <a:srgbClr val="7030A0"/>
            </a:gs>
            <a:gs pos="0">
              <a:srgbClr val="F806CC"/>
            </a:gs>
            <a:gs pos="64000">
              <a:schemeClr val="tx1"/>
            </a:gs>
          </a:gsLst>
          <a:lin ang="2700000" scaled="1"/>
        </a:gradFill>
        <a:ln>
          <a:noFill/>
        </a:ln>
        <a:effectLst>
          <a:outerShdw blurRad="50800" dist="38100" dir="2700000" algn="tl"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gradFill>
                <a:gsLst>
                  <a:gs pos="100000">
                    <a:srgbClr val="E8FFFF"/>
                  </a:gs>
                  <a:gs pos="100000">
                    <a:srgbClr val="F806CC"/>
                  </a:gs>
                </a:gsLst>
                <a:lin ang="2700000" scaled="1"/>
              </a:gradFill>
            </a:rPr>
            <a:t>Home</a:t>
          </a:r>
          <a:r>
            <a:rPr lang="en-US" sz="1800" b="1" baseline="0">
              <a:gradFill>
                <a:gsLst>
                  <a:gs pos="100000">
                    <a:srgbClr val="E8FFFF"/>
                  </a:gs>
                  <a:gs pos="100000">
                    <a:srgbClr val="F806CC"/>
                  </a:gs>
                </a:gsLst>
                <a:lin ang="2700000" scaled="1"/>
              </a:gradFill>
            </a:rPr>
            <a:t> Page</a:t>
          </a:r>
        </a:p>
      </xdr:txBody>
    </xdr:sp>
    <xdr:clientData/>
  </xdr:twoCellAnchor>
  <xdr:twoCellAnchor>
    <xdr:from>
      <xdr:col>4</xdr:col>
      <xdr:colOff>478971</xdr:colOff>
      <xdr:row>0</xdr:row>
      <xdr:rowOff>152400</xdr:rowOff>
    </xdr:from>
    <xdr:to>
      <xdr:col>32</xdr:col>
      <xdr:colOff>272143</xdr:colOff>
      <xdr:row>41</xdr:row>
      <xdr:rowOff>152400</xdr:rowOff>
    </xdr:to>
    <mc:AlternateContent xmlns:mc="http://schemas.openxmlformats.org/markup-compatibility/2006">
      <mc:Choice xmlns:cx4="http://schemas.microsoft.com/office/drawing/2016/5/10/chartex" Requires="cx4">
        <xdr:graphicFrame macro="">
          <xdr:nvGraphicFramePr>
            <xdr:cNvPr id="18" name="Chart 1">
              <a:extLst>
                <a:ext uri="{FF2B5EF4-FFF2-40B4-BE49-F238E27FC236}">
                  <a16:creationId xmlns:a16="http://schemas.microsoft.com/office/drawing/2014/main" id="{A08FE80B-9441-C8E7-0E68-B3C23010D58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917371" y="152400"/>
              <a:ext cx="16861972" cy="749808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99060</xdr:colOff>
      <xdr:row>6</xdr:row>
      <xdr:rowOff>180485</xdr:rowOff>
    </xdr:from>
    <xdr:to>
      <xdr:col>4</xdr:col>
      <xdr:colOff>224819</xdr:colOff>
      <xdr:row>10</xdr:row>
      <xdr:rowOff>26997</xdr:rowOff>
    </xdr:to>
    <xdr:grpSp>
      <xdr:nvGrpSpPr>
        <xdr:cNvPr id="21" name="Group 20">
          <a:extLst>
            <a:ext uri="{FF2B5EF4-FFF2-40B4-BE49-F238E27FC236}">
              <a16:creationId xmlns:a16="http://schemas.microsoft.com/office/drawing/2014/main" id="{DEDA7866-7F6C-80A4-D42B-69AB29CBFC47}"/>
            </a:ext>
          </a:extLst>
        </xdr:cNvPr>
        <xdr:cNvGrpSpPr/>
      </xdr:nvGrpSpPr>
      <xdr:grpSpPr>
        <a:xfrm>
          <a:off x="99060" y="1290828"/>
          <a:ext cx="2564159" cy="586740"/>
          <a:chOff x="99061" y="1927860"/>
          <a:chExt cx="2194560" cy="457200"/>
        </a:xfrm>
      </xdr:grpSpPr>
      <xdr:sp macro="" textlink="">
        <xdr:nvSpPr>
          <xdr:cNvPr id="17" name="Rectangle: Rounded Corners 16">
            <a:hlinkClick xmlns:r="http://schemas.openxmlformats.org/officeDocument/2006/relationships" r:id="rId5"/>
            <a:extLst>
              <a:ext uri="{FF2B5EF4-FFF2-40B4-BE49-F238E27FC236}">
                <a16:creationId xmlns:a16="http://schemas.microsoft.com/office/drawing/2014/main" id="{D2449991-B72A-4E4A-B030-EB9C2B0516F3}"/>
              </a:ext>
            </a:extLst>
          </xdr:cNvPr>
          <xdr:cNvSpPr/>
        </xdr:nvSpPr>
        <xdr:spPr>
          <a:xfrm>
            <a:off x="99061" y="1927860"/>
            <a:ext cx="2194560" cy="457200"/>
          </a:xfrm>
          <a:prstGeom prst="roundRect">
            <a:avLst/>
          </a:prstGeom>
          <a:gradFill flip="none" rotWithShape="1">
            <a:gsLst>
              <a:gs pos="26000">
                <a:srgbClr val="7030A0"/>
              </a:gs>
              <a:gs pos="0">
                <a:srgbClr val="F806CC"/>
              </a:gs>
              <a:gs pos="64000">
                <a:schemeClr val="tx1"/>
              </a:gs>
            </a:gsLst>
            <a:lin ang="2700000" scaled="1"/>
            <a:tileRect/>
          </a:gradFill>
          <a:ln>
            <a:noFill/>
          </a:ln>
          <a:effectLst>
            <a:outerShdw blurRad="50800" dist="38100" dir="2700000" algn="tl"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gradFill>
                  <a:gsLst>
                    <a:gs pos="100000">
                      <a:srgbClr val="E8FFFF"/>
                    </a:gs>
                    <a:gs pos="100000">
                      <a:srgbClr val="F806CC"/>
                    </a:gs>
                  </a:gsLst>
                  <a:lin ang="2700000" scaled="1"/>
                </a:gradFill>
              </a:rPr>
              <a:t>        Sales Dashboard</a:t>
            </a:r>
          </a:p>
        </xdr:txBody>
      </xdr:sp>
      <xdr:pic>
        <xdr:nvPicPr>
          <xdr:cNvPr id="20" name="Picture 19">
            <a:hlinkClick xmlns:r="http://schemas.openxmlformats.org/officeDocument/2006/relationships" r:id="rId5"/>
            <a:extLst>
              <a:ext uri="{FF2B5EF4-FFF2-40B4-BE49-F238E27FC236}">
                <a16:creationId xmlns:a16="http://schemas.microsoft.com/office/drawing/2014/main" id="{54AD38A4-F11D-4BE1-83F4-CDA412F002D8}"/>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xdr:blipFill>
        <xdr:spPr>
          <a:xfrm>
            <a:off x="167641" y="1958340"/>
            <a:ext cx="403859" cy="403860"/>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 ." refreshedDate="45560.486853703704" backgroundQuery="1" createdVersion="8" refreshedVersion="8" minRefreshableVersion="3" recordCount="0" supportSubquery="1" supportAdvancedDrill="1" xr:uid="{D43CABAC-4508-4502-91DA-5011C8D07E62}">
  <cacheSource type="external" connectionId="10"/>
  <cacheFields count="3">
    <cacheField name="[Measures].[Sum of Sales]" caption="Sum of Sales" numFmtId="0" hierarchy="52" level="32767"/>
    <cacheField name="[Table1].[Sub-Category].[Sub-Category]" caption="Sub-Category" numFmtId="0" hierarchy="38" level="1">
      <sharedItems count="5">
        <s v="Binders"/>
        <s v="Chairs"/>
        <s v="Phones"/>
        <s v="Storage"/>
        <s v="Tables"/>
      </sharedItems>
    </cacheField>
    <cacheField name="[FacTable].[Ship Mode].[Ship Mode]" caption="Ship Mode" numFmtId="0" hierarchy="21" level="1">
      <sharedItems containsSemiMixedTypes="0" containsNonDate="0" containsString="0"/>
    </cacheField>
  </cacheFields>
  <cacheHierarchies count="58">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2" memberValueDatatype="130" unbalanced="0"/>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0" memberValueDatatype="130" unbalanced="0"/>
    <cacheHierarchy uniqueName="[FacTable].[Row ID]" caption="Row ID" attribute="1" defaultMemberUniqueName="[FacTable].[Row ID].[All]" allUniqueName="[FacTable].[Row ID].[All]" dimensionUniqueName="[FacTable]" displayFolder="" count="0" memberValueDatatype="20" unbalanced="0"/>
    <cacheHierarchy uniqueName="[FacTable].[Order ID]" caption="Order ID" attribute="1" defaultMemberUniqueName="[FacTable].[Order ID].[All]" allUniqueName="[FacTable].[Order ID].[All]" dimensionUniqueName="[FacTable]" displayFolder="" count="0" memberValueDatatype="130" unbalanced="0"/>
    <cacheHierarchy uniqueName="[FacTable].[Order Date]" caption="Order Date" attribute="1" time="1" defaultMemberUniqueName="[FacTable].[Order Date].[All]" allUniqueName="[FacTable].[Order Date].[All]" dimensionUniqueName="[FacTable]" displayFolder="" count="0" memberValueDatatype="7" unbalanced="0"/>
    <cacheHierarchy uniqueName="[FacTable].[Ship Date]" caption="Ship Date" attribute="1" time="1" defaultMemberUniqueName="[FacTable].[Ship Date].[All]" allUniqueName="[FacTable].[Ship Date].[All]" dimensionUniqueName="[FacTable]" displayFolder="" count="0" memberValueDatatype="7" unbalanced="0"/>
    <cacheHierarchy uniqueName="[FacTable].[Ship Time]" caption="Ship Time" attribute="1" defaultMemberUniqueName="[FacTable].[Ship Time].[All]" allUniqueName="[FacTable].[Ship Time].[All]" dimensionUniqueName="[FacTable]" displayFolder="" count="0" memberValueDatatype="5" unbalanced="0"/>
    <cacheHierarchy uniqueName="[FacTable].[Ship Mode]" caption="Ship Mode" attribute="1" defaultMemberUniqueName="[FacTable].[Ship Mode].[All]" allUniqueName="[FacTable].[Ship Mode].[All]" dimensionUniqueName="[FacTable]" displayFolder="" count="2" memberValueDatatype="130" unbalanced="0">
      <fieldsUsage count="2">
        <fieldUsage x="-1"/>
        <fieldUsage x="2"/>
      </fieldsUsage>
    </cacheHierarchy>
    <cacheHierarchy uniqueName="[FacTable].[Customer ID]" caption="Customer ID" attribute="1" defaultMemberUniqueName="[FacTable].[Customer ID].[All]" allUniqueName="[FacTable].[Customer ID].[All]" dimensionUniqueName="[FacTable]" displayFolder="" count="0" memberValueDatatype="130" unbalanced="0"/>
    <cacheHierarchy uniqueName="[FacTable].[Product ID]" caption="Product ID" attribute="1" defaultMemberUniqueName="[FacTable].[Product ID].[All]" allUniqueName="[FacTable].[Product ID].[All]" dimensionUniqueName="[FacTable]" displayFolder="" count="0" memberValueDatatype="130" unbalanced="0"/>
    <cacheHierarchy uniqueName="[FacTable].[Sales]" caption="Sales" attribute="1" defaultMemberUniqueName="[FacTable].[Sales].[All]" allUniqueName="[FacTable].[Sales].[All]" dimensionUniqueName="[FacTable]" displayFolder="" count="0" memberValueDatatype="5" unbalanced="0"/>
    <cacheHierarchy uniqueName="[FacTable].[Quantity]" caption="Quantity" attribute="1" defaultMemberUniqueName="[FacTable].[Quantity].[All]" allUniqueName="[FacTable].[Quantity].[All]" dimensionUniqueName="[FacTable]" displayFolder="" count="0" memberValueDatatype="20" unbalanced="0"/>
    <cacheHierarchy uniqueName="[FacTable].[Discount]" caption="Discount" attribute="1" defaultMemberUniqueName="[FacTable].[Discount].[All]" allUniqueName="[FacTable].[Discount].[All]" dimensionUniqueName="[FacTable]" displayFolder="" count="0" memberValueDatatype="5" unbalanced="0"/>
    <cacheHierarchy uniqueName="[FacTable].[Profit]" caption="Profit" attribute="1" defaultMemberUniqueName="[FacTable].[Profit].[All]" allUniqueName="[FacTable].[Profit].[All]" dimensionUniqueName="[FacTable]" displayFolder="" count="0" memberValueDatatype="5" unbalanced="0"/>
    <cacheHierarchy uniqueName="[FacTable].[year]" caption="year" attribute="1" defaultMemberUniqueName="[FacTable].[year].[All]" allUniqueName="[FacTable].[year].[All]" dimensionUniqueName="[FacTable]" displayFolder="" count="0" memberValueDatatype="130" unbalanced="0"/>
    <cacheHierarchy uniqueName="[FacTable].[Ship Date (Year)]" caption="Ship Date (Year)" attribute="1" defaultMemberUniqueName="[FacTable].[Ship Date (Year)].[All]" allUniqueName="[FacTable].[Ship Date (Year)].[All]" dimensionUniqueName="[FacTable]" displayFolder="" count="0" memberValueDatatype="130" unbalanced="0"/>
    <cacheHierarchy uniqueName="[FacTable].[Ship Date (Quarter)]" caption="Ship Date (Quarter)" attribute="1" defaultMemberUniqueName="[FacTable].[Ship Date (Quarter)].[All]" allUniqueName="[FacTable].[Ship Date (Quarter)].[All]" dimensionUniqueName="[FacTable]" displayFolder="" count="0" memberValueDatatype="130" unbalanced="0"/>
    <cacheHierarchy uniqueName="[FacTable].[Ship Date (Month)]" caption="Ship Date (Month)" attribute="1" defaultMemberUniqueName="[FacTable].[Ship Date (Month)].[All]" allUniqueName="[FacTable].[Ship Date (Month)].[All]" dimensionUniqueName="[FacTable]" displayFolder="" count="0" memberValueDatatype="130" unbalanced="0"/>
    <cacheHierarchy uniqueName="[FacTable].[Order Date (Year)]" caption="Order Date (Year)" attribute="1" defaultMemberUniqueName="[FacTable].[Order Date (Year)].[All]" allUniqueName="[FacTable].[Order Date (Year)].[All]" dimensionUniqueName="[FacTable]" displayFolder="" count="0" memberValueDatatype="130" unbalanced="0"/>
    <cacheHierarchy uniqueName="[FacTable].[Order Date (Quarter)]" caption="Order Date (Quarter)" attribute="1" defaultMemberUniqueName="[FacTable].[Order Date (Quarter)].[All]" allUniqueName="[FacTable].[Order Date (Quarter)].[All]" dimensionUniqueName="[FacTable]" displayFolder="" count="0" memberValueDatatype="130" unbalanced="0"/>
    <cacheHierarchy uniqueName="[FacTable].[Order Date (Month)]" caption="Order Date (Month)" attribute="1" defaultMemberUniqueName="[FacTable].[Order Date (Month)].[All]" allUniqueName="[FacTable].[Order Date (Month)].[All]" dimensionUniqueName="[FacTable]"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2" memberValueDatatype="130" unbalanced="0">
      <fieldsUsage count="2">
        <fieldUsage x="-1"/>
        <fieldUsage x="1"/>
      </fieldsUsage>
    </cacheHierarchy>
    <cacheHierarchy uniqueName="[FacTable].[Order Date (Month Index)]" caption="Order Date (Month Index)" attribute="1" defaultMemberUniqueName="[FacTable].[Order Date (Month Index)].[All]" allUniqueName="[FacTable].[Order Date (Month Index)].[All]" dimensionUniqueName="[FacTable]" displayFolder="" count="0" memberValueDatatype="20" unbalanced="0" hidden="1"/>
    <cacheHierarchy uniqueName="[FacTable].[Ship Date (Month Index)]" caption="Ship Date (Month Index)" attribute="1" defaultMemberUniqueName="[FacTable].[Ship Date (Month Index)].[All]" allUniqueName="[FacTable].[Ship Date (Month Index)].[All]" dimensionUniqueName="[FacTable]" displayFolder="" count="0" memberValueDatatype="20" unbalanced="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Table1]" caption="__XL_Count Table1" measure="1" displayFolder="" measureGroup="Table1" count="0" hidden="1"/>
    <cacheHierarchy uniqueName="[Measures].[__XL_Count FacTable]" caption="__XL_Count FacTable" measure="1" displayFolder="" measureGroup="FacTable"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y uniqueName="[Measures].[Sum of Ship_ID]" caption="Sum of Ship_ID" measure="1" displayFolder="" measureGroup="DimShipping"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FacTable" count="0" hidden="1">
      <extLst>
        <ext xmlns:x15="http://schemas.microsoft.com/office/spreadsheetml/2010/11/main" uri="{B97F6D7D-B522-45F9-BDA1-12C45D357490}">
          <x15:cacheHierarchy aggregatedColumn="27"/>
        </ext>
      </extLst>
    </cacheHierarchy>
    <cacheHierarchy uniqueName="[Measures].[Sum of Month]" caption="Sum of Month" measure="1" displayFolder="" measureGroup="Dim_Date" count="0" hidden="1">
      <extLst>
        <ext xmlns:x15="http://schemas.microsoft.com/office/spreadsheetml/2010/11/main" uri="{B97F6D7D-B522-45F9-BDA1-12C45D357490}">
          <x15:cacheHierarchy aggregatedColumn="10"/>
        </ext>
      </extLst>
    </cacheHierarchy>
    <cacheHierarchy uniqueName="[Measures].[Sum of Year]" caption="Sum of Year" measure="1" displayFolder="" measureGroup="Dim_Date"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FacTable" count="0" hidden="1">
      <extLst>
        <ext xmlns:x15="http://schemas.microsoft.com/office/spreadsheetml/2010/11/main" uri="{B97F6D7D-B522-45F9-BDA1-12C45D357490}">
          <x15:cacheHierarchy aggregatedColumn="25"/>
        </ext>
      </extLst>
    </cacheHierarchy>
    <cacheHierarchy uniqueName="[Measures].[Sum of Sales]" caption="Sum of Sales" measure="1" displayFolder="" measureGroup="FacTable" count="0" oneField="1" hidden="1">
      <fieldsUsage count="1">
        <fieldUsage x="0"/>
      </fieldsUsage>
      <extLst>
        <ext xmlns:x15="http://schemas.microsoft.com/office/spreadsheetml/2010/11/main" uri="{B97F6D7D-B522-45F9-BDA1-12C45D357490}">
          <x15:cacheHierarchy aggregatedColumn="24"/>
        </ext>
      </extLst>
    </cacheHierarchy>
    <cacheHierarchy uniqueName="[Measures].[Average of Profit]" caption="Average of Profit" measure="1" displayFolder="" measureGroup="FacTable" count="0" hidden="1">
      <extLst>
        <ext xmlns:x15="http://schemas.microsoft.com/office/spreadsheetml/2010/11/main" uri="{B97F6D7D-B522-45F9-BDA1-12C45D357490}">
          <x15:cacheHierarchy aggregatedColumn="27"/>
        </ext>
      </extLst>
    </cacheHierarchy>
    <cacheHierarchy uniqueName="[Measures].[Sum of Ship Time]" caption="Sum of Ship Time" measure="1" displayFolder="" measureGroup="FacTable" count="0" hidden="1">
      <extLst>
        <ext xmlns:x15="http://schemas.microsoft.com/office/spreadsheetml/2010/11/main" uri="{B97F6D7D-B522-45F9-BDA1-12C45D357490}">
          <x15:cacheHierarchy aggregatedColumn="20"/>
        </ext>
      </extLst>
    </cacheHierarchy>
    <cacheHierarchy uniqueName="[Measures].[Average of Ship Time]" caption="Average of Ship Time" measure="1" displayFolder="" measureGroup="FacTable" count="0" hidden="1">
      <extLst>
        <ext xmlns:x15="http://schemas.microsoft.com/office/spreadsheetml/2010/11/main" uri="{B97F6D7D-B522-45F9-BDA1-12C45D357490}">
          <x15:cacheHierarchy aggregatedColumn="20"/>
        </ext>
      </extLst>
    </cacheHierarchy>
    <cacheHierarchy uniqueName="[Measures].[Count of Order ID]" caption="Count of Order ID" measure="1" displayFolder="" measureGroup="FacTable" count="0" hidden="1">
      <extLst>
        <ext xmlns:x15="http://schemas.microsoft.com/office/spreadsheetml/2010/11/main" uri="{B97F6D7D-B522-45F9-BDA1-12C45D357490}">
          <x15:cacheHierarchy aggregatedColumn="17"/>
        </ext>
      </extLst>
    </cacheHierarchy>
    <cacheHierarchy uniqueName="[Measures].[Sum of Discount]" caption="Sum of Discount" measure="1" displayFolder="" measureGroup="FacTable" count="0" hidden="1">
      <extLst>
        <ext xmlns:x15="http://schemas.microsoft.com/office/spreadsheetml/2010/11/main" uri="{B97F6D7D-B522-45F9-BDA1-12C45D357490}">
          <x15:cacheHierarchy aggregatedColumn="26"/>
        </ext>
      </extLst>
    </cacheHierarchy>
  </cacheHierarchies>
  <kpis count="0"/>
  <dimensions count="6">
    <dimension name="Dim_Customers" uniqueName="[Dim_Customers]" caption="Dim_Customers"/>
    <dimension name="Dim_Date" uniqueName="[Dim_Date]" caption="Dim_Date"/>
    <dimension name="DimShipping" uniqueName="[DimShipping]" caption="DimShipping"/>
    <dimension name="FacTable" uniqueName="[FacTable]" caption="FacTable"/>
    <dimension measure="1" name="Measures" uniqueName="[Measures]" caption="Measures"/>
    <dimension name="Table1" uniqueName="[Table1]" caption="Table1"/>
  </dimensions>
  <measureGroups count="5">
    <measureGroup name="Dim_Customers" caption="Dim_Customers"/>
    <measureGroup name="Dim_Date" caption="Dim_Date"/>
    <measureGroup name="DimShipping" caption="DimShipping"/>
    <measureGroup name="FacTable" caption="FacTable"/>
    <measureGroup name="Table1" caption="Table1"/>
  </measureGroups>
  <maps count="9">
    <map measureGroup="0" dimension="0"/>
    <map measureGroup="1" dimension="1"/>
    <map measureGroup="2" dimension="2"/>
    <map measureGroup="3" dimension="0"/>
    <map measureGroup="3" dimension="1"/>
    <map measureGroup="3" dimension="2"/>
    <map measureGroup="3" dimension="3"/>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 ." refreshedDate="45560.486856481482" backgroundQuery="1" createdVersion="8" refreshedVersion="8" minRefreshableVersion="3" recordCount="0" supportSubquery="1" supportAdvancedDrill="1" xr:uid="{6A58E0BA-5803-4DDC-B096-69F2734BDC41}">
  <cacheSource type="external" connectionId="10"/>
  <cacheFields count="2">
    <cacheField name="[Measures].[Average of Ship Time]" caption="Average of Ship Time" numFmtId="0" hierarchy="55" level="32767"/>
    <cacheField name="[FacTable].[Ship Mode].[Ship Mode]" caption="Ship Mode" numFmtId="0" hierarchy="21" level="1">
      <sharedItems containsSemiMixedTypes="0" containsNonDate="0" containsString="0"/>
    </cacheField>
  </cacheFields>
  <cacheHierarchies count="58">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2" memberValueDatatype="130" unbalanced="0"/>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0" memberValueDatatype="130" unbalanced="0"/>
    <cacheHierarchy uniqueName="[FacTable].[Row ID]" caption="Row ID" attribute="1" defaultMemberUniqueName="[FacTable].[Row ID].[All]" allUniqueName="[FacTable].[Row ID].[All]" dimensionUniqueName="[FacTable]" displayFolder="" count="0" memberValueDatatype="20" unbalanced="0"/>
    <cacheHierarchy uniqueName="[FacTable].[Order ID]" caption="Order ID" attribute="1" defaultMemberUniqueName="[FacTable].[Order ID].[All]" allUniqueName="[FacTable].[Order ID].[All]" dimensionUniqueName="[FacTable]" displayFolder="" count="0" memberValueDatatype="130" unbalanced="0"/>
    <cacheHierarchy uniqueName="[FacTable].[Order Date]" caption="Order Date" attribute="1" time="1" defaultMemberUniqueName="[FacTable].[Order Date].[All]" allUniqueName="[FacTable].[Order Date].[All]" dimensionUniqueName="[FacTable]" displayFolder="" count="0" memberValueDatatype="7" unbalanced="0"/>
    <cacheHierarchy uniqueName="[FacTable].[Ship Date]" caption="Ship Date" attribute="1" time="1" defaultMemberUniqueName="[FacTable].[Ship Date].[All]" allUniqueName="[FacTable].[Ship Date].[All]" dimensionUniqueName="[FacTable]" displayFolder="" count="0" memberValueDatatype="7" unbalanced="0"/>
    <cacheHierarchy uniqueName="[FacTable].[Ship Time]" caption="Ship Time" attribute="1" defaultMemberUniqueName="[FacTable].[Ship Time].[All]" allUniqueName="[FacTable].[Ship Time].[All]" dimensionUniqueName="[FacTable]" displayFolder="" count="0" memberValueDatatype="5" unbalanced="0"/>
    <cacheHierarchy uniqueName="[FacTable].[Ship Mode]" caption="Ship Mode" attribute="1" defaultMemberUniqueName="[FacTable].[Ship Mode].[All]" allUniqueName="[FacTable].[Ship Mode].[All]" dimensionUniqueName="[FacTable]" displayFolder="" count="2" memberValueDatatype="130" unbalanced="0">
      <fieldsUsage count="2">
        <fieldUsage x="-1"/>
        <fieldUsage x="1"/>
      </fieldsUsage>
    </cacheHierarchy>
    <cacheHierarchy uniqueName="[FacTable].[Customer ID]" caption="Customer ID" attribute="1" defaultMemberUniqueName="[FacTable].[Customer ID].[All]" allUniqueName="[FacTable].[Customer ID].[All]" dimensionUniqueName="[FacTable]" displayFolder="" count="0" memberValueDatatype="130" unbalanced="0"/>
    <cacheHierarchy uniqueName="[FacTable].[Product ID]" caption="Product ID" attribute="1" defaultMemberUniqueName="[FacTable].[Product ID].[All]" allUniqueName="[FacTable].[Product ID].[All]" dimensionUniqueName="[FacTable]" displayFolder="" count="0" memberValueDatatype="130" unbalanced="0"/>
    <cacheHierarchy uniqueName="[FacTable].[Sales]" caption="Sales" attribute="1" defaultMemberUniqueName="[FacTable].[Sales].[All]" allUniqueName="[FacTable].[Sales].[All]" dimensionUniqueName="[FacTable]" displayFolder="" count="0" memberValueDatatype="5" unbalanced="0"/>
    <cacheHierarchy uniqueName="[FacTable].[Quantity]" caption="Quantity" attribute="1" defaultMemberUniqueName="[FacTable].[Quantity].[All]" allUniqueName="[FacTable].[Quantity].[All]" dimensionUniqueName="[FacTable]" displayFolder="" count="0" memberValueDatatype="20" unbalanced="0"/>
    <cacheHierarchy uniqueName="[FacTable].[Discount]" caption="Discount" attribute="1" defaultMemberUniqueName="[FacTable].[Discount].[All]" allUniqueName="[FacTable].[Discount].[All]" dimensionUniqueName="[FacTable]" displayFolder="" count="0" memberValueDatatype="5" unbalanced="0"/>
    <cacheHierarchy uniqueName="[FacTable].[Profit]" caption="Profit" attribute="1" defaultMemberUniqueName="[FacTable].[Profit].[All]" allUniqueName="[FacTable].[Profit].[All]" dimensionUniqueName="[FacTable]" displayFolder="" count="0" memberValueDatatype="5" unbalanced="0"/>
    <cacheHierarchy uniqueName="[FacTable].[year]" caption="year" attribute="1" defaultMemberUniqueName="[FacTable].[year].[All]" allUniqueName="[FacTable].[year].[All]" dimensionUniqueName="[FacTable]" displayFolder="" count="0" memberValueDatatype="130" unbalanced="0"/>
    <cacheHierarchy uniqueName="[FacTable].[Ship Date (Year)]" caption="Ship Date (Year)" attribute="1" defaultMemberUniqueName="[FacTable].[Ship Date (Year)].[All]" allUniqueName="[FacTable].[Ship Date (Year)].[All]" dimensionUniqueName="[FacTable]" displayFolder="" count="0" memberValueDatatype="130" unbalanced="0"/>
    <cacheHierarchy uniqueName="[FacTable].[Ship Date (Quarter)]" caption="Ship Date (Quarter)" attribute="1" defaultMemberUniqueName="[FacTable].[Ship Date (Quarter)].[All]" allUniqueName="[FacTable].[Ship Date (Quarter)].[All]" dimensionUniqueName="[FacTable]" displayFolder="" count="0" memberValueDatatype="130" unbalanced="0"/>
    <cacheHierarchy uniqueName="[FacTable].[Ship Date (Month)]" caption="Ship Date (Month)" attribute="1" defaultMemberUniqueName="[FacTable].[Ship Date (Month)].[All]" allUniqueName="[FacTable].[Ship Date (Month)].[All]" dimensionUniqueName="[FacTable]" displayFolder="" count="0" memberValueDatatype="130" unbalanced="0"/>
    <cacheHierarchy uniqueName="[FacTable].[Order Date (Year)]" caption="Order Date (Year)" attribute="1" defaultMemberUniqueName="[FacTable].[Order Date (Year)].[All]" allUniqueName="[FacTable].[Order Date (Year)].[All]" dimensionUniqueName="[FacTable]" displayFolder="" count="0" memberValueDatatype="130" unbalanced="0"/>
    <cacheHierarchy uniqueName="[FacTable].[Order Date (Quarter)]" caption="Order Date (Quarter)" attribute="1" defaultMemberUniqueName="[FacTable].[Order Date (Quarter)].[All]" allUniqueName="[FacTable].[Order Date (Quarter)].[All]" dimensionUniqueName="[FacTable]" displayFolder="" count="0" memberValueDatatype="130" unbalanced="0"/>
    <cacheHierarchy uniqueName="[FacTable].[Order Date (Month)]" caption="Order Date (Month)" attribute="1" defaultMemberUniqueName="[FacTable].[Order Date (Month)].[All]" allUniqueName="[FacTable].[Order Date (Month)].[All]" dimensionUniqueName="[FacTable]"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FacTable].[Order Date (Month Index)]" caption="Order Date (Month Index)" attribute="1" defaultMemberUniqueName="[FacTable].[Order Date (Month Index)].[All]" allUniqueName="[FacTable].[Order Date (Month Index)].[All]" dimensionUniqueName="[FacTable]" displayFolder="" count="0" memberValueDatatype="20" unbalanced="0" hidden="1"/>
    <cacheHierarchy uniqueName="[FacTable].[Ship Date (Month Index)]" caption="Ship Date (Month Index)" attribute="1" defaultMemberUniqueName="[FacTable].[Ship Date (Month Index)].[All]" allUniqueName="[FacTable].[Ship Date (Month Index)].[All]" dimensionUniqueName="[FacTable]" displayFolder="" count="0" memberValueDatatype="20" unbalanced="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Table1]" caption="__XL_Count Table1" measure="1" displayFolder="" measureGroup="Table1" count="0" hidden="1"/>
    <cacheHierarchy uniqueName="[Measures].[__XL_Count FacTable]" caption="__XL_Count FacTable" measure="1" displayFolder="" measureGroup="FacTable"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y uniqueName="[Measures].[Sum of Ship_ID]" caption="Sum of Ship_ID" measure="1" displayFolder="" measureGroup="DimShipping"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FacTable" count="0" hidden="1">
      <extLst>
        <ext xmlns:x15="http://schemas.microsoft.com/office/spreadsheetml/2010/11/main" uri="{B97F6D7D-B522-45F9-BDA1-12C45D357490}">
          <x15:cacheHierarchy aggregatedColumn="27"/>
        </ext>
      </extLst>
    </cacheHierarchy>
    <cacheHierarchy uniqueName="[Measures].[Sum of Month]" caption="Sum of Month" measure="1" displayFolder="" measureGroup="Dim_Date" count="0" hidden="1">
      <extLst>
        <ext xmlns:x15="http://schemas.microsoft.com/office/spreadsheetml/2010/11/main" uri="{B97F6D7D-B522-45F9-BDA1-12C45D357490}">
          <x15:cacheHierarchy aggregatedColumn="10"/>
        </ext>
      </extLst>
    </cacheHierarchy>
    <cacheHierarchy uniqueName="[Measures].[Sum of Year]" caption="Sum of Year" measure="1" displayFolder="" measureGroup="Dim_Date"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FacTable" count="0" hidden="1">
      <extLst>
        <ext xmlns:x15="http://schemas.microsoft.com/office/spreadsheetml/2010/11/main" uri="{B97F6D7D-B522-45F9-BDA1-12C45D357490}">
          <x15:cacheHierarchy aggregatedColumn="25"/>
        </ext>
      </extLst>
    </cacheHierarchy>
    <cacheHierarchy uniqueName="[Measures].[Sum of Sales]" caption="Sum of Sales" measure="1" displayFolder="" measureGroup="FacTable" count="0" hidden="1">
      <extLst>
        <ext xmlns:x15="http://schemas.microsoft.com/office/spreadsheetml/2010/11/main" uri="{B97F6D7D-B522-45F9-BDA1-12C45D357490}">
          <x15:cacheHierarchy aggregatedColumn="24"/>
        </ext>
      </extLst>
    </cacheHierarchy>
    <cacheHierarchy uniqueName="[Measures].[Average of Profit]" caption="Average of Profit" measure="1" displayFolder="" measureGroup="FacTable" count="0" hidden="1">
      <extLst>
        <ext xmlns:x15="http://schemas.microsoft.com/office/spreadsheetml/2010/11/main" uri="{B97F6D7D-B522-45F9-BDA1-12C45D357490}">
          <x15:cacheHierarchy aggregatedColumn="27"/>
        </ext>
      </extLst>
    </cacheHierarchy>
    <cacheHierarchy uniqueName="[Measures].[Sum of Ship Time]" caption="Sum of Ship Time" measure="1" displayFolder="" measureGroup="FacTable" count="0" hidden="1">
      <extLst>
        <ext xmlns:x15="http://schemas.microsoft.com/office/spreadsheetml/2010/11/main" uri="{B97F6D7D-B522-45F9-BDA1-12C45D357490}">
          <x15:cacheHierarchy aggregatedColumn="20"/>
        </ext>
      </extLst>
    </cacheHierarchy>
    <cacheHierarchy uniqueName="[Measures].[Average of Ship Time]" caption="Average of Ship Time" measure="1" displayFolder="" measureGroup="FacTable" count="0" oneField="1" hidden="1">
      <fieldsUsage count="1">
        <fieldUsage x="0"/>
      </fieldsUsage>
      <extLst>
        <ext xmlns:x15="http://schemas.microsoft.com/office/spreadsheetml/2010/11/main" uri="{B97F6D7D-B522-45F9-BDA1-12C45D357490}">
          <x15:cacheHierarchy aggregatedColumn="20"/>
        </ext>
      </extLst>
    </cacheHierarchy>
    <cacheHierarchy uniqueName="[Measures].[Count of Order ID]" caption="Count of Order ID" measure="1" displayFolder="" measureGroup="FacTable" count="0" hidden="1">
      <extLst>
        <ext xmlns:x15="http://schemas.microsoft.com/office/spreadsheetml/2010/11/main" uri="{B97F6D7D-B522-45F9-BDA1-12C45D357490}">
          <x15:cacheHierarchy aggregatedColumn="17"/>
        </ext>
      </extLst>
    </cacheHierarchy>
    <cacheHierarchy uniqueName="[Measures].[Sum of Discount]" caption="Sum of Discount" measure="1" displayFolder="" measureGroup="FacTable" count="0" hidden="1">
      <extLst>
        <ext xmlns:x15="http://schemas.microsoft.com/office/spreadsheetml/2010/11/main" uri="{B97F6D7D-B522-45F9-BDA1-12C45D357490}">
          <x15:cacheHierarchy aggregatedColumn="26"/>
        </ext>
      </extLst>
    </cacheHierarchy>
  </cacheHierarchies>
  <kpis count="0"/>
  <dimensions count="6">
    <dimension name="Dim_Customers" uniqueName="[Dim_Customers]" caption="Dim_Customers"/>
    <dimension name="Dim_Date" uniqueName="[Dim_Date]" caption="Dim_Date"/>
    <dimension name="DimShipping" uniqueName="[DimShipping]" caption="DimShipping"/>
    <dimension name="FacTable" uniqueName="[FacTable]" caption="FacTable"/>
    <dimension measure="1" name="Measures" uniqueName="[Measures]" caption="Measures"/>
    <dimension name="Table1" uniqueName="[Table1]" caption="Table1"/>
  </dimensions>
  <measureGroups count="5">
    <measureGroup name="Dim_Customers" caption="Dim_Customers"/>
    <measureGroup name="Dim_Date" caption="Dim_Date"/>
    <measureGroup name="DimShipping" caption="DimShipping"/>
    <measureGroup name="FacTable" caption="FacTable"/>
    <measureGroup name="Table1" caption="Table1"/>
  </measureGroups>
  <maps count="9">
    <map measureGroup="0" dimension="0"/>
    <map measureGroup="1" dimension="1"/>
    <map measureGroup="2" dimension="2"/>
    <map measureGroup="3" dimension="0"/>
    <map measureGroup="3" dimension="1"/>
    <map measureGroup="3" dimension="2"/>
    <map measureGroup="3" dimension="3"/>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 ." refreshedDate="45560.486856597221" backgroundQuery="1" createdVersion="8" refreshedVersion="8" minRefreshableVersion="3" recordCount="0" supportSubquery="1" supportAdvancedDrill="1" xr:uid="{B76695AE-AB20-493C-9F0B-CD594130E506}">
  <cacheSource type="external" connectionId="10"/>
  <cacheFields count="2">
    <cacheField name="[Measures].[Count of Order ID]" caption="Count of Order ID" numFmtId="0" hierarchy="56" level="32767"/>
    <cacheField name="[FacTable].[Ship Mode].[Ship Mode]" caption="Ship Mode" numFmtId="0" hierarchy="21" level="1">
      <sharedItems containsSemiMixedTypes="0" containsNonDate="0" containsString="0"/>
    </cacheField>
  </cacheFields>
  <cacheHierarchies count="58">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2" memberValueDatatype="130" unbalanced="0"/>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0" memberValueDatatype="130" unbalanced="0"/>
    <cacheHierarchy uniqueName="[FacTable].[Row ID]" caption="Row ID" attribute="1" defaultMemberUniqueName="[FacTable].[Row ID].[All]" allUniqueName="[FacTable].[Row ID].[All]" dimensionUniqueName="[FacTable]" displayFolder="" count="0" memberValueDatatype="20" unbalanced="0"/>
    <cacheHierarchy uniqueName="[FacTable].[Order ID]" caption="Order ID" attribute="1" defaultMemberUniqueName="[FacTable].[Order ID].[All]" allUniqueName="[FacTable].[Order ID].[All]" dimensionUniqueName="[FacTable]" displayFolder="" count="0" memberValueDatatype="130" unbalanced="0"/>
    <cacheHierarchy uniqueName="[FacTable].[Order Date]" caption="Order Date" attribute="1" time="1" defaultMemberUniqueName="[FacTable].[Order Date].[All]" allUniqueName="[FacTable].[Order Date].[All]" dimensionUniqueName="[FacTable]" displayFolder="" count="0" memberValueDatatype="7" unbalanced="0"/>
    <cacheHierarchy uniqueName="[FacTable].[Ship Date]" caption="Ship Date" attribute="1" time="1" defaultMemberUniqueName="[FacTable].[Ship Date].[All]" allUniqueName="[FacTable].[Ship Date].[All]" dimensionUniqueName="[FacTable]" displayFolder="" count="0" memberValueDatatype="7" unbalanced="0"/>
    <cacheHierarchy uniqueName="[FacTable].[Ship Time]" caption="Ship Time" attribute="1" defaultMemberUniqueName="[FacTable].[Ship Time].[All]" allUniqueName="[FacTable].[Ship Time].[All]" dimensionUniqueName="[FacTable]" displayFolder="" count="0" memberValueDatatype="5" unbalanced="0"/>
    <cacheHierarchy uniqueName="[FacTable].[Ship Mode]" caption="Ship Mode" attribute="1" defaultMemberUniqueName="[FacTable].[Ship Mode].[All]" allUniqueName="[FacTable].[Ship Mode].[All]" dimensionUniqueName="[FacTable]" displayFolder="" count="2" memberValueDatatype="130" unbalanced="0">
      <fieldsUsage count="2">
        <fieldUsage x="-1"/>
        <fieldUsage x="1"/>
      </fieldsUsage>
    </cacheHierarchy>
    <cacheHierarchy uniqueName="[FacTable].[Customer ID]" caption="Customer ID" attribute="1" defaultMemberUniqueName="[FacTable].[Customer ID].[All]" allUniqueName="[FacTable].[Customer ID].[All]" dimensionUniqueName="[FacTable]" displayFolder="" count="0" memberValueDatatype="130" unbalanced="0"/>
    <cacheHierarchy uniqueName="[FacTable].[Product ID]" caption="Product ID" attribute="1" defaultMemberUniqueName="[FacTable].[Product ID].[All]" allUniqueName="[FacTable].[Product ID].[All]" dimensionUniqueName="[FacTable]" displayFolder="" count="0" memberValueDatatype="130" unbalanced="0"/>
    <cacheHierarchy uniqueName="[FacTable].[Sales]" caption="Sales" attribute="1" defaultMemberUniqueName="[FacTable].[Sales].[All]" allUniqueName="[FacTable].[Sales].[All]" dimensionUniqueName="[FacTable]" displayFolder="" count="0" memberValueDatatype="5" unbalanced="0"/>
    <cacheHierarchy uniqueName="[FacTable].[Quantity]" caption="Quantity" attribute="1" defaultMemberUniqueName="[FacTable].[Quantity].[All]" allUniqueName="[FacTable].[Quantity].[All]" dimensionUniqueName="[FacTable]" displayFolder="" count="0" memberValueDatatype="20" unbalanced="0"/>
    <cacheHierarchy uniqueName="[FacTable].[Discount]" caption="Discount" attribute="1" defaultMemberUniqueName="[FacTable].[Discount].[All]" allUniqueName="[FacTable].[Discount].[All]" dimensionUniqueName="[FacTable]" displayFolder="" count="0" memberValueDatatype="5" unbalanced="0"/>
    <cacheHierarchy uniqueName="[FacTable].[Profit]" caption="Profit" attribute="1" defaultMemberUniqueName="[FacTable].[Profit].[All]" allUniqueName="[FacTable].[Profit].[All]" dimensionUniqueName="[FacTable]" displayFolder="" count="0" memberValueDatatype="5" unbalanced="0"/>
    <cacheHierarchy uniqueName="[FacTable].[year]" caption="year" attribute="1" defaultMemberUniqueName="[FacTable].[year].[All]" allUniqueName="[FacTable].[year].[All]" dimensionUniqueName="[FacTable]" displayFolder="" count="0" memberValueDatatype="130" unbalanced="0"/>
    <cacheHierarchy uniqueName="[FacTable].[Ship Date (Year)]" caption="Ship Date (Year)" attribute="1" defaultMemberUniqueName="[FacTable].[Ship Date (Year)].[All]" allUniqueName="[FacTable].[Ship Date (Year)].[All]" dimensionUniqueName="[FacTable]" displayFolder="" count="0" memberValueDatatype="130" unbalanced="0"/>
    <cacheHierarchy uniqueName="[FacTable].[Ship Date (Quarter)]" caption="Ship Date (Quarter)" attribute="1" defaultMemberUniqueName="[FacTable].[Ship Date (Quarter)].[All]" allUniqueName="[FacTable].[Ship Date (Quarter)].[All]" dimensionUniqueName="[FacTable]" displayFolder="" count="0" memberValueDatatype="130" unbalanced="0"/>
    <cacheHierarchy uniqueName="[FacTable].[Ship Date (Month)]" caption="Ship Date (Month)" attribute="1" defaultMemberUniqueName="[FacTable].[Ship Date (Month)].[All]" allUniqueName="[FacTable].[Ship Date (Month)].[All]" dimensionUniqueName="[FacTable]" displayFolder="" count="0" memberValueDatatype="130" unbalanced="0"/>
    <cacheHierarchy uniqueName="[FacTable].[Order Date (Year)]" caption="Order Date (Year)" attribute="1" defaultMemberUniqueName="[FacTable].[Order Date (Year)].[All]" allUniqueName="[FacTable].[Order Date (Year)].[All]" dimensionUniqueName="[FacTable]" displayFolder="" count="0" memberValueDatatype="130" unbalanced="0"/>
    <cacheHierarchy uniqueName="[FacTable].[Order Date (Quarter)]" caption="Order Date (Quarter)" attribute="1" defaultMemberUniqueName="[FacTable].[Order Date (Quarter)].[All]" allUniqueName="[FacTable].[Order Date (Quarter)].[All]" dimensionUniqueName="[FacTable]" displayFolder="" count="0" memberValueDatatype="130" unbalanced="0"/>
    <cacheHierarchy uniqueName="[FacTable].[Order Date (Month)]" caption="Order Date (Month)" attribute="1" defaultMemberUniqueName="[FacTable].[Order Date (Month)].[All]" allUniqueName="[FacTable].[Order Date (Month)].[All]" dimensionUniqueName="[FacTable]"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FacTable].[Order Date (Month Index)]" caption="Order Date (Month Index)" attribute="1" defaultMemberUniqueName="[FacTable].[Order Date (Month Index)].[All]" allUniqueName="[FacTable].[Order Date (Month Index)].[All]" dimensionUniqueName="[FacTable]" displayFolder="" count="0" memberValueDatatype="20" unbalanced="0" hidden="1"/>
    <cacheHierarchy uniqueName="[FacTable].[Ship Date (Month Index)]" caption="Ship Date (Month Index)" attribute="1" defaultMemberUniqueName="[FacTable].[Ship Date (Month Index)].[All]" allUniqueName="[FacTable].[Ship Date (Month Index)].[All]" dimensionUniqueName="[FacTable]" displayFolder="" count="0" memberValueDatatype="20" unbalanced="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Table1]" caption="__XL_Count Table1" measure="1" displayFolder="" measureGroup="Table1" count="0" hidden="1"/>
    <cacheHierarchy uniqueName="[Measures].[__XL_Count FacTable]" caption="__XL_Count FacTable" measure="1" displayFolder="" measureGroup="FacTable"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y uniqueName="[Measures].[Sum of Ship_ID]" caption="Sum of Ship_ID" measure="1" displayFolder="" measureGroup="DimShipping"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FacTable" count="0" hidden="1">
      <extLst>
        <ext xmlns:x15="http://schemas.microsoft.com/office/spreadsheetml/2010/11/main" uri="{B97F6D7D-B522-45F9-BDA1-12C45D357490}">
          <x15:cacheHierarchy aggregatedColumn="27"/>
        </ext>
      </extLst>
    </cacheHierarchy>
    <cacheHierarchy uniqueName="[Measures].[Sum of Month]" caption="Sum of Month" measure="1" displayFolder="" measureGroup="Dim_Date" count="0" hidden="1">
      <extLst>
        <ext xmlns:x15="http://schemas.microsoft.com/office/spreadsheetml/2010/11/main" uri="{B97F6D7D-B522-45F9-BDA1-12C45D357490}">
          <x15:cacheHierarchy aggregatedColumn="10"/>
        </ext>
      </extLst>
    </cacheHierarchy>
    <cacheHierarchy uniqueName="[Measures].[Sum of Year]" caption="Sum of Year" measure="1" displayFolder="" measureGroup="Dim_Date"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FacTable" count="0" hidden="1">
      <extLst>
        <ext xmlns:x15="http://schemas.microsoft.com/office/spreadsheetml/2010/11/main" uri="{B97F6D7D-B522-45F9-BDA1-12C45D357490}">
          <x15:cacheHierarchy aggregatedColumn="25"/>
        </ext>
      </extLst>
    </cacheHierarchy>
    <cacheHierarchy uniqueName="[Measures].[Sum of Sales]" caption="Sum of Sales" measure="1" displayFolder="" measureGroup="FacTable" count="0" hidden="1">
      <extLst>
        <ext xmlns:x15="http://schemas.microsoft.com/office/spreadsheetml/2010/11/main" uri="{B97F6D7D-B522-45F9-BDA1-12C45D357490}">
          <x15:cacheHierarchy aggregatedColumn="24"/>
        </ext>
      </extLst>
    </cacheHierarchy>
    <cacheHierarchy uniqueName="[Measures].[Average of Profit]" caption="Average of Profit" measure="1" displayFolder="" measureGroup="FacTable" count="0" hidden="1">
      <extLst>
        <ext xmlns:x15="http://schemas.microsoft.com/office/spreadsheetml/2010/11/main" uri="{B97F6D7D-B522-45F9-BDA1-12C45D357490}">
          <x15:cacheHierarchy aggregatedColumn="27"/>
        </ext>
      </extLst>
    </cacheHierarchy>
    <cacheHierarchy uniqueName="[Measures].[Sum of Ship Time]" caption="Sum of Ship Time" measure="1" displayFolder="" measureGroup="FacTable" count="0" hidden="1">
      <extLst>
        <ext xmlns:x15="http://schemas.microsoft.com/office/spreadsheetml/2010/11/main" uri="{B97F6D7D-B522-45F9-BDA1-12C45D357490}">
          <x15:cacheHierarchy aggregatedColumn="20"/>
        </ext>
      </extLst>
    </cacheHierarchy>
    <cacheHierarchy uniqueName="[Measures].[Average of Ship Time]" caption="Average of Ship Time" measure="1" displayFolder="" measureGroup="FacTable" count="0" hidden="1">
      <extLst>
        <ext xmlns:x15="http://schemas.microsoft.com/office/spreadsheetml/2010/11/main" uri="{B97F6D7D-B522-45F9-BDA1-12C45D357490}">
          <x15:cacheHierarchy aggregatedColumn="20"/>
        </ext>
      </extLst>
    </cacheHierarchy>
    <cacheHierarchy uniqueName="[Measures].[Count of Order ID]" caption="Count of Order ID" measure="1" displayFolder="" measureGroup="FacTable"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Discount]" caption="Sum of Discount" measure="1" displayFolder="" measureGroup="FacTable" count="0" hidden="1">
      <extLst>
        <ext xmlns:x15="http://schemas.microsoft.com/office/spreadsheetml/2010/11/main" uri="{B97F6D7D-B522-45F9-BDA1-12C45D357490}">
          <x15:cacheHierarchy aggregatedColumn="26"/>
        </ext>
      </extLst>
    </cacheHierarchy>
  </cacheHierarchies>
  <kpis count="0"/>
  <dimensions count="6">
    <dimension name="Dim_Customers" uniqueName="[Dim_Customers]" caption="Dim_Customers"/>
    <dimension name="Dim_Date" uniqueName="[Dim_Date]" caption="Dim_Date"/>
    <dimension name="DimShipping" uniqueName="[DimShipping]" caption="DimShipping"/>
    <dimension name="FacTable" uniqueName="[FacTable]" caption="FacTable"/>
    <dimension measure="1" name="Measures" uniqueName="[Measures]" caption="Measures"/>
    <dimension name="Table1" uniqueName="[Table1]" caption="Table1"/>
  </dimensions>
  <measureGroups count="5">
    <measureGroup name="Dim_Customers" caption="Dim_Customers"/>
    <measureGroup name="Dim_Date" caption="Dim_Date"/>
    <measureGroup name="DimShipping" caption="DimShipping"/>
    <measureGroup name="FacTable" caption="FacTable"/>
    <measureGroup name="Table1" caption="Table1"/>
  </measureGroups>
  <maps count="9">
    <map measureGroup="0" dimension="0"/>
    <map measureGroup="1" dimension="1"/>
    <map measureGroup="2" dimension="2"/>
    <map measureGroup="3" dimension="0"/>
    <map measureGroup="3" dimension="1"/>
    <map measureGroup="3" dimension="2"/>
    <map measureGroup="3" dimension="3"/>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 ." refreshedDate="45560.486857060183" backgroundQuery="1" createdVersion="8" refreshedVersion="8" minRefreshableVersion="3" recordCount="0" supportSubquery="1" supportAdvancedDrill="1" xr:uid="{632183B8-6E98-4C51-8441-5A9BCD80ABD3}">
  <cacheSource type="external" connectionId="10"/>
  <cacheFields count="4">
    <cacheField name="[Measures].[Sum of Sales]" caption="Sum of Sales" numFmtId="0" hierarchy="52" level="32767"/>
    <cacheField name="[Table1].[Sub-Category].[Sub-Category]" caption="Sub-Category" numFmtId="0" hierarchy="38" level="1">
      <sharedItems count="5">
        <s v="Binders"/>
        <s v="Chairs"/>
        <s v="Phones"/>
        <s v="Storage"/>
        <s v="Tables"/>
      </sharedItems>
    </cacheField>
    <cacheField name="[FacTable].[Discount].[Discount]" caption="Discount" numFmtId="0" hierarchy="26" level="1">
      <sharedItems containsSemiMixedTypes="0" containsString="0" containsNumber="1" minValue="0" maxValue="0.8" count="12">
        <n v="0"/>
        <n v="0.1"/>
        <n v="0.15"/>
        <n v="0.2"/>
        <n v="0.3"/>
        <n v="0.32"/>
        <n v="0.4"/>
        <n v="0.45"/>
        <n v="0.5"/>
        <n v="0.6"/>
        <n v="0.7"/>
        <n v="0.8"/>
      </sharedItems>
    </cacheField>
    <cacheField name="[FacTable].[Ship Mode].[Ship Mode]" caption="Ship Mode" numFmtId="0" hierarchy="21" level="1">
      <sharedItems containsSemiMixedTypes="0" containsNonDate="0" containsString="0"/>
    </cacheField>
  </cacheFields>
  <cacheHierarchies count="58">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2" memberValueDatatype="130" unbalanced="0"/>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0" memberValueDatatype="130" unbalanced="0"/>
    <cacheHierarchy uniqueName="[FacTable].[Row ID]" caption="Row ID" attribute="1" defaultMemberUniqueName="[FacTable].[Row ID].[All]" allUniqueName="[FacTable].[Row ID].[All]" dimensionUniqueName="[FacTable]" displayFolder="" count="0" memberValueDatatype="20" unbalanced="0"/>
    <cacheHierarchy uniqueName="[FacTable].[Order ID]" caption="Order ID" attribute="1" defaultMemberUniqueName="[FacTable].[Order ID].[All]" allUniqueName="[FacTable].[Order ID].[All]" dimensionUniqueName="[FacTable]" displayFolder="" count="0" memberValueDatatype="130" unbalanced="0"/>
    <cacheHierarchy uniqueName="[FacTable].[Order Date]" caption="Order Date" attribute="1" time="1" defaultMemberUniqueName="[FacTable].[Order Date].[All]" allUniqueName="[FacTable].[Order Date].[All]" dimensionUniqueName="[FacTable]" displayFolder="" count="0" memberValueDatatype="7" unbalanced="0"/>
    <cacheHierarchy uniqueName="[FacTable].[Ship Date]" caption="Ship Date" attribute="1" time="1" defaultMemberUniqueName="[FacTable].[Ship Date].[All]" allUniqueName="[FacTable].[Ship Date].[All]" dimensionUniqueName="[FacTable]" displayFolder="" count="0" memberValueDatatype="7" unbalanced="0"/>
    <cacheHierarchy uniqueName="[FacTable].[Ship Time]" caption="Ship Time" attribute="1" defaultMemberUniqueName="[FacTable].[Ship Time].[All]" allUniqueName="[FacTable].[Ship Time].[All]" dimensionUniqueName="[FacTable]" displayFolder="" count="0" memberValueDatatype="5" unbalanced="0"/>
    <cacheHierarchy uniqueName="[FacTable].[Ship Mode]" caption="Ship Mode" attribute="1" defaultMemberUniqueName="[FacTable].[Ship Mode].[All]" allUniqueName="[FacTable].[Ship Mode].[All]" dimensionUniqueName="[FacTable]" displayFolder="" count="2" memberValueDatatype="130" unbalanced="0">
      <fieldsUsage count="2">
        <fieldUsage x="-1"/>
        <fieldUsage x="3"/>
      </fieldsUsage>
    </cacheHierarchy>
    <cacheHierarchy uniqueName="[FacTable].[Customer ID]" caption="Customer ID" attribute="1" defaultMemberUniqueName="[FacTable].[Customer ID].[All]" allUniqueName="[FacTable].[Customer ID].[All]" dimensionUniqueName="[FacTable]" displayFolder="" count="0" memberValueDatatype="130" unbalanced="0"/>
    <cacheHierarchy uniqueName="[FacTable].[Product ID]" caption="Product ID" attribute="1" defaultMemberUniqueName="[FacTable].[Product ID].[All]" allUniqueName="[FacTable].[Product ID].[All]" dimensionUniqueName="[FacTable]" displayFolder="" count="0" memberValueDatatype="130" unbalanced="0"/>
    <cacheHierarchy uniqueName="[FacTable].[Sales]" caption="Sales" attribute="1" defaultMemberUniqueName="[FacTable].[Sales].[All]" allUniqueName="[FacTable].[Sales].[All]" dimensionUniqueName="[FacTable]" displayFolder="" count="0" memberValueDatatype="5" unbalanced="0"/>
    <cacheHierarchy uniqueName="[FacTable].[Quantity]" caption="Quantity" attribute="1" defaultMemberUniqueName="[FacTable].[Quantity].[All]" allUniqueName="[FacTable].[Quantity].[All]" dimensionUniqueName="[FacTable]" displayFolder="" count="0" memberValueDatatype="20" unbalanced="0"/>
    <cacheHierarchy uniqueName="[FacTable].[Discount]" caption="Discount" attribute="1" defaultMemberUniqueName="[FacTable].[Discount].[All]" allUniqueName="[FacTable].[Discount].[All]" dimensionUniqueName="[FacTable]" displayFolder="" count="2" memberValueDatatype="5" unbalanced="0">
      <fieldsUsage count="2">
        <fieldUsage x="-1"/>
        <fieldUsage x="2"/>
      </fieldsUsage>
    </cacheHierarchy>
    <cacheHierarchy uniqueName="[FacTable].[Profit]" caption="Profit" attribute="1" defaultMemberUniqueName="[FacTable].[Profit].[All]" allUniqueName="[FacTable].[Profit].[All]" dimensionUniqueName="[FacTable]" displayFolder="" count="0" memberValueDatatype="5" unbalanced="0"/>
    <cacheHierarchy uniqueName="[FacTable].[year]" caption="year" attribute="1" defaultMemberUniqueName="[FacTable].[year].[All]" allUniqueName="[FacTable].[year].[All]" dimensionUniqueName="[FacTable]" displayFolder="" count="0" memberValueDatatype="130" unbalanced="0"/>
    <cacheHierarchy uniqueName="[FacTable].[Ship Date (Year)]" caption="Ship Date (Year)" attribute="1" defaultMemberUniqueName="[FacTable].[Ship Date (Year)].[All]" allUniqueName="[FacTable].[Ship Date (Year)].[All]" dimensionUniqueName="[FacTable]" displayFolder="" count="0" memberValueDatatype="130" unbalanced="0"/>
    <cacheHierarchy uniqueName="[FacTable].[Ship Date (Quarter)]" caption="Ship Date (Quarter)" attribute="1" defaultMemberUniqueName="[FacTable].[Ship Date (Quarter)].[All]" allUniqueName="[FacTable].[Ship Date (Quarter)].[All]" dimensionUniqueName="[FacTable]" displayFolder="" count="0" memberValueDatatype="130" unbalanced="0"/>
    <cacheHierarchy uniqueName="[FacTable].[Ship Date (Month)]" caption="Ship Date (Month)" attribute="1" defaultMemberUniqueName="[FacTable].[Ship Date (Month)].[All]" allUniqueName="[FacTable].[Ship Date (Month)].[All]" dimensionUniqueName="[FacTable]" displayFolder="" count="0" memberValueDatatype="130" unbalanced="0"/>
    <cacheHierarchy uniqueName="[FacTable].[Order Date (Year)]" caption="Order Date (Year)" attribute="1" defaultMemberUniqueName="[FacTable].[Order Date (Year)].[All]" allUniqueName="[FacTable].[Order Date (Year)].[All]" dimensionUniqueName="[FacTable]" displayFolder="" count="0" memberValueDatatype="130" unbalanced="0"/>
    <cacheHierarchy uniqueName="[FacTable].[Order Date (Quarter)]" caption="Order Date (Quarter)" attribute="1" defaultMemberUniqueName="[FacTable].[Order Date (Quarter)].[All]" allUniqueName="[FacTable].[Order Date (Quarter)].[All]" dimensionUniqueName="[FacTable]" displayFolder="" count="0" memberValueDatatype="130" unbalanced="0"/>
    <cacheHierarchy uniqueName="[FacTable].[Order Date (Month)]" caption="Order Date (Month)" attribute="1" defaultMemberUniqueName="[FacTable].[Order Date (Month)].[All]" allUniqueName="[FacTable].[Order Date (Month)].[All]" dimensionUniqueName="[FacTable]"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2" memberValueDatatype="130" unbalanced="0">
      <fieldsUsage count="2">
        <fieldUsage x="-1"/>
        <fieldUsage x="1"/>
      </fieldsUsage>
    </cacheHierarchy>
    <cacheHierarchy uniqueName="[FacTable].[Order Date (Month Index)]" caption="Order Date (Month Index)" attribute="1" defaultMemberUniqueName="[FacTable].[Order Date (Month Index)].[All]" allUniqueName="[FacTable].[Order Date (Month Index)].[All]" dimensionUniqueName="[FacTable]" displayFolder="" count="0" memberValueDatatype="20" unbalanced="0" hidden="1"/>
    <cacheHierarchy uniqueName="[FacTable].[Ship Date (Month Index)]" caption="Ship Date (Month Index)" attribute="1" defaultMemberUniqueName="[FacTable].[Ship Date (Month Index)].[All]" allUniqueName="[FacTable].[Ship Date (Month Index)].[All]" dimensionUniqueName="[FacTable]" displayFolder="" count="0" memberValueDatatype="20" unbalanced="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Table1]" caption="__XL_Count Table1" measure="1" displayFolder="" measureGroup="Table1" count="0" hidden="1"/>
    <cacheHierarchy uniqueName="[Measures].[__XL_Count FacTable]" caption="__XL_Count FacTable" measure="1" displayFolder="" measureGroup="FacTable"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y uniqueName="[Measures].[Sum of Ship_ID]" caption="Sum of Ship_ID" measure="1" displayFolder="" measureGroup="DimShipping"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FacTable" count="0" hidden="1">
      <extLst>
        <ext xmlns:x15="http://schemas.microsoft.com/office/spreadsheetml/2010/11/main" uri="{B97F6D7D-B522-45F9-BDA1-12C45D357490}">
          <x15:cacheHierarchy aggregatedColumn="27"/>
        </ext>
      </extLst>
    </cacheHierarchy>
    <cacheHierarchy uniqueName="[Measures].[Sum of Month]" caption="Sum of Month" measure="1" displayFolder="" measureGroup="Dim_Date" count="0" hidden="1">
      <extLst>
        <ext xmlns:x15="http://schemas.microsoft.com/office/spreadsheetml/2010/11/main" uri="{B97F6D7D-B522-45F9-BDA1-12C45D357490}">
          <x15:cacheHierarchy aggregatedColumn="10"/>
        </ext>
      </extLst>
    </cacheHierarchy>
    <cacheHierarchy uniqueName="[Measures].[Sum of Year]" caption="Sum of Year" measure="1" displayFolder="" measureGroup="Dim_Date"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FacTable" count="0" hidden="1">
      <extLst>
        <ext xmlns:x15="http://schemas.microsoft.com/office/spreadsheetml/2010/11/main" uri="{B97F6D7D-B522-45F9-BDA1-12C45D357490}">
          <x15:cacheHierarchy aggregatedColumn="25"/>
        </ext>
      </extLst>
    </cacheHierarchy>
    <cacheHierarchy uniqueName="[Measures].[Sum of Sales]" caption="Sum of Sales" measure="1" displayFolder="" measureGroup="FacTable" count="0" oneField="1" hidden="1">
      <fieldsUsage count="1">
        <fieldUsage x="0"/>
      </fieldsUsage>
      <extLst>
        <ext xmlns:x15="http://schemas.microsoft.com/office/spreadsheetml/2010/11/main" uri="{B97F6D7D-B522-45F9-BDA1-12C45D357490}">
          <x15:cacheHierarchy aggregatedColumn="24"/>
        </ext>
      </extLst>
    </cacheHierarchy>
    <cacheHierarchy uniqueName="[Measures].[Average of Profit]" caption="Average of Profit" measure="1" displayFolder="" measureGroup="FacTable" count="0" hidden="1">
      <extLst>
        <ext xmlns:x15="http://schemas.microsoft.com/office/spreadsheetml/2010/11/main" uri="{B97F6D7D-B522-45F9-BDA1-12C45D357490}">
          <x15:cacheHierarchy aggregatedColumn="27"/>
        </ext>
      </extLst>
    </cacheHierarchy>
    <cacheHierarchy uniqueName="[Measures].[Sum of Ship Time]" caption="Sum of Ship Time" measure="1" displayFolder="" measureGroup="FacTable" count="0" hidden="1">
      <extLst>
        <ext xmlns:x15="http://schemas.microsoft.com/office/spreadsheetml/2010/11/main" uri="{B97F6D7D-B522-45F9-BDA1-12C45D357490}">
          <x15:cacheHierarchy aggregatedColumn="20"/>
        </ext>
      </extLst>
    </cacheHierarchy>
    <cacheHierarchy uniqueName="[Measures].[Average of Ship Time]" caption="Average of Ship Time" measure="1" displayFolder="" measureGroup="FacTable" count="0" hidden="1">
      <extLst>
        <ext xmlns:x15="http://schemas.microsoft.com/office/spreadsheetml/2010/11/main" uri="{B97F6D7D-B522-45F9-BDA1-12C45D357490}">
          <x15:cacheHierarchy aggregatedColumn="20"/>
        </ext>
      </extLst>
    </cacheHierarchy>
    <cacheHierarchy uniqueName="[Measures].[Count of Order ID]" caption="Count of Order ID" measure="1" displayFolder="" measureGroup="FacTable" count="0" hidden="1">
      <extLst>
        <ext xmlns:x15="http://schemas.microsoft.com/office/spreadsheetml/2010/11/main" uri="{B97F6D7D-B522-45F9-BDA1-12C45D357490}">
          <x15:cacheHierarchy aggregatedColumn="17"/>
        </ext>
      </extLst>
    </cacheHierarchy>
    <cacheHierarchy uniqueName="[Measures].[Sum of Discount]" caption="Sum of Discount" measure="1" displayFolder="" measureGroup="FacTable" count="0" hidden="1">
      <extLst>
        <ext xmlns:x15="http://schemas.microsoft.com/office/spreadsheetml/2010/11/main" uri="{B97F6D7D-B522-45F9-BDA1-12C45D357490}">
          <x15:cacheHierarchy aggregatedColumn="26"/>
        </ext>
      </extLst>
    </cacheHierarchy>
  </cacheHierarchies>
  <kpis count="0"/>
  <dimensions count="6">
    <dimension name="Dim_Customers" uniqueName="[Dim_Customers]" caption="Dim_Customers"/>
    <dimension name="Dim_Date" uniqueName="[Dim_Date]" caption="Dim_Date"/>
    <dimension name="DimShipping" uniqueName="[DimShipping]" caption="DimShipping"/>
    <dimension name="FacTable" uniqueName="[FacTable]" caption="FacTable"/>
    <dimension measure="1" name="Measures" uniqueName="[Measures]" caption="Measures"/>
    <dimension name="Table1" uniqueName="[Table1]" caption="Table1"/>
  </dimensions>
  <measureGroups count="5">
    <measureGroup name="Dim_Customers" caption="Dim_Customers"/>
    <measureGroup name="Dim_Date" caption="Dim_Date"/>
    <measureGroup name="DimShipping" caption="DimShipping"/>
    <measureGroup name="FacTable" caption="FacTable"/>
    <measureGroup name="Table1" caption="Table1"/>
  </measureGroups>
  <maps count="9">
    <map measureGroup="0" dimension="0"/>
    <map measureGroup="1" dimension="1"/>
    <map measureGroup="2" dimension="2"/>
    <map measureGroup="3" dimension="0"/>
    <map measureGroup="3" dimension="1"/>
    <map measureGroup="3" dimension="2"/>
    <map measureGroup="3" dimension="3"/>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 ." refreshedDate="45560.441355324074" backgroundQuery="1" createdVersion="3" refreshedVersion="8" minRefreshableVersion="3" recordCount="0" supportSubquery="1" supportAdvancedDrill="1" xr:uid="{AE5D35A0-88CC-43AF-895A-92775F4B4C08}">
  <cacheSource type="external" connectionId="10">
    <extLst>
      <ext xmlns:x14="http://schemas.microsoft.com/office/spreadsheetml/2009/9/main" uri="{F057638F-6D5F-4e77-A914-E7F072B9BCA8}">
        <x14:sourceConnection name="ThisWorkbookDataModel"/>
      </ext>
    </extLst>
  </cacheSource>
  <cacheFields count="0"/>
  <cacheHierarchies count="58">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2" memberValueDatatype="130" unbalanced="0"/>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0" memberValueDatatype="130" unbalanced="0"/>
    <cacheHierarchy uniqueName="[FacTable].[Row ID]" caption="Row ID" attribute="1" defaultMemberUniqueName="[FacTable].[Row ID].[All]" allUniqueName="[FacTable].[Row ID].[All]" dimensionUniqueName="[FacTable]" displayFolder="" count="0" memberValueDatatype="20" unbalanced="0"/>
    <cacheHierarchy uniqueName="[FacTable].[Order ID]" caption="Order ID" attribute="1" defaultMemberUniqueName="[FacTable].[Order ID].[All]" allUniqueName="[FacTable].[Order ID].[All]" dimensionUniqueName="[FacTable]" displayFolder="" count="0" memberValueDatatype="130" unbalanced="0"/>
    <cacheHierarchy uniqueName="[FacTable].[Order Date]" caption="Order Date" attribute="1" time="1" defaultMemberUniqueName="[FacTable].[Order Date].[All]" allUniqueName="[FacTable].[Order Date].[All]" dimensionUniqueName="[FacTable]" displayFolder="" count="0" memberValueDatatype="7" unbalanced="0"/>
    <cacheHierarchy uniqueName="[FacTable].[Ship Date]" caption="Ship Date" attribute="1" time="1" defaultMemberUniqueName="[FacTable].[Ship Date].[All]" allUniqueName="[FacTable].[Ship Date].[All]" dimensionUniqueName="[FacTable]" displayFolder="" count="0" memberValueDatatype="7" unbalanced="0"/>
    <cacheHierarchy uniqueName="[FacTable].[Ship Time]" caption="Ship Time" attribute="1" defaultMemberUniqueName="[FacTable].[Ship Time].[All]" allUniqueName="[FacTable].[Ship Time].[All]" dimensionUniqueName="[FacTable]" displayFolder="" count="0" memberValueDatatype="5" unbalanced="0"/>
    <cacheHierarchy uniqueName="[FacTable].[Ship Mode]" caption="Ship Mode" attribute="1" defaultMemberUniqueName="[FacTable].[Ship Mode].[All]" allUniqueName="[FacTable].[Ship Mode].[All]" dimensionUniqueName="[FacTable]" displayFolder="" count="2" memberValueDatatype="130" unbalanced="0"/>
    <cacheHierarchy uniqueName="[FacTable].[Customer ID]" caption="Customer ID" attribute="1" defaultMemberUniqueName="[FacTable].[Customer ID].[All]" allUniqueName="[FacTable].[Customer ID].[All]" dimensionUniqueName="[FacTable]" displayFolder="" count="0" memberValueDatatype="130" unbalanced="0"/>
    <cacheHierarchy uniqueName="[FacTable].[Product ID]" caption="Product ID" attribute="1" defaultMemberUniqueName="[FacTable].[Product ID].[All]" allUniqueName="[FacTable].[Product ID].[All]" dimensionUniqueName="[FacTable]" displayFolder="" count="0" memberValueDatatype="130" unbalanced="0"/>
    <cacheHierarchy uniqueName="[FacTable].[Sales]" caption="Sales" attribute="1" defaultMemberUniqueName="[FacTable].[Sales].[All]" allUniqueName="[FacTable].[Sales].[All]" dimensionUniqueName="[FacTable]" displayFolder="" count="0" memberValueDatatype="5" unbalanced="0"/>
    <cacheHierarchy uniqueName="[FacTable].[Quantity]" caption="Quantity" attribute="1" defaultMemberUniqueName="[FacTable].[Quantity].[All]" allUniqueName="[FacTable].[Quantity].[All]" dimensionUniqueName="[FacTable]" displayFolder="" count="0" memberValueDatatype="20" unbalanced="0"/>
    <cacheHierarchy uniqueName="[FacTable].[Discount]" caption="Discount" attribute="1" defaultMemberUniqueName="[FacTable].[Discount].[All]" allUniqueName="[FacTable].[Discount].[All]" dimensionUniqueName="[FacTable]" displayFolder="" count="0" memberValueDatatype="5" unbalanced="0"/>
    <cacheHierarchy uniqueName="[FacTable].[Profit]" caption="Profit" attribute="1" defaultMemberUniqueName="[FacTable].[Profit].[All]" allUniqueName="[FacTable].[Profit].[All]" dimensionUniqueName="[FacTable]" displayFolder="" count="0" memberValueDatatype="5" unbalanced="0"/>
    <cacheHierarchy uniqueName="[FacTable].[year]" caption="year" attribute="1" defaultMemberUniqueName="[FacTable].[year].[All]" allUniqueName="[FacTable].[year].[All]" dimensionUniqueName="[FacTable]" displayFolder="" count="0" memberValueDatatype="130" unbalanced="0"/>
    <cacheHierarchy uniqueName="[FacTable].[Ship Date (Year)]" caption="Ship Date (Year)" attribute="1" defaultMemberUniqueName="[FacTable].[Ship Date (Year)].[All]" allUniqueName="[FacTable].[Ship Date (Year)].[All]" dimensionUniqueName="[FacTable]" displayFolder="" count="0" memberValueDatatype="130" unbalanced="0"/>
    <cacheHierarchy uniqueName="[FacTable].[Ship Date (Quarter)]" caption="Ship Date (Quarter)" attribute="1" defaultMemberUniqueName="[FacTable].[Ship Date (Quarter)].[All]" allUniqueName="[FacTable].[Ship Date (Quarter)].[All]" dimensionUniqueName="[FacTable]" displayFolder="" count="0" memberValueDatatype="130" unbalanced="0"/>
    <cacheHierarchy uniqueName="[FacTable].[Ship Date (Month)]" caption="Ship Date (Month)" attribute="1" defaultMemberUniqueName="[FacTable].[Ship Date (Month)].[All]" allUniqueName="[FacTable].[Ship Date (Month)].[All]" dimensionUniqueName="[FacTable]" displayFolder="" count="0" memberValueDatatype="130" unbalanced="0"/>
    <cacheHierarchy uniqueName="[FacTable].[Order Date (Year)]" caption="Order Date (Year)" attribute="1" defaultMemberUniqueName="[FacTable].[Order Date (Year)].[All]" allUniqueName="[FacTable].[Order Date (Year)].[All]" dimensionUniqueName="[FacTable]" displayFolder="" count="0" memberValueDatatype="130" unbalanced="0"/>
    <cacheHierarchy uniqueName="[FacTable].[Order Date (Quarter)]" caption="Order Date (Quarter)" attribute="1" defaultMemberUniqueName="[FacTable].[Order Date (Quarter)].[All]" allUniqueName="[FacTable].[Order Date (Quarter)].[All]" dimensionUniqueName="[FacTable]" displayFolder="" count="0" memberValueDatatype="130" unbalanced="0"/>
    <cacheHierarchy uniqueName="[FacTable].[Order Date (Month)]" caption="Order Date (Month)" attribute="1" defaultMemberUniqueName="[FacTable].[Order Date (Month)].[All]" allUniqueName="[FacTable].[Order Date (Month)].[All]" dimensionUniqueName="[FacTable]"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FacTable].[Order Date (Month Index)]" caption="Order Date (Month Index)" attribute="1" defaultMemberUniqueName="[FacTable].[Order Date (Month Index)].[All]" allUniqueName="[FacTable].[Order Date (Month Index)].[All]" dimensionUniqueName="[FacTable]" displayFolder="" count="0" memberValueDatatype="20" unbalanced="0" hidden="1"/>
    <cacheHierarchy uniqueName="[FacTable].[Ship Date (Month Index)]" caption="Ship Date (Month Index)" attribute="1" defaultMemberUniqueName="[FacTable].[Ship Date (Month Index)].[All]" allUniqueName="[FacTable].[Ship Date (Month Index)].[All]" dimensionUniqueName="[FacTable]" displayFolder="" count="0" memberValueDatatype="20" unbalanced="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Table1]" caption="__XL_Count Table1" measure="1" displayFolder="" measureGroup="Table1" count="0" hidden="1"/>
    <cacheHierarchy uniqueName="[Measures].[__XL_Count FacTable]" caption="__XL_Count FacTable" measure="1" displayFolder="" measureGroup="FacTable"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y uniqueName="[Measures].[Sum of Ship_ID]" caption="Sum of Ship_ID" measure="1" displayFolder="" measureGroup="DimShipping"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FacTable" count="0" hidden="1">
      <extLst>
        <ext xmlns:x15="http://schemas.microsoft.com/office/spreadsheetml/2010/11/main" uri="{B97F6D7D-B522-45F9-BDA1-12C45D357490}">
          <x15:cacheHierarchy aggregatedColumn="27"/>
        </ext>
      </extLst>
    </cacheHierarchy>
    <cacheHierarchy uniqueName="[Measures].[Sum of Month]" caption="Sum of Month" measure="1" displayFolder="" measureGroup="Dim_Date" count="0" hidden="1">
      <extLst>
        <ext xmlns:x15="http://schemas.microsoft.com/office/spreadsheetml/2010/11/main" uri="{B97F6D7D-B522-45F9-BDA1-12C45D357490}">
          <x15:cacheHierarchy aggregatedColumn="10"/>
        </ext>
      </extLst>
    </cacheHierarchy>
    <cacheHierarchy uniqueName="[Measures].[Sum of Year]" caption="Sum of Year" measure="1" displayFolder="" measureGroup="Dim_Date"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FacTable" count="0" hidden="1">
      <extLst>
        <ext xmlns:x15="http://schemas.microsoft.com/office/spreadsheetml/2010/11/main" uri="{B97F6D7D-B522-45F9-BDA1-12C45D357490}">
          <x15:cacheHierarchy aggregatedColumn="25"/>
        </ext>
      </extLst>
    </cacheHierarchy>
    <cacheHierarchy uniqueName="[Measures].[Sum of Sales]" caption="Sum of Sales" measure="1" displayFolder="" measureGroup="FacTable" count="0" hidden="1">
      <extLst>
        <ext xmlns:x15="http://schemas.microsoft.com/office/spreadsheetml/2010/11/main" uri="{B97F6D7D-B522-45F9-BDA1-12C45D357490}">
          <x15:cacheHierarchy aggregatedColumn="24"/>
        </ext>
      </extLst>
    </cacheHierarchy>
    <cacheHierarchy uniqueName="[Measures].[Average of Profit]" caption="Average of Profit" measure="1" displayFolder="" measureGroup="FacTable" count="0" hidden="1">
      <extLst>
        <ext xmlns:x15="http://schemas.microsoft.com/office/spreadsheetml/2010/11/main" uri="{B97F6D7D-B522-45F9-BDA1-12C45D357490}">
          <x15:cacheHierarchy aggregatedColumn="27"/>
        </ext>
      </extLst>
    </cacheHierarchy>
    <cacheHierarchy uniqueName="[Measures].[Sum of Ship Time]" caption="Sum of Ship Time" measure="1" displayFolder="" measureGroup="FacTable" count="0" hidden="1">
      <extLst>
        <ext xmlns:x15="http://schemas.microsoft.com/office/spreadsheetml/2010/11/main" uri="{B97F6D7D-B522-45F9-BDA1-12C45D357490}">
          <x15:cacheHierarchy aggregatedColumn="20"/>
        </ext>
      </extLst>
    </cacheHierarchy>
    <cacheHierarchy uniqueName="[Measures].[Average of Ship Time]" caption="Average of Ship Time" measure="1" displayFolder="" measureGroup="FacTable" count="0" hidden="1">
      <extLst>
        <ext xmlns:x15="http://schemas.microsoft.com/office/spreadsheetml/2010/11/main" uri="{B97F6D7D-B522-45F9-BDA1-12C45D357490}">
          <x15:cacheHierarchy aggregatedColumn="20"/>
        </ext>
      </extLst>
    </cacheHierarchy>
    <cacheHierarchy uniqueName="[Measures].[Count of Order ID]" caption="Count of Order ID" measure="1" displayFolder="" measureGroup="FacTable" count="0" hidden="1">
      <extLst>
        <ext xmlns:x15="http://schemas.microsoft.com/office/spreadsheetml/2010/11/main" uri="{B97F6D7D-B522-45F9-BDA1-12C45D357490}">
          <x15:cacheHierarchy aggregatedColumn="17"/>
        </ext>
      </extLst>
    </cacheHierarchy>
    <cacheHierarchy uniqueName="[Measures].[Sum of Discount]" caption="Sum of Discount" measure="1" displayFolder="" measureGroup="FacTable" count="0" hidden="1">
      <extLst>
        <ext xmlns:x15="http://schemas.microsoft.com/office/spreadsheetml/2010/11/main" uri="{B97F6D7D-B522-45F9-BDA1-12C45D357490}">
          <x15:cacheHierarchy aggregatedColumn="26"/>
        </ext>
      </extLst>
    </cacheHierarchy>
  </cacheHierarchies>
  <kpis count="0"/>
  <extLst>
    <ext xmlns:x14="http://schemas.microsoft.com/office/spreadsheetml/2009/9/main" uri="{725AE2AE-9491-48be-B2B4-4EB974FC3084}">
      <x14:pivotCacheDefinition slicerData="1" pivotCacheId="123367083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 ." refreshedDate="45560.486854050927" backgroundQuery="1" createdVersion="8" refreshedVersion="8" minRefreshableVersion="3" recordCount="0" supportSubquery="1" supportAdvancedDrill="1" xr:uid="{46FF8D83-441E-4B89-BA3D-7BC84CD097DA}">
  <cacheSource type="external" connectionId="10"/>
  <cacheFields count="3">
    <cacheField name="[Measures].[Sum of Sales]" caption="Sum of Sales" numFmtId="0" hierarchy="52" level="32767"/>
    <cacheField name="[Table1].[Category].[Category]" caption="Category" numFmtId="0" hierarchy="37" level="1">
      <sharedItems count="3">
        <s v="Furniture"/>
        <s v="Office Supplies"/>
        <s v="Technology"/>
      </sharedItems>
    </cacheField>
    <cacheField name="[FacTable].[Ship Mode].[Ship Mode]" caption="Ship Mode" numFmtId="0" hierarchy="21" level="1">
      <sharedItems containsSemiMixedTypes="0" containsNonDate="0" containsString="0"/>
    </cacheField>
  </cacheFields>
  <cacheHierarchies count="58">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2" memberValueDatatype="130" unbalanced="0"/>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0" memberValueDatatype="130" unbalanced="0"/>
    <cacheHierarchy uniqueName="[FacTable].[Row ID]" caption="Row ID" attribute="1" defaultMemberUniqueName="[FacTable].[Row ID].[All]" allUniqueName="[FacTable].[Row ID].[All]" dimensionUniqueName="[FacTable]" displayFolder="" count="0" memberValueDatatype="20" unbalanced="0"/>
    <cacheHierarchy uniqueName="[FacTable].[Order ID]" caption="Order ID" attribute="1" defaultMemberUniqueName="[FacTable].[Order ID].[All]" allUniqueName="[FacTable].[Order ID].[All]" dimensionUniqueName="[FacTable]" displayFolder="" count="0" memberValueDatatype="130" unbalanced="0"/>
    <cacheHierarchy uniqueName="[FacTable].[Order Date]" caption="Order Date" attribute="1" time="1" defaultMemberUniqueName="[FacTable].[Order Date].[All]" allUniqueName="[FacTable].[Order Date].[All]" dimensionUniqueName="[FacTable]" displayFolder="" count="0" memberValueDatatype="7" unbalanced="0"/>
    <cacheHierarchy uniqueName="[FacTable].[Ship Date]" caption="Ship Date" attribute="1" time="1" defaultMemberUniqueName="[FacTable].[Ship Date].[All]" allUniqueName="[FacTable].[Ship Date].[All]" dimensionUniqueName="[FacTable]" displayFolder="" count="0" memberValueDatatype="7" unbalanced="0"/>
    <cacheHierarchy uniqueName="[FacTable].[Ship Time]" caption="Ship Time" attribute="1" defaultMemberUniqueName="[FacTable].[Ship Time].[All]" allUniqueName="[FacTable].[Ship Time].[All]" dimensionUniqueName="[FacTable]" displayFolder="" count="0" memberValueDatatype="5" unbalanced="0"/>
    <cacheHierarchy uniqueName="[FacTable].[Ship Mode]" caption="Ship Mode" attribute="1" defaultMemberUniqueName="[FacTable].[Ship Mode].[All]" allUniqueName="[FacTable].[Ship Mode].[All]" dimensionUniqueName="[FacTable]" displayFolder="" count="2" memberValueDatatype="130" unbalanced="0">
      <fieldsUsage count="2">
        <fieldUsage x="-1"/>
        <fieldUsage x="2"/>
      </fieldsUsage>
    </cacheHierarchy>
    <cacheHierarchy uniqueName="[FacTable].[Customer ID]" caption="Customer ID" attribute="1" defaultMemberUniqueName="[FacTable].[Customer ID].[All]" allUniqueName="[FacTable].[Customer ID].[All]" dimensionUniqueName="[FacTable]" displayFolder="" count="0" memberValueDatatype="130" unbalanced="0"/>
    <cacheHierarchy uniqueName="[FacTable].[Product ID]" caption="Product ID" attribute="1" defaultMemberUniqueName="[FacTable].[Product ID].[All]" allUniqueName="[FacTable].[Product ID].[All]" dimensionUniqueName="[FacTable]" displayFolder="" count="0" memberValueDatatype="130" unbalanced="0"/>
    <cacheHierarchy uniqueName="[FacTable].[Sales]" caption="Sales" attribute="1" defaultMemberUniqueName="[FacTable].[Sales].[All]" allUniqueName="[FacTable].[Sales].[All]" dimensionUniqueName="[FacTable]" displayFolder="" count="0" memberValueDatatype="5" unbalanced="0"/>
    <cacheHierarchy uniqueName="[FacTable].[Quantity]" caption="Quantity" attribute="1" defaultMemberUniqueName="[FacTable].[Quantity].[All]" allUniqueName="[FacTable].[Quantity].[All]" dimensionUniqueName="[FacTable]" displayFolder="" count="0" memberValueDatatype="20" unbalanced="0"/>
    <cacheHierarchy uniqueName="[FacTable].[Discount]" caption="Discount" attribute="1" defaultMemberUniqueName="[FacTable].[Discount].[All]" allUniqueName="[FacTable].[Discount].[All]" dimensionUniqueName="[FacTable]" displayFolder="" count="0" memberValueDatatype="5" unbalanced="0"/>
    <cacheHierarchy uniqueName="[FacTable].[Profit]" caption="Profit" attribute="1" defaultMemberUniqueName="[FacTable].[Profit].[All]" allUniqueName="[FacTable].[Profit].[All]" dimensionUniqueName="[FacTable]" displayFolder="" count="0" memberValueDatatype="5" unbalanced="0"/>
    <cacheHierarchy uniqueName="[FacTable].[year]" caption="year" attribute="1" defaultMemberUniqueName="[FacTable].[year].[All]" allUniqueName="[FacTable].[year].[All]" dimensionUniqueName="[FacTable]" displayFolder="" count="0" memberValueDatatype="130" unbalanced="0"/>
    <cacheHierarchy uniqueName="[FacTable].[Ship Date (Year)]" caption="Ship Date (Year)" attribute="1" defaultMemberUniqueName="[FacTable].[Ship Date (Year)].[All]" allUniqueName="[FacTable].[Ship Date (Year)].[All]" dimensionUniqueName="[FacTable]" displayFolder="" count="0" memberValueDatatype="130" unbalanced="0"/>
    <cacheHierarchy uniqueName="[FacTable].[Ship Date (Quarter)]" caption="Ship Date (Quarter)" attribute="1" defaultMemberUniqueName="[FacTable].[Ship Date (Quarter)].[All]" allUniqueName="[FacTable].[Ship Date (Quarter)].[All]" dimensionUniqueName="[FacTable]" displayFolder="" count="0" memberValueDatatype="130" unbalanced="0"/>
    <cacheHierarchy uniqueName="[FacTable].[Ship Date (Month)]" caption="Ship Date (Month)" attribute="1" defaultMemberUniqueName="[FacTable].[Ship Date (Month)].[All]" allUniqueName="[FacTable].[Ship Date (Month)].[All]" dimensionUniqueName="[FacTable]" displayFolder="" count="0" memberValueDatatype="130" unbalanced="0"/>
    <cacheHierarchy uniqueName="[FacTable].[Order Date (Year)]" caption="Order Date (Year)" attribute="1" defaultMemberUniqueName="[FacTable].[Order Date (Year)].[All]" allUniqueName="[FacTable].[Order Date (Year)].[All]" dimensionUniqueName="[FacTable]" displayFolder="" count="0" memberValueDatatype="130" unbalanced="0"/>
    <cacheHierarchy uniqueName="[FacTable].[Order Date (Quarter)]" caption="Order Date (Quarter)" attribute="1" defaultMemberUniqueName="[FacTable].[Order Date (Quarter)].[All]" allUniqueName="[FacTable].[Order Date (Quarter)].[All]" dimensionUniqueName="[FacTable]" displayFolder="" count="0" memberValueDatatype="130" unbalanced="0"/>
    <cacheHierarchy uniqueName="[FacTable].[Order Date (Month)]" caption="Order Date (Month)" attribute="1" defaultMemberUniqueName="[FacTable].[Order Date (Month)].[All]" allUniqueName="[FacTable].[Order Date (Month)].[All]" dimensionUniqueName="[FacTable]"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fieldsUsage count="2">
        <fieldUsage x="-1"/>
        <fieldUsage x="1"/>
      </fieldsUsage>
    </cacheHierarchy>
    <cacheHierarchy uniqueName="[Table1].[Sub-Category]" caption="Sub-Category" attribute="1" defaultMemberUniqueName="[Table1].[Sub-Category].[All]" allUniqueName="[Table1].[Sub-Category].[All]" dimensionUniqueName="[Table1]" displayFolder="" count="0" memberValueDatatype="130" unbalanced="0"/>
    <cacheHierarchy uniqueName="[FacTable].[Order Date (Month Index)]" caption="Order Date (Month Index)" attribute="1" defaultMemberUniqueName="[FacTable].[Order Date (Month Index)].[All]" allUniqueName="[FacTable].[Order Date (Month Index)].[All]" dimensionUniqueName="[FacTable]" displayFolder="" count="0" memberValueDatatype="20" unbalanced="0" hidden="1"/>
    <cacheHierarchy uniqueName="[FacTable].[Ship Date (Month Index)]" caption="Ship Date (Month Index)" attribute="1" defaultMemberUniqueName="[FacTable].[Ship Date (Month Index)].[All]" allUniqueName="[FacTable].[Ship Date (Month Index)].[All]" dimensionUniqueName="[FacTable]" displayFolder="" count="0" memberValueDatatype="20" unbalanced="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Table1]" caption="__XL_Count Table1" measure="1" displayFolder="" measureGroup="Table1" count="0" hidden="1"/>
    <cacheHierarchy uniqueName="[Measures].[__XL_Count FacTable]" caption="__XL_Count FacTable" measure="1" displayFolder="" measureGroup="FacTable"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y uniqueName="[Measures].[Sum of Ship_ID]" caption="Sum of Ship_ID" measure="1" displayFolder="" measureGroup="DimShipping"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FacTable" count="0" hidden="1">
      <extLst>
        <ext xmlns:x15="http://schemas.microsoft.com/office/spreadsheetml/2010/11/main" uri="{B97F6D7D-B522-45F9-BDA1-12C45D357490}">
          <x15:cacheHierarchy aggregatedColumn="27"/>
        </ext>
      </extLst>
    </cacheHierarchy>
    <cacheHierarchy uniqueName="[Measures].[Sum of Month]" caption="Sum of Month" measure="1" displayFolder="" measureGroup="Dim_Date" count="0" hidden="1">
      <extLst>
        <ext xmlns:x15="http://schemas.microsoft.com/office/spreadsheetml/2010/11/main" uri="{B97F6D7D-B522-45F9-BDA1-12C45D357490}">
          <x15:cacheHierarchy aggregatedColumn="10"/>
        </ext>
      </extLst>
    </cacheHierarchy>
    <cacheHierarchy uniqueName="[Measures].[Sum of Year]" caption="Sum of Year" measure="1" displayFolder="" measureGroup="Dim_Date"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FacTable" count="0" hidden="1">
      <extLst>
        <ext xmlns:x15="http://schemas.microsoft.com/office/spreadsheetml/2010/11/main" uri="{B97F6D7D-B522-45F9-BDA1-12C45D357490}">
          <x15:cacheHierarchy aggregatedColumn="25"/>
        </ext>
      </extLst>
    </cacheHierarchy>
    <cacheHierarchy uniqueName="[Measures].[Sum of Sales]" caption="Sum of Sales" measure="1" displayFolder="" measureGroup="FacTable" count="0" oneField="1" hidden="1">
      <fieldsUsage count="1">
        <fieldUsage x="0"/>
      </fieldsUsage>
      <extLst>
        <ext xmlns:x15="http://schemas.microsoft.com/office/spreadsheetml/2010/11/main" uri="{B97F6D7D-B522-45F9-BDA1-12C45D357490}">
          <x15:cacheHierarchy aggregatedColumn="24"/>
        </ext>
      </extLst>
    </cacheHierarchy>
    <cacheHierarchy uniqueName="[Measures].[Average of Profit]" caption="Average of Profit" measure="1" displayFolder="" measureGroup="FacTable" count="0" hidden="1">
      <extLst>
        <ext xmlns:x15="http://schemas.microsoft.com/office/spreadsheetml/2010/11/main" uri="{B97F6D7D-B522-45F9-BDA1-12C45D357490}">
          <x15:cacheHierarchy aggregatedColumn="27"/>
        </ext>
      </extLst>
    </cacheHierarchy>
    <cacheHierarchy uniqueName="[Measures].[Sum of Ship Time]" caption="Sum of Ship Time" measure="1" displayFolder="" measureGroup="FacTable" count="0" hidden="1">
      <extLst>
        <ext xmlns:x15="http://schemas.microsoft.com/office/spreadsheetml/2010/11/main" uri="{B97F6D7D-B522-45F9-BDA1-12C45D357490}">
          <x15:cacheHierarchy aggregatedColumn="20"/>
        </ext>
      </extLst>
    </cacheHierarchy>
    <cacheHierarchy uniqueName="[Measures].[Average of Ship Time]" caption="Average of Ship Time" measure="1" displayFolder="" measureGroup="FacTable" count="0" hidden="1">
      <extLst>
        <ext xmlns:x15="http://schemas.microsoft.com/office/spreadsheetml/2010/11/main" uri="{B97F6D7D-B522-45F9-BDA1-12C45D357490}">
          <x15:cacheHierarchy aggregatedColumn="20"/>
        </ext>
      </extLst>
    </cacheHierarchy>
    <cacheHierarchy uniqueName="[Measures].[Count of Order ID]" caption="Count of Order ID" measure="1" displayFolder="" measureGroup="FacTable" count="0" hidden="1">
      <extLst>
        <ext xmlns:x15="http://schemas.microsoft.com/office/spreadsheetml/2010/11/main" uri="{B97F6D7D-B522-45F9-BDA1-12C45D357490}">
          <x15:cacheHierarchy aggregatedColumn="17"/>
        </ext>
      </extLst>
    </cacheHierarchy>
    <cacheHierarchy uniqueName="[Measures].[Sum of Discount]" caption="Sum of Discount" measure="1" displayFolder="" measureGroup="FacTable" count="0" hidden="1">
      <extLst>
        <ext xmlns:x15="http://schemas.microsoft.com/office/spreadsheetml/2010/11/main" uri="{B97F6D7D-B522-45F9-BDA1-12C45D357490}">
          <x15:cacheHierarchy aggregatedColumn="26"/>
        </ext>
      </extLst>
    </cacheHierarchy>
  </cacheHierarchies>
  <kpis count="0"/>
  <dimensions count="6">
    <dimension name="Dim_Customers" uniqueName="[Dim_Customers]" caption="Dim_Customers"/>
    <dimension name="Dim_Date" uniqueName="[Dim_Date]" caption="Dim_Date"/>
    <dimension name="DimShipping" uniqueName="[DimShipping]" caption="DimShipping"/>
    <dimension name="FacTable" uniqueName="[FacTable]" caption="FacTable"/>
    <dimension measure="1" name="Measures" uniqueName="[Measures]" caption="Measures"/>
    <dimension name="Table1" uniqueName="[Table1]" caption="Table1"/>
  </dimensions>
  <measureGroups count="5">
    <measureGroup name="Dim_Customers" caption="Dim_Customers"/>
    <measureGroup name="Dim_Date" caption="Dim_Date"/>
    <measureGroup name="DimShipping" caption="DimShipping"/>
    <measureGroup name="FacTable" caption="FacTable"/>
    <measureGroup name="Table1" caption="Table1"/>
  </measureGroups>
  <maps count="9">
    <map measureGroup="0" dimension="0"/>
    <map measureGroup="1" dimension="1"/>
    <map measureGroup="2" dimension="2"/>
    <map measureGroup="3" dimension="0"/>
    <map measureGroup="3" dimension="1"/>
    <map measureGroup="3" dimension="2"/>
    <map measureGroup="3" dimension="3"/>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 ." refreshedDate="45560.48685439815" backgroundQuery="1" createdVersion="8" refreshedVersion="8" minRefreshableVersion="3" recordCount="0" supportSubquery="1" supportAdvancedDrill="1" xr:uid="{E5F047A1-501F-429A-A664-822357E1D741}">
  <cacheSource type="external" connectionId="10"/>
  <cacheFields count="4">
    <cacheField name="[Dim_Date].[Year].[Year]" caption="Year" numFmtId="0" hierarchy="12" level="1">
      <sharedItems containsSemiMixedTypes="0" containsString="0" containsNumber="1" containsInteger="1" minValue="2015" maxValue="2018" count="4">
        <n v="2015"/>
        <n v="2016"/>
        <n v="2017"/>
        <n v="2018"/>
      </sharedItems>
      <extLst>
        <ext xmlns:x15="http://schemas.microsoft.com/office/spreadsheetml/2010/11/main" uri="{4F2E5C28-24EA-4eb8-9CBF-B6C8F9C3D259}">
          <x15:cachedUniqueNames>
            <x15:cachedUniqueName index="0" name="[Dim_Date].[Year].&amp;[2015]"/>
            <x15:cachedUniqueName index="1" name="[Dim_Date].[Year].&amp;[2016]"/>
            <x15:cachedUniqueName index="2" name="[Dim_Date].[Year].&amp;[2017]"/>
            <x15:cachedUniqueName index="3" name="[Dim_Date].[Year].&amp;[2018]"/>
          </x15:cachedUniqueNames>
        </ext>
      </extLst>
    </cacheField>
    <cacheField name="[Measures].[Sum of Sales]" caption="Sum of Sales" numFmtId="0" hierarchy="52" level="32767"/>
    <cacheField name="[Measures].[Sum of Profit]" caption="Sum of Profit" numFmtId="0" hierarchy="48" level="32767"/>
    <cacheField name="[FacTable].[Ship Mode].[Ship Mode]" caption="Ship Mode" numFmtId="0" hierarchy="21" level="1">
      <sharedItems containsSemiMixedTypes="0" containsNonDate="0" containsString="0"/>
    </cacheField>
  </cacheFields>
  <cacheHierarchies count="58">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2" memberValueDatatype="130" unbalanced="0"/>
    <cacheHierarchy uniqueName="[Dim_Date].[Year]" caption="Year" attribute="1" defaultMemberUniqueName="[Dim_Date].[Year].[All]" allUniqueName="[Dim_Date].[Year].[All]" dimensionUniqueName="[Dim_Date]" displayFolder="" count="2" memberValueDatatype="20" unbalanced="0">
      <fieldsUsage count="2">
        <fieldUsage x="-1"/>
        <fieldUsage x="0"/>
      </fieldsUsage>
    </cacheHierarchy>
    <cacheHierarchy uniqueName="[Dim_Date].[Quarter]" caption="Quarter" attribute="1" defaultMemberUniqueName="[Dim_Date].[Quarter].[All]" allUniqueName="[Dim_Date].[Quarter].[All]" dimensionUniqueName="[Dim_Date]" displayFolder="" count="2" memberValueDatatype="2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0" memberValueDatatype="130" unbalanced="0"/>
    <cacheHierarchy uniqueName="[FacTable].[Row ID]" caption="Row ID" attribute="1" defaultMemberUniqueName="[FacTable].[Row ID].[All]" allUniqueName="[FacTable].[Row ID].[All]" dimensionUniqueName="[FacTable]" displayFolder="" count="0" memberValueDatatype="20" unbalanced="0"/>
    <cacheHierarchy uniqueName="[FacTable].[Order ID]" caption="Order ID" attribute="1" defaultMemberUniqueName="[FacTable].[Order ID].[All]" allUniqueName="[FacTable].[Order ID].[All]" dimensionUniqueName="[FacTable]" displayFolder="" count="0" memberValueDatatype="130" unbalanced="0"/>
    <cacheHierarchy uniqueName="[FacTable].[Order Date]" caption="Order Date" attribute="1" time="1" defaultMemberUniqueName="[FacTable].[Order Date].[All]" allUniqueName="[FacTable].[Order Date].[All]" dimensionUniqueName="[FacTable]" displayFolder="" count="0" memberValueDatatype="7" unbalanced="0"/>
    <cacheHierarchy uniqueName="[FacTable].[Ship Date]" caption="Ship Date" attribute="1" time="1" defaultMemberUniqueName="[FacTable].[Ship Date].[All]" allUniqueName="[FacTable].[Ship Date].[All]" dimensionUniqueName="[FacTable]" displayFolder="" count="0" memberValueDatatype="7" unbalanced="0"/>
    <cacheHierarchy uniqueName="[FacTable].[Ship Time]" caption="Ship Time" attribute="1" defaultMemberUniqueName="[FacTable].[Ship Time].[All]" allUniqueName="[FacTable].[Ship Time].[All]" dimensionUniqueName="[FacTable]" displayFolder="" count="0" memberValueDatatype="5" unbalanced="0"/>
    <cacheHierarchy uniqueName="[FacTable].[Ship Mode]" caption="Ship Mode" attribute="1" defaultMemberUniqueName="[FacTable].[Ship Mode].[All]" allUniqueName="[FacTable].[Ship Mode].[All]" dimensionUniqueName="[FacTable]" displayFolder="" count="2" memberValueDatatype="130" unbalanced="0">
      <fieldsUsage count="2">
        <fieldUsage x="-1"/>
        <fieldUsage x="3"/>
      </fieldsUsage>
    </cacheHierarchy>
    <cacheHierarchy uniqueName="[FacTable].[Customer ID]" caption="Customer ID" attribute="1" defaultMemberUniqueName="[FacTable].[Customer ID].[All]" allUniqueName="[FacTable].[Customer ID].[All]" dimensionUniqueName="[FacTable]" displayFolder="" count="0" memberValueDatatype="130" unbalanced="0"/>
    <cacheHierarchy uniqueName="[FacTable].[Product ID]" caption="Product ID" attribute="1" defaultMemberUniqueName="[FacTable].[Product ID].[All]" allUniqueName="[FacTable].[Product ID].[All]" dimensionUniqueName="[FacTable]" displayFolder="" count="0" memberValueDatatype="130" unbalanced="0"/>
    <cacheHierarchy uniqueName="[FacTable].[Sales]" caption="Sales" attribute="1" defaultMemberUniqueName="[FacTable].[Sales].[All]" allUniqueName="[FacTable].[Sales].[All]" dimensionUniqueName="[FacTable]" displayFolder="" count="0" memberValueDatatype="5" unbalanced="0"/>
    <cacheHierarchy uniqueName="[FacTable].[Quantity]" caption="Quantity" attribute="1" defaultMemberUniqueName="[FacTable].[Quantity].[All]" allUniqueName="[FacTable].[Quantity].[All]" dimensionUniqueName="[FacTable]" displayFolder="" count="0" memberValueDatatype="20" unbalanced="0"/>
    <cacheHierarchy uniqueName="[FacTable].[Discount]" caption="Discount" attribute="1" defaultMemberUniqueName="[FacTable].[Discount].[All]" allUniqueName="[FacTable].[Discount].[All]" dimensionUniqueName="[FacTable]" displayFolder="" count="0" memberValueDatatype="5" unbalanced="0"/>
    <cacheHierarchy uniqueName="[FacTable].[Profit]" caption="Profit" attribute="1" defaultMemberUniqueName="[FacTable].[Profit].[All]" allUniqueName="[FacTable].[Profit].[All]" dimensionUniqueName="[FacTable]" displayFolder="" count="0" memberValueDatatype="5" unbalanced="0"/>
    <cacheHierarchy uniqueName="[FacTable].[year]" caption="year" attribute="1" defaultMemberUniqueName="[FacTable].[year].[All]" allUniqueName="[FacTable].[year].[All]" dimensionUniqueName="[FacTable]" displayFolder="" count="0" memberValueDatatype="130" unbalanced="0"/>
    <cacheHierarchy uniqueName="[FacTable].[Ship Date (Year)]" caption="Ship Date (Year)" attribute="1" defaultMemberUniqueName="[FacTable].[Ship Date (Year)].[All]" allUniqueName="[FacTable].[Ship Date (Year)].[All]" dimensionUniqueName="[FacTable]" displayFolder="" count="0" memberValueDatatype="130" unbalanced="0"/>
    <cacheHierarchy uniqueName="[FacTable].[Ship Date (Quarter)]" caption="Ship Date (Quarter)" attribute="1" defaultMemberUniqueName="[FacTable].[Ship Date (Quarter)].[All]" allUniqueName="[FacTable].[Ship Date (Quarter)].[All]" dimensionUniqueName="[FacTable]" displayFolder="" count="0" memberValueDatatype="130" unbalanced="0"/>
    <cacheHierarchy uniqueName="[FacTable].[Ship Date (Month)]" caption="Ship Date (Month)" attribute="1" defaultMemberUniqueName="[FacTable].[Ship Date (Month)].[All]" allUniqueName="[FacTable].[Ship Date (Month)].[All]" dimensionUniqueName="[FacTable]" displayFolder="" count="0" memberValueDatatype="130" unbalanced="0"/>
    <cacheHierarchy uniqueName="[FacTable].[Order Date (Year)]" caption="Order Date (Year)" attribute="1" defaultMemberUniqueName="[FacTable].[Order Date (Year)].[All]" allUniqueName="[FacTable].[Order Date (Year)].[All]" dimensionUniqueName="[FacTable]" displayFolder="" count="0" memberValueDatatype="130" unbalanced="0"/>
    <cacheHierarchy uniqueName="[FacTable].[Order Date (Quarter)]" caption="Order Date (Quarter)" attribute="1" defaultMemberUniqueName="[FacTable].[Order Date (Quarter)].[All]" allUniqueName="[FacTable].[Order Date (Quarter)].[All]" dimensionUniqueName="[FacTable]" displayFolder="" count="0" memberValueDatatype="130" unbalanced="0"/>
    <cacheHierarchy uniqueName="[FacTable].[Order Date (Month)]" caption="Order Date (Month)" attribute="1" defaultMemberUniqueName="[FacTable].[Order Date (Month)].[All]" allUniqueName="[FacTable].[Order Date (Month)].[All]" dimensionUniqueName="[FacTable]"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FacTable].[Order Date (Month Index)]" caption="Order Date (Month Index)" attribute="1" defaultMemberUniqueName="[FacTable].[Order Date (Month Index)].[All]" allUniqueName="[FacTable].[Order Date (Month Index)].[All]" dimensionUniqueName="[FacTable]" displayFolder="" count="0" memberValueDatatype="20" unbalanced="0" hidden="1"/>
    <cacheHierarchy uniqueName="[FacTable].[Ship Date (Month Index)]" caption="Ship Date (Month Index)" attribute="1" defaultMemberUniqueName="[FacTable].[Ship Date (Month Index)].[All]" allUniqueName="[FacTable].[Ship Date (Month Index)].[All]" dimensionUniqueName="[FacTable]" displayFolder="" count="0" memberValueDatatype="20" unbalanced="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Table1]" caption="__XL_Count Table1" measure="1" displayFolder="" measureGroup="Table1" count="0" hidden="1"/>
    <cacheHierarchy uniqueName="[Measures].[__XL_Count FacTable]" caption="__XL_Count FacTable" measure="1" displayFolder="" measureGroup="FacTable"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y uniqueName="[Measures].[Sum of Ship_ID]" caption="Sum of Ship_ID" measure="1" displayFolder="" measureGroup="DimShipping"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FacTable" count="0" oneField="1" hidden="1">
      <fieldsUsage count="1">
        <fieldUsage x="2"/>
      </fieldsUsage>
      <extLst>
        <ext xmlns:x15="http://schemas.microsoft.com/office/spreadsheetml/2010/11/main" uri="{B97F6D7D-B522-45F9-BDA1-12C45D357490}">
          <x15:cacheHierarchy aggregatedColumn="27"/>
        </ext>
      </extLst>
    </cacheHierarchy>
    <cacheHierarchy uniqueName="[Measures].[Sum of Month]" caption="Sum of Month" measure="1" displayFolder="" measureGroup="Dim_Date" count="0" hidden="1">
      <extLst>
        <ext xmlns:x15="http://schemas.microsoft.com/office/spreadsheetml/2010/11/main" uri="{B97F6D7D-B522-45F9-BDA1-12C45D357490}">
          <x15:cacheHierarchy aggregatedColumn="10"/>
        </ext>
      </extLst>
    </cacheHierarchy>
    <cacheHierarchy uniqueName="[Measures].[Sum of Year]" caption="Sum of Year" measure="1" displayFolder="" measureGroup="Dim_Date"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FacTable" count="0" hidden="1">
      <extLst>
        <ext xmlns:x15="http://schemas.microsoft.com/office/spreadsheetml/2010/11/main" uri="{B97F6D7D-B522-45F9-BDA1-12C45D357490}">
          <x15:cacheHierarchy aggregatedColumn="25"/>
        </ext>
      </extLst>
    </cacheHierarchy>
    <cacheHierarchy uniqueName="[Measures].[Sum of Sales]" caption="Sum of Sales" measure="1" displayFolder="" measureGroup="FacTable" count="0" oneField="1" hidden="1">
      <fieldsUsage count="1">
        <fieldUsage x="1"/>
      </fieldsUsage>
      <extLst>
        <ext xmlns:x15="http://schemas.microsoft.com/office/spreadsheetml/2010/11/main" uri="{B97F6D7D-B522-45F9-BDA1-12C45D357490}">
          <x15:cacheHierarchy aggregatedColumn="24"/>
        </ext>
      </extLst>
    </cacheHierarchy>
    <cacheHierarchy uniqueName="[Measures].[Average of Profit]" caption="Average of Profit" measure="1" displayFolder="" measureGroup="FacTable" count="0" hidden="1">
      <extLst>
        <ext xmlns:x15="http://schemas.microsoft.com/office/spreadsheetml/2010/11/main" uri="{B97F6D7D-B522-45F9-BDA1-12C45D357490}">
          <x15:cacheHierarchy aggregatedColumn="27"/>
        </ext>
      </extLst>
    </cacheHierarchy>
    <cacheHierarchy uniqueName="[Measures].[Sum of Ship Time]" caption="Sum of Ship Time" measure="1" displayFolder="" measureGroup="FacTable" count="0" hidden="1">
      <extLst>
        <ext xmlns:x15="http://schemas.microsoft.com/office/spreadsheetml/2010/11/main" uri="{B97F6D7D-B522-45F9-BDA1-12C45D357490}">
          <x15:cacheHierarchy aggregatedColumn="20"/>
        </ext>
      </extLst>
    </cacheHierarchy>
    <cacheHierarchy uniqueName="[Measures].[Average of Ship Time]" caption="Average of Ship Time" measure="1" displayFolder="" measureGroup="FacTable" count="0" hidden="1">
      <extLst>
        <ext xmlns:x15="http://schemas.microsoft.com/office/spreadsheetml/2010/11/main" uri="{B97F6D7D-B522-45F9-BDA1-12C45D357490}">
          <x15:cacheHierarchy aggregatedColumn="20"/>
        </ext>
      </extLst>
    </cacheHierarchy>
    <cacheHierarchy uniqueName="[Measures].[Count of Order ID]" caption="Count of Order ID" measure="1" displayFolder="" measureGroup="FacTable" count="0" hidden="1">
      <extLst>
        <ext xmlns:x15="http://schemas.microsoft.com/office/spreadsheetml/2010/11/main" uri="{B97F6D7D-B522-45F9-BDA1-12C45D357490}">
          <x15:cacheHierarchy aggregatedColumn="17"/>
        </ext>
      </extLst>
    </cacheHierarchy>
    <cacheHierarchy uniqueName="[Measures].[Sum of Discount]" caption="Sum of Discount" measure="1" displayFolder="" measureGroup="FacTable" count="0" hidden="1">
      <extLst>
        <ext xmlns:x15="http://schemas.microsoft.com/office/spreadsheetml/2010/11/main" uri="{B97F6D7D-B522-45F9-BDA1-12C45D357490}">
          <x15:cacheHierarchy aggregatedColumn="26"/>
        </ext>
      </extLst>
    </cacheHierarchy>
  </cacheHierarchies>
  <kpis count="0"/>
  <dimensions count="6">
    <dimension name="Dim_Customers" uniqueName="[Dim_Customers]" caption="Dim_Customers"/>
    <dimension name="Dim_Date" uniqueName="[Dim_Date]" caption="Dim_Date"/>
    <dimension name="DimShipping" uniqueName="[DimShipping]" caption="DimShipping"/>
    <dimension name="FacTable" uniqueName="[FacTable]" caption="FacTable"/>
    <dimension measure="1" name="Measures" uniqueName="[Measures]" caption="Measures"/>
    <dimension name="Table1" uniqueName="[Table1]" caption="Table1"/>
  </dimensions>
  <measureGroups count="5">
    <measureGroup name="Dim_Customers" caption="Dim_Customers"/>
    <measureGroup name="Dim_Date" caption="Dim_Date"/>
    <measureGroup name="DimShipping" caption="DimShipping"/>
    <measureGroup name="FacTable" caption="FacTable"/>
    <measureGroup name="Table1" caption="Table1"/>
  </measureGroups>
  <maps count="9">
    <map measureGroup="0" dimension="0"/>
    <map measureGroup="1" dimension="1"/>
    <map measureGroup="2" dimension="2"/>
    <map measureGroup="3" dimension="0"/>
    <map measureGroup="3" dimension="1"/>
    <map measureGroup="3" dimension="2"/>
    <map measureGroup="3" dimension="3"/>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 ." refreshedDate="45560.48685439815" backgroundQuery="1" createdVersion="8" refreshedVersion="8" minRefreshableVersion="3" recordCount="0" supportSubquery="1" supportAdvancedDrill="1" xr:uid="{EC9D62B4-3FB0-46F8-A484-DA4FABA18239}">
  <cacheSource type="external" connectionId="10"/>
  <cacheFields count="2">
    <cacheField name="[Measures].[Sum of Sales]" caption="Sum of Sales" numFmtId="0" hierarchy="52" level="32767"/>
    <cacheField name="[FacTable].[Ship Mode].[Ship Mode]" caption="Ship Mode" numFmtId="0" hierarchy="21" level="1">
      <sharedItems containsSemiMixedTypes="0" containsNonDate="0" containsString="0"/>
    </cacheField>
  </cacheFields>
  <cacheHierarchies count="58">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2" memberValueDatatype="130" unbalanced="0"/>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0" memberValueDatatype="130" unbalanced="0"/>
    <cacheHierarchy uniqueName="[FacTable].[Row ID]" caption="Row ID" attribute="1" defaultMemberUniqueName="[FacTable].[Row ID].[All]" allUniqueName="[FacTable].[Row ID].[All]" dimensionUniqueName="[FacTable]" displayFolder="" count="0" memberValueDatatype="20" unbalanced="0"/>
    <cacheHierarchy uniqueName="[FacTable].[Order ID]" caption="Order ID" attribute="1" defaultMemberUniqueName="[FacTable].[Order ID].[All]" allUniqueName="[FacTable].[Order ID].[All]" dimensionUniqueName="[FacTable]" displayFolder="" count="0" memberValueDatatype="130" unbalanced="0"/>
    <cacheHierarchy uniqueName="[FacTable].[Order Date]" caption="Order Date" attribute="1" time="1" defaultMemberUniqueName="[FacTable].[Order Date].[All]" allUniqueName="[FacTable].[Order Date].[All]" dimensionUniqueName="[FacTable]" displayFolder="" count="0" memberValueDatatype="7" unbalanced="0"/>
    <cacheHierarchy uniqueName="[FacTable].[Ship Date]" caption="Ship Date" attribute="1" time="1" defaultMemberUniqueName="[FacTable].[Ship Date].[All]" allUniqueName="[FacTable].[Ship Date].[All]" dimensionUniqueName="[FacTable]" displayFolder="" count="0" memberValueDatatype="7" unbalanced="0"/>
    <cacheHierarchy uniqueName="[FacTable].[Ship Time]" caption="Ship Time" attribute="1" defaultMemberUniqueName="[FacTable].[Ship Time].[All]" allUniqueName="[FacTable].[Ship Time].[All]" dimensionUniqueName="[FacTable]" displayFolder="" count="0" memberValueDatatype="5" unbalanced="0"/>
    <cacheHierarchy uniqueName="[FacTable].[Ship Mode]" caption="Ship Mode" attribute="1" defaultMemberUniqueName="[FacTable].[Ship Mode].[All]" allUniqueName="[FacTable].[Ship Mode].[All]" dimensionUniqueName="[FacTable]" displayFolder="" count="2" memberValueDatatype="130" unbalanced="0">
      <fieldsUsage count="2">
        <fieldUsage x="-1"/>
        <fieldUsage x="1"/>
      </fieldsUsage>
    </cacheHierarchy>
    <cacheHierarchy uniqueName="[FacTable].[Customer ID]" caption="Customer ID" attribute="1" defaultMemberUniqueName="[FacTable].[Customer ID].[All]" allUniqueName="[FacTable].[Customer ID].[All]" dimensionUniqueName="[FacTable]" displayFolder="" count="0" memberValueDatatype="130" unbalanced="0"/>
    <cacheHierarchy uniqueName="[FacTable].[Product ID]" caption="Product ID" attribute="1" defaultMemberUniqueName="[FacTable].[Product ID].[All]" allUniqueName="[FacTable].[Product ID].[All]" dimensionUniqueName="[FacTable]" displayFolder="" count="0" memberValueDatatype="130" unbalanced="0"/>
    <cacheHierarchy uniqueName="[FacTable].[Sales]" caption="Sales" attribute="1" defaultMemberUniqueName="[FacTable].[Sales].[All]" allUniqueName="[FacTable].[Sales].[All]" dimensionUniqueName="[FacTable]" displayFolder="" count="0" memberValueDatatype="5" unbalanced="0"/>
    <cacheHierarchy uniqueName="[FacTable].[Quantity]" caption="Quantity" attribute="1" defaultMemberUniqueName="[FacTable].[Quantity].[All]" allUniqueName="[FacTable].[Quantity].[All]" dimensionUniqueName="[FacTable]" displayFolder="" count="0" memberValueDatatype="20" unbalanced="0"/>
    <cacheHierarchy uniqueName="[FacTable].[Discount]" caption="Discount" attribute="1" defaultMemberUniqueName="[FacTable].[Discount].[All]" allUniqueName="[FacTable].[Discount].[All]" dimensionUniqueName="[FacTable]" displayFolder="" count="0" memberValueDatatype="5" unbalanced="0"/>
    <cacheHierarchy uniqueName="[FacTable].[Profit]" caption="Profit" attribute="1" defaultMemberUniqueName="[FacTable].[Profit].[All]" allUniqueName="[FacTable].[Profit].[All]" dimensionUniqueName="[FacTable]" displayFolder="" count="0" memberValueDatatype="5" unbalanced="0"/>
    <cacheHierarchy uniqueName="[FacTable].[year]" caption="year" attribute="1" defaultMemberUniqueName="[FacTable].[year].[All]" allUniqueName="[FacTable].[year].[All]" dimensionUniqueName="[FacTable]" displayFolder="" count="0" memberValueDatatype="130" unbalanced="0"/>
    <cacheHierarchy uniqueName="[FacTable].[Ship Date (Year)]" caption="Ship Date (Year)" attribute="1" defaultMemberUniqueName="[FacTable].[Ship Date (Year)].[All]" allUniqueName="[FacTable].[Ship Date (Year)].[All]" dimensionUniqueName="[FacTable]" displayFolder="" count="0" memberValueDatatype="130" unbalanced="0"/>
    <cacheHierarchy uniqueName="[FacTable].[Ship Date (Quarter)]" caption="Ship Date (Quarter)" attribute="1" defaultMemberUniqueName="[FacTable].[Ship Date (Quarter)].[All]" allUniqueName="[FacTable].[Ship Date (Quarter)].[All]" dimensionUniqueName="[FacTable]" displayFolder="" count="0" memberValueDatatype="130" unbalanced="0"/>
    <cacheHierarchy uniqueName="[FacTable].[Ship Date (Month)]" caption="Ship Date (Month)" attribute="1" defaultMemberUniqueName="[FacTable].[Ship Date (Month)].[All]" allUniqueName="[FacTable].[Ship Date (Month)].[All]" dimensionUniqueName="[FacTable]" displayFolder="" count="0" memberValueDatatype="130" unbalanced="0"/>
    <cacheHierarchy uniqueName="[FacTable].[Order Date (Year)]" caption="Order Date (Year)" attribute="1" defaultMemberUniqueName="[FacTable].[Order Date (Year)].[All]" allUniqueName="[FacTable].[Order Date (Year)].[All]" dimensionUniqueName="[FacTable]" displayFolder="" count="0" memberValueDatatype="130" unbalanced="0"/>
    <cacheHierarchy uniqueName="[FacTable].[Order Date (Quarter)]" caption="Order Date (Quarter)" attribute="1" defaultMemberUniqueName="[FacTable].[Order Date (Quarter)].[All]" allUniqueName="[FacTable].[Order Date (Quarter)].[All]" dimensionUniqueName="[FacTable]" displayFolder="" count="0" memberValueDatatype="130" unbalanced="0"/>
    <cacheHierarchy uniqueName="[FacTable].[Order Date (Month)]" caption="Order Date (Month)" attribute="1" defaultMemberUniqueName="[FacTable].[Order Date (Month)].[All]" allUniqueName="[FacTable].[Order Date (Month)].[All]" dimensionUniqueName="[FacTable]"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FacTable].[Order Date (Month Index)]" caption="Order Date (Month Index)" attribute="1" defaultMemberUniqueName="[FacTable].[Order Date (Month Index)].[All]" allUniqueName="[FacTable].[Order Date (Month Index)].[All]" dimensionUniqueName="[FacTable]" displayFolder="" count="0" memberValueDatatype="20" unbalanced="0" hidden="1"/>
    <cacheHierarchy uniqueName="[FacTable].[Ship Date (Month Index)]" caption="Ship Date (Month Index)" attribute="1" defaultMemberUniqueName="[FacTable].[Ship Date (Month Index)].[All]" allUniqueName="[FacTable].[Ship Date (Month Index)].[All]" dimensionUniqueName="[FacTable]" displayFolder="" count="0" memberValueDatatype="20" unbalanced="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Table1]" caption="__XL_Count Table1" measure="1" displayFolder="" measureGroup="Table1" count="0" hidden="1"/>
    <cacheHierarchy uniqueName="[Measures].[__XL_Count FacTable]" caption="__XL_Count FacTable" measure="1" displayFolder="" measureGroup="FacTable"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y uniqueName="[Measures].[Sum of Ship_ID]" caption="Sum of Ship_ID" measure="1" displayFolder="" measureGroup="DimShipping"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FacTable" count="0" hidden="1">
      <extLst>
        <ext xmlns:x15="http://schemas.microsoft.com/office/spreadsheetml/2010/11/main" uri="{B97F6D7D-B522-45F9-BDA1-12C45D357490}">
          <x15:cacheHierarchy aggregatedColumn="27"/>
        </ext>
      </extLst>
    </cacheHierarchy>
    <cacheHierarchy uniqueName="[Measures].[Sum of Month]" caption="Sum of Month" measure="1" displayFolder="" measureGroup="Dim_Date" count="0" hidden="1">
      <extLst>
        <ext xmlns:x15="http://schemas.microsoft.com/office/spreadsheetml/2010/11/main" uri="{B97F6D7D-B522-45F9-BDA1-12C45D357490}">
          <x15:cacheHierarchy aggregatedColumn="10"/>
        </ext>
      </extLst>
    </cacheHierarchy>
    <cacheHierarchy uniqueName="[Measures].[Sum of Year]" caption="Sum of Year" measure="1" displayFolder="" measureGroup="Dim_Date"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FacTable" count="0" hidden="1">
      <extLst>
        <ext xmlns:x15="http://schemas.microsoft.com/office/spreadsheetml/2010/11/main" uri="{B97F6D7D-B522-45F9-BDA1-12C45D357490}">
          <x15:cacheHierarchy aggregatedColumn="25"/>
        </ext>
      </extLst>
    </cacheHierarchy>
    <cacheHierarchy uniqueName="[Measures].[Sum of Sales]" caption="Sum of Sales" measure="1" displayFolder="" measureGroup="FacTable" count="0" oneField="1" hidden="1">
      <fieldsUsage count="1">
        <fieldUsage x="0"/>
      </fieldsUsage>
      <extLst>
        <ext xmlns:x15="http://schemas.microsoft.com/office/spreadsheetml/2010/11/main" uri="{B97F6D7D-B522-45F9-BDA1-12C45D357490}">
          <x15:cacheHierarchy aggregatedColumn="24"/>
        </ext>
      </extLst>
    </cacheHierarchy>
    <cacheHierarchy uniqueName="[Measures].[Average of Profit]" caption="Average of Profit" measure="1" displayFolder="" measureGroup="FacTable" count="0" hidden="1">
      <extLst>
        <ext xmlns:x15="http://schemas.microsoft.com/office/spreadsheetml/2010/11/main" uri="{B97F6D7D-B522-45F9-BDA1-12C45D357490}">
          <x15:cacheHierarchy aggregatedColumn="27"/>
        </ext>
      </extLst>
    </cacheHierarchy>
    <cacheHierarchy uniqueName="[Measures].[Sum of Ship Time]" caption="Sum of Ship Time" measure="1" displayFolder="" measureGroup="FacTable" count="0" hidden="1">
      <extLst>
        <ext xmlns:x15="http://schemas.microsoft.com/office/spreadsheetml/2010/11/main" uri="{B97F6D7D-B522-45F9-BDA1-12C45D357490}">
          <x15:cacheHierarchy aggregatedColumn="20"/>
        </ext>
      </extLst>
    </cacheHierarchy>
    <cacheHierarchy uniqueName="[Measures].[Average of Ship Time]" caption="Average of Ship Time" measure="1" displayFolder="" measureGroup="FacTable" count="0" hidden="1">
      <extLst>
        <ext xmlns:x15="http://schemas.microsoft.com/office/spreadsheetml/2010/11/main" uri="{B97F6D7D-B522-45F9-BDA1-12C45D357490}">
          <x15:cacheHierarchy aggregatedColumn="20"/>
        </ext>
      </extLst>
    </cacheHierarchy>
    <cacheHierarchy uniqueName="[Measures].[Count of Order ID]" caption="Count of Order ID" measure="1" displayFolder="" measureGroup="FacTable" count="0" hidden="1">
      <extLst>
        <ext xmlns:x15="http://schemas.microsoft.com/office/spreadsheetml/2010/11/main" uri="{B97F6D7D-B522-45F9-BDA1-12C45D357490}">
          <x15:cacheHierarchy aggregatedColumn="17"/>
        </ext>
      </extLst>
    </cacheHierarchy>
    <cacheHierarchy uniqueName="[Measures].[Sum of Discount]" caption="Sum of Discount" measure="1" displayFolder="" measureGroup="FacTable" count="0" hidden="1">
      <extLst>
        <ext xmlns:x15="http://schemas.microsoft.com/office/spreadsheetml/2010/11/main" uri="{B97F6D7D-B522-45F9-BDA1-12C45D357490}">
          <x15:cacheHierarchy aggregatedColumn="26"/>
        </ext>
      </extLst>
    </cacheHierarchy>
  </cacheHierarchies>
  <kpis count="0"/>
  <dimensions count="6">
    <dimension name="Dim_Customers" uniqueName="[Dim_Customers]" caption="Dim_Customers"/>
    <dimension name="Dim_Date" uniqueName="[Dim_Date]" caption="Dim_Date"/>
    <dimension name="DimShipping" uniqueName="[DimShipping]" caption="DimShipping"/>
    <dimension name="FacTable" uniqueName="[FacTable]" caption="FacTable"/>
    <dimension measure="1" name="Measures" uniqueName="[Measures]" caption="Measures"/>
    <dimension name="Table1" uniqueName="[Table1]" caption="Table1"/>
  </dimensions>
  <measureGroups count="5">
    <measureGroup name="Dim_Customers" caption="Dim_Customers"/>
    <measureGroup name="Dim_Date" caption="Dim_Date"/>
    <measureGroup name="DimShipping" caption="DimShipping"/>
    <measureGroup name="FacTable" caption="FacTable"/>
    <measureGroup name="Table1" caption="Table1"/>
  </measureGroups>
  <maps count="9">
    <map measureGroup="0" dimension="0"/>
    <map measureGroup="1" dimension="1"/>
    <map measureGroup="2" dimension="2"/>
    <map measureGroup="3" dimension="0"/>
    <map measureGroup="3" dimension="1"/>
    <map measureGroup="3" dimension="2"/>
    <map measureGroup="3" dimension="3"/>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 ." refreshedDate="45560.486854976851" backgroundQuery="1" createdVersion="8" refreshedVersion="8" minRefreshableVersion="3" recordCount="0" supportSubquery="1" supportAdvancedDrill="1" xr:uid="{A0571FA9-F088-40C2-9DB6-F17B989D033E}">
  <cacheSource type="external" connectionId="10"/>
  <cacheFields count="3">
    <cacheField name="[Dim_Customers].[State].[State]" caption="State" numFmtId="0" hierarchy="5" level="1">
      <sharedItems count="41">
        <s v="Alabama"/>
        <s v="Arizona"/>
        <s v="Arkansas"/>
        <s v="California"/>
        <s v="Colorado"/>
        <s v="Connecticut"/>
        <s v="Delaware"/>
        <s v="District of Columbia"/>
        <s v="Florida"/>
        <s v="Georgia"/>
        <s v="Illinois"/>
        <s v="Indiana"/>
        <s v="Iowa"/>
        <s v="Kansas"/>
        <s v="Kentucky"/>
        <s v="Louisiana"/>
        <s v="Maryland"/>
        <s v="Massachusetts"/>
        <s v="Michigan"/>
        <s v="Minnesota"/>
        <s v="Mississippi"/>
        <s v="Missouri"/>
        <s v="Nebraska"/>
        <s v="Nevada"/>
        <s v="New Hampshire"/>
        <s v="New Jersey"/>
        <s v="New Mexico"/>
        <s v="New York"/>
        <s v="North Carolina"/>
        <s v="Ohio"/>
        <s v="Oklahoma"/>
        <s v="Oregon"/>
        <s v="Pennsylvania"/>
        <s v="Rhode Island"/>
        <s v="South Dakota"/>
        <s v="Tennessee"/>
        <s v="Texas"/>
        <s v="Utah"/>
        <s v="Virginia"/>
        <s v="Washington"/>
        <s v="Wisconsin"/>
      </sharedItems>
    </cacheField>
    <cacheField name="[Measures].[Sum of Sales]" caption="Sum of Sales" numFmtId="0" hierarchy="52" level="32767"/>
    <cacheField name="[FacTable].[Ship Mode].[Ship Mode]" caption="Ship Mode" numFmtId="0" hierarchy="21" level="1">
      <sharedItems containsSemiMixedTypes="0" containsNonDate="0" containsString="0"/>
    </cacheField>
  </cacheFields>
  <cacheHierarchies count="58">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2" memberValueDatatype="130" unbalanced="0">
      <fieldsUsage count="2">
        <fieldUsage x="-1"/>
        <fieldUsage x="0"/>
      </fieldsUsage>
    </cacheHierarchy>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2" memberValueDatatype="130" unbalanced="0"/>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0" memberValueDatatype="130" unbalanced="0"/>
    <cacheHierarchy uniqueName="[FacTable].[Row ID]" caption="Row ID" attribute="1" defaultMemberUniqueName="[FacTable].[Row ID].[All]" allUniqueName="[FacTable].[Row ID].[All]" dimensionUniqueName="[FacTable]" displayFolder="" count="0" memberValueDatatype="20" unbalanced="0"/>
    <cacheHierarchy uniqueName="[FacTable].[Order ID]" caption="Order ID" attribute="1" defaultMemberUniqueName="[FacTable].[Order ID].[All]" allUniqueName="[FacTable].[Order ID].[All]" dimensionUniqueName="[FacTable]" displayFolder="" count="0" memberValueDatatype="130" unbalanced="0"/>
    <cacheHierarchy uniqueName="[FacTable].[Order Date]" caption="Order Date" attribute="1" time="1" defaultMemberUniqueName="[FacTable].[Order Date].[All]" allUniqueName="[FacTable].[Order Date].[All]" dimensionUniqueName="[FacTable]" displayFolder="" count="0" memberValueDatatype="7" unbalanced="0"/>
    <cacheHierarchy uniqueName="[FacTable].[Ship Date]" caption="Ship Date" attribute="1" time="1" defaultMemberUniqueName="[FacTable].[Ship Date].[All]" allUniqueName="[FacTable].[Ship Date].[All]" dimensionUniqueName="[FacTable]" displayFolder="" count="0" memberValueDatatype="7" unbalanced="0"/>
    <cacheHierarchy uniqueName="[FacTable].[Ship Time]" caption="Ship Time" attribute="1" defaultMemberUniqueName="[FacTable].[Ship Time].[All]" allUniqueName="[FacTable].[Ship Time].[All]" dimensionUniqueName="[FacTable]" displayFolder="" count="0" memberValueDatatype="5" unbalanced="0"/>
    <cacheHierarchy uniqueName="[FacTable].[Ship Mode]" caption="Ship Mode" attribute="1" defaultMemberUniqueName="[FacTable].[Ship Mode].[All]" allUniqueName="[FacTable].[Ship Mode].[All]" dimensionUniqueName="[FacTable]" displayFolder="" count="2" memberValueDatatype="130" unbalanced="0">
      <fieldsUsage count="2">
        <fieldUsage x="-1"/>
        <fieldUsage x="2"/>
      </fieldsUsage>
    </cacheHierarchy>
    <cacheHierarchy uniqueName="[FacTable].[Customer ID]" caption="Customer ID" attribute="1" defaultMemberUniqueName="[FacTable].[Customer ID].[All]" allUniqueName="[FacTable].[Customer ID].[All]" dimensionUniqueName="[FacTable]" displayFolder="" count="0" memberValueDatatype="130" unbalanced="0"/>
    <cacheHierarchy uniqueName="[FacTable].[Product ID]" caption="Product ID" attribute="1" defaultMemberUniqueName="[FacTable].[Product ID].[All]" allUniqueName="[FacTable].[Product ID].[All]" dimensionUniqueName="[FacTable]" displayFolder="" count="0" memberValueDatatype="130" unbalanced="0"/>
    <cacheHierarchy uniqueName="[FacTable].[Sales]" caption="Sales" attribute="1" defaultMemberUniqueName="[FacTable].[Sales].[All]" allUniqueName="[FacTable].[Sales].[All]" dimensionUniqueName="[FacTable]" displayFolder="" count="0" memberValueDatatype="5" unbalanced="0"/>
    <cacheHierarchy uniqueName="[FacTable].[Quantity]" caption="Quantity" attribute="1" defaultMemberUniqueName="[FacTable].[Quantity].[All]" allUniqueName="[FacTable].[Quantity].[All]" dimensionUniqueName="[FacTable]" displayFolder="" count="0" memberValueDatatype="20" unbalanced="0"/>
    <cacheHierarchy uniqueName="[FacTable].[Discount]" caption="Discount" attribute="1" defaultMemberUniqueName="[FacTable].[Discount].[All]" allUniqueName="[FacTable].[Discount].[All]" dimensionUniqueName="[FacTable]" displayFolder="" count="0" memberValueDatatype="5" unbalanced="0"/>
    <cacheHierarchy uniqueName="[FacTable].[Profit]" caption="Profit" attribute="1" defaultMemberUniqueName="[FacTable].[Profit].[All]" allUniqueName="[FacTable].[Profit].[All]" dimensionUniqueName="[FacTable]" displayFolder="" count="0" memberValueDatatype="5" unbalanced="0"/>
    <cacheHierarchy uniqueName="[FacTable].[year]" caption="year" attribute="1" defaultMemberUniqueName="[FacTable].[year].[All]" allUniqueName="[FacTable].[year].[All]" dimensionUniqueName="[FacTable]" displayFolder="" count="0" memberValueDatatype="130" unbalanced="0"/>
    <cacheHierarchy uniqueName="[FacTable].[Ship Date (Year)]" caption="Ship Date (Year)" attribute="1" defaultMemberUniqueName="[FacTable].[Ship Date (Year)].[All]" allUniqueName="[FacTable].[Ship Date (Year)].[All]" dimensionUniqueName="[FacTable]" displayFolder="" count="0" memberValueDatatype="130" unbalanced="0"/>
    <cacheHierarchy uniqueName="[FacTable].[Ship Date (Quarter)]" caption="Ship Date (Quarter)" attribute="1" defaultMemberUniqueName="[FacTable].[Ship Date (Quarter)].[All]" allUniqueName="[FacTable].[Ship Date (Quarter)].[All]" dimensionUniqueName="[FacTable]" displayFolder="" count="0" memberValueDatatype="130" unbalanced="0"/>
    <cacheHierarchy uniqueName="[FacTable].[Ship Date (Month)]" caption="Ship Date (Month)" attribute="1" defaultMemberUniqueName="[FacTable].[Ship Date (Month)].[All]" allUniqueName="[FacTable].[Ship Date (Month)].[All]" dimensionUniqueName="[FacTable]" displayFolder="" count="0" memberValueDatatype="130" unbalanced="0"/>
    <cacheHierarchy uniqueName="[FacTable].[Order Date (Year)]" caption="Order Date (Year)" attribute="1" defaultMemberUniqueName="[FacTable].[Order Date (Year)].[All]" allUniqueName="[FacTable].[Order Date (Year)].[All]" dimensionUniqueName="[FacTable]" displayFolder="" count="0" memberValueDatatype="130" unbalanced="0"/>
    <cacheHierarchy uniqueName="[FacTable].[Order Date (Quarter)]" caption="Order Date (Quarter)" attribute="1" defaultMemberUniqueName="[FacTable].[Order Date (Quarter)].[All]" allUniqueName="[FacTable].[Order Date (Quarter)].[All]" dimensionUniqueName="[FacTable]" displayFolder="" count="0" memberValueDatatype="130" unbalanced="0"/>
    <cacheHierarchy uniqueName="[FacTable].[Order Date (Month)]" caption="Order Date (Month)" attribute="1" defaultMemberUniqueName="[FacTable].[Order Date (Month)].[All]" allUniqueName="[FacTable].[Order Date (Month)].[All]" dimensionUniqueName="[FacTable]"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FacTable].[Order Date (Month Index)]" caption="Order Date (Month Index)" attribute="1" defaultMemberUniqueName="[FacTable].[Order Date (Month Index)].[All]" allUniqueName="[FacTable].[Order Date (Month Index)].[All]" dimensionUniqueName="[FacTable]" displayFolder="" count="0" memberValueDatatype="20" unbalanced="0" hidden="1"/>
    <cacheHierarchy uniqueName="[FacTable].[Ship Date (Month Index)]" caption="Ship Date (Month Index)" attribute="1" defaultMemberUniqueName="[FacTable].[Ship Date (Month Index)].[All]" allUniqueName="[FacTable].[Ship Date (Month Index)].[All]" dimensionUniqueName="[FacTable]" displayFolder="" count="0" memberValueDatatype="20" unbalanced="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Table1]" caption="__XL_Count Table1" measure="1" displayFolder="" measureGroup="Table1" count="0" hidden="1"/>
    <cacheHierarchy uniqueName="[Measures].[__XL_Count FacTable]" caption="__XL_Count FacTable" measure="1" displayFolder="" measureGroup="FacTable"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y uniqueName="[Measures].[Sum of Ship_ID]" caption="Sum of Ship_ID" measure="1" displayFolder="" measureGroup="DimShipping"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FacTable" count="0" hidden="1">
      <extLst>
        <ext xmlns:x15="http://schemas.microsoft.com/office/spreadsheetml/2010/11/main" uri="{B97F6D7D-B522-45F9-BDA1-12C45D357490}">
          <x15:cacheHierarchy aggregatedColumn="27"/>
        </ext>
      </extLst>
    </cacheHierarchy>
    <cacheHierarchy uniqueName="[Measures].[Sum of Month]" caption="Sum of Month" measure="1" displayFolder="" measureGroup="Dim_Date" count="0" hidden="1">
      <extLst>
        <ext xmlns:x15="http://schemas.microsoft.com/office/spreadsheetml/2010/11/main" uri="{B97F6D7D-B522-45F9-BDA1-12C45D357490}">
          <x15:cacheHierarchy aggregatedColumn="10"/>
        </ext>
      </extLst>
    </cacheHierarchy>
    <cacheHierarchy uniqueName="[Measures].[Sum of Year]" caption="Sum of Year" measure="1" displayFolder="" measureGroup="Dim_Date"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FacTable" count="0" hidden="1">
      <extLst>
        <ext xmlns:x15="http://schemas.microsoft.com/office/spreadsheetml/2010/11/main" uri="{B97F6D7D-B522-45F9-BDA1-12C45D357490}">
          <x15:cacheHierarchy aggregatedColumn="25"/>
        </ext>
      </extLst>
    </cacheHierarchy>
    <cacheHierarchy uniqueName="[Measures].[Sum of Sales]" caption="Sum of Sales" measure="1" displayFolder="" measureGroup="FacTable" count="0" oneField="1" hidden="1">
      <fieldsUsage count="1">
        <fieldUsage x="1"/>
      </fieldsUsage>
      <extLst>
        <ext xmlns:x15="http://schemas.microsoft.com/office/spreadsheetml/2010/11/main" uri="{B97F6D7D-B522-45F9-BDA1-12C45D357490}">
          <x15:cacheHierarchy aggregatedColumn="24"/>
        </ext>
      </extLst>
    </cacheHierarchy>
    <cacheHierarchy uniqueName="[Measures].[Average of Profit]" caption="Average of Profit" measure="1" displayFolder="" measureGroup="FacTable" count="0" hidden="1">
      <extLst>
        <ext xmlns:x15="http://schemas.microsoft.com/office/spreadsheetml/2010/11/main" uri="{B97F6D7D-B522-45F9-BDA1-12C45D357490}">
          <x15:cacheHierarchy aggregatedColumn="27"/>
        </ext>
      </extLst>
    </cacheHierarchy>
    <cacheHierarchy uniqueName="[Measures].[Sum of Ship Time]" caption="Sum of Ship Time" measure="1" displayFolder="" measureGroup="FacTable" count="0" hidden="1">
      <extLst>
        <ext xmlns:x15="http://schemas.microsoft.com/office/spreadsheetml/2010/11/main" uri="{B97F6D7D-B522-45F9-BDA1-12C45D357490}">
          <x15:cacheHierarchy aggregatedColumn="20"/>
        </ext>
      </extLst>
    </cacheHierarchy>
    <cacheHierarchy uniqueName="[Measures].[Average of Ship Time]" caption="Average of Ship Time" measure="1" displayFolder="" measureGroup="FacTable" count="0" hidden="1">
      <extLst>
        <ext xmlns:x15="http://schemas.microsoft.com/office/spreadsheetml/2010/11/main" uri="{B97F6D7D-B522-45F9-BDA1-12C45D357490}">
          <x15:cacheHierarchy aggregatedColumn="20"/>
        </ext>
      </extLst>
    </cacheHierarchy>
    <cacheHierarchy uniqueName="[Measures].[Count of Order ID]" caption="Count of Order ID" measure="1" displayFolder="" measureGroup="FacTable" count="0" hidden="1">
      <extLst>
        <ext xmlns:x15="http://schemas.microsoft.com/office/spreadsheetml/2010/11/main" uri="{B97F6D7D-B522-45F9-BDA1-12C45D357490}">
          <x15:cacheHierarchy aggregatedColumn="17"/>
        </ext>
      </extLst>
    </cacheHierarchy>
    <cacheHierarchy uniqueName="[Measures].[Sum of Discount]" caption="Sum of Discount" measure="1" displayFolder="" measureGroup="FacTable" count="0" hidden="1">
      <extLst>
        <ext xmlns:x15="http://schemas.microsoft.com/office/spreadsheetml/2010/11/main" uri="{B97F6D7D-B522-45F9-BDA1-12C45D357490}">
          <x15:cacheHierarchy aggregatedColumn="26"/>
        </ext>
      </extLst>
    </cacheHierarchy>
  </cacheHierarchies>
  <kpis count="0"/>
  <dimensions count="6">
    <dimension name="Dim_Customers" uniqueName="[Dim_Customers]" caption="Dim_Customers"/>
    <dimension name="Dim_Date" uniqueName="[Dim_Date]" caption="Dim_Date"/>
    <dimension name="DimShipping" uniqueName="[DimShipping]" caption="DimShipping"/>
    <dimension name="FacTable" uniqueName="[FacTable]" caption="FacTable"/>
    <dimension measure="1" name="Measures" uniqueName="[Measures]" caption="Measures"/>
    <dimension name="Table1" uniqueName="[Table1]" caption="Table1"/>
  </dimensions>
  <measureGroups count="5">
    <measureGroup name="Dim_Customers" caption="Dim_Customers"/>
    <measureGroup name="Dim_Date" caption="Dim_Date"/>
    <measureGroup name="DimShipping" caption="DimShipping"/>
    <measureGroup name="FacTable" caption="FacTable"/>
    <measureGroup name="Table1" caption="Table1"/>
  </measureGroups>
  <maps count="9">
    <map measureGroup="0" dimension="0"/>
    <map measureGroup="1" dimension="1"/>
    <map measureGroup="2" dimension="2"/>
    <map measureGroup="3" dimension="0"/>
    <map measureGroup="3" dimension="1"/>
    <map measureGroup="3" dimension="2"/>
    <map measureGroup="3" dimension="3"/>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 ." refreshedDate="45560.486855324074" backgroundQuery="1" createdVersion="8" refreshedVersion="8" minRefreshableVersion="3" recordCount="0" supportSubquery="1" supportAdvancedDrill="1" xr:uid="{21F41272-9BCF-42AF-8D3B-0DE0F209E15F}">
  <cacheSource type="external" connectionId="10"/>
  <cacheFields count="2">
    <cacheField name="[FacTable].[Ship Mode].[Ship Mode]" caption="Ship Mode" numFmtId="0" hierarchy="21" level="1">
      <sharedItems count="4">
        <s v="First Class"/>
        <s v="Same Day"/>
        <s v="Second Class"/>
        <s v="Standard Class"/>
      </sharedItems>
    </cacheField>
    <cacheField name="[Measures].[Sum of Sales]" caption="Sum of Sales" numFmtId="0" hierarchy="52" level="32767"/>
  </cacheFields>
  <cacheHierarchies count="58">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2" memberValueDatatype="130" unbalanced="0"/>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0" memberValueDatatype="130" unbalanced="0"/>
    <cacheHierarchy uniqueName="[FacTable].[Row ID]" caption="Row ID" attribute="1" defaultMemberUniqueName="[FacTable].[Row ID].[All]" allUniqueName="[FacTable].[Row ID].[All]" dimensionUniqueName="[FacTable]" displayFolder="" count="0" memberValueDatatype="20" unbalanced="0"/>
    <cacheHierarchy uniqueName="[FacTable].[Order ID]" caption="Order ID" attribute="1" defaultMemberUniqueName="[FacTable].[Order ID].[All]" allUniqueName="[FacTable].[Order ID].[All]" dimensionUniqueName="[FacTable]" displayFolder="" count="0" memberValueDatatype="130" unbalanced="0"/>
    <cacheHierarchy uniqueName="[FacTable].[Order Date]" caption="Order Date" attribute="1" time="1" defaultMemberUniqueName="[FacTable].[Order Date].[All]" allUniqueName="[FacTable].[Order Date].[All]" dimensionUniqueName="[FacTable]" displayFolder="" count="0" memberValueDatatype="7" unbalanced="0"/>
    <cacheHierarchy uniqueName="[FacTable].[Ship Date]" caption="Ship Date" attribute="1" time="1" defaultMemberUniqueName="[FacTable].[Ship Date].[All]" allUniqueName="[FacTable].[Ship Date].[All]" dimensionUniqueName="[FacTable]" displayFolder="" count="0" memberValueDatatype="7" unbalanced="0"/>
    <cacheHierarchy uniqueName="[FacTable].[Ship Time]" caption="Ship Time" attribute="1" defaultMemberUniqueName="[FacTable].[Ship Time].[All]" allUniqueName="[FacTable].[Ship Time].[All]" dimensionUniqueName="[FacTable]" displayFolder="" count="0" memberValueDatatype="5" unbalanced="0"/>
    <cacheHierarchy uniqueName="[FacTable].[Ship Mode]" caption="Ship Mode" attribute="1" defaultMemberUniqueName="[FacTable].[Ship Mode].[All]" allUniqueName="[FacTable].[Ship Mode].[All]" dimensionUniqueName="[FacTable]" displayFolder="" count="2" memberValueDatatype="130" unbalanced="0">
      <fieldsUsage count="2">
        <fieldUsage x="-1"/>
        <fieldUsage x="0"/>
      </fieldsUsage>
    </cacheHierarchy>
    <cacheHierarchy uniqueName="[FacTable].[Customer ID]" caption="Customer ID" attribute="1" defaultMemberUniqueName="[FacTable].[Customer ID].[All]" allUniqueName="[FacTable].[Customer ID].[All]" dimensionUniqueName="[FacTable]" displayFolder="" count="0" memberValueDatatype="130" unbalanced="0"/>
    <cacheHierarchy uniqueName="[FacTable].[Product ID]" caption="Product ID" attribute="1" defaultMemberUniqueName="[FacTable].[Product ID].[All]" allUniqueName="[FacTable].[Product ID].[All]" dimensionUniqueName="[FacTable]" displayFolder="" count="0" memberValueDatatype="130" unbalanced="0"/>
    <cacheHierarchy uniqueName="[FacTable].[Sales]" caption="Sales" attribute="1" defaultMemberUniqueName="[FacTable].[Sales].[All]" allUniqueName="[FacTable].[Sales].[All]" dimensionUniqueName="[FacTable]" displayFolder="" count="0" memberValueDatatype="5" unbalanced="0"/>
    <cacheHierarchy uniqueName="[FacTable].[Quantity]" caption="Quantity" attribute="1" defaultMemberUniqueName="[FacTable].[Quantity].[All]" allUniqueName="[FacTable].[Quantity].[All]" dimensionUniqueName="[FacTable]" displayFolder="" count="0" memberValueDatatype="20" unbalanced="0"/>
    <cacheHierarchy uniqueName="[FacTable].[Discount]" caption="Discount" attribute="1" defaultMemberUniqueName="[FacTable].[Discount].[All]" allUniqueName="[FacTable].[Discount].[All]" dimensionUniqueName="[FacTable]" displayFolder="" count="0" memberValueDatatype="5" unbalanced="0"/>
    <cacheHierarchy uniqueName="[FacTable].[Profit]" caption="Profit" attribute="1" defaultMemberUniqueName="[FacTable].[Profit].[All]" allUniqueName="[FacTable].[Profit].[All]" dimensionUniqueName="[FacTable]" displayFolder="" count="0" memberValueDatatype="5" unbalanced="0"/>
    <cacheHierarchy uniqueName="[FacTable].[year]" caption="year" attribute="1" defaultMemberUniqueName="[FacTable].[year].[All]" allUniqueName="[FacTable].[year].[All]" dimensionUniqueName="[FacTable]" displayFolder="" count="0" memberValueDatatype="130" unbalanced="0"/>
    <cacheHierarchy uniqueName="[FacTable].[Ship Date (Year)]" caption="Ship Date (Year)" attribute="1" defaultMemberUniqueName="[FacTable].[Ship Date (Year)].[All]" allUniqueName="[FacTable].[Ship Date (Year)].[All]" dimensionUniqueName="[FacTable]" displayFolder="" count="0" memberValueDatatype="130" unbalanced="0"/>
    <cacheHierarchy uniqueName="[FacTable].[Ship Date (Quarter)]" caption="Ship Date (Quarter)" attribute="1" defaultMemberUniqueName="[FacTable].[Ship Date (Quarter)].[All]" allUniqueName="[FacTable].[Ship Date (Quarter)].[All]" dimensionUniqueName="[FacTable]" displayFolder="" count="0" memberValueDatatype="130" unbalanced="0"/>
    <cacheHierarchy uniqueName="[FacTable].[Ship Date (Month)]" caption="Ship Date (Month)" attribute="1" defaultMemberUniqueName="[FacTable].[Ship Date (Month)].[All]" allUniqueName="[FacTable].[Ship Date (Month)].[All]" dimensionUniqueName="[FacTable]" displayFolder="" count="0" memberValueDatatype="130" unbalanced="0"/>
    <cacheHierarchy uniqueName="[FacTable].[Order Date (Year)]" caption="Order Date (Year)" attribute="1" defaultMemberUniqueName="[FacTable].[Order Date (Year)].[All]" allUniqueName="[FacTable].[Order Date (Year)].[All]" dimensionUniqueName="[FacTable]" displayFolder="" count="0" memberValueDatatype="130" unbalanced="0"/>
    <cacheHierarchy uniqueName="[FacTable].[Order Date (Quarter)]" caption="Order Date (Quarter)" attribute="1" defaultMemberUniqueName="[FacTable].[Order Date (Quarter)].[All]" allUniqueName="[FacTable].[Order Date (Quarter)].[All]" dimensionUniqueName="[FacTable]" displayFolder="" count="0" memberValueDatatype="130" unbalanced="0"/>
    <cacheHierarchy uniqueName="[FacTable].[Order Date (Month)]" caption="Order Date (Month)" attribute="1" defaultMemberUniqueName="[FacTable].[Order Date (Month)].[All]" allUniqueName="[FacTable].[Order Date (Month)].[All]" dimensionUniqueName="[FacTable]"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FacTable].[Order Date (Month Index)]" caption="Order Date (Month Index)" attribute="1" defaultMemberUniqueName="[FacTable].[Order Date (Month Index)].[All]" allUniqueName="[FacTable].[Order Date (Month Index)].[All]" dimensionUniqueName="[FacTable]" displayFolder="" count="0" memberValueDatatype="20" unbalanced="0" hidden="1"/>
    <cacheHierarchy uniqueName="[FacTable].[Ship Date (Month Index)]" caption="Ship Date (Month Index)" attribute="1" defaultMemberUniqueName="[FacTable].[Ship Date (Month Index)].[All]" allUniqueName="[FacTable].[Ship Date (Month Index)].[All]" dimensionUniqueName="[FacTable]" displayFolder="" count="0" memberValueDatatype="20" unbalanced="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Table1]" caption="__XL_Count Table1" measure="1" displayFolder="" measureGroup="Table1" count="0" hidden="1"/>
    <cacheHierarchy uniqueName="[Measures].[__XL_Count FacTable]" caption="__XL_Count FacTable" measure="1" displayFolder="" measureGroup="FacTable"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y uniqueName="[Measures].[Sum of Ship_ID]" caption="Sum of Ship_ID" measure="1" displayFolder="" measureGroup="DimShipping"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FacTable" count="0" hidden="1">
      <extLst>
        <ext xmlns:x15="http://schemas.microsoft.com/office/spreadsheetml/2010/11/main" uri="{B97F6D7D-B522-45F9-BDA1-12C45D357490}">
          <x15:cacheHierarchy aggregatedColumn="27"/>
        </ext>
      </extLst>
    </cacheHierarchy>
    <cacheHierarchy uniqueName="[Measures].[Sum of Month]" caption="Sum of Month" measure="1" displayFolder="" measureGroup="Dim_Date" count="0" hidden="1">
      <extLst>
        <ext xmlns:x15="http://schemas.microsoft.com/office/spreadsheetml/2010/11/main" uri="{B97F6D7D-B522-45F9-BDA1-12C45D357490}">
          <x15:cacheHierarchy aggregatedColumn="10"/>
        </ext>
      </extLst>
    </cacheHierarchy>
    <cacheHierarchy uniqueName="[Measures].[Sum of Year]" caption="Sum of Year" measure="1" displayFolder="" measureGroup="Dim_Date"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FacTable" count="0" hidden="1">
      <extLst>
        <ext xmlns:x15="http://schemas.microsoft.com/office/spreadsheetml/2010/11/main" uri="{B97F6D7D-B522-45F9-BDA1-12C45D357490}">
          <x15:cacheHierarchy aggregatedColumn="25"/>
        </ext>
      </extLst>
    </cacheHierarchy>
    <cacheHierarchy uniqueName="[Measures].[Sum of Sales]" caption="Sum of Sales" measure="1" displayFolder="" measureGroup="FacTable" count="0" oneField="1" hidden="1">
      <fieldsUsage count="1">
        <fieldUsage x="1"/>
      </fieldsUsage>
      <extLst>
        <ext xmlns:x15="http://schemas.microsoft.com/office/spreadsheetml/2010/11/main" uri="{B97F6D7D-B522-45F9-BDA1-12C45D357490}">
          <x15:cacheHierarchy aggregatedColumn="24"/>
        </ext>
      </extLst>
    </cacheHierarchy>
    <cacheHierarchy uniqueName="[Measures].[Average of Profit]" caption="Average of Profit" measure="1" displayFolder="" measureGroup="FacTable" count="0" hidden="1">
      <extLst>
        <ext xmlns:x15="http://schemas.microsoft.com/office/spreadsheetml/2010/11/main" uri="{B97F6D7D-B522-45F9-BDA1-12C45D357490}">
          <x15:cacheHierarchy aggregatedColumn="27"/>
        </ext>
      </extLst>
    </cacheHierarchy>
    <cacheHierarchy uniqueName="[Measures].[Sum of Ship Time]" caption="Sum of Ship Time" measure="1" displayFolder="" measureGroup="FacTable" count="0" hidden="1">
      <extLst>
        <ext xmlns:x15="http://schemas.microsoft.com/office/spreadsheetml/2010/11/main" uri="{B97F6D7D-B522-45F9-BDA1-12C45D357490}">
          <x15:cacheHierarchy aggregatedColumn="20"/>
        </ext>
      </extLst>
    </cacheHierarchy>
    <cacheHierarchy uniqueName="[Measures].[Average of Ship Time]" caption="Average of Ship Time" measure="1" displayFolder="" measureGroup="FacTable" count="0" hidden="1">
      <extLst>
        <ext xmlns:x15="http://schemas.microsoft.com/office/spreadsheetml/2010/11/main" uri="{B97F6D7D-B522-45F9-BDA1-12C45D357490}">
          <x15:cacheHierarchy aggregatedColumn="20"/>
        </ext>
      </extLst>
    </cacheHierarchy>
    <cacheHierarchy uniqueName="[Measures].[Count of Order ID]" caption="Count of Order ID" measure="1" displayFolder="" measureGroup="FacTable" count="0" hidden="1">
      <extLst>
        <ext xmlns:x15="http://schemas.microsoft.com/office/spreadsheetml/2010/11/main" uri="{B97F6D7D-B522-45F9-BDA1-12C45D357490}">
          <x15:cacheHierarchy aggregatedColumn="17"/>
        </ext>
      </extLst>
    </cacheHierarchy>
    <cacheHierarchy uniqueName="[Measures].[Sum of Discount]" caption="Sum of Discount" measure="1" displayFolder="" measureGroup="FacTable" count="0" hidden="1">
      <extLst>
        <ext xmlns:x15="http://schemas.microsoft.com/office/spreadsheetml/2010/11/main" uri="{B97F6D7D-B522-45F9-BDA1-12C45D357490}">
          <x15:cacheHierarchy aggregatedColumn="26"/>
        </ext>
      </extLst>
    </cacheHierarchy>
  </cacheHierarchies>
  <kpis count="0"/>
  <dimensions count="6">
    <dimension name="Dim_Customers" uniqueName="[Dim_Customers]" caption="Dim_Customers"/>
    <dimension name="Dim_Date" uniqueName="[Dim_Date]" caption="Dim_Date"/>
    <dimension name="DimShipping" uniqueName="[DimShipping]" caption="DimShipping"/>
    <dimension name="FacTable" uniqueName="[FacTable]" caption="FacTable"/>
    <dimension measure="1" name="Measures" uniqueName="[Measures]" caption="Measures"/>
    <dimension name="Table1" uniqueName="[Table1]" caption="Table1"/>
  </dimensions>
  <measureGroups count="5">
    <measureGroup name="Dim_Customers" caption="Dim_Customers"/>
    <measureGroup name="Dim_Date" caption="Dim_Date"/>
    <measureGroup name="DimShipping" caption="DimShipping"/>
    <measureGroup name="FacTable" caption="FacTable"/>
    <measureGroup name="Table1" caption="Table1"/>
  </measureGroups>
  <maps count="9">
    <map measureGroup="0" dimension="0"/>
    <map measureGroup="1" dimension="1"/>
    <map measureGroup="2" dimension="2"/>
    <map measureGroup="3" dimension="0"/>
    <map measureGroup="3" dimension="1"/>
    <map measureGroup="3" dimension="2"/>
    <map measureGroup="3" dimension="3"/>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 ." refreshedDate="45560.48685601852" backgroundQuery="1" createdVersion="8" refreshedVersion="8" minRefreshableVersion="3" recordCount="0" supportSubquery="1" supportAdvancedDrill="1" xr:uid="{5C7105D4-F774-4DC3-A12F-D6ED3B5DDF54}">
  <cacheSource type="external" connectionId="10"/>
  <cacheFields count="4">
    <cacheField name="[Measures].[Sum of Profit]" caption="Sum of Profit" numFmtId="0" hierarchy="48" level="32767"/>
    <cacheField name="[FacTable].[Product ID].[Product ID]" caption="Product ID" numFmtId="0" hierarchy="23" level="1">
      <sharedItems count="10">
        <s v="OFF-BI-10001120"/>
        <s v="OFF-BI-10003527"/>
        <s v="TEC-AC-10002049"/>
        <s v="TEC-CO-10001449"/>
        <s v="TEC-CO-10003763"/>
        <s v="TEC-CO-10004722"/>
        <s v="TEC-MA-10000045"/>
        <s v="TEC-MA-10001047"/>
        <s v="TEC-MA-10001127"/>
        <s v="TEC-MA-10003979"/>
      </sharedItems>
    </cacheField>
    <cacheField name="[Measures].[Sum of Sales]" caption="Sum of Sales" numFmtId="0" hierarchy="52" level="32767"/>
    <cacheField name="[FacTable].[Ship Mode].[Ship Mode]" caption="Ship Mode" numFmtId="0" hierarchy="21" level="1">
      <sharedItems containsSemiMixedTypes="0" containsNonDate="0" containsString="0"/>
    </cacheField>
  </cacheFields>
  <cacheHierarchies count="58">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2" memberValueDatatype="130" unbalanced="0"/>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0" memberValueDatatype="130" unbalanced="0"/>
    <cacheHierarchy uniqueName="[FacTable].[Row ID]" caption="Row ID" attribute="1" defaultMemberUniqueName="[FacTable].[Row ID].[All]" allUniqueName="[FacTable].[Row ID].[All]" dimensionUniqueName="[FacTable]" displayFolder="" count="0" memberValueDatatype="20" unbalanced="0"/>
    <cacheHierarchy uniqueName="[FacTable].[Order ID]" caption="Order ID" attribute="1" defaultMemberUniqueName="[FacTable].[Order ID].[All]" allUniqueName="[FacTable].[Order ID].[All]" dimensionUniqueName="[FacTable]" displayFolder="" count="0" memberValueDatatype="130" unbalanced="0"/>
    <cacheHierarchy uniqueName="[FacTable].[Order Date]" caption="Order Date" attribute="1" time="1" defaultMemberUniqueName="[FacTable].[Order Date].[All]" allUniqueName="[FacTable].[Order Date].[All]" dimensionUniqueName="[FacTable]" displayFolder="" count="0" memberValueDatatype="7" unbalanced="0"/>
    <cacheHierarchy uniqueName="[FacTable].[Ship Date]" caption="Ship Date" attribute="1" time="1" defaultMemberUniqueName="[FacTable].[Ship Date].[All]" allUniqueName="[FacTable].[Ship Date].[All]" dimensionUniqueName="[FacTable]" displayFolder="" count="0" memberValueDatatype="7" unbalanced="0"/>
    <cacheHierarchy uniqueName="[FacTable].[Ship Time]" caption="Ship Time" attribute="1" defaultMemberUniqueName="[FacTable].[Ship Time].[All]" allUniqueName="[FacTable].[Ship Time].[All]" dimensionUniqueName="[FacTable]" displayFolder="" count="0" memberValueDatatype="5" unbalanced="0"/>
    <cacheHierarchy uniqueName="[FacTable].[Ship Mode]" caption="Ship Mode" attribute="1" defaultMemberUniqueName="[FacTable].[Ship Mode].[All]" allUniqueName="[FacTable].[Ship Mode].[All]" dimensionUniqueName="[FacTable]" displayFolder="" count="2" memberValueDatatype="130" unbalanced="0">
      <fieldsUsage count="2">
        <fieldUsage x="-1"/>
        <fieldUsage x="3"/>
      </fieldsUsage>
    </cacheHierarchy>
    <cacheHierarchy uniqueName="[FacTable].[Customer ID]" caption="Customer ID" attribute="1" defaultMemberUniqueName="[FacTable].[Customer ID].[All]" allUniqueName="[FacTable].[Customer ID].[All]" dimensionUniqueName="[FacTable]" displayFolder="" count="0" memberValueDatatype="130" unbalanced="0"/>
    <cacheHierarchy uniqueName="[FacTable].[Product ID]" caption="Product ID" attribute="1" defaultMemberUniqueName="[FacTable].[Product ID].[All]" allUniqueName="[FacTable].[Product ID].[All]" dimensionUniqueName="[FacTable]" displayFolder="" count="2" memberValueDatatype="130" unbalanced="0">
      <fieldsUsage count="2">
        <fieldUsage x="-1"/>
        <fieldUsage x="1"/>
      </fieldsUsage>
    </cacheHierarchy>
    <cacheHierarchy uniqueName="[FacTable].[Sales]" caption="Sales" attribute="1" defaultMemberUniqueName="[FacTable].[Sales].[All]" allUniqueName="[FacTable].[Sales].[All]" dimensionUniqueName="[FacTable]" displayFolder="" count="0" memberValueDatatype="5" unbalanced="0"/>
    <cacheHierarchy uniqueName="[FacTable].[Quantity]" caption="Quantity" attribute="1" defaultMemberUniqueName="[FacTable].[Quantity].[All]" allUniqueName="[FacTable].[Quantity].[All]" dimensionUniqueName="[FacTable]" displayFolder="" count="0" memberValueDatatype="20" unbalanced="0"/>
    <cacheHierarchy uniqueName="[FacTable].[Discount]" caption="Discount" attribute="1" defaultMemberUniqueName="[FacTable].[Discount].[All]" allUniqueName="[FacTable].[Discount].[All]" dimensionUniqueName="[FacTable]" displayFolder="" count="0" memberValueDatatype="5" unbalanced="0"/>
    <cacheHierarchy uniqueName="[FacTable].[Profit]" caption="Profit" attribute="1" defaultMemberUniqueName="[FacTable].[Profit].[All]" allUniqueName="[FacTable].[Profit].[All]" dimensionUniqueName="[FacTable]" displayFolder="" count="0" memberValueDatatype="5" unbalanced="0"/>
    <cacheHierarchy uniqueName="[FacTable].[year]" caption="year" attribute="1" defaultMemberUniqueName="[FacTable].[year].[All]" allUniqueName="[FacTable].[year].[All]" dimensionUniqueName="[FacTable]" displayFolder="" count="0" memberValueDatatype="130" unbalanced="0"/>
    <cacheHierarchy uniqueName="[FacTable].[Ship Date (Year)]" caption="Ship Date (Year)" attribute="1" defaultMemberUniqueName="[FacTable].[Ship Date (Year)].[All]" allUniqueName="[FacTable].[Ship Date (Year)].[All]" dimensionUniqueName="[FacTable]" displayFolder="" count="0" memberValueDatatype="130" unbalanced="0"/>
    <cacheHierarchy uniqueName="[FacTable].[Ship Date (Quarter)]" caption="Ship Date (Quarter)" attribute="1" defaultMemberUniqueName="[FacTable].[Ship Date (Quarter)].[All]" allUniqueName="[FacTable].[Ship Date (Quarter)].[All]" dimensionUniqueName="[FacTable]" displayFolder="" count="0" memberValueDatatype="130" unbalanced="0"/>
    <cacheHierarchy uniqueName="[FacTable].[Ship Date (Month)]" caption="Ship Date (Month)" attribute="1" defaultMemberUniqueName="[FacTable].[Ship Date (Month)].[All]" allUniqueName="[FacTable].[Ship Date (Month)].[All]" dimensionUniqueName="[FacTable]" displayFolder="" count="0" memberValueDatatype="130" unbalanced="0"/>
    <cacheHierarchy uniqueName="[FacTable].[Order Date (Year)]" caption="Order Date (Year)" attribute="1" defaultMemberUniqueName="[FacTable].[Order Date (Year)].[All]" allUniqueName="[FacTable].[Order Date (Year)].[All]" dimensionUniqueName="[FacTable]" displayFolder="" count="0" memberValueDatatype="130" unbalanced="0"/>
    <cacheHierarchy uniqueName="[FacTable].[Order Date (Quarter)]" caption="Order Date (Quarter)" attribute="1" defaultMemberUniqueName="[FacTable].[Order Date (Quarter)].[All]" allUniqueName="[FacTable].[Order Date (Quarter)].[All]" dimensionUniqueName="[FacTable]" displayFolder="" count="0" memberValueDatatype="130" unbalanced="0"/>
    <cacheHierarchy uniqueName="[FacTable].[Order Date (Month)]" caption="Order Date (Month)" attribute="1" defaultMemberUniqueName="[FacTable].[Order Date (Month)].[All]" allUniqueName="[FacTable].[Order Date (Month)].[All]" dimensionUniqueName="[FacTable]"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FacTable].[Order Date (Month Index)]" caption="Order Date (Month Index)" attribute="1" defaultMemberUniqueName="[FacTable].[Order Date (Month Index)].[All]" allUniqueName="[FacTable].[Order Date (Month Index)].[All]" dimensionUniqueName="[FacTable]" displayFolder="" count="0" memberValueDatatype="20" unbalanced="0" hidden="1"/>
    <cacheHierarchy uniqueName="[FacTable].[Ship Date (Month Index)]" caption="Ship Date (Month Index)" attribute="1" defaultMemberUniqueName="[FacTable].[Ship Date (Month Index)].[All]" allUniqueName="[FacTable].[Ship Date (Month Index)].[All]" dimensionUniqueName="[FacTable]" displayFolder="" count="0" memberValueDatatype="20" unbalanced="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Table1]" caption="__XL_Count Table1" measure="1" displayFolder="" measureGroup="Table1" count="0" hidden="1"/>
    <cacheHierarchy uniqueName="[Measures].[__XL_Count FacTable]" caption="__XL_Count FacTable" measure="1" displayFolder="" measureGroup="FacTable"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y uniqueName="[Measures].[Sum of Ship_ID]" caption="Sum of Ship_ID" measure="1" displayFolder="" measureGroup="DimShipping"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FacTable" count="0" oneField="1" hidden="1">
      <fieldsUsage count="1">
        <fieldUsage x="0"/>
      </fieldsUsage>
      <extLst>
        <ext xmlns:x15="http://schemas.microsoft.com/office/spreadsheetml/2010/11/main" uri="{B97F6D7D-B522-45F9-BDA1-12C45D357490}">
          <x15:cacheHierarchy aggregatedColumn="27"/>
        </ext>
      </extLst>
    </cacheHierarchy>
    <cacheHierarchy uniqueName="[Measures].[Sum of Month]" caption="Sum of Month" measure="1" displayFolder="" measureGroup="Dim_Date" count="0" hidden="1">
      <extLst>
        <ext xmlns:x15="http://schemas.microsoft.com/office/spreadsheetml/2010/11/main" uri="{B97F6D7D-B522-45F9-BDA1-12C45D357490}">
          <x15:cacheHierarchy aggregatedColumn="10"/>
        </ext>
      </extLst>
    </cacheHierarchy>
    <cacheHierarchy uniqueName="[Measures].[Sum of Year]" caption="Sum of Year" measure="1" displayFolder="" measureGroup="Dim_Date"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FacTable" count="0" hidden="1">
      <extLst>
        <ext xmlns:x15="http://schemas.microsoft.com/office/spreadsheetml/2010/11/main" uri="{B97F6D7D-B522-45F9-BDA1-12C45D357490}">
          <x15:cacheHierarchy aggregatedColumn="25"/>
        </ext>
      </extLst>
    </cacheHierarchy>
    <cacheHierarchy uniqueName="[Measures].[Sum of Sales]" caption="Sum of Sales" measure="1" displayFolder="" measureGroup="FacTable" count="0" oneField="1" hidden="1">
      <fieldsUsage count="1">
        <fieldUsage x="2"/>
      </fieldsUsage>
      <extLst>
        <ext xmlns:x15="http://schemas.microsoft.com/office/spreadsheetml/2010/11/main" uri="{B97F6D7D-B522-45F9-BDA1-12C45D357490}">
          <x15:cacheHierarchy aggregatedColumn="24"/>
        </ext>
      </extLst>
    </cacheHierarchy>
    <cacheHierarchy uniqueName="[Measures].[Average of Profit]" caption="Average of Profit" measure="1" displayFolder="" measureGroup="FacTable" count="0" hidden="1">
      <extLst>
        <ext xmlns:x15="http://schemas.microsoft.com/office/spreadsheetml/2010/11/main" uri="{B97F6D7D-B522-45F9-BDA1-12C45D357490}">
          <x15:cacheHierarchy aggregatedColumn="27"/>
        </ext>
      </extLst>
    </cacheHierarchy>
    <cacheHierarchy uniqueName="[Measures].[Sum of Ship Time]" caption="Sum of Ship Time" measure="1" displayFolder="" measureGroup="FacTable" count="0" hidden="1">
      <extLst>
        <ext xmlns:x15="http://schemas.microsoft.com/office/spreadsheetml/2010/11/main" uri="{B97F6D7D-B522-45F9-BDA1-12C45D357490}">
          <x15:cacheHierarchy aggregatedColumn="20"/>
        </ext>
      </extLst>
    </cacheHierarchy>
    <cacheHierarchy uniqueName="[Measures].[Average of Ship Time]" caption="Average of Ship Time" measure="1" displayFolder="" measureGroup="FacTable" count="0" hidden="1">
      <extLst>
        <ext xmlns:x15="http://schemas.microsoft.com/office/spreadsheetml/2010/11/main" uri="{B97F6D7D-B522-45F9-BDA1-12C45D357490}">
          <x15:cacheHierarchy aggregatedColumn="20"/>
        </ext>
      </extLst>
    </cacheHierarchy>
    <cacheHierarchy uniqueName="[Measures].[Count of Order ID]" caption="Count of Order ID" measure="1" displayFolder="" measureGroup="FacTable" count="0" hidden="1">
      <extLst>
        <ext xmlns:x15="http://schemas.microsoft.com/office/spreadsheetml/2010/11/main" uri="{B97F6D7D-B522-45F9-BDA1-12C45D357490}">
          <x15:cacheHierarchy aggregatedColumn="17"/>
        </ext>
      </extLst>
    </cacheHierarchy>
    <cacheHierarchy uniqueName="[Measures].[Sum of Discount]" caption="Sum of Discount" measure="1" displayFolder="" measureGroup="FacTable" count="0" hidden="1">
      <extLst>
        <ext xmlns:x15="http://schemas.microsoft.com/office/spreadsheetml/2010/11/main" uri="{B97F6D7D-B522-45F9-BDA1-12C45D357490}">
          <x15:cacheHierarchy aggregatedColumn="26"/>
        </ext>
      </extLst>
    </cacheHierarchy>
  </cacheHierarchies>
  <kpis count="0"/>
  <dimensions count="6">
    <dimension name="Dim_Customers" uniqueName="[Dim_Customers]" caption="Dim_Customers"/>
    <dimension name="Dim_Date" uniqueName="[Dim_Date]" caption="Dim_Date"/>
    <dimension name="DimShipping" uniqueName="[DimShipping]" caption="DimShipping"/>
    <dimension name="FacTable" uniqueName="[FacTable]" caption="FacTable"/>
    <dimension measure="1" name="Measures" uniqueName="[Measures]" caption="Measures"/>
    <dimension name="Table1" uniqueName="[Table1]" caption="Table1"/>
  </dimensions>
  <measureGroups count="5">
    <measureGroup name="Dim_Customers" caption="Dim_Customers"/>
    <measureGroup name="Dim_Date" caption="Dim_Date"/>
    <measureGroup name="DimShipping" caption="DimShipping"/>
    <measureGroup name="FacTable" caption="FacTable"/>
    <measureGroup name="Table1" caption="Table1"/>
  </measureGroups>
  <maps count="9">
    <map measureGroup="0" dimension="0"/>
    <map measureGroup="1" dimension="1"/>
    <map measureGroup="2" dimension="2"/>
    <map measureGroup="3" dimension="0"/>
    <map measureGroup="3" dimension="1"/>
    <map measureGroup="3" dimension="2"/>
    <map measureGroup="3" dimension="3"/>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 ." refreshedDate="45560.486856249998" backgroundQuery="1" createdVersion="8" refreshedVersion="8" minRefreshableVersion="3" recordCount="0" supportSubquery="1" supportAdvancedDrill="1" xr:uid="{A9B78B46-7549-4282-BB63-FDFAFA2F02C4}">
  <cacheSource type="external" connectionId="10"/>
  <cacheFields count="2">
    <cacheField name="[Measures].[Sum of Profit]" caption="Sum of Profit" numFmtId="0" hierarchy="48" level="32767"/>
    <cacheField name="[FacTable].[Ship Mode].[Ship Mode]" caption="Ship Mode" numFmtId="0" hierarchy="21" level="1">
      <sharedItems containsSemiMixedTypes="0" containsNonDate="0" containsString="0"/>
    </cacheField>
  </cacheFields>
  <cacheHierarchies count="58">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2" memberValueDatatype="130" unbalanced="0"/>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0" memberValueDatatype="130" unbalanced="0"/>
    <cacheHierarchy uniqueName="[FacTable].[Row ID]" caption="Row ID" attribute="1" defaultMemberUniqueName="[FacTable].[Row ID].[All]" allUniqueName="[FacTable].[Row ID].[All]" dimensionUniqueName="[FacTable]" displayFolder="" count="0" memberValueDatatype="20" unbalanced="0"/>
    <cacheHierarchy uniqueName="[FacTable].[Order ID]" caption="Order ID" attribute="1" defaultMemberUniqueName="[FacTable].[Order ID].[All]" allUniqueName="[FacTable].[Order ID].[All]" dimensionUniqueName="[FacTable]" displayFolder="" count="0" memberValueDatatype="130" unbalanced="0"/>
    <cacheHierarchy uniqueName="[FacTable].[Order Date]" caption="Order Date" attribute="1" time="1" defaultMemberUniqueName="[FacTable].[Order Date].[All]" allUniqueName="[FacTable].[Order Date].[All]" dimensionUniqueName="[FacTable]" displayFolder="" count="0" memberValueDatatype="7" unbalanced="0"/>
    <cacheHierarchy uniqueName="[FacTable].[Ship Date]" caption="Ship Date" attribute="1" time="1" defaultMemberUniqueName="[FacTable].[Ship Date].[All]" allUniqueName="[FacTable].[Ship Date].[All]" dimensionUniqueName="[FacTable]" displayFolder="" count="0" memberValueDatatype="7" unbalanced="0"/>
    <cacheHierarchy uniqueName="[FacTable].[Ship Time]" caption="Ship Time" attribute="1" defaultMemberUniqueName="[FacTable].[Ship Time].[All]" allUniqueName="[FacTable].[Ship Time].[All]" dimensionUniqueName="[FacTable]" displayFolder="" count="0" memberValueDatatype="5" unbalanced="0"/>
    <cacheHierarchy uniqueName="[FacTable].[Ship Mode]" caption="Ship Mode" attribute="1" defaultMemberUniqueName="[FacTable].[Ship Mode].[All]" allUniqueName="[FacTable].[Ship Mode].[All]" dimensionUniqueName="[FacTable]" displayFolder="" count="2" memberValueDatatype="130" unbalanced="0">
      <fieldsUsage count="2">
        <fieldUsage x="-1"/>
        <fieldUsage x="1"/>
      </fieldsUsage>
    </cacheHierarchy>
    <cacheHierarchy uniqueName="[FacTable].[Customer ID]" caption="Customer ID" attribute="1" defaultMemberUniqueName="[FacTable].[Customer ID].[All]" allUniqueName="[FacTable].[Customer ID].[All]" dimensionUniqueName="[FacTable]" displayFolder="" count="0" memberValueDatatype="130" unbalanced="0"/>
    <cacheHierarchy uniqueName="[FacTable].[Product ID]" caption="Product ID" attribute="1" defaultMemberUniqueName="[FacTable].[Product ID].[All]" allUniqueName="[FacTable].[Product ID].[All]" dimensionUniqueName="[FacTable]" displayFolder="" count="0" memberValueDatatype="130" unbalanced="0"/>
    <cacheHierarchy uniqueName="[FacTable].[Sales]" caption="Sales" attribute="1" defaultMemberUniqueName="[FacTable].[Sales].[All]" allUniqueName="[FacTable].[Sales].[All]" dimensionUniqueName="[FacTable]" displayFolder="" count="0" memberValueDatatype="5" unbalanced="0"/>
    <cacheHierarchy uniqueName="[FacTable].[Quantity]" caption="Quantity" attribute="1" defaultMemberUniqueName="[FacTable].[Quantity].[All]" allUniqueName="[FacTable].[Quantity].[All]" dimensionUniqueName="[FacTable]" displayFolder="" count="0" memberValueDatatype="20" unbalanced="0"/>
    <cacheHierarchy uniqueName="[FacTable].[Discount]" caption="Discount" attribute="1" defaultMemberUniqueName="[FacTable].[Discount].[All]" allUniqueName="[FacTable].[Discount].[All]" dimensionUniqueName="[FacTable]" displayFolder="" count="0" memberValueDatatype="5" unbalanced="0"/>
    <cacheHierarchy uniqueName="[FacTable].[Profit]" caption="Profit" attribute="1" defaultMemberUniqueName="[FacTable].[Profit].[All]" allUniqueName="[FacTable].[Profit].[All]" dimensionUniqueName="[FacTable]" displayFolder="" count="0" memberValueDatatype="5" unbalanced="0"/>
    <cacheHierarchy uniqueName="[FacTable].[year]" caption="year" attribute="1" defaultMemberUniqueName="[FacTable].[year].[All]" allUniqueName="[FacTable].[year].[All]" dimensionUniqueName="[FacTable]" displayFolder="" count="0" memberValueDatatype="130" unbalanced="0"/>
    <cacheHierarchy uniqueName="[FacTable].[Ship Date (Year)]" caption="Ship Date (Year)" attribute="1" defaultMemberUniqueName="[FacTable].[Ship Date (Year)].[All]" allUniqueName="[FacTable].[Ship Date (Year)].[All]" dimensionUniqueName="[FacTable]" displayFolder="" count="0" memberValueDatatype="130" unbalanced="0"/>
    <cacheHierarchy uniqueName="[FacTable].[Ship Date (Quarter)]" caption="Ship Date (Quarter)" attribute="1" defaultMemberUniqueName="[FacTable].[Ship Date (Quarter)].[All]" allUniqueName="[FacTable].[Ship Date (Quarter)].[All]" dimensionUniqueName="[FacTable]" displayFolder="" count="0" memberValueDatatype="130" unbalanced="0"/>
    <cacheHierarchy uniqueName="[FacTable].[Ship Date (Month)]" caption="Ship Date (Month)" attribute="1" defaultMemberUniqueName="[FacTable].[Ship Date (Month)].[All]" allUniqueName="[FacTable].[Ship Date (Month)].[All]" dimensionUniqueName="[FacTable]" displayFolder="" count="0" memberValueDatatype="130" unbalanced="0"/>
    <cacheHierarchy uniqueName="[FacTable].[Order Date (Year)]" caption="Order Date (Year)" attribute="1" defaultMemberUniqueName="[FacTable].[Order Date (Year)].[All]" allUniqueName="[FacTable].[Order Date (Year)].[All]" dimensionUniqueName="[FacTable]" displayFolder="" count="0" memberValueDatatype="130" unbalanced="0"/>
    <cacheHierarchy uniqueName="[FacTable].[Order Date (Quarter)]" caption="Order Date (Quarter)" attribute="1" defaultMemberUniqueName="[FacTable].[Order Date (Quarter)].[All]" allUniqueName="[FacTable].[Order Date (Quarter)].[All]" dimensionUniqueName="[FacTable]" displayFolder="" count="0" memberValueDatatype="130" unbalanced="0"/>
    <cacheHierarchy uniqueName="[FacTable].[Order Date (Month)]" caption="Order Date (Month)" attribute="1" defaultMemberUniqueName="[FacTable].[Order Date (Month)].[All]" allUniqueName="[FacTable].[Order Date (Month)].[All]" dimensionUniqueName="[FacTable]"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FacTable].[Order Date (Month Index)]" caption="Order Date (Month Index)" attribute="1" defaultMemberUniqueName="[FacTable].[Order Date (Month Index)].[All]" allUniqueName="[FacTable].[Order Date (Month Index)].[All]" dimensionUniqueName="[FacTable]" displayFolder="" count="0" memberValueDatatype="20" unbalanced="0" hidden="1"/>
    <cacheHierarchy uniqueName="[FacTable].[Ship Date (Month Index)]" caption="Ship Date (Month Index)" attribute="1" defaultMemberUniqueName="[FacTable].[Ship Date (Month Index)].[All]" allUniqueName="[FacTable].[Ship Date (Month Index)].[All]" dimensionUniqueName="[FacTable]" displayFolder="" count="0" memberValueDatatype="20" unbalanced="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Table1]" caption="__XL_Count Table1" measure="1" displayFolder="" measureGroup="Table1" count="0" hidden="1"/>
    <cacheHierarchy uniqueName="[Measures].[__XL_Count FacTable]" caption="__XL_Count FacTable" measure="1" displayFolder="" measureGroup="FacTable"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y uniqueName="[Measures].[Sum of Ship_ID]" caption="Sum of Ship_ID" measure="1" displayFolder="" measureGroup="DimShipping"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FacTable" count="0" oneField="1" hidden="1">
      <fieldsUsage count="1">
        <fieldUsage x="0"/>
      </fieldsUsage>
      <extLst>
        <ext xmlns:x15="http://schemas.microsoft.com/office/spreadsheetml/2010/11/main" uri="{B97F6D7D-B522-45F9-BDA1-12C45D357490}">
          <x15:cacheHierarchy aggregatedColumn="27"/>
        </ext>
      </extLst>
    </cacheHierarchy>
    <cacheHierarchy uniqueName="[Measures].[Sum of Month]" caption="Sum of Month" measure="1" displayFolder="" measureGroup="Dim_Date" count="0" hidden="1">
      <extLst>
        <ext xmlns:x15="http://schemas.microsoft.com/office/spreadsheetml/2010/11/main" uri="{B97F6D7D-B522-45F9-BDA1-12C45D357490}">
          <x15:cacheHierarchy aggregatedColumn="10"/>
        </ext>
      </extLst>
    </cacheHierarchy>
    <cacheHierarchy uniqueName="[Measures].[Sum of Year]" caption="Sum of Year" measure="1" displayFolder="" measureGroup="Dim_Date"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FacTable" count="0" hidden="1">
      <extLst>
        <ext xmlns:x15="http://schemas.microsoft.com/office/spreadsheetml/2010/11/main" uri="{B97F6D7D-B522-45F9-BDA1-12C45D357490}">
          <x15:cacheHierarchy aggregatedColumn="25"/>
        </ext>
      </extLst>
    </cacheHierarchy>
    <cacheHierarchy uniqueName="[Measures].[Sum of Sales]" caption="Sum of Sales" measure="1" displayFolder="" measureGroup="FacTable" count="0" hidden="1">
      <extLst>
        <ext xmlns:x15="http://schemas.microsoft.com/office/spreadsheetml/2010/11/main" uri="{B97F6D7D-B522-45F9-BDA1-12C45D357490}">
          <x15:cacheHierarchy aggregatedColumn="24"/>
        </ext>
      </extLst>
    </cacheHierarchy>
    <cacheHierarchy uniqueName="[Measures].[Average of Profit]" caption="Average of Profit" measure="1" displayFolder="" measureGroup="FacTable" count="0" hidden="1">
      <extLst>
        <ext xmlns:x15="http://schemas.microsoft.com/office/spreadsheetml/2010/11/main" uri="{B97F6D7D-B522-45F9-BDA1-12C45D357490}">
          <x15:cacheHierarchy aggregatedColumn="27"/>
        </ext>
      </extLst>
    </cacheHierarchy>
    <cacheHierarchy uniqueName="[Measures].[Sum of Ship Time]" caption="Sum of Ship Time" measure="1" displayFolder="" measureGroup="FacTable" count="0" hidden="1">
      <extLst>
        <ext xmlns:x15="http://schemas.microsoft.com/office/spreadsheetml/2010/11/main" uri="{B97F6D7D-B522-45F9-BDA1-12C45D357490}">
          <x15:cacheHierarchy aggregatedColumn="20"/>
        </ext>
      </extLst>
    </cacheHierarchy>
    <cacheHierarchy uniqueName="[Measures].[Average of Ship Time]" caption="Average of Ship Time" measure="1" displayFolder="" measureGroup="FacTable" count="0" hidden="1">
      <extLst>
        <ext xmlns:x15="http://schemas.microsoft.com/office/spreadsheetml/2010/11/main" uri="{B97F6D7D-B522-45F9-BDA1-12C45D357490}">
          <x15:cacheHierarchy aggregatedColumn="20"/>
        </ext>
      </extLst>
    </cacheHierarchy>
    <cacheHierarchy uniqueName="[Measures].[Count of Order ID]" caption="Count of Order ID" measure="1" displayFolder="" measureGroup="FacTable" count="0" hidden="1">
      <extLst>
        <ext xmlns:x15="http://schemas.microsoft.com/office/spreadsheetml/2010/11/main" uri="{B97F6D7D-B522-45F9-BDA1-12C45D357490}">
          <x15:cacheHierarchy aggregatedColumn="17"/>
        </ext>
      </extLst>
    </cacheHierarchy>
    <cacheHierarchy uniqueName="[Measures].[Sum of Discount]" caption="Sum of Discount" measure="1" displayFolder="" measureGroup="FacTable" count="0" hidden="1">
      <extLst>
        <ext xmlns:x15="http://schemas.microsoft.com/office/spreadsheetml/2010/11/main" uri="{B97F6D7D-B522-45F9-BDA1-12C45D357490}">
          <x15:cacheHierarchy aggregatedColumn="26"/>
        </ext>
      </extLst>
    </cacheHierarchy>
  </cacheHierarchies>
  <kpis count="0"/>
  <dimensions count="6">
    <dimension name="Dim_Customers" uniqueName="[Dim_Customers]" caption="Dim_Customers"/>
    <dimension name="Dim_Date" uniqueName="[Dim_Date]" caption="Dim_Date"/>
    <dimension name="DimShipping" uniqueName="[DimShipping]" caption="DimShipping"/>
    <dimension name="FacTable" uniqueName="[FacTable]" caption="FacTable"/>
    <dimension measure="1" name="Measures" uniqueName="[Measures]" caption="Measures"/>
    <dimension name="Table1" uniqueName="[Table1]" caption="Table1"/>
  </dimensions>
  <measureGroups count="5">
    <measureGroup name="Dim_Customers" caption="Dim_Customers"/>
    <measureGroup name="Dim_Date" caption="Dim_Date"/>
    <measureGroup name="DimShipping" caption="DimShipping"/>
    <measureGroup name="FacTable" caption="FacTable"/>
    <measureGroup name="Table1" caption="Table1"/>
  </measureGroups>
  <maps count="9">
    <map measureGroup="0" dimension="0"/>
    <map measureGroup="1" dimension="1"/>
    <map measureGroup="2" dimension="2"/>
    <map measureGroup="3" dimension="0"/>
    <map measureGroup="3" dimension="1"/>
    <map measureGroup="3" dimension="2"/>
    <map measureGroup="3" dimension="3"/>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 ." refreshedDate="45560.486856365744" backgroundQuery="1" createdVersion="8" refreshedVersion="8" minRefreshableVersion="3" recordCount="0" supportSubquery="1" supportAdvancedDrill="1" xr:uid="{6C2859B8-F173-4DFC-BDE6-498966CBBC08}">
  <cacheSource type="external" connectionId="10"/>
  <cacheFields count="2">
    <cacheField name="[Measures].[Average of Profit]" caption="Average of Profit" numFmtId="0" hierarchy="53" level="32767"/>
    <cacheField name="[FacTable].[Ship Mode].[Ship Mode]" caption="Ship Mode" numFmtId="0" hierarchy="21" level="1">
      <sharedItems containsSemiMixedTypes="0" containsNonDate="0" containsString="0"/>
    </cacheField>
  </cacheFields>
  <cacheHierarchies count="58">
    <cacheHierarchy uniqueName="[Dim_Customers].[Customer ID]" caption="Customer ID" attribute="1" defaultMemberUniqueName="[Dim_Customers].[Customer ID].[All]" allUniqueName="[Dim_Customers].[Customer ID].[All]" dimensionUniqueName="[Dim_Customers]" displayFolder="" count="0" memberValueDatatype="130" unbalanced="0"/>
    <cacheHierarchy uniqueName="[Dim_Customers].[Customer Name]" caption="Customer Name" attribute="1" defaultMemberUniqueName="[Dim_Customers].[Customer Name].[All]" allUniqueName="[Dim_Customers].[Customer Name].[All]" dimensionUniqueName="[Dim_Customers]" displayFolder="" count="0" memberValueDatatype="130" unbalanced="0"/>
    <cacheHierarchy uniqueName="[Dim_Customers].[Segment]" caption="Segment" attribute="1" defaultMemberUniqueName="[Dim_Customers].[Segment].[All]" allUniqueName="[Dim_Customers].[Segment].[All]" dimensionUniqueName="[Dim_Customers]" displayFolder="" count="0" memberValueDatatype="130" unbalanced="0"/>
    <cacheHierarchy uniqueName="[Dim_Customers].[Country]" caption="Country" attribute="1" defaultMemberUniqueName="[Dim_Customers].[Country].[All]" allUniqueName="[Dim_Customers].[Country].[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State]" caption="State" attribute="1" defaultMemberUniqueName="[Dim_Customers].[State].[All]" allUniqueName="[Dim_Customers].[State].[All]" dimensionUniqueName="[Dim_Customers]" displayFolder="" count="0" memberValueDatatype="130" unbalanced="0"/>
    <cacheHierarchy uniqueName="[Dim_Customers].[Postal Code]" caption="Postal Code" attribute="1" defaultMemberUniqueName="[Dim_Customers].[Postal Code].[All]" allUniqueName="[Dim_Customers].[Postal Code].[All]" dimensionUniqueName="[Dim_Customers]" displayFolder="" count="0" memberValueDatatype="20" unbalanced="0"/>
    <cacheHierarchy uniqueName="[Dim_Customers].[Region]" caption="Region" attribute="1" defaultMemberUniqueName="[Dim_Customers].[Region].[All]" allUniqueName="[Dim_Customers].[Region].[All]" dimensionUniqueName="[Dim_Customers]" displayFolder="" count="2" memberValueDatatype="130" unbalanced="0"/>
    <cacheHierarchy uniqueName="[Dim_Date].[Date]" caption="Date" attribute="1" time="1" defaultMemberUniqueName="[Dim_Date].[Date].[All]" allUniqueName="[Dim_Date].[Date].[All]" dimensionUniqueName="[Dim_Date]" displayFolder="" count="0" memberValueDatatype="7" unbalanced="0"/>
    <cacheHierarchy uniqueName="[Dim_Date].[Day]" caption="Day" attribute="1" defaultMemberUniqueName="[Dim_Date].[Day].[All]" allUniqueName="[Dim_Date].[Day].[All]" dimensionUniqueName="[Dim_Date]" displayFolder="" count="0" memberValueDatatype="20" unbalanced="0"/>
    <cacheHierarchy uniqueName="[Dim_Date].[Month]" caption="Month" attribute="1" defaultMemberUniqueName="[Dim_Date].[Month].[All]" allUniqueName="[Dim_Date].[Month].[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2" memberValueDatatype="130" unbalanced="0"/>
    <cacheHierarchy uniqueName="[Dim_Date].[Year]" caption="Year" attribute="1" defaultMemberUniqueName="[Dim_Date].[Year].[All]" allUniqueName="[Dim_Date].[Year].[All]" dimensionUniqueName="[Dim_Date]" displayFolder="" count="2" memberValueDatatype="20" unbalanced="0"/>
    <cacheHierarchy uniqueName="[Dim_Date].[Quarter]" caption="Quarter" attribute="1" defaultMemberUniqueName="[Dim_Date].[Quarter].[All]" allUniqueName="[Dim_Date].[Quarter].[All]" dimensionUniqueName="[Dim_Date]" displayFolder="" count="2" memberValueDatatype="20" unbalanced="0"/>
    <cacheHierarchy uniqueName="[DimShipping].[Ship_ID]" caption="Ship_ID" attribute="1" defaultMemberUniqueName="[DimShipping].[Ship_ID].[All]" allUniqueName="[DimShipping].[Ship_ID].[All]" dimensionUniqueName="[DimShipping]" displayFolder="" count="0" memberValueDatatype="20" unbalanced="0"/>
    <cacheHierarchy uniqueName="[DimShipping].[Ship Mode]" caption="Ship Mode" attribute="1" defaultMemberUniqueName="[DimShipping].[Ship Mode].[All]" allUniqueName="[DimShipping].[Ship Mode].[All]" dimensionUniqueName="[DimShipping]" displayFolder="" count="0" memberValueDatatype="130" unbalanced="0"/>
    <cacheHierarchy uniqueName="[FacTable].[Row ID]" caption="Row ID" attribute="1" defaultMemberUniqueName="[FacTable].[Row ID].[All]" allUniqueName="[FacTable].[Row ID].[All]" dimensionUniqueName="[FacTable]" displayFolder="" count="0" memberValueDatatype="20" unbalanced="0"/>
    <cacheHierarchy uniqueName="[FacTable].[Order ID]" caption="Order ID" attribute="1" defaultMemberUniqueName="[FacTable].[Order ID].[All]" allUniqueName="[FacTable].[Order ID].[All]" dimensionUniqueName="[FacTable]" displayFolder="" count="0" memberValueDatatype="130" unbalanced="0"/>
    <cacheHierarchy uniqueName="[FacTable].[Order Date]" caption="Order Date" attribute="1" time="1" defaultMemberUniqueName="[FacTable].[Order Date].[All]" allUniqueName="[FacTable].[Order Date].[All]" dimensionUniqueName="[FacTable]" displayFolder="" count="0" memberValueDatatype="7" unbalanced="0"/>
    <cacheHierarchy uniqueName="[FacTable].[Ship Date]" caption="Ship Date" attribute="1" time="1" defaultMemberUniqueName="[FacTable].[Ship Date].[All]" allUniqueName="[FacTable].[Ship Date].[All]" dimensionUniqueName="[FacTable]" displayFolder="" count="0" memberValueDatatype="7" unbalanced="0"/>
    <cacheHierarchy uniqueName="[FacTable].[Ship Time]" caption="Ship Time" attribute="1" defaultMemberUniqueName="[FacTable].[Ship Time].[All]" allUniqueName="[FacTable].[Ship Time].[All]" dimensionUniqueName="[FacTable]" displayFolder="" count="0" memberValueDatatype="5" unbalanced="0"/>
    <cacheHierarchy uniqueName="[FacTable].[Ship Mode]" caption="Ship Mode" attribute="1" defaultMemberUniqueName="[FacTable].[Ship Mode].[All]" allUniqueName="[FacTable].[Ship Mode].[All]" dimensionUniqueName="[FacTable]" displayFolder="" count="2" memberValueDatatype="130" unbalanced="0">
      <fieldsUsage count="2">
        <fieldUsage x="-1"/>
        <fieldUsage x="1"/>
      </fieldsUsage>
    </cacheHierarchy>
    <cacheHierarchy uniqueName="[FacTable].[Customer ID]" caption="Customer ID" attribute="1" defaultMemberUniqueName="[FacTable].[Customer ID].[All]" allUniqueName="[FacTable].[Customer ID].[All]" dimensionUniqueName="[FacTable]" displayFolder="" count="0" memberValueDatatype="130" unbalanced="0"/>
    <cacheHierarchy uniqueName="[FacTable].[Product ID]" caption="Product ID" attribute="1" defaultMemberUniqueName="[FacTable].[Product ID].[All]" allUniqueName="[FacTable].[Product ID].[All]" dimensionUniqueName="[FacTable]" displayFolder="" count="0" memberValueDatatype="130" unbalanced="0"/>
    <cacheHierarchy uniqueName="[FacTable].[Sales]" caption="Sales" attribute="1" defaultMemberUniqueName="[FacTable].[Sales].[All]" allUniqueName="[FacTable].[Sales].[All]" dimensionUniqueName="[FacTable]" displayFolder="" count="0" memberValueDatatype="5" unbalanced="0"/>
    <cacheHierarchy uniqueName="[FacTable].[Quantity]" caption="Quantity" attribute="1" defaultMemberUniqueName="[FacTable].[Quantity].[All]" allUniqueName="[FacTable].[Quantity].[All]" dimensionUniqueName="[FacTable]" displayFolder="" count="0" memberValueDatatype="20" unbalanced="0"/>
    <cacheHierarchy uniqueName="[FacTable].[Discount]" caption="Discount" attribute="1" defaultMemberUniqueName="[FacTable].[Discount].[All]" allUniqueName="[FacTable].[Discount].[All]" dimensionUniqueName="[FacTable]" displayFolder="" count="0" memberValueDatatype="5" unbalanced="0"/>
    <cacheHierarchy uniqueName="[FacTable].[Profit]" caption="Profit" attribute="1" defaultMemberUniqueName="[FacTable].[Profit].[All]" allUniqueName="[FacTable].[Profit].[All]" dimensionUniqueName="[FacTable]" displayFolder="" count="0" memberValueDatatype="5" unbalanced="0"/>
    <cacheHierarchy uniqueName="[FacTable].[year]" caption="year" attribute="1" defaultMemberUniqueName="[FacTable].[year].[All]" allUniqueName="[FacTable].[year].[All]" dimensionUniqueName="[FacTable]" displayFolder="" count="0" memberValueDatatype="130" unbalanced="0"/>
    <cacheHierarchy uniqueName="[FacTable].[Ship Date (Year)]" caption="Ship Date (Year)" attribute="1" defaultMemberUniqueName="[FacTable].[Ship Date (Year)].[All]" allUniqueName="[FacTable].[Ship Date (Year)].[All]" dimensionUniqueName="[FacTable]" displayFolder="" count="0" memberValueDatatype="130" unbalanced="0"/>
    <cacheHierarchy uniqueName="[FacTable].[Ship Date (Quarter)]" caption="Ship Date (Quarter)" attribute="1" defaultMemberUniqueName="[FacTable].[Ship Date (Quarter)].[All]" allUniqueName="[FacTable].[Ship Date (Quarter)].[All]" dimensionUniqueName="[FacTable]" displayFolder="" count="0" memberValueDatatype="130" unbalanced="0"/>
    <cacheHierarchy uniqueName="[FacTable].[Ship Date (Month)]" caption="Ship Date (Month)" attribute="1" defaultMemberUniqueName="[FacTable].[Ship Date (Month)].[All]" allUniqueName="[FacTable].[Ship Date (Month)].[All]" dimensionUniqueName="[FacTable]" displayFolder="" count="0" memberValueDatatype="130" unbalanced="0"/>
    <cacheHierarchy uniqueName="[FacTable].[Order Date (Year)]" caption="Order Date (Year)" attribute="1" defaultMemberUniqueName="[FacTable].[Order Date (Year)].[All]" allUniqueName="[FacTable].[Order Date (Year)].[All]" dimensionUniqueName="[FacTable]" displayFolder="" count="0" memberValueDatatype="130" unbalanced="0"/>
    <cacheHierarchy uniqueName="[FacTable].[Order Date (Quarter)]" caption="Order Date (Quarter)" attribute="1" defaultMemberUniqueName="[FacTable].[Order Date (Quarter)].[All]" allUniqueName="[FacTable].[Order Date (Quarter)].[All]" dimensionUniqueName="[FacTable]" displayFolder="" count="0" memberValueDatatype="130" unbalanced="0"/>
    <cacheHierarchy uniqueName="[FacTable].[Order Date (Month)]" caption="Order Date (Month)" attribute="1" defaultMemberUniqueName="[FacTable].[Order Date (Month)].[All]" allUniqueName="[FacTable].[Order Date (Month)].[All]" dimensionUniqueName="[FacTable]"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FacTable].[Order Date (Month Index)]" caption="Order Date (Month Index)" attribute="1" defaultMemberUniqueName="[FacTable].[Order Date (Month Index)].[All]" allUniqueName="[FacTable].[Order Date (Month Index)].[All]" dimensionUniqueName="[FacTable]" displayFolder="" count="0" memberValueDatatype="20" unbalanced="0" hidden="1"/>
    <cacheHierarchy uniqueName="[FacTable].[Ship Date (Month Index)]" caption="Ship Date (Month Index)" attribute="1" defaultMemberUniqueName="[FacTable].[Ship Date (Month Index)].[All]" allUniqueName="[FacTable].[Ship Date (Month Index)].[All]" dimensionUniqueName="[FacTable]" displayFolder="" count="0" memberValueDatatype="20" unbalanced="0" hidden="1"/>
    <cacheHierarchy uniqueName="[Measures].[__XL_Count Dim_Date]" caption="__XL_Count Dim_Date" measure="1" displayFolder="" measureGroup="Dim_Date" count="0" hidden="1"/>
    <cacheHierarchy uniqueName="[Measures].[__XL_Count Dim_Customers]" caption="__XL_Count Dim_Customers" measure="1" displayFolder="" measureGroup="Dim_Customers" count="0" hidden="1"/>
    <cacheHierarchy uniqueName="[Measures].[__XL_Count Table1]" caption="__XL_Count Table1" measure="1" displayFolder="" measureGroup="Table1" count="0" hidden="1"/>
    <cacheHierarchy uniqueName="[Measures].[__XL_Count FacTable]" caption="__XL_Count FacTable" measure="1" displayFolder="" measureGroup="FacTable" count="0" hidden="1"/>
    <cacheHierarchy uniqueName="[Measures].[__XL_Count DimShipping]" caption="__XL_Count DimShipping" measure="1" displayFolder="" measureGroup="DimShipping" count="0" hidden="1"/>
    <cacheHierarchy uniqueName="[Measures].[__No measures defined]" caption="__No measures defined" measure="1" displayFolder="" count="0" hidden="1"/>
    <cacheHierarchy uniqueName="[Measures].[Sum of Ship_ID]" caption="Sum of Ship_ID" measure="1" displayFolder="" measureGroup="DimShipping" count="0" hidden="1">
      <extLst>
        <ext xmlns:x15="http://schemas.microsoft.com/office/spreadsheetml/2010/11/main" uri="{B97F6D7D-B522-45F9-BDA1-12C45D357490}">
          <x15:cacheHierarchy aggregatedColumn="14"/>
        </ext>
      </extLst>
    </cacheHierarchy>
    <cacheHierarchy uniqueName="[Measures].[Sum of Profit]" caption="Sum of Profit" measure="1" displayFolder="" measureGroup="FacTable" count="0" hidden="1">
      <extLst>
        <ext xmlns:x15="http://schemas.microsoft.com/office/spreadsheetml/2010/11/main" uri="{B97F6D7D-B522-45F9-BDA1-12C45D357490}">
          <x15:cacheHierarchy aggregatedColumn="27"/>
        </ext>
      </extLst>
    </cacheHierarchy>
    <cacheHierarchy uniqueName="[Measures].[Sum of Month]" caption="Sum of Month" measure="1" displayFolder="" measureGroup="Dim_Date" count="0" hidden="1">
      <extLst>
        <ext xmlns:x15="http://schemas.microsoft.com/office/spreadsheetml/2010/11/main" uri="{B97F6D7D-B522-45F9-BDA1-12C45D357490}">
          <x15:cacheHierarchy aggregatedColumn="10"/>
        </ext>
      </extLst>
    </cacheHierarchy>
    <cacheHierarchy uniqueName="[Measures].[Sum of Year]" caption="Sum of Year" measure="1" displayFolder="" measureGroup="Dim_Date"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FacTable" count="0" hidden="1">
      <extLst>
        <ext xmlns:x15="http://schemas.microsoft.com/office/spreadsheetml/2010/11/main" uri="{B97F6D7D-B522-45F9-BDA1-12C45D357490}">
          <x15:cacheHierarchy aggregatedColumn="25"/>
        </ext>
      </extLst>
    </cacheHierarchy>
    <cacheHierarchy uniqueName="[Measures].[Sum of Sales]" caption="Sum of Sales" measure="1" displayFolder="" measureGroup="FacTable" count="0" hidden="1">
      <extLst>
        <ext xmlns:x15="http://schemas.microsoft.com/office/spreadsheetml/2010/11/main" uri="{B97F6D7D-B522-45F9-BDA1-12C45D357490}">
          <x15:cacheHierarchy aggregatedColumn="24"/>
        </ext>
      </extLst>
    </cacheHierarchy>
    <cacheHierarchy uniqueName="[Measures].[Average of Profit]" caption="Average of Profit" measure="1" displayFolder="" measureGroup="FacTable" count="0" oneField="1" hidden="1">
      <fieldsUsage count="1">
        <fieldUsage x="0"/>
      </fieldsUsage>
      <extLst>
        <ext xmlns:x15="http://schemas.microsoft.com/office/spreadsheetml/2010/11/main" uri="{B97F6D7D-B522-45F9-BDA1-12C45D357490}">
          <x15:cacheHierarchy aggregatedColumn="27"/>
        </ext>
      </extLst>
    </cacheHierarchy>
    <cacheHierarchy uniqueName="[Measures].[Sum of Ship Time]" caption="Sum of Ship Time" measure="1" displayFolder="" measureGroup="FacTable" count="0" hidden="1">
      <extLst>
        <ext xmlns:x15="http://schemas.microsoft.com/office/spreadsheetml/2010/11/main" uri="{B97F6D7D-B522-45F9-BDA1-12C45D357490}">
          <x15:cacheHierarchy aggregatedColumn="20"/>
        </ext>
      </extLst>
    </cacheHierarchy>
    <cacheHierarchy uniqueName="[Measures].[Average of Ship Time]" caption="Average of Ship Time" measure="1" displayFolder="" measureGroup="FacTable" count="0" hidden="1">
      <extLst>
        <ext xmlns:x15="http://schemas.microsoft.com/office/spreadsheetml/2010/11/main" uri="{B97F6D7D-B522-45F9-BDA1-12C45D357490}">
          <x15:cacheHierarchy aggregatedColumn="20"/>
        </ext>
      </extLst>
    </cacheHierarchy>
    <cacheHierarchy uniqueName="[Measures].[Count of Order ID]" caption="Count of Order ID" measure="1" displayFolder="" measureGroup="FacTable" count="0" hidden="1">
      <extLst>
        <ext xmlns:x15="http://schemas.microsoft.com/office/spreadsheetml/2010/11/main" uri="{B97F6D7D-B522-45F9-BDA1-12C45D357490}">
          <x15:cacheHierarchy aggregatedColumn="17"/>
        </ext>
      </extLst>
    </cacheHierarchy>
    <cacheHierarchy uniqueName="[Measures].[Sum of Discount]" caption="Sum of Discount" measure="1" displayFolder="" measureGroup="FacTable" count="0" hidden="1">
      <extLst>
        <ext xmlns:x15="http://schemas.microsoft.com/office/spreadsheetml/2010/11/main" uri="{B97F6D7D-B522-45F9-BDA1-12C45D357490}">
          <x15:cacheHierarchy aggregatedColumn="26"/>
        </ext>
      </extLst>
    </cacheHierarchy>
  </cacheHierarchies>
  <kpis count="0"/>
  <dimensions count="6">
    <dimension name="Dim_Customers" uniqueName="[Dim_Customers]" caption="Dim_Customers"/>
    <dimension name="Dim_Date" uniqueName="[Dim_Date]" caption="Dim_Date"/>
    <dimension name="DimShipping" uniqueName="[DimShipping]" caption="DimShipping"/>
    <dimension name="FacTable" uniqueName="[FacTable]" caption="FacTable"/>
    <dimension measure="1" name="Measures" uniqueName="[Measures]" caption="Measures"/>
    <dimension name="Table1" uniqueName="[Table1]" caption="Table1"/>
  </dimensions>
  <measureGroups count="5">
    <measureGroup name="Dim_Customers" caption="Dim_Customers"/>
    <measureGroup name="Dim_Date" caption="Dim_Date"/>
    <measureGroup name="DimShipping" caption="DimShipping"/>
    <measureGroup name="FacTable" caption="FacTable"/>
    <measureGroup name="Table1" caption="Table1"/>
  </measureGroups>
  <maps count="9">
    <map measureGroup="0" dimension="0"/>
    <map measureGroup="1" dimension="1"/>
    <map measureGroup="2" dimension="2"/>
    <map measureGroup="3" dimension="0"/>
    <map measureGroup="3" dimension="1"/>
    <map measureGroup="3" dimension="2"/>
    <map measureGroup="3" dimension="3"/>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A36DD5-B1B1-42B4-A0C8-B1B5DC4DAE55}" name="Relation between Discount and Sales" cacheId="11" applyNumberFormats="0" applyBorderFormats="0" applyFontFormats="0" applyPatternFormats="0" applyAlignmentFormats="0" applyWidthHeightFormats="1" dataCaption="Values" updatedVersion="8" minRefreshableVersion="3" subtotalHiddenItems="1" itemPrintTitles="1" createdVersion="8" indent="0" compact="0" compactData="0" multipleFieldFilters="0" chartFormat="26">
  <location ref="E31:F44" firstHeaderRow="1" firstDataRow="1" firstDataCol="1"/>
  <pivotFields count="4">
    <pivotField dataField="1" compact="0" outline="0" subtotalTop="0" showAll="0" defaultSubtotal="0"/>
    <pivotField compact="0" allDrilled="1" outline="0" subtotalTop="0" showAll="0" measureFilter="1" defaultSubtotal="0" defaultAttributeDrillState="1">
      <items count="5">
        <item x="0"/>
        <item x="1"/>
        <item x="2"/>
        <item x="3"/>
        <item x="4"/>
      </items>
    </pivotField>
    <pivotField axis="axisRow" compact="0" allDrilled="1" outline="0" subtotalTop="0" showAll="0" dataSourceSort="1" defaultSubtotal="0" defaultAttributeDrillState="1">
      <items count="12">
        <item x="0"/>
        <item x="1"/>
        <item x="2"/>
        <item x="3"/>
        <item x="4"/>
        <item x="5"/>
        <item x="6"/>
        <item x="7"/>
        <item x="8"/>
        <item x="9"/>
        <item x="10"/>
        <item x="11"/>
      </items>
    </pivotField>
    <pivotField compact="0" allDrilled="1" outline="0"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Items count="1">
    <i/>
  </colItems>
  <dataFields count="1">
    <dataField name="Sales" fld="0" baseField="0" baseItem="0" numFmtId="4"/>
  </dataFields>
  <formats count="7">
    <format dxfId="14">
      <pivotArea outline="0" collapsedLevelsAreSubtotals="1" fieldPosition="0"/>
    </format>
    <format dxfId="13">
      <pivotArea outline="0" collapsedLevelsAreSubtotals="1" fieldPosition="0"/>
    </format>
    <format dxfId="12">
      <pivotArea dataOnly="0" grandRow="1" outline="0" fieldPosition="0"/>
    </format>
    <format dxfId="11">
      <pivotArea dataOnly="0" labelOnly="1" outline="0" fieldPosition="0">
        <references count="1">
          <reference field="2" count="0"/>
        </references>
      </pivotArea>
    </format>
    <format dxfId="10">
      <pivotArea dataOnly="0" labelOnly="1" outline="0" fieldPosition="0">
        <references count="1">
          <reference field="2" count="0"/>
        </references>
      </pivotArea>
    </format>
    <format dxfId="9">
      <pivotArea dataOnly="0" labelOnly="1" outline="0" fieldPosition="0">
        <references count="1">
          <reference field="2" count="0"/>
        </references>
      </pivotArea>
    </format>
    <format dxfId="8">
      <pivotArea outline="0" fieldPosition="0">
        <references count="1">
          <reference field="2" count="0" selected="0"/>
        </references>
      </pivotArea>
    </format>
  </formats>
  <chartFormats count="3">
    <chartFormat chart="1" format="1"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Sales"/>
    <pivotHierarchy dragToData="1"/>
    <pivotHierarchy dragToData="1"/>
    <pivotHierarchy dragToData="1"/>
    <pivotHierarchy dragToData="1"/>
    <pivotHierarchy dragToData="1"/>
  </pivotHierarchies>
  <pivotTableStyleInfo name="PivotStyleMedium13" showRowHeaders="1" showColHeaders="1" showRowStripes="0" showColStripes="0" showLastColumn="1"/>
  <filters count="1">
    <filter fld="1" type="count" id="2" iMeasureHier="52">
      <autoFilter ref="A1">
        <filterColumn colId="0">
          <top10 val="5" filterVal="5"/>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FacTable]"/>
        <x15:activeTabTopLevelEntity name="[Dim_Customer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28F5921-79A0-40F1-B736-37CA86191BE8}" name="Profit" cacheId="7" applyNumberFormats="0" applyBorderFormats="0" applyFontFormats="0" applyPatternFormats="0" applyAlignmentFormats="0" applyWidthHeightFormats="1" dataCaption="Values" updatedVersion="8" minRefreshableVersion="3" subtotalHiddenItems="1" itemPrintTitles="1" createdVersion="8" indent="0" compact="0" compactData="0" multipleFieldFilters="0">
  <location ref="T4:T5" firstHeaderRow="1" firstDataRow="1" firstDataCol="0"/>
  <pivotFields count="2">
    <pivotField dataField="1" compact="0" outline="0" subtotalTop="0" showAll="0" defaultSubtotal="0"/>
    <pivotField compact="0" allDrilled="1" outline="0" subtotalTop="0" showAll="0" dataSourceSort="1" defaultSubtotal="0" defaultAttributeDrillState="1"/>
  </pivotFields>
  <rowItems count="1">
    <i/>
  </rowItems>
  <colItems count="1">
    <i/>
  </colItems>
  <dataFields count="1">
    <dataField name="Profit" fld="0" baseField="0" baseItem="0" numFmtId="44"/>
  </dataFields>
  <formats count="6">
    <format dxfId="82">
      <pivotArea outline="0" collapsedLevelsAreSubtotals="1" fieldPosition="0"/>
    </format>
    <format dxfId="81">
      <pivotArea outline="0" collapsedLevelsAreSubtotals="1" fieldPosition="0"/>
    </format>
    <format dxfId="80">
      <pivotArea outline="0" collapsedLevelsAreSubtotals="1" fieldPosition="0"/>
    </format>
    <format dxfId="79">
      <pivotArea outline="0" collapsedLevelsAreSubtotals="1" fieldPosition="0"/>
    </format>
    <format dxfId="78">
      <pivotArea outline="0" collapsedLevelsAreSubtotals="1" fieldPosition="0"/>
    </format>
    <format dxfId="77">
      <pivotArea outline="0" collapsedLevelsAreSubtotals="1" fieldPosition="0"/>
    </format>
  </formats>
  <pivotHierarchies count="5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Profit"/>
    <pivotHierarchy dragToData="1"/>
    <pivotHierarchy dragToData="1"/>
    <pivotHierarchy dragToData="1"/>
    <pivotHierarchy dragToData="1" caption="Sales"/>
    <pivotHierarchy dragToData="1"/>
    <pivotHierarchy dragToData="1"/>
    <pivotHierarchy dragToData="1"/>
    <pivotHierarchy dragToData="1"/>
    <pivotHierarchy dragToData="1"/>
  </pivotHierarchie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FacTable]"/>
        <x15:activeTabTopLevelEntity name="[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11E1C94-7407-42D2-97C4-BF7FA7A9CD58}" name="Sales and Profit per Year" cacheId="2" applyNumberFormats="0" applyBorderFormats="0" applyFontFormats="0" applyPatternFormats="0" applyAlignmentFormats="0" applyWidthHeightFormats="1" dataCaption="Values" updatedVersion="8" minRefreshableVersion="3" subtotalHiddenItems="1" itemPrintTitles="1" createdVersion="8" indent="0" compact="0" compactData="0" multipleFieldFilters="0" chartFormat="28">
  <location ref="E19:G24" firstHeaderRow="0" firstDataRow="1" firstDataCol="1"/>
  <pivotFields count="4">
    <pivotField axis="axisRow" compact="0" allDrilled="1" outline="0" subtotalTop="0" showAll="0" dataSourceSort="1" defaultSubtotal="0" defaultAttributeDrillState="1">
      <items count="4">
        <item x="0"/>
        <item x="1"/>
        <item x="2"/>
        <item x="3"/>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1">
    <field x="0"/>
  </rowFields>
  <rowItems count="5">
    <i>
      <x/>
    </i>
    <i>
      <x v="1"/>
    </i>
    <i>
      <x v="2"/>
    </i>
    <i>
      <x v="3"/>
    </i>
    <i t="grand">
      <x/>
    </i>
  </rowItems>
  <colFields count="1">
    <field x="-2"/>
  </colFields>
  <colItems count="2">
    <i>
      <x/>
    </i>
    <i i="1">
      <x v="1"/>
    </i>
  </colItems>
  <dataFields count="2">
    <dataField name=" Sales" fld="1" baseField="0" baseItem="0"/>
    <dataField name="Profit" fld="2" baseField="0" baseItem="1"/>
  </dataFields>
  <formats count="7">
    <format dxfId="89">
      <pivotArea outline="0" collapsedLevelsAreSubtotals="1" fieldPosition="0"/>
    </format>
    <format dxfId="88">
      <pivotArea dataOnly="0" labelOnly="1" outline="0" fieldPosition="0">
        <references count="1">
          <reference field="0" count="0"/>
        </references>
      </pivotArea>
    </format>
    <format dxfId="87">
      <pivotArea outline="0" collapsedLevelsAreSubtotals="1" fieldPosition="0"/>
    </format>
    <format dxfId="86">
      <pivotArea dataOnly="0" labelOnly="1" outline="0" fieldPosition="0">
        <references count="1">
          <reference field="0" count="0"/>
        </references>
      </pivotArea>
    </format>
    <format dxfId="85">
      <pivotArea outline="0" collapsedLevelsAreSubtotals="1" fieldPosition="0"/>
    </format>
    <format dxfId="84">
      <pivotArea grandRow="1" outline="0" collapsedLevelsAreSubtotals="1" fieldPosition="0"/>
    </format>
    <format dxfId="83">
      <pivotArea dataOnly="0" labelOnly="1" grandRow="1" outline="0" fieldPosition="0"/>
    </format>
  </formats>
  <conditionalFormats count="2">
    <conditionalFormat priority="8">
      <pivotAreas count="1">
        <pivotArea type="data" outline="0" collapsedLevelsAreSubtotals="1" fieldPosition="0">
          <references count="2">
            <reference field="4294967294" count="1" selected="0">
              <x v="0"/>
            </reference>
            <reference field="0" count="4" selected="0">
              <x v="0"/>
              <x v="1"/>
              <x v="2"/>
              <x v="3"/>
            </reference>
          </references>
        </pivotArea>
      </pivotAreas>
    </conditionalFormat>
    <conditionalFormat priority="7">
      <pivotAreas count="1">
        <pivotArea type="data" outline="0" collapsedLevelsAreSubtotals="1" fieldPosition="0">
          <references count="2">
            <reference field="4294967294" count="1" selected="0">
              <x v="1"/>
            </reference>
            <reference field="0" count="4" selected="0">
              <x v="0"/>
              <x v="1"/>
              <x v="2"/>
              <x v="3"/>
            </reference>
          </references>
        </pivotArea>
      </pivotAreas>
    </conditionalFormat>
  </conditionalFormats>
  <chartFormats count="2">
    <chartFormat chart="27" format="7" series="1">
      <pivotArea type="data" outline="0" fieldPosition="0">
        <references count="1">
          <reference field="4294967294" count="1" selected="0">
            <x v="0"/>
          </reference>
        </references>
      </pivotArea>
    </chartFormat>
    <chartFormat chart="27" format="8" series="1">
      <pivotArea type="data" outline="0" fieldPosition="0">
        <references count="1">
          <reference field="4294967294" count="1" selected="0">
            <x v="1"/>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Profit"/>
    <pivotHierarchy dragToData="1"/>
    <pivotHierarchy dragToData="1"/>
    <pivotHierarchy dragToData="1"/>
    <pivotHierarchy dragToData="1" caption=" Sales"/>
    <pivotHierarchy dragToData="1"/>
    <pivotHierarchy dragToData="1"/>
    <pivotHierarchy dragToData="1"/>
    <pivotHierarchy dragToData="1"/>
    <pivotHierarchy dragToData="1"/>
  </pivotHierarchies>
  <pivotTableStyleInfo name="PivotStyleMedium13"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Fac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2456B80-68E5-4BDD-8AF5-4FCBC0EBF377}" name="Sales by State" cacheId="4" applyNumberFormats="0" applyBorderFormats="0" applyFontFormats="0" applyPatternFormats="0" applyAlignmentFormats="0" applyWidthHeightFormats="1" dataCaption="Values" updatedVersion="8" minRefreshableVersion="3" subtotalHiddenItems="1" itemPrintTitles="1" createdVersion="8" indent="0" compact="0" compactData="0" multipleFieldFilters="0">
  <location ref="I19:J61" firstHeaderRow="1" firstDataRow="1" firstDataCol="1"/>
  <pivotFields count="3">
    <pivotField axis="axisRow" compact="0" allDrilled="1" outline="0" subtotalTop="0" showAll="0" dataSourceSort="1" defaultSubtotal="0" defaultAttributeDrillState="1">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Items count="1">
    <i/>
  </colItems>
  <dataFields count="1">
    <dataField name=" Sales" fld="1" baseField="0" baseItem="0"/>
  </dataFields>
  <formats count="6">
    <format dxfId="95">
      <pivotArea outline="0" collapsedLevelsAreSubtotals="1" fieldPosition="0"/>
    </format>
    <format dxfId="94">
      <pivotArea dataOnly="0" labelOnly="1" outline="0" fieldPosition="0">
        <references count="1">
          <reference field="0" count="0"/>
        </references>
      </pivotArea>
    </format>
    <format dxfId="93">
      <pivotArea outline="0" collapsedLevelsAreSubtotals="1" fieldPosition="0"/>
    </format>
    <format dxfId="92">
      <pivotArea dataOnly="0" labelOnly="1" outline="0" fieldPosition="0">
        <references count="1">
          <reference field="0" count="0"/>
        </references>
      </pivotArea>
    </format>
    <format dxfId="91">
      <pivotArea outline="0" collapsedLevelsAreSubtotals="1" fieldPosition="0"/>
    </format>
    <format dxfId="90">
      <pivotArea dataOnly="0" grandRow="1" outline="0" fieldPosition="0"/>
    </format>
  </formats>
  <conditionalFormats count="1">
    <conditionalFormat priority="4">
      <pivotAreas count="1">
        <pivotArea type="data" outline="0" collapsedLevelsAreSubtotals="1" fieldPosition="0">
          <references count="2">
            <reference field="4294967294" count="1" selected="0">
              <x v="0"/>
            </reference>
            <reference field="0" count="41" selected="0">
              <x v="0"/>
              <x v="1"/>
              <x v="2"/>
              <x v="3"/>
              <x v="4"/>
              <x v="5"/>
              <x v="6"/>
              <x v="7"/>
              <x v="8"/>
              <x v="9"/>
              <x v="10"/>
              <x v="11"/>
              <x v="12"/>
              <x v="13"/>
              <x v="14"/>
              <x v="15"/>
              <x v="16"/>
              <x v="17"/>
              <x v="18"/>
              <x v="19"/>
              <x v="20"/>
              <x v="21"/>
              <x v="22"/>
              <x v="23"/>
              <x v="24"/>
              <x v="25"/>
              <x v="26"/>
              <x v="27"/>
              <x v="28"/>
              <x v="29"/>
              <x v="30"/>
              <x v="31"/>
              <x v="32"/>
              <x v="33"/>
              <x v="34"/>
              <x v="35"/>
              <x v="36"/>
              <x v="37"/>
              <x v="38"/>
              <x v="39"/>
              <x v="40"/>
            </reference>
          </references>
        </pivotArea>
      </pivotAreas>
    </conditionalFormat>
  </conditionalFormats>
  <pivotHierarchies count="5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 Profit"/>
    <pivotHierarchy dragToData="1"/>
    <pivotHierarchy dragToData="1"/>
    <pivotHierarchy dragToData="1"/>
    <pivotHierarchy dragToData="1" caption=" Sales"/>
    <pivotHierarchy dragToData="1"/>
    <pivotHierarchy dragToData="1"/>
    <pivotHierarchy dragToData="1"/>
    <pivotHierarchy dragToData="1"/>
    <pivotHierarchy dragToData="1"/>
  </pivotHierarchies>
  <pivotTableStyleInfo name="PivotStyleMedium13"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FacTable]"/>
        <x15:activeTabTopLevelEntity name="[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47AA46-792F-4380-BE25-35A94A473021}" name="Top 10 Products by Sales And Profit" cacheId="6" applyNumberFormats="0" applyBorderFormats="0" applyFontFormats="0" applyPatternFormats="0" applyAlignmentFormats="0" applyWidthHeightFormats="1" dataCaption="Values" updatedVersion="8" minRefreshableVersion="3" subtotalHiddenItems="1" itemPrintTitles="1" createdVersion="8" indent="0" compact="0" compactData="0" multipleFieldFilters="0" chartFormat="13">
  <location ref="M19:O30" firstHeaderRow="0" firstDataRow="1" firstDataCol="1"/>
  <pivotFields count="4">
    <pivotField dataField="1" compact="0" outline="0" subtotalTop="0" showAll="0" defaultSubtotal="0"/>
    <pivotField name="Product " axis="axisRow" compact="0" allDrilled="1" outline="0"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1"/>
            </reference>
          </references>
        </pivotArea>
      </autoSortScope>
    </pivotField>
    <pivotField dataField="1" compact="0" outline="0" subtotalTop="0" showAll="0" defaultSubtotal="0"/>
    <pivotField compact="0" allDrilled="1" outline="0" subtotalTop="0" showAll="0" dataSourceSort="1" defaultSubtotal="0" defaultAttributeDrillState="1"/>
  </pivotFields>
  <rowFields count="1">
    <field x="1"/>
  </rowFields>
  <rowItems count="11">
    <i>
      <x v="5"/>
    </i>
    <i>
      <x v="1"/>
    </i>
    <i>
      <x v="3"/>
    </i>
    <i>
      <x v="4"/>
    </i>
    <i>
      <x v="2"/>
    </i>
    <i>
      <x v="8"/>
    </i>
    <i>
      <x v="9"/>
    </i>
    <i>
      <x v="7"/>
    </i>
    <i>
      <x/>
    </i>
    <i>
      <x v="6"/>
    </i>
    <i t="grand">
      <x/>
    </i>
  </rowItems>
  <colFields count="1">
    <field x="-2"/>
  </colFields>
  <colItems count="2">
    <i>
      <x/>
    </i>
    <i i="1">
      <x v="1"/>
    </i>
  </colItems>
  <dataFields count="2">
    <dataField name=" Sales" fld="2" baseField="0" baseItem="0" numFmtId="2"/>
    <dataField name="Profit" fld="0" baseField="0" baseItem="0" numFmtId="2"/>
  </dataFields>
  <formats count="8">
    <format dxfId="22">
      <pivotArea outline="0" fieldPosition="0">
        <references count="1">
          <reference field="4294967294" count="1" selected="0">
            <x v="1"/>
          </reference>
        </references>
      </pivotArea>
    </format>
    <format dxfId="21">
      <pivotArea outline="0" fieldPosition="0">
        <references count="1">
          <reference field="4294967294" count="1" selected="0">
            <x v="0"/>
          </reference>
        </references>
      </pivotArea>
    </format>
    <format dxfId="20">
      <pivotArea outline="0" collapsedLevelsAreSubtotals="1" fieldPosition="0"/>
    </format>
    <format dxfId="19">
      <pivotArea dataOnly="0" labelOnly="1" outline="0" fieldPosition="0">
        <references count="1">
          <reference field="1" count="0"/>
        </references>
      </pivotArea>
    </format>
    <format dxfId="18">
      <pivotArea outline="0" collapsedLevelsAreSubtotals="1" fieldPosition="0"/>
    </format>
    <format dxfId="17">
      <pivotArea dataOnly="0" labelOnly="1" outline="0" fieldPosition="0">
        <references count="1">
          <reference field="1" count="0"/>
        </references>
      </pivotArea>
    </format>
    <format dxfId="16">
      <pivotArea outline="0" collapsedLevelsAreSubtotals="1" fieldPosition="0"/>
    </format>
    <format dxfId="15">
      <pivotArea dataOnly="0" grandRow="1" outline="0" fieldPosition="0"/>
    </format>
  </formats>
  <chartFormats count="3">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pivotArea type="data" outline="0" fieldPosition="0">
        <references count="2">
          <reference field="4294967294" count="1" selected="0">
            <x v="1"/>
          </reference>
          <reference field="1" count="1" selected="0">
            <x v="5"/>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Profit"/>
    <pivotHierarchy dragToData="1"/>
    <pivotHierarchy dragToData="1"/>
    <pivotHierarchy dragToData="1" caption="Quantity"/>
    <pivotHierarchy dragToData="1" caption=" Sales"/>
    <pivotHierarchy dragToData="1"/>
    <pivotHierarchy dragToData="1"/>
    <pivotHierarchy dragToData="1"/>
    <pivotHierarchy dragToData="1"/>
    <pivotHierarchy dragToData="1"/>
  </pivotHierarchies>
  <pivotTableStyleInfo name="PivotStyleMedium13" showRowHeaders="1" showColHeaders="1" showRowStripes="0" showColStripes="0" showLastColumn="1"/>
  <filters count="1">
    <filter fld="1" type="count" id="2" iMeasureHier="48">
      <autoFilter ref="A1">
        <filterColumn colId="0">
          <top10 val="10" filterVal="10"/>
        </filterColumn>
      </autoFilter>
    </filter>
  </filters>
  <rowHierarchiesUsage count="1">
    <rowHierarchyUsage hierarchyUsage="2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Fac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8E2927-FC11-4E7C-AE5E-2DD368EECD74}" name="Avg Ship Time" cacheId="9" applyNumberFormats="0" applyBorderFormats="0" applyFontFormats="0" applyPatternFormats="0" applyAlignmentFormats="0" applyWidthHeightFormats="1" dataCaption="Values" updatedVersion="8" minRefreshableVersion="3" subtotalHiddenItems="1" itemPrintTitles="1" createdVersion="8" indent="0" compact="0" compactData="0" multipleFieldFilters="0">
  <location ref="R7:R8" firstHeaderRow="1" firstDataRow="1" firstDataCol="0"/>
  <pivotFields count="2">
    <pivotField dataField="1" compact="0" outline="0" subtotalTop="0" showAll="0" defaultSubtotal="0"/>
    <pivotField compact="0" allDrilled="1" outline="0" subtotalTop="0" showAll="0" dataSourceSort="1" defaultSubtotal="0" defaultAttributeDrillState="1"/>
  </pivotFields>
  <rowItems count="1">
    <i/>
  </rowItems>
  <colItems count="1">
    <i/>
  </colItems>
  <dataFields count="1">
    <dataField name="Avg Ship Time" fld="0" subtotal="average" baseField="0" baseItem="0" numFmtId="39"/>
  </dataFields>
  <formats count="14">
    <format dxfId="36">
      <pivotArea outline="0" collapsedLevelsAreSubtotals="1" fieldPosition="0"/>
    </format>
    <format dxfId="35">
      <pivotArea outline="0" collapsedLevelsAreSubtotals="1" fieldPosition="0"/>
    </format>
    <format dxfId="34">
      <pivotArea outline="0" collapsedLevelsAreSubtotals="1" fieldPosition="0"/>
    </format>
    <format dxfId="33">
      <pivotArea outline="0" collapsedLevelsAreSubtotals="1" fieldPosition="0"/>
    </format>
    <format dxfId="32">
      <pivotArea outline="0" collapsedLevelsAreSubtotals="1" fieldPosition="0"/>
    </format>
    <format dxfId="31">
      <pivotArea outline="0" collapsedLevelsAreSubtotals="1" fieldPosition="0"/>
    </format>
    <format dxfId="30">
      <pivotArea outline="0" fieldPosition="0">
        <references count="1">
          <reference field="4294967294" count="1">
            <x v="0"/>
          </reference>
        </references>
      </pivotArea>
    </format>
    <format dxfId="29">
      <pivotArea outline="0" collapsedLevelsAreSubtotals="1" fieldPosition="0"/>
    </format>
    <format dxfId="28">
      <pivotArea type="all" dataOnly="0" outline="0" fieldPosition="0"/>
    </format>
    <format dxfId="27">
      <pivotArea outline="0" collapsedLevelsAreSubtotals="1" fieldPosition="0"/>
    </format>
    <format dxfId="26">
      <pivotArea dataOnly="0" labelOnly="1" outline="0" axis="axisValues" fieldPosition="0"/>
    </format>
    <format dxfId="25">
      <pivotArea type="all" dataOnly="0" outline="0" fieldPosition="0"/>
    </format>
    <format dxfId="24">
      <pivotArea outline="0" collapsedLevelsAreSubtotals="1" fieldPosition="0"/>
    </format>
    <format dxfId="23">
      <pivotArea dataOnly="0" labelOnly="1" outline="0" axis="axisValues" fieldPosition="0"/>
    </format>
  </formats>
  <pivotHierarchies count="5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Profit"/>
    <pivotHierarchy dragToData="1"/>
    <pivotHierarchy dragToData="1"/>
    <pivotHierarchy dragToData="1"/>
    <pivotHierarchy dragToData="1" caption="Sales"/>
    <pivotHierarchy dragToData="1" caption="Avg  Profit"/>
    <pivotHierarchy dragToData="1"/>
    <pivotHierarchy dragToData="1" caption="Avg Ship Time"/>
    <pivotHierarchy dragToData="1"/>
    <pivotHierarchy dragToData="1"/>
  </pivotHierarchie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FacTable]"/>
        <x15:activeTabTopLevelEntity name="[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CE5FC1-659F-4E75-AAF6-9B53D8685A1C}" name="Avg Profit" cacheId="8" applyNumberFormats="0" applyBorderFormats="0" applyFontFormats="0" applyPatternFormats="0" applyAlignmentFormats="0" applyWidthHeightFormats="1" dataCaption="Values" updatedVersion="8" minRefreshableVersion="3" subtotalHiddenItems="1" itemPrintTitles="1" createdVersion="8" indent="0" compact="0" compactData="0" multipleFieldFilters="0">
  <location ref="T7:T8" firstHeaderRow="1" firstDataRow="1" firstDataCol="0"/>
  <pivotFields count="2">
    <pivotField dataField="1" compact="0" outline="0" subtotalTop="0" showAll="0" defaultSubtotal="0"/>
    <pivotField compact="0" allDrilled="1" outline="0" subtotalTop="0" showAll="0" dataSourceSort="1" defaultSubtotal="0" defaultAttributeDrillState="1"/>
  </pivotFields>
  <rowItems count="1">
    <i/>
  </rowItems>
  <colItems count="1">
    <i/>
  </colItems>
  <dataFields count="1">
    <dataField name="Avg  Profit" fld="0" subtotal="average" baseField="0" baseItem="0" numFmtId="44"/>
  </dataFields>
  <formats count="6">
    <format dxfId="42">
      <pivotArea outline="0" collapsedLevelsAreSubtotals="1" fieldPosition="0"/>
    </format>
    <format dxfId="41">
      <pivotArea outline="0" collapsedLevelsAreSubtotals="1" fieldPosition="0"/>
    </format>
    <format dxfId="40">
      <pivotArea outline="0" collapsedLevelsAreSubtotals="1" fieldPosition="0"/>
    </format>
    <format dxfId="39">
      <pivotArea outline="0" collapsedLevelsAreSubtotals="1" fieldPosition="0"/>
    </format>
    <format dxfId="38">
      <pivotArea outline="0" collapsedLevelsAreSubtotals="1" fieldPosition="0"/>
    </format>
    <format dxfId="37">
      <pivotArea outline="0" collapsedLevelsAreSubtotals="1" fieldPosition="0"/>
    </format>
  </formats>
  <pivotHierarchies count="5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Profit"/>
    <pivotHierarchy dragToData="1"/>
    <pivotHierarchy dragToData="1"/>
    <pivotHierarchy dragToData="1"/>
    <pivotHierarchy dragToData="1" caption="Sales"/>
    <pivotHierarchy dragToData="1" caption="Avg  Profit"/>
    <pivotHierarchy dragToData="1"/>
    <pivotHierarchy dragToData="1"/>
    <pivotHierarchy dragToData="1"/>
    <pivotHierarchy dragToData="1"/>
  </pivotHierarchie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FacTable]"/>
        <x15:activeTabTopLevelEntity name="[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DE99EE-567E-4BF2-8726-469F502F7F6E}" name="Category by Sales ( % )" cacheId="1" applyNumberFormats="0" applyBorderFormats="0" applyFontFormats="0" applyPatternFormats="0" applyAlignmentFormats="0" applyWidthHeightFormats="1" dataCaption="Values" updatedVersion="8" minRefreshableVersion="3" subtotalHiddenItems="1" itemPrintTitles="1" createdVersion="8" indent="0" compact="0" compactData="0" multipleFieldFilters="0" chartFormat="21">
  <location ref="M5:N9" firstHeaderRow="1" firstDataRow="1" firstDataCol="1"/>
  <pivotFields count="3">
    <pivotField dataField="1" compact="0" outline="0" subtotalTop="0" showAll="0" defaultSubtotal="0"/>
    <pivotField axis="axisRow" compact="0" allDrilled="1" outline="0" subtotalTop="0" showAll="0" sortType="ascending" defaultSubtotal="0" defaultAttributeDrillState="1">
      <items count="3">
        <item s="1" x="0"/>
        <item s="1" x="1"/>
        <item s="1" x="2"/>
      </items>
    </pivotField>
    <pivotField compact="0" allDrilled="1" outline="0" subtotalTop="0" showAll="0" dataSourceSort="1" defaultSubtotal="0" defaultAttributeDrillState="1"/>
  </pivotFields>
  <rowFields count="1">
    <field x="1"/>
  </rowFields>
  <rowItems count="4">
    <i>
      <x/>
    </i>
    <i>
      <x v="1"/>
    </i>
    <i>
      <x v="2"/>
    </i>
    <i t="grand">
      <x/>
    </i>
  </rowItems>
  <colItems count="1">
    <i/>
  </colItems>
  <dataFields count="1">
    <dataField name=" Sales" fld="0" showDataAs="percentOfTotal" baseField="0" baseItem="0" numFmtId="10"/>
  </dataFields>
  <formats count="7">
    <format dxfId="47">
      <pivotArea outline="0" collapsedLevelsAreSubtotals="1" fieldPosition="0"/>
    </format>
    <format dxfId="46">
      <pivotArea dataOnly="0" labelOnly="1" outline="0" fieldPosition="0">
        <references count="1">
          <reference field="1" count="0"/>
        </references>
      </pivotArea>
    </format>
    <format dxfId="45">
      <pivotArea outline="0" collapsedLevelsAreSubtotals="1" fieldPosition="0"/>
    </format>
    <format dxfId="44">
      <pivotArea dataOnly="0" labelOnly="1" outline="0" fieldPosition="0">
        <references count="1">
          <reference field="1" count="0"/>
        </references>
      </pivotArea>
    </format>
    <format dxfId="43">
      <pivotArea dataOnly="0" grandRow="1" outline="0" axis="axisRow" fieldPosition="0"/>
    </format>
    <format dxfId="3">
      <pivotArea grandRow="1" outline="0" collapsedLevelsAreSubtotals="1" fieldPosition="0"/>
    </format>
    <format dxfId="0">
      <pivotArea grandRow="1" outline="0" collapsedLevelsAreSubtotals="1" fieldPosition="0"/>
    </format>
  </formats>
  <conditionalFormats count="2">
    <conditionalFormat priority="6">
      <pivotAreas count="1">
        <pivotArea type="data" outline="0" collapsedLevelsAreSubtotals="1" fieldPosition="0">
          <references count="2">
            <reference field="4294967294" count="1" selected="0">
              <x v="0"/>
            </reference>
            <reference field="1" count="3" selected="0">
              <x v="0"/>
              <x v="1"/>
              <x v="2"/>
            </reference>
          </references>
        </pivotArea>
      </pivotAreas>
    </conditionalFormat>
    <conditionalFormat priority="2">
      <pivotAreas count="1">
        <pivotArea type="data" outline="0" collapsedLevelsAreSubtotals="1" fieldPosition="0">
          <references count="1">
            <reference field="4294967294" count="1" selected="0">
              <x v="0"/>
            </reference>
          </references>
        </pivotArea>
      </pivotAreas>
    </conditionalFormat>
  </conditionalFormats>
  <chartFormats count="4">
    <chartFormat chart="13" format="12" series="1">
      <pivotArea type="data" outline="0" fieldPosition="0">
        <references count="1">
          <reference field="4294967294" count="1" selected="0">
            <x v="0"/>
          </reference>
        </references>
      </pivotArea>
    </chartFormat>
    <chartFormat chart="13" format="13">
      <pivotArea type="data" outline="0" fieldPosition="0">
        <references count="2">
          <reference field="4294967294" count="1" selected="0">
            <x v="0"/>
          </reference>
          <reference field="1" count="1" selected="0">
            <x v="0"/>
          </reference>
        </references>
      </pivotArea>
    </chartFormat>
    <chartFormat chart="13" format="14">
      <pivotArea type="data" outline="0" fieldPosition="0">
        <references count="2">
          <reference field="4294967294" count="1" selected="0">
            <x v="0"/>
          </reference>
          <reference field="1" count="1" selected="0">
            <x v="1"/>
          </reference>
        </references>
      </pivotArea>
    </chartFormat>
    <chartFormat chart="13" format="15">
      <pivotArea type="data" outline="0" fieldPosition="0">
        <references count="2">
          <reference field="4294967294" count="1" selected="0">
            <x v="0"/>
          </reference>
          <reference field="1" count="1" selected="0">
            <x v="2"/>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 Sales"/>
    <pivotHierarchy dragToData="1"/>
    <pivotHierarchy dragToData="1"/>
    <pivotHierarchy dragToData="1"/>
    <pivotHierarchy dragToData="1"/>
    <pivotHierarchy dragToData="1"/>
  </pivotHierarchies>
  <pivotTableStyleInfo name="PivotStyleMedium13" showRowHeaders="1" showColHeaders="1" showRowStripes="0" showColStripes="0" showLastColumn="1"/>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FacTable]"/>
        <x15:activeTabTopLevelEntity name="[Dim_Customer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C957A4B-7C7F-4940-B65C-1F419BFA220D}" name="PivotTable9" cacheId="10" applyNumberFormats="0" applyBorderFormats="0" applyFontFormats="0" applyPatternFormats="0" applyAlignmentFormats="0" applyWidthHeightFormats="1" dataCaption="Values" updatedVersion="8" minRefreshableVersion="3" subtotalHiddenItems="1" itemPrintTitles="1" createdVersion="8" indent="0" compact="0" compactData="0" multipleFieldFilters="0">
  <location ref="T10:T11" firstHeaderRow="1" firstDataRow="1" firstDataCol="0"/>
  <pivotFields count="2">
    <pivotField dataField="1" compact="0" outline="0" subtotalTop="0" showAll="0" defaultSubtotal="0"/>
    <pivotField compact="0" allDrilled="1" outline="0" subtotalTop="0" showAll="0" dataSourceSort="1" defaultSubtotal="0" defaultAttributeDrillState="1"/>
  </pivotFields>
  <rowItems count="1">
    <i/>
  </rowItems>
  <colItems count="1">
    <i/>
  </colItems>
  <dataFields count="1">
    <dataField name="# Orders" fld="0" subtotal="count" baseField="0" baseItem="0" numFmtId="3"/>
  </dataFields>
  <formats count="13">
    <format dxfId="60">
      <pivotArea outline="0" collapsedLevelsAreSubtotals="1" fieldPosition="0"/>
    </format>
    <format dxfId="59">
      <pivotArea outline="0" collapsedLevelsAreSubtotals="1" fieldPosition="0"/>
    </format>
    <format dxfId="58">
      <pivotArea outline="0" collapsedLevelsAreSubtotals="1" fieldPosition="0"/>
    </format>
    <format dxfId="57">
      <pivotArea outline="0" collapsedLevelsAreSubtotals="1" fieldPosition="0"/>
    </format>
    <format dxfId="56">
      <pivotArea outline="0" collapsedLevelsAreSubtotals="1" fieldPosition="0"/>
    </format>
    <format dxfId="55">
      <pivotArea outline="0" collapsedLevelsAreSubtotals="1" fieldPosition="0"/>
    </format>
    <format dxfId="54">
      <pivotArea type="all" dataOnly="0" outline="0" fieldPosition="0"/>
    </format>
    <format dxfId="53">
      <pivotArea dataOnly="0" labelOnly="1" outline="0" axis="axisValues" fieldPosition="0"/>
    </format>
    <format dxfId="52">
      <pivotArea type="all" dataOnly="0" outline="0" fieldPosition="0"/>
    </format>
    <format dxfId="51">
      <pivotArea dataOnly="0" labelOnly="1" outline="0" axis="axisValues" fieldPosition="0"/>
    </format>
    <format dxfId="50">
      <pivotArea outline="0" collapsedLevelsAreSubtotals="1" fieldPosition="0"/>
    </format>
    <format dxfId="49">
      <pivotArea outline="0" fieldPosition="0">
        <references count="1">
          <reference field="4294967294" count="1">
            <x v="0"/>
          </reference>
        </references>
      </pivotArea>
    </format>
    <format dxfId="48">
      <pivotArea outline="0" collapsedLevelsAreSubtotals="1" fieldPosition="0"/>
    </format>
  </formats>
  <pivotHierarchies count="5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Profit"/>
    <pivotHierarchy dragToData="1"/>
    <pivotHierarchy dragToData="1"/>
    <pivotHierarchy dragToData="1"/>
    <pivotHierarchy dragToData="1" caption="Sales"/>
    <pivotHierarchy dragToData="1" caption="Avg  Profit"/>
    <pivotHierarchy dragToData="1"/>
    <pivotHierarchy dragToData="1" caption="Avg Ship Time"/>
    <pivotHierarchy dragToData="1" caption="# Orders"/>
    <pivotHierarchy dragToData="1"/>
  </pivotHierarchie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FacTable]"/>
        <x15:activeTabTopLevelEntity name="[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DFDA3C3-440C-4E88-9C26-E155CAAAF935}" name="Ship Mode By Sales ( % )" cacheId="5" applyNumberFormats="0" applyBorderFormats="0" applyFontFormats="0" applyPatternFormats="0" applyAlignmentFormats="0" applyWidthHeightFormats="1" dataCaption="Values" updatedVersion="8" minRefreshableVersion="3" showDrill="0" subtotalHiddenItems="1" itemPrintTitles="1" createdVersion="8" indent="0" compact="0" outline="1" outlineData="1" compactData="0" multipleFieldFilters="0" chartFormat="8">
  <location ref="E5:F10" firstHeaderRow="1" firstDataRow="1" firstDataCol="1"/>
  <pivotFields count="2">
    <pivotField axis="axisRow" compact="0" allDrilled="1" showAll="0" dataSourceSort="1" defaultSubtotal="0" defaultAttributeDrillState="1">
      <items count="4">
        <item x="0"/>
        <item x="1"/>
        <item x="2"/>
        <item x="3"/>
      </items>
    </pivotField>
    <pivotField dataField="1" compact="0" showAll="0" defaultSubtotal="0"/>
  </pivotFields>
  <rowFields count="1">
    <field x="0"/>
  </rowFields>
  <rowItems count="5">
    <i>
      <x/>
    </i>
    <i>
      <x v="1"/>
    </i>
    <i>
      <x v="2"/>
    </i>
    <i>
      <x v="3"/>
    </i>
    <i t="grand">
      <x/>
    </i>
  </rowItems>
  <colItems count="1">
    <i/>
  </colItems>
  <dataFields count="1">
    <dataField name="Sales" fld="1" showDataAs="percentOfTotal" baseField="0" baseItem="0" numFmtId="10"/>
  </dataFields>
  <formats count="8">
    <format dxfId="65">
      <pivotArea outline="0" collapsedLevelsAreSubtotals="1" fieldPosition="0"/>
    </format>
    <format dxfId="64">
      <pivotArea dataOnly="0" labelOnly="1" outline="0" fieldPosition="0">
        <references count="1">
          <reference field="0" count="0"/>
        </references>
      </pivotArea>
    </format>
    <format dxfId="63">
      <pivotArea outline="0" collapsedLevelsAreSubtotals="1" fieldPosition="0"/>
    </format>
    <format dxfId="62">
      <pivotArea dataOnly="0" labelOnly="1" outline="0" fieldPosition="0">
        <references count="1">
          <reference field="0" count="0"/>
        </references>
      </pivotArea>
    </format>
    <format dxfId="61">
      <pivotArea dataOnly="0" labelOnly="1" grandRow="1" outline="0" fieldPosition="0"/>
    </format>
    <format dxfId="7">
      <pivotArea grandRow="1" outline="0" collapsedLevelsAreSubtotals="1" fieldPosition="0"/>
    </format>
    <format dxfId="2">
      <pivotArea grandRow="1" outline="0" collapsedLevelsAreSubtotals="1" fieldPosition="0"/>
    </format>
    <format dxfId="1">
      <pivotArea grandRow="1" outline="0" collapsedLevelsAreSubtotals="1" fieldPosition="0"/>
    </format>
  </formats>
  <conditionalFormats count="2">
    <conditionalFormat priority="9">
      <pivotAreas count="1">
        <pivotArea type="data" collapsedLevelsAreSubtotals="1" fieldPosition="0">
          <references count="2">
            <reference field="4294967294" count="1" selected="0">
              <x v="0"/>
            </reference>
            <reference field="0" count="4">
              <x v="0"/>
              <x v="1"/>
              <x v="2"/>
              <x v="3"/>
            </reference>
          </references>
        </pivotArea>
      </pivotAreas>
    </conditionalFormat>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5">
    <chartFormat chart="5" format="15" series="1">
      <pivotArea type="data" outline="0" fieldPosition="0">
        <references count="1">
          <reference field="4294967294" count="1" selected="0">
            <x v="0"/>
          </reference>
        </references>
      </pivotArea>
    </chartFormat>
    <chartFormat chart="5" format="16">
      <pivotArea type="data" outline="0" fieldPosition="0">
        <references count="2">
          <reference field="4294967294" count="1" selected="0">
            <x v="0"/>
          </reference>
          <reference field="0" count="1" selected="0">
            <x v="0"/>
          </reference>
        </references>
      </pivotArea>
    </chartFormat>
    <chartFormat chart="5" format="17">
      <pivotArea type="data" outline="0" fieldPosition="0">
        <references count="2">
          <reference field="4294967294" count="1" selected="0">
            <x v="0"/>
          </reference>
          <reference field="0" count="1" selected="0">
            <x v="1"/>
          </reference>
        </references>
      </pivotArea>
    </chartFormat>
    <chartFormat chart="5" format="18">
      <pivotArea type="data" outline="0" fieldPosition="0">
        <references count="2">
          <reference field="4294967294" count="1" selected="0">
            <x v="0"/>
          </reference>
          <reference field="0" count="1" selected="0">
            <x v="2"/>
          </reference>
        </references>
      </pivotArea>
    </chartFormat>
    <chartFormat chart="5" format="19">
      <pivotArea type="data" outline="0" fieldPosition="0">
        <references count="2">
          <reference field="4294967294" count="1" selected="0">
            <x v="0"/>
          </reference>
          <reference field="0" count="1" selected="0">
            <x v="3"/>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Sales"/>
    <pivotHierarchy dragToData="1"/>
    <pivotHierarchy dragToData="1"/>
    <pivotHierarchy dragToData="1"/>
    <pivotHierarchy dragToData="1"/>
    <pivotHierarchy dragToData="1"/>
  </pivotHierarchies>
  <pivotTableStyleInfo name="PivotStyleMedium13"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FacTable]"/>
        <x15:activeTabTopLevelEntity name="[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50E6403-E3DA-4FEF-B2E1-D3DDA48E017D}" name="Top 5 Sub-Category by Sales" cacheId="0" applyNumberFormats="0" applyBorderFormats="0" applyFontFormats="0" applyPatternFormats="0" applyAlignmentFormats="0" applyWidthHeightFormats="1" dataCaption="Values" updatedVersion="8" minRefreshableVersion="3" subtotalHiddenItems="1" itemPrintTitles="1" createdVersion="8" indent="0" compact="0" compactData="0" multipleFieldFilters="0" chartFormat="3">
  <location ref="I5:J11" firstHeaderRow="1" firstDataRow="1" firstDataCol="1"/>
  <pivotFields count="3">
    <pivotField dataField="1" compact="0" outline="0" subtotalTop="0" showAll="0" defaultSubtotal="0"/>
    <pivotField axis="axisRow"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1"/>
  </rowFields>
  <rowItems count="6">
    <i>
      <x/>
    </i>
    <i>
      <x v="4"/>
    </i>
    <i>
      <x v="3"/>
    </i>
    <i>
      <x v="1"/>
    </i>
    <i>
      <x v="2"/>
    </i>
    <i t="grand">
      <x/>
    </i>
  </rowItems>
  <colItems count="1">
    <i/>
  </colItems>
  <dataFields count="1">
    <dataField name="Sales" fld="0" baseField="0" baseItem="0" numFmtId="4"/>
  </dataFields>
  <formats count="6">
    <format dxfId="71">
      <pivotArea outline="0" collapsedLevelsAreSubtotals="1" fieldPosition="0"/>
    </format>
    <format dxfId="70">
      <pivotArea outline="0" fieldPosition="0">
        <references count="1">
          <reference field="1" count="0" selected="0"/>
        </references>
      </pivotArea>
    </format>
    <format dxfId="69">
      <pivotArea dataOnly="0" labelOnly="1" outline="0" fieldPosition="0">
        <references count="1">
          <reference field="1" count="0"/>
        </references>
      </pivotArea>
    </format>
    <format dxfId="68">
      <pivotArea outline="0" collapsedLevelsAreSubtotals="1" fieldPosition="0"/>
    </format>
    <format dxfId="67">
      <pivotArea dataOnly="0" labelOnly="1" outline="0" fieldPosition="0">
        <references count="1">
          <reference field="1" count="0"/>
        </references>
      </pivotArea>
    </format>
    <format dxfId="66">
      <pivotArea dataOnly="0" grandRow="1" outline="0" fieldPosition="0"/>
    </format>
  </formats>
  <chartFormats count="1">
    <chartFormat chart="1" format="1"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Sales"/>
    <pivotHierarchy dragToData="1"/>
    <pivotHierarchy dragToData="1"/>
    <pivotHierarchy dragToData="1"/>
    <pivotHierarchy dragToData="1"/>
    <pivotHierarchy dragToData="1"/>
  </pivotHierarchies>
  <pivotTableStyleInfo name="PivotStyleMedium13" showRowHeaders="1" showColHeaders="1" showRowStripes="0" showColStripes="0" showLastColumn="1"/>
  <filters count="1">
    <filter fld="1" type="count" id="2" iMeasureHier="52">
      <autoFilter ref="A1">
        <filterColumn colId="0">
          <top10 val="5" filterVal="5"/>
        </filterColumn>
      </autoFilter>
    </filter>
  </filters>
  <rowHierarchiesUsage count="1">
    <rowHierarchyUsage hierarchyUsage="3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FacTable]"/>
        <x15:activeTabTopLevelEntity name="[Dim_Customer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29A80AD-913A-4753-8A0A-B8B8E6B21A06}" name="Sales" cacheId="3" applyNumberFormats="0" applyBorderFormats="0" applyFontFormats="0" applyPatternFormats="0" applyAlignmentFormats="0" applyWidthHeightFormats="1" dataCaption="Values" updatedVersion="8" minRefreshableVersion="3" subtotalHiddenItems="1" itemPrintTitles="1" createdVersion="8" indent="0" compact="0" compactData="0" multipleFieldFilters="0">
  <location ref="R4:R5" firstHeaderRow="1" firstDataRow="1" firstDataCol="0"/>
  <pivotFields count="2">
    <pivotField dataField="1" compact="0" outline="0" subtotalTop="0" showAll="0" defaultSubtotal="0"/>
    <pivotField compact="0" allDrilled="1" outline="0" subtotalTop="0" showAll="0" dataSourceSort="1" defaultSubtotal="0" defaultAttributeDrillState="1"/>
  </pivotFields>
  <rowItems count="1">
    <i/>
  </rowItems>
  <colItems count="1">
    <i/>
  </colItems>
  <dataFields count="1">
    <dataField name="Sales" fld="0" baseField="0" baseItem="0" numFmtId="44"/>
  </dataFields>
  <formats count="5">
    <format dxfId="76">
      <pivotArea outline="0" collapsedLevelsAreSubtotals="1" fieldPosition="0"/>
    </format>
    <format dxfId="75">
      <pivotArea outline="0" collapsedLevelsAreSubtotals="1" fieldPosition="0"/>
    </format>
    <format dxfId="74">
      <pivotArea outline="0" collapsedLevelsAreSubtotals="1" fieldPosition="0"/>
    </format>
    <format dxfId="73">
      <pivotArea outline="0" collapsedLevelsAreSubtotals="1" fieldPosition="0"/>
    </format>
    <format dxfId="72">
      <pivotArea outline="0" collapsedLevelsAreSubtotals="1" fieldPosition="0"/>
    </format>
  </formats>
  <pivotHierarchies count="5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Sales"/>
    <pivotHierarchy dragToData="1"/>
    <pivotHierarchy dragToData="1"/>
    <pivotHierarchy dragToData="1"/>
    <pivotHierarchy dragToData="1"/>
    <pivotHierarchy dragToData="1"/>
  </pivotHierarchie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FacTable]"/>
        <x15:activeTabTopLevelEntity name="[Dim_Custom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C4CD220-894C-4E02-8C97-9C1874191B2D}" sourceName="[Dim_Date].[Year]">
  <pivotTables>
    <pivotTable tabId="6" name="Top 5 Sub-Category by Sales"/>
    <pivotTable tabId="6" name="Category by Sales ( % )"/>
    <pivotTable tabId="6" name="Sales and Profit per Year"/>
    <pivotTable tabId="6" name="Sales"/>
    <pivotTable tabId="6" name="Sales by State"/>
    <pivotTable tabId="6" name="Ship Mode By Sales ( % )"/>
    <pivotTable tabId="6" name="Top 10 Products by Sales And Profit"/>
    <pivotTable tabId="6" name="Profit"/>
    <pivotTable tabId="6" name="Avg Profit"/>
    <pivotTable tabId="6" name="Avg Ship Time"/>
    <pivotTable tabId="6" name="PivotTable9"/>
    <pivotTable tabId="6" name="Relation between Discount and Sales"/>
  </pivotTables>
  <data>
    <olap pivotCacheId="1233670838">
      <levels count="2">
        <level uniqueName="[Dim_Date].[Year].[(All)]" sourceCaption="(All)" count="0"/>
        <level uniqueName="[Dim_Date].[Year].[Year]" sourceCaption="Year" count="5">
          <ranges>
            <range startItem="0">
              <i n="[Dim_Date].[Year].&amp;[2015]" c="2015"/>
              <i n="[Dim_Date].[Year].&amp;[2016]" c="2016"/>
              <i n="[Dim_Date].[Year].&amp;[2017]" c="2017"/>
              <i n="[Dim_Date].[Year].&amp;[2018]" c="2018"/>
              <i n="[Dim_Date].[Year].&amp;[2019]" c="2019" nd="1"/>
            </range>
          </ranges>
        </level>
      </levels>
      <selections count="1">
        <selection n="[Dim_Date].[Year].[All]"/>
      </selections>
    </olap>
  </data>
  <extLst>
    <x:ext xmlns:x15="http://schemas.microsoft.com/office/spreadsheetml/2010/11/main" uri="{470722E0-AACD-4C17-9CDC-17EF765DBC7E}">
      <x15:slicerCacheHideItemsWithNoData count="1">
        <x15:slicerCacheOlapLevelName uniqueName="[Dim_Date].[Year].[Year]" count="1"/>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71F01D28-2B06-4147-91F9-2F5F50514CA3}" sourceName="[FacTable].[Ship Mode]">
  <pivotTables>
    <pivotTable tabId="6" name="Top 5 Sub-Category by Sales"/>
    <pivotTable tabId="6" name="Category by Sales ( % )"/>
    <pivotTable tabId="6" name="Sales and Profit per Year"/>
    <pivotTable tabId="6" name="Sales"/>
    <pivotTable tabId="6" name="Sales by State"/>
    <pivotTable tabId="6" name="Ship Mode By Sales ( % )"/>
    <pivotTable tabId="6" name="Top 10 Products by Sales And Profit"/>
    <pivotTable tabId="6" name="Profit"/>
    <pivotTable tabId="6" name="Avg Profit"/>
    <pivotTable tabId="6" name="Avg Ship Time"/>
    <pivotTable tabId="6" name="PivotTable9"/>
    <pivotTable tabId="6" name="Relation between Discount and Sales"/>
  </pivotTables>
  <data>
    <olap pivotCacheId="1233670838">
      <levels count="2">
        <level uniqueName="[FacTable].[Ship Mode].[(All)]" sourceCaption="(All)" count="0"/>
        <level uniqueName="[FacTable].[Ship Mode].[Ship Mode]" sourceCaption="Ship Mode" count="4">
          <ranges>
            <range startItem="0">
              <i n="[FacTable].[Ship Mode].&amp;[First Class]" c="First Class"/>
              <i n="[FacTable].[Ship Mode].&amp;[Same Day]" c="Same Day"/>
              <i n="[FacTable].[Ship Mode].&amp;[Second Class]" c="Second Class"/>
              <i n="[FacTable].[Ship Mode].&amp;[Standard Class]" c="Standard Class"/>
            </range>
          </ranges>
        </level>
      </levels>
      <selections count="1">
        <selection n="[FacTable].[Ship Mod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E4DA18F-FB56-4181-870B-75297E517B3E}" sourceName="[Dim_Customers].[Region]">
  <pivotTables>
    <pivotTable tabId="6" name="Ship Mode By Sales ( % )"/>
    <pivotTable tabId="6" name="Avg Profit"/>
    <pivotTable tabId="6" name="Avg Ship Time"/>
    <pivotTable tabId="6" name="Category by Sales ( % )"/>
    <pivotTable tabId="6" name="PivotTable9"/>
    <pivotTable tabId="6" name="Profit"/>
    <pivotTable tabId="6" name="Relation between Discount and Sales"/>
    <pivotTable tabId="6" name="Sales"/>
    <pivotTable tabId="6" name="Sales and Profit per Year"/>
    <pivotTable tabId="6" name="Sales by State"/>
    <pivotTable tabId="6" name="Top 10 Products by Sales And Profit"/>
    <pivotTable tabId="6" name="Top 5 Sub-Category by Sales"/>
  </pivotTables>
  <data>
    <olap pivotCacheId="1233670838">
      <levels count="2">
        <level uniqueName="[Dim_Customers].[Region].[(All)]" sourceCaption="(All)" count="0"/>
        <level uniqueName="[Dim_Customers].[Region].[Region]" sourceCaption="Region" count="4">
          <ranges>
            <range startItem="0">
              <i n="[Dim_Customers].[Region].&amp;[Central]" c="Central"/>
              <i n="[Dim_Customers].[Region].&amp;[East]" c="East"/>
              <i n="[Dim_Customers].[Region].&amp;[South]" c="South"/>
              <i n="[Dim_Customers].[Region].&amp;[West]" c="West"/>
            </range>
          </ranges>
        </level>
      </levels>
      <selections count="1">
        <selection n="[Dim_Customers].[Regi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C4231E65-782D-4145-8A18-06EB11BF3AD9}" sourceName="[Dim_Date].[Quarter]">
  <pivotTables>
    <pivotTable tabId="6" name="Ship Mode By Sales ( % )"/>
    <pivotTable tabId="6" name="Avg Profit"/>
    <pivotTable tabId="6" name="Avg Ship Time"/>
    <pivotTable tabId="6" name="Category by Sales ( % )"/>
    <pivotTable tabId="6" name="PivotTable9"/>
    <pivotTable tabId="6" name="Profit"/>
    <pivotTable tabId="6" name="Relation between Discount and Sales"/>
    <pivotTable tabId="6" name="Sales"/>
    <pivotTable tabId="6" name="Sales and Profit per Year"/>
    <pivotTable tabId="6" name="Sales by State"/>
    <pivotTable tabId="6" name="Top 10 Products by Sales And Profit"/>
    <pivotTable tabId="6" name="Top 5 Sub-Category by Sales"/>
  </pivotTables>
  <data>
    <olap pivotCacheId="1233670838">
      <levels count="2">
        <level uniqueName="[Dim_Date].[Quarter].[(All)]" sourceCaption="(All)" count="0"/>
        <level uniqueName="[Dim_Date].[Quarter].[Quarter]" sourceCaption="Quarter" count="4">
          <ranges>
            <range startItem="0">
              <i n="[Dim_Date].[Quarter].&amp;[1]" c="1"/>
              <i n="[Dim_Date].[Quarter].&amp;[2]" c="2"/>
              <i n="[Dim_Date].[Quarter].&amp;[3]" c="3"/>
              <i n="[Dim_Date].[Quarter].&amp;[4]" c="4"/>
            </range>
          </ranges>
        </level>
      </levels>
      <selections count="1">
        <selection n="[Dim_Date].[Quarte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2C407D01-A232-4390-BCA2-0C9FFFA632CD}" sourceName="[Dim_Date].[Month Name]">
  <pivotTables>
    <pivotTable tabId="6" name="Ship Mode By Sales ( % )"/>
    <pivotTable tabId="6" name="Avg Profit"/>
    <pivotTable tabId="6" name="Avg Ship Time"/>
    <pivotTable tabId="6" name="Category by Sales ( % )"/>
    <pivotTable tabId="6" name="PivotTable9"/>
    <pivotTable tabId="6" name="Profit"/>
    <pivotTable tabId="6" name="Relation between Discount and Sales"/>
    <pivotTable tabId="6" name="Sales"/>
    <pivotTable tabId="6" name="Sales and Profit per Year"/>
    <pivotTable tabId="6" name="Sales by State"/>
    <pivotTable tabId="6" name="Top 10 Products by Sales And Profit"/>
    <pivotTable tabId="6" name="Top 5 Sub-Category by Sales"/>
  </pivotTables>
  <data>
    <olap pivotCacheId="1233670838">
      <levels count="2">
        <level uniqueName="[Dim_Date].[Month Name].[(All)]" sourceCaption="(All)" count="0"/>
        <level uniqueName="[Dim_Date].[Month Name].[Month Name]" sourceCaption="Month Name" count="12">
          <ranges>
            <range startItem="0">
              <i n="[Dim_Date].[Month Name].&amp;[April]" c="April"/>
              <i n="[Dim_Date].[Month Name].&amp;[August]" c="August"/>
              <i n="[Dim_Date].[Month Name].&amp;[December]" c="December"/>
              <i n="[Dim_Date].[Month Name].&amp;[February]" c="February"/>
              <i n="[Dim_Date].[Month Name].&amp;[January]" c="January"/>
              <i n="[Dim_Date].[Month Name].&amp;[July]" c="July"/>
              <i n="[Dim_Date].[Month Name].&amp;[June]" c="June"/>
              <i n="[Dim_Date].[Month Name].&amp;[March]" c="March"/>
              <i n="[Dim_Date].[Month Name].&amp;[May]" c="May"/>
              <i n="[Dim_Date].[Month Name].&amp;[November]" c="November"/>
              <i n="[Dim_Date].[Month Name].&amp;[October]" c="October"/>
              <i n="[Dim_Date].[Month Name].&amp;[September]" c="September"/>
            </range>
          </ranges>
        </level>
      </levels>
      <selections count="1">
        <selection n="[Dim_Date].[Month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693DE611-E22A-4934-88A0-12CA384B66C9}" cache="Slicer_Year" caption="Year" columnCount="4" level="1" style="Slicer Style 1" rowHeight="247650"/>
  <slicer name="Ship Mode 1" xr10:uid="{6C78000C-CACD-4004-B2F4-1AD3DF537E92}" cache="Slicer_Ship_Mode" caption="Ship Mode" columnCount="2" level="1" style="Slicer Style 1" rowHeight="247650"/>
  <slicer name="Region 1" xr10:uid="{634BB828-D4A1-4D5F-8895-CAA067F5EE37}" cache="Slicer_Region" caption="Region" columnCount="4" level="1" style="Slicer Style 1" rowHeight="247650"/>
  <slicer name="Quarter 1" xr10:uid="{4D5630AD-9B12-4C5A-BADE-2EFEA24A0406}" cache="Slicer_Quarter" caption="Quarter" columnCount="4" level="1" style="Slicer Style 1" rowHeight="247650"/>
  <slicer name="Month Name 1" xr10:uid="{B1487273-830D-4C2A-BAE1-FF92E0EC8597}" cache="Slicer_Month_Name" caption="Month Name" columnCount="3" level="1" style="Slicer Style 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3402F-D5B7-4653-90DE-C0E62BB6AF2E}">
  <dimension ref="A1"/>
  <sheetViews>
    <sheetView zoomScale="80" zoomScaleNormal="80" workbookViewId="0"/>
  </sheetViews>
  <sheetFormatPr defaultRowHeight="14.4" x14ac:dyDescent="0.3"/>
  <cols>
    <col min="1" max="16384" width="8.88671875" style="8"/>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EF5DC-2ED9-4201-90EC-470541F56DC0}">
  <dimension ref="A2:AVB5020"/>
  <sheetViews>
    <sheetView showGridLines="0" tabSelected="1" zoomScale="80" workbookViewId="0">
      <selection activeCell="G12" sqref="G12"/>
    </sheetView>
  </sheetViews>
  <sheetFormatPr defaultRowHeight="14.4" x14ac:dyDescent="0.3"/>
  <cols>
    <col min="1" max="3" width="13.44140625" style="26" customWidth="1"/>
    <col min="4" max="4" width="8.88671875" style="1"/>
    <col min="5" max="5" width="22" style="1" customWidth="1"/>
    <col min="6" max="6" width="25.109375" style="1" customWidth="1"/>
    <col min="7" max="7" width="13.33203125" style="1" bestFit="1" customWidth="1"/>
    <col min="8" max="8" width="8.88671875" style="1"/>
    <col min="9" max="9" width="20.5546875" style="1" bestFit="1" customWidth="1"/>
    <col min="10" max="10" width="13.109375" style="1" customWidth="1"/>
    <col min="11" max="11" width="10.6640625" style="1" bestFit="1" customWidth="1"/>
    <col min="12" max="12" width="8.88671875" style="1"/>
    <col min="13" max="13" width="19.5546875" style="1" customWidth="1"/>
    <col min="14" max="14" width="18.6640625" style="1" customWidth="1"/>
    <col min="15" max="15" width="15" style="1" customWidth="1"/>
    <col min="16" max="16" width="11.5546875" style="1" bestFit="1" customWidth="1"/>
    <col min="17" max="17" width="12.44140625" style="1" bestFit="1" customWidth="1"/>
    <col min="18" max="18" width="26.33203125" style="1" bestFit="1" customWidth="1"/>
    <col min="19" max="19" width="18.33203125" style="1" bestFit="1" customWidth="1"/>
    <col min="20" max="20" width="13.5546875" style="1" bestFit="1" customWidth="1"/>
    <col min="21" max="21" width="12.6640625" style="1" bestFit="1" customWidth="1"/>
    <col min="22" max="1249" width="12.44140625" style="1" bestFit="1" customWidth="1"/>
    <col min="1250" max="1250" width="10.5546875" style="1" bestFit="1" customWidth="1"/>
    <col min="1251" max="16384" width="8.88671875" style="1"/>
  </cols>
  <sheetData>
    <row r="2" spans="5:1250" ht="21.6" thickBot="1" x14ac:dyDescent="0.35">
      <c r="E2" s="20" t="s">
        <v>2</v>
      </c>
      <c r="F2" s="5"/>
      <c r="G2" s="5"/>
      <c r="H2" s="5"/>
      <c r="I2" s="5"/>
      <c r="J2" s="5"/>
      <c r="K2" s="5"/>
      <c r="L2" s="5"/>
      <c r="M2" s="5"/>
      <c r="N2" s="5"/>
      <c r="O2" s="5"/>
      <c r="R2" s="20" t="s">
        <v>68</v>
      </c>
      <c r="S2" s="6"/>
      <c r="T2" s="6"/>
    </row>
    <row r="3" spans="5:1250" ht="15.6" customHeight="1" x14ac:dyDescent="0.3">
      <c r="E3" s="24" t="s">
        <v>80</v>
      </c>
      <c r="F3" s="24"/>
      <c r="G3" s="4"/>
      <c r="H3" s="4"/>
      <c r="I3" s="24" t="s">
        <v>81</v>
      </c>
      <c r="J3" s="24"/>
      <c r="K3" s="4"/>
      <c r="L3" s="4"/>
      <c r="M3" s="24" t="s">
        <v>82</v>
      </c>
      <c r="N3" s="24"/>
    </row>
    <row r="4" spans="5:1250" x14ac:dyDescent="0.3">
      <c r="E4" s="25"/>
      <c r="F4" s="25"/>
      <c r="I4" s="25"/>
      <c r="J4" s="25"/>
      <c r="M4" s="25"/>
      <c r="N4" s="25"/>
      <c r="R4" t="s">
        <v>3</v>
      </c>
      <c r="S4"/>
      <c r="T4" t="s">
        <v>66</v>
      </c>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c r="AMO4"/>
      <c r="AMP4"/>
      <c r="AMQ4"/>
      <c r="AMR4"/>
      <c r="AMS4"/>
      <c r="AMT4"/>
      <c r="AMU4"/>
      <c r="AMV4"/>
      <c r="AMW4"/>
      <c r="AMX4"/>
      <c r="AMY4"/>
      <c r="AMZ4"/>
      <c r="ANA4"/>
      <c r="ANB4"/>
      <c r="ANC4"/>
      <c r="AND4"/>
      <c r="ANE4"/>
      <c r="ANF4"/>
      <c r="ANG4"/>
      <c r="ANH4"/>
      <c r="ANI4"/>
      <c r="ANJ4"/>
      <c r="ANK4"/>
      <c r="ANL4"/>
      <c r="ANM4"/>
      <c r="ANN4"/>
      <c r="ANO4"/>
      <c r="ANP4"/>
      <c r="ANQ4"/>
      <c r="ANR4"/>
      <c r="ANS4"/>
      <c r="ANT4"/>
      <c r="ANU4"/>
      <c r="ANV4"/>
      <c r="ANW4"/>
      <c r="ANX4"/>
      <c r="ANY4"/>
      <c r="ANZ4"/>
      <c r="AOA4"/>
      <c r="AOB4"/>
      <c r="AOC4"/>
      <c r="AOD4"/>
      <c r="AOE4"/>
      <c r="AOF4"/>
      <c r="AOG4"/>
      <c r="AOH4"/>
      <c r="AOI4"/>
      <c r="AOJ4"/>
      <c r="AOK4"/>
      <c r="AOL4"/>
      <c r="AOM4"/>
      <c r="AON4"/>
      <c r="AOO4"/>
      <c r="AOP4"/>
      <c r="AOQ4"/>
      <c r="AOR4"/>
      <c r="AOS4"/>
      <c r="AOT4"/>
      <c r="AOU4"/>
      <c r="AOV4"/>
      <c r="AOW4"/>
      <c r="AOX4"/>
      <c r="AOY4"/>
      <c r="AOZ4"/>
      <c r="APA4"/>
      <c r="APB4"/>
      <c r="APC4"/>
      <c r="APD4"/>
      <c r="APE4"/>
      <c r="APF4"/>
      <c r="APG4"/>
      <c r="APH4"/>
      <c r="API4"/>
      <c r="APJ4"/>
      <c r="APK4"/>
      <c r="APL4"/>
      <c r="APM4"/>
      <c r="APN4"/>
      <c r="APO4"/>
      <c r="APP4"/>
      <c r="APQ4"/>
      <c r="APR4"/>
      <c r="APS4"/>
      <c r="APT4"/>
      <c r="APU4"/>
      <c r="APV4"/>
      <c r="APW4"/>
      <c r="APX4"/>
      <c r="APY4"/>
      <c r="APZ4"/>
      <c r="AQA4"/>
      <c r="AQB4"/>
      <c r="AQC4"/>
      <c r="AQD4"/>
      <c r="AQE4"/>
      <c r="AQF4"/>
      <c r="AQG4"/>
      <c r="AQH4"/>
      <c r="AQI4"/>
      <c r="AQJ4"/>
      <c r="AQK4"/>
      <c r="AQL4"/>
      <c r="AQM4"/>
      <c r="AQN4"/>
      <c r="AQO4"/>
      <c r="AQP4"/>
      <c r="AQQ4"/>
      <c r="AQR4"/>
      <c r="AQS4"/>
      <c r="AQT4"/>
      <c r="AQU4"/>
      <c r="AQV4"/>
      <c r="AQW4"/>
      <c r="AQX4"/>
      <c r="AQY4"/>
      <c r="AQZ4"/>
      <c r="ARA4"/>
      <c r="ARB4"/>
      <c r="ARC4"/>
      <c r="ARD4"/>
      <c r="ARE4"/>
      <c r="ARF4"/>
      <c r="ARG4"/>
      <c r="ARH4"/>
      <c r="ARI4"/>
      <c r="ARJ4"/>
      <c r="ARK4"/>
      <c r="ARL4"/>
      <c r="ARM4"/>
      <c r="ARN4"/>
      <c r="ARO4"/>
      <c r="ARP4"/>
      <c r="ARQ4"/>
      <c r="ARR4"/>
      <c r="ARS4"/>
      <c r="ART4"/>
      <c r="ARU4"/>
      <c r="ARV4"/>
      <c r="ARW4"/>
      <c r="ARX4"/>
      <c r="ARY4"/>
      <c r="ARZ4"/>
      <c r="ASA4"/>
      <c r="ASB4"/>
      <c r="ASC4"/>
      <c r="ASD4"/>
      <c r="ASE4"/>
      <c r="ASF4"/>
      <c r="ASG4"/>
      <c r="ASH4"/>
      <c r="ASI4"/>
      <c r="ASJ4"/>
      <c r="ASK4"/>
      <c r="ASL4"/>
      <c r="ASM4"/>
      <c r="ASN4"/>
      <c r="ASO4"/>
      <c r="ASP4"/>
      <c r="ASQ4"/>
      <c r="ASR4"/>
      <c r="ASS4"/>
      <c r="AST4"/>
      <c r="ASU4"/>
      <c r="ASV4"/>
      <c r="ASW4"/>
      <c r="ASX4"/>
      <c r="ASY4"/>
      <c r="ASZ4"/>
      <c r="ATA4"/>
      <c r="ATB4"/>
      <c r="ATC4"/>
      <c r="ATD4"/>
      <c r="ATE4"/>
      <c r="ATF4"/>
      <c r="ATG4"/>
      <c r="ATH4"/>
      <c r="ATI4"/>
      <c r="ATJ4"/>
      <c r="ATK4"/>
      <c r="ATL4"/>
      <c r="ATM4"/>
      <c r="ATN4"/>
      <c r="ATO4"/>
      <c r="ATP4"/>
      <c r="ATQ4"/>
      <c r="ATR4"/>
      <c r="ATS4"/>
      <c r="ATT4"/>
      <c r="ATU4"/>
      <c r="ATV4"/>
      <c r="ATW4"/>
      <c r="ATX4"/>
      <c r="ATY4"/>
      <c r="ATZ4"/>
      <c r="AUA4"/>
      <c r="AUB4"/>
      <c r="AUC4"/>
      <c r="AUD4"/>
      <c r="AUE4"/>
      <c r="AUF4"/>
      <c r="AUG4"/>
      <c r="AUH4"/>
      <c r="AUI4"/>
      <c r="AUJ4"/>
      <c r="AUK4"/>
      <c r="AUL4"/>
      <c r="AUM4"/>
      <c r="AUN4"/>
      <c r="AUO4"/>
      <c r="AUP4"/>
      <c r="AUQ4"/>
      <c r="AUR4"/>
      <c r="AUS4"/>
      <c r="AUT4"/>
      <c r="AUU4"/>
      <c r="AUV4"/>
      <c r="AUW4"/>
      <c r="AUX4"/>
      <c r="AUY4"/>
      <c r="AUZ4"/>
      <c r="AVA4"/>
      <c r="AVB4"/>
    </row>
    <row r="5" spans="5:1250" ht="15" thickBot="1" x14ac:dyDescent="0.35">
      <c r="E5" s="3" t="s">
        <v>56</v>
      </c>
      <c r="F5" t="s">
        <v>3</v>
      </c>
      <c r="G5"/>
      <c r="H5" s="4"/>
      <c r="I5" s="3" t="s">
        <v>69</v>
      </c>
      <c r="J5" t="s">
        <v>3</v>
      </c>
      <c r="K5"/>
      <c r="L5" s="4"/>
      <c r="M5" s="3" t="s">
        <v>61</v>
      </c>
      <c r="N5" t="s">
        <v>67</v>
      </c>
      <c r="O5"/>
      <c r="P5"/>
      <c r="Q5"/>
      <c r="R5" s="16">
        <v>2297200.8602999803</v>
      </c>
      <c r="S5"/>
      <c r="T5" s="16">
        <v>286397.02169999667</v>
      </c>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c r="AMO5"/>
      <c r="AMP5"/>
      <c r="AMQ5"/>
      <c r="AMR5"/>
      <c r="AMS5"/>
      <c r="AMT5"/>
      <c r="AMU5"/>
      <c r="AMV5"/>
      <c r="AMW5"/>
      <c r="AMX5"/>
      <c r="AMY5"/>
      <c r="AMZ5"/>
      <c r="ANA5"/>
      <c r="ANB5"/>
      <c r="ANC5"/>
      <c r="AND5"/>
      <c r="ANE5"/>
      <c r="ANF5"/>
      <c r="ANG5"/>
      <c r="ANH5"/>
      <c r="ANI5"/>
      <c r="ANJ5"/>
      <c r="ANK5"/>
      <c r="ANL5"/>
      <c r="ANM5"/>
      <c r="ANN5"/>
      <c r="ANO5"/>
      <c r="ANP5"/>
      <c r="ANQ5"/>
      <c r="ANR5"/>
      <c r="ANS5"/>
      <c r="ANT5"/>
      <c r="ANU5"/>
      <c r="ANV5"/>
      <c r="ANW5"/>
      <c r="ANX5"/>
      <c r="ANY5"/>
      <c r="ANZ5"/>
      <c r="AOA5"/>
      <c r="AOB5"/>
      <c r="AOC5"/>
      <c r="AOD5"/>
      <c r="AOE5"/>
      <c r="AOF5"/>
      <c r="AOG5"/>
      <c r="AOH5"/>
      <c r="AOI5"/>
      <c r="AOJ5"/>
      <c r="AOK5"/>
      <c r="AOL5"/>
      <c r="AOM5"/>
      <c r="AON5"/>
      <c r="AOO5"/>
      <c r="AOP5"/>
      <c r="AOQ5"/>
      <c r="AOR5"/>
      <c r="AOS5"/>
      <c r="AOT5"/>
      <c r="AOU5"/>
      <c r="AOV5"/>
      <c r="AOW5"/>
      <c r="AOX5"/>
      <c r="AOY5"/>
      <c r="AOZ5"/>
      <c r="APA5"/>
      <c r="APB5"/>
      <c r="APC5"/>
      <c r="APD5"/>
      <c r="APE5"/>
      <c r="APF5"/>
      <c r="APG5"/>
      <c r="APH5"/>
      <c r="API5"/>
      <c r="APJ5"/>
      <c r="APK5"/>
      <c r="APL5"/>
      <c r="APM5"/>
      <c r="APN5"/>
      <c r="APO5"/>
      <c r="APP5"/>
      <c r="APQ5"/>
      <c r="APR5"/>
      <c r="APS5"/>
      <c r="APT5"/>
      <c r="APU5"/>
      <c r="APV5"/>
      <c r="APW5"/>
      <c r="APX5"/>
      <c r="APY5"/>
      <c r="APZ5"/>
      <c r="AQA5"/>
      <c r="AQB5"/>
      <c r="AQC5"/>
      <c r="AQD5"/>
      <c r="AQE5"/>
      <c r="AQF5"/>
      <c r="AQG5"/>
      <c r="AQH5"/>
      <c r="AQI5"/>
      <c r="AQJ5"/>
      <c r="AQK5"/>
      <c r="AQL5"/>
      <c r="AQM5"/>
      <c r="AQN5"/>
      <c r="AQO5"/>
      <c r="AQP5"/>
      <c r="AQQ5"/>
      <c r="AQR5"/>
      <c r="AQS5"/>
      <c r="AQT5"/>
      <c r="AQU5"/>
      <c r="AQV5"/>
      <c r="AQW5"/>
      <c r="AQX5"/>
      <c r="AQY5"/>
      <c r="AQZ5"/>
      <c r="ARA5"/>
      <c r="ARB5"/>
      <c r="ARC5"/>
      <c r="ARD5"/>
      <c r="ARE5"/>
      <c r="ARF5"/>
      <c r="ARG5"/>
      <c r="ARH5"/>
      <c r="ARI5"/>
      <c r="ARJ5"/>
      <c r="ARK5"/>
      <c r="ARL5"/>
      <c r="ARM5"/>
      <c r="ARN5"/>
      <c r="ARO5"/>
      <c r="ARP5"/>
      <c r="ARQ5"/>
      <c r="ARR5"/>
      <c r="ARS5"/>
      <c r="ART5"/>
      <c r="ARU5"/>
      <c r="ARV5"/>
      <c r="ARW5"/>
      <c r="ARX5"/>
      <c r="ARY5"/>
      <c r="ARZ5"/>
      <c r="ASA5"/>
      <c r="ASB5"/>
      <c r="ASC5"/>
      <c r="ASD5"/>
      <c r="ASE5"/>
      <c r="ASF5"/>
      <c r="ASG5"/>
      <c r="ASH5"/>
      <c r="ASI5"/>
      <c r="ASJ5"/>
      <c r="ASK5"/>
      <c r="ASL5"/>
      <c r="ASM5"/>
      <c r="ASN5"/>
      <c r="ASO5"/>
      <c r="ASP5"/>
      <c r="ASQ5"/>
      <c r="ASR5"/>
      <c r="ASS5"/>
      <c r="AST5"/>
      <c r="ASU5"/>
      <c r="ASV5"/>
      <c r="ASW5"/>
      <c r="ASX5"/>
      <c r="ASY5"/>
      <c r="ASZ5"/>
      <c r="ATA5"/>
      <c r="ATB5"/>
      <c r="ATC5"/>
      <c r="ATD5"/>
      <c r="ATE5"/>
      <c r="ATF5"/>
      <c r="ATG5"/>
      <c r="ATH5"/>
      <c r="ATI5"/>
      <c r="ATJ5"/>
      <c r="ATK5"/>
      <c r="ATL5"/>
      <c r="ATM5"/>
      <c r="ATN5"/>
      <c r="ATO5"/>
      <c r="ATP5"/>
      <c r="ATQ5"/>
      <c r="ATR5"/>
      <c r="ATS5"/>
      <c r="ATT5"/>
      <c r="ATU5"/>
      <c r="ATV5"/>
      <c r="ATW5"/>
      <c r="ATX5"/>
      <c r="ATY5"/>
      <c r="ATZ5"/>
      <c r="AUA5"/>
      <c r="AUB5"/>
      <c r="AUC5"/>
      <c r="AUD5"/>
      <c r="AUE5"/>
      <c r="AUF5"/>
      <c r="AUG5"/>
      <c r="AUH5"/>
      <c r="AUI5"/>
      <c r="AUJ5"/>
      <c r="AUK5"/>
      <c r="AUL5"/>
      <c r="AUM5"/>
      <c r="AUN5"/>
      <c r="AUO5"/>
      <c r="AUP5"/>
      <c r="AUQ5"/>
      <c r="AUR5"/>
      <c r="AUS5"/>
      <c r="AUT5"/>
      <c r="AUU5"/>
      <c r="AUV5"/>
      <c r="AUW5"/>
      <c r="AUX5"/>
      <c r="AUY5"/>
      <c r="AUZ5"/>
      <c r="AVA5"/>
      <c r="AVB5"/>
    </row>
    <row r="6" spans="5:1250" ht="15" thickTop="1" x14ac:dyDescent="0.3">
      <c r="E6" s="9" t="s">
        <v>57</v>
      </c>
      <c r="F6" s="12">
        <v>0.15298114717496175</v>
      </c>
      <c r="G6"/>
      <c r="H6" s="4"/>
      <c r="I6" s="9" t="s">
        <v>70</v>
      </c>
      <c r="J6" s="11">
        <v>203412.73299999969</v>
      </c>
      <c r="K6"/>
      <c r="L6" s="4"/>
      <c r="M6" s="9" t="s">
        <v>62</v>
      </c>
      <c r="N6" s="12">
        <v>0.32370723095138926</v>
      </c>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c r="AMO6"/>
      <c r="AMP6"/>
      <c r="AMQ6"/>
      <c r="AMR6"/>
      <c r="AMS6"/>
      <c r="AMT6"/>
      <c r="AMU6"/>
      <c r="AMV6"/>
      <c r="AMW6"/>
      <c r="AMX6"/>
      <c r="AMY6"/>
      <c r="AMZ6"/>
      <c r="ANA6"/>
      <c r="ANB6"/>
      <c r="ANC6"/>
      <c r="AND6"/>
      <c r="ANE6"/>
      <c r="ANF6"/>
      <c r="ANG6"/>
      <c r="ANH6"/>
      <c r="ANI6"/>
      <c r="ANJ6"/>
      <c r="ANK6"/>
      <c r="ANL6"/>
      <c r="ANM6"/>
      <c r="ANN6"/>
      <c r="ANO6"/>
      <c r="ANP6"/>
      <c r="ANQ6"/>
      <c r="ANR6"/>
      <c r="ANS6"/>
      <c r="ANT6"/>
      <c r="ANU6"/>
      <c r="ANV6"/>
      <c r="ANW6"/>
      <c r="ANX6"/>
      <c r="ANY6"/>
      <c r="ANZ6"/>
      <c r="AOA6"/>
      <c r="AOB6"/>
      <c r="AOC6"/>
      <c r="AOD6"/>
      <c r="AOE6"/>
      <c r="AOF6"/>
      <c r="AOG6"/>
      <c r="AOH6"/>
      <c r="AOI6"/>
      <c r="AOJ6"/>
      <c r="AOK6"/>
      <c r="AOL6"/>
      <c r="AOM6"/>
      <c r="AON6"/>
      <c r="AOO6"/>
      <c r="AOP6"/>
      <c r="AOQ6"/>
      <c r="AOR6"/>
      <c r="AOS6"/>
      <c r="AOT6"/>
      <c r="AOU6"/>
      <c r="AOV6"/>
      <c r="AOW6"/>
      <c r="AOX6"/>
      <c r="AOY6"/>
      <c r="AOZ6"/>
      <c r="APA6"/>
      <c r="APB6"/>
      <c r="APC6"/>
      <c r="APD6"/>
      <c r="APE6"/>
      <c r="APF6"/>
      <c r="APG6"/>
      <c r="APH6"/>
      <c r="API6"/>
      <c r="APJ6"/>
      <c r="APK6"/>
      <c r="APL6"/>
      <c r="APM6"/>
      <c r="APN6"/>
      <c r="APO6"/>
      <c r="APP6"/>
      <c r="APQ6"/>
      <c r="APR6"/>
      <c r="APS6"/>
      <c r="APT6"/>
      <c r="APU6"/>
      <c r="APV6"/>
      <c r="APW6"/>
      <c r="APX6"/>
      <c r="APY6"/>
      <c r="APZ6"/>
      <c r="AQA6"/>
      <c r="AQB6"/>
      <c r="AQC6"/>
      <c r="AQD6"/>
      <c r="AQE6"/>
      <c r="AQF6"/>
      <c r="AQG6"/>
      <c r="AQH6"/>
      <c r="AQI6"/>
      <c r="AQJ6"/>
      <c r="AQK6"/>
      <c r="AQL6"/>
      <c r="AQM6"/>
      <c r="AQN6"/>
      <c r="AQO6"/>
      <c r="AQP6"/>
      <c r="AQQ6"/>
      <c r="AQR6"/>
      <c r="AQS6"/>
      <c r="AQT6"/>
      <c r="AQU6"/>
      <c r="AQV6"/>
      <c r="AQW6"/>
      <c r="AQX6"/>
      <c r="AQY6"/>
      <c r="AQZ6"/>
      <c r="ARA6"/>
      <c r="ARB6"/>
      <c r="ARC6"/>
      <c r="ARD6"/>
      <c r="ARE6"/>
      <c r="ARF6"/>
      <c r="ARG6"/>
      <c r="ARH6"/>
      <c r="ARI6"/>
      <c r="ARJ6"/>
      <c r="ARK6"/>
      <c r="ARL6"/>
      <c r="ARM6"/>
      <c r="ARN6"/>
      <c r="ARO6"/>
      <c r="ARP6"/>
      <c r="ARQ6"/>
      <c r="ARR6"/>
      <c r="ARS6"/>
      <c r="ART6"/>
      <c r="ARU6"/>
      <c r="ARV6"/>
      <c r="ARW6"/>
      <c r="ARX6"/>
      <c r="ARY6"/>
      <c r="ARZ6"/>
      <c r="ASA6"/>
      <c r="ASB6"/>
      <c r="ASC6"/>
      <c r="ASD6"/>
      <c r="ASE6"/>
      <c r="ASF6"/>
      <c r="ASG6"/>
      <c r="ASH6"/>
      <c r="ASI6"/>
      <c r="ASJ6"/>
      <c r="ASK6"/>
      <c r="ASL6"/>
      <c r="ASM6"/>
      <c r="ASN6"/>
      <c r="ASO6"/>
      <c r="ASP6"/>
      <c r="ASQ6"/>
      <c r="ASR6"/>
      <c r="ASS6"/>
      <c r="AST6"/>
      <c r="ASU6"/>
      <c r="ASV6"/>
      <c r="ASW6"/>
      <c r="ASX6"/>
      <c r="ASY6"/>
      <c r="ASZ6"/>
      <c r="ATA6"/>
      <c r="ATB6"/>
      <c r="ATC6"/>
      <c r="ATD6"/>
      <c r="ATE6"/>
      <c r="ATF6"/>
      <c r="ATG6"/>
      <c r="ATH6"/>
      <c r="ATI6"/>
      <c r="ATJ6"/>
      <c r="ATK6"/>
      <c r="ATL6"/>
      <c r="ATM6"/>
      <c r="ATN6"/>
      <c r="ATO6"/>
      <c r="ATP6"/>
      <c r="ATQ6"/>
      <c r="ATR6"/>
      <c r="ATS6"/>
      <c r="ATT6"/>
      <c r="ATU6"/>
      <c r="ATV6"/>
      <c r="ATW6"/>
      <c r="ATX6"/>
      <c r="ATY6"/>
      <c r="ATZ6"/>
      <c r="AUA6"/>
      <c r="AUB6"/>
      <c r="AUC6"/>
      <c r="AUD6"/>
      <c r="AUE6"/>
      <c r="AUF6"/>
      <c r="AUG6"/>
      <c r="AUH6"/>
      <c r="AUI6"/>
      <c r="AUJ6"/>
      <c r="AUK6"/>
      <c r="AUL6"/>
      <c r="AUM6"/>
      <c r="AUN6"/>
      <c r="AUO6"/>
      <c r="AUP6"/>
      <c r="AUQ6"/>
      <c r="AUR6"/>
      <c r="AUS6"/>
      <c r="AUT6"/>
      <c r="AUU6"/>
      <c r="AUV6"/>
      <c r="AUW6"/>
      <c r="AUX6"/>
      <c r="AUY6"/>
      <c r="AUZ6"/>
      <c r="AVA6"/>
      <c r="AVB6"/>
    </row>
    <row r="7" spans="5:1250" x14ac:dyDescent="0.3">
      <c r="E7" s="9" t="s">
        <v>58</v>
      </c>
      <c r="F7" s="12">
        <v>5.5878058910023939E-2</v>
      </c>
      <c r="G7"/>
      <c r="H7" s="4"/>
      <c r="I7" s="9" t="s">
        <v>74</v>
      </c>
      <c r="J7" s="11">
        <v>206965.53200000009</v>
      </c>
      <c r="K7"/>
      <c r="L7" s="4"/>
      <c r="M7" s="9" t="s">
        <v>63</v>
      </c>
      <c r="N7" s="12">
        <v>0.3136937841855163</v>
      </c>
      <c r="O7"/>
      <c r="P7"/>
      <c r="Q7"/>
      <c r="R7" s="17" t="s">
        <v>76</v>
      </c>
      <c r="S7"/>
      <c r="T7" t="s">
        <v>75</v>
      </c>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c r="AMO7"/>
      <c r="AMP7"/>
      <c r="AMQ7"/>
      <c r="AMR7"/>
      <c r="AMS7"/>
      <c r="AMT7"/>
      <c r="AMU7"/>
      <c r="AMV7"/>
      <c r="AMW7"/>
      <c r="AMX7"/>
      <c r="AMY7"/>
      <c r="AMZ7"/>
      <c r="ANA7"/>
      <c r="ANB7"/>
      <c r="ANC7"/>
      <c r="AND7"/>
      <c r="ANE7"/>
      <c r="ANF7"/>
      <c r="ANG7"/>
      <c r="ANH7"/>
      <c r="ANI7"/>
      <c r="ANJ7"/>
      <c r="ANK7"/>
      <c r="ANL7"/>
      <c r="ANM7"/>
      <c r="ANN7"/>
      <c r="ANO7"/>
      <c r="ANP7"/>
      <c r="ANQ7"/>
      <c r="ANR7"/>
      <c r="ANS7"/>
      <c r="ANT7"/>
      <c r="ANU7"/>
      <c r="ANV7"/>
      <c r="ANW7"/>
      <c r="ANX7"/>
      <c r="ANY7"/>
      <c r="ANZ7"/>
      <c r="AOA7"/>
      <c r="AOB7"/>
      <c r="AOC7"/>
      <c r="AOD7"/>
      <c r="AOE7"/>
      <c r="AOF7"/>
      <c r="AOG7"/>
      <c r="AOH7"/>
      <c r="AOI7"/>
      <c r="AOJ7"/>
      <c r="AOK7"/>
      <c r="AOL7"/>
      <c r="AOM7"/>
      <c r="AON7"/>
      <c r="AOO7"/>
      <c r="AOP7"/>
      <c r="AOQ7"/>
      <c r="AOR7"/>
      <c r="AOS7"/>
      <c r="AOT7"/>
      <c r="AOU7"/>
      <c r="AOV7"/>
      <c r="AOW7"/>
      <c r="AOX7"/>
      <c r="AOY7"/>
      <c r="AOZ7"/>
      <c r="APA7"/>
      <c r="APB7"/>
      <c r="APC7"/>
      <c r="APD7"/>
      <c r="APE7"/>
      <c r="APF7"/>
      <c r="APG7"/>
      <c r="APH7"/>
      <c r="API7"/>
      <c r="APJ7"/>
      <c r="APK7"/>
      <c r="APL7"/>
      <c r="APM7"/>
      <c r="APN7"/>
      <c r="APO7"/>
      <c r="APP7"/>
      <c r="APQ7"/>
      <c r="APR7"/>
      <c r="APS7"/>
      <c r="APT7"/>
      <c r="APU7"/>
      <c r="APV7"/>
      <c r="APW7"/>
      <c r="APX7"/>
      <c r="APY7"/>
      <c r="APZ7"/>
      <c r="AQA7"/>
      <c r="AQB7"/>
      <c r="AQC7"/>
      <c r="AQD7"/>
      <c r="AQE7"/>
      <c r="AQF7"/>
      <c r="AQG7"/>
      <c r="AQH7"/>
      <c r="AQI7"/>
      <c r="AQJ7"/>
      <c r="AQK7"/>
      <c r="AQL7"/>
      <c r="AQM7"/>
      <c r="AQN7"/>
      <c r="AQO7"/>
      <c r="AQP7"/>
      <c r="AQQ7"/>
      <c r="AQR7"/>
      <c r="AQS7"/>
      <c r="AQT7"/>
      <c r="AQU7"/>
      <c r="AQV7"/>
      <c r="AQW7"/>
      <c r="AQX7"/>
      <c r="AQY7"/>
      <c r="AQZ7"/>
      <c r="ARA7"/>
      <c r="ARB7"/>
      <c r="ARC7"/>
      <c r="ARD7"/>
      <c r="ARE7"/>
      <c r="ARF7"/>
      <c r="ARG7"/>
      <c r="ARH7"/>
      <c r="ARI7"/>
      <c r="ARJ7"/>
      <c r="ARK7"/>
      <c r="ARL7"/>
      <c r="ARM7"/>
      <c r="ARN7"/>
      <c r="ARO7"/>
      <c r="ARP7"/>
      <c r="ARQ7"/>
      <c r="ARR7"/>
      <c r="ARS7"/>
      <c r="ART7"/>
      <c r="ARU7"/>
      <c r="ARV7"/>
      <c r="ARW7"/>
      <c r="ARX7"/>
      <c r="ARY7"/>
      <c r="ARZ7"/>
      <c r="ASA7"/>
      <c r="ASB7"/>
      <c r="ASC7"/>
      <c r="ASD7"/>
      <c r="ASE7"/>
      <c r="ASF7"/>
      <c r="ASG7"/>
      <c r="ASH7"/>
      <c r="ASI7"/>
      <c r="ASJ7"/>
      <c r="ASK7"/>
      <c r="ASL7"/>
      <c r="ASM7"/>
      <c r="ASN7"/>
      <c r="ASO7"/>
      <c r="ASP7"/>
      <c r="ASQ7"/>
      <c r="ASR7"/>
      <c r="ASS7"/>
      <c r="AST7"/>
      <c r="ASU7"/>
      <c r="ASV7"/>
      <c r="ASW7"/>
      <c r="ASX7"/>
      <c r="ASY7"/>
      <c r="ASZ7"/>
      <c r="ATA7"/>
      <c r="ATB7"/>
      <c r="ATC7"/>
      <c r="ATD7"/>
      <c r="ATE7"/>
      <c r="ATF7"/>
      <c r="ATG7"/>
      <c r="ATH7"/>
      <c r="ATI7"/>
      <c r="ATJ7"/>
      <c r="ATK7"/>
      <c r="ATL7"/>
      <c r="ATM7"/>
      <c r="ATN7"/>
      <c r="ATO7"/>
      <c r="ATP7"/>
      <c r="ATQ7"/>
      <c r="ATR7"/>
      <c r="ATS7"/>
      <c r="ATT7"/>
      <c r="ATU7"/>
      <c r="ATV7"/>
      <c r="ATW7"/>
      <c r="ATX7"/>
      <c r="ATY7"/>
      <c r="ATZ7"/>
      <c r="AUA7"/>
      <c r="AUB7"/>
      <c r="AUC7"/>
      <c r="AUD7"/>
      <c r="AUE7"/>
      <c r="AUF7"/>
      <c r="AUG7"/>
      <c r="AUH7"/>
      <c r="AUI7"/>
      <c r="AUJ7"/>
      <c r="AUK7"/>
      <c r="AUL7"/>
      <c r="AUM7"/>
      <c r="AUN7"/>
      <c r="AUO7"/>
      <c r="AUP7"/>
      <c r="AUQ7"/>
      <c r="AUR7"/>
      <c r="AUS7"/>
      <c r="AUT7"/>
      <c r="AUU7"/>
      <c r="AUV7"/>
      <c r="AUW7"/>
      <c r="AUX7"/>
      <c r="AUY7"/>
      <c r="AUZ7"/>
      <c r="AVA7"/>
      <c r="AVB7"/>
    </row>
    <row r="8" spans="5:1250" ht="15" thickBot="1" x14ac:dyDescent="0.35">
      <c r="E8" s="9" t="s">
        <v>59</v>
      </c>
      <c r="F8" s="12">
        <v>0.1998926508063544</v>
      </c>
      <c r="G8"/>
      <c r="H8" s="4"/>
      <c r="I8" s="9" t="s">
        <v>73</v>
      </c>
      <c r="J8" s="11">
        <v>223843.60800000044</v>
      </c>
      <c r="K8"/>
      <c r="L8" s="4"/>
      <c r="M8" s="9" t="s">
        <v>64</v>
      </c>
      <c r="N8" s="12">
        <v>0.36259898486310538</v>
      </c>
      <c r="O8"/>
      <c r="P8"/>
      <c r="Q8"/>
      <c r="R8" s="21">
        <v>3.9584750850510306</v>
      </c>
      <c r="S8"/>
      <c r="T8" s="16">
        <v>28.656896307784336</v>
      </c>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c r="AMK8"/>
      <c r="AML8"/>
      <c r="AMM8"/>
      <c r="AMN8"/>
      <c r="AMO8"/>
      <c r="AMP8"/>
      <c r="AMQ8"/>
      <c r="AMR8"/>
      <c r="AMS8"/>
      <c r="AMT8"/>
      <c r="AMU8"/>
      <c r="AMV8"/>
      <c r="AMW8"/>
      <c r="AMX8"/>
      <c r="AMY8"/>
      <c r="AMZ8"/>
      <c r="ANA8"/>
      <c r="ANB8"/>
      <c r="ANC8"/>
      <c r="AND8"/>
      <c r="ANE8"/>
      <c r="ANF8"/>
      <c r="ANG8"/>
      <c r="ANH8"/>
      <c r="ANI8"/>
      <c r="ANJ8"/>
      <c r="ANK8"/>
      <c r="ANL8"/>
      <c r="ANM8"/>
      <c r="ANN8"/>
      <c r="ANO8"/>
      <c r="ANP8"/>
      <c r="ANQ8"/>
      <c r="ANR8"/>
      <c r="ANS8"/>
      <c r="ANT8"/>
      <c r="ANU8"/>
      <c r="ANV8"/>
      <c r="ANW8"/>
      <c r="ANX8"/>
      <c r="ANY8"/>
      <c r="ANZ8"/>
      <c r="AOA8"/>
      <c r="AOB8"/>
      <c r="AOC8"/>
      <c r="AOD8"/>
      <c r="AOE8"/>
      <c r="AOF8"/>
      <c r="AOG8"/>
      <c r="AOH8"/>
      <c r="AOI8"/>
      <c r="AOJ8"/>
      <c r="AOK8"/>
      <c r="AOL8"/>
      <c r="AOM8"/>
      <c r="AON8"/>
      <c r="AOO8"/>
      <c r="AOP8"/>
      <c r="AOQ8"/>
      <c r="AOR8"/>
      <c r="AOS8"/>
      <c r="AOT8"/>
      <c r="AOU8"/>
      <c r="AOV8"/>
      <c r="AOW8"/>
      <c r="AOX8"/>
      <c r="AOY8"/>
      <c r="AOZ8"/>
      <c r="APA8"/>
      <c r="APB8"/>
      <c r="APC8"/>
      <c r="APD8"/>
      <c r="APE8"/>
      <c r="APF8"/>
      <c r="APG8"/>
      <c r="APH8"/>
      <c r="API8"/>
      <c r="APJ8"/>
      <c r="APK8"/>
      <c r="APL8"/>
      <c r="APM8"/>
      <c r="APN8"/>
      <c r="APO8"/>
      <c r="APP8"/>
      <c r="APQ8"/>
      <c r="APR8"/>
      <c r="APS8"/>
      <c r="APT8"/>
      <c r="APU8"/>
      <c r="APV8"/>
      <c r="APW8"/>
      <c r="APX8"/>
      <c r="APY8"/>
      <c r="APZ8"/>
      <c r="AQA8"/>
      <c r="AQB8"/>
      <c r="AQC8"/>
      <c r="AQD8"/>
      <c r="AQE8"/>
      <c r="AQF8"/>
      <c r="AQG8"/>
      <c r="AQH8"/>
      <c r="AQI8"/>
      <c r="AQJ8"/>
      <c r="AQK8"/>
      <c r="AQL8"/>
      <c r="AQM8"/>
      <c r="AQN8"/>
      <c r="AQO8"/>
      <c r="AQP8"/>
      <c r="AQQ8"/>
      <c r="AQR8"/>
      <c r="AQS8"/>
      <c r="AQT8"/>
      <c r="AQU8"/>
      <c r="AQV8"/>
      <c r="AQW8"/>
      <c r="AQX8"/>
      <c r="AQY8"/>
      <c r="AQZ8"/>
      <c r="ARA8"/>
      <c r="ARB8"/>
      <c r="ARC8"/>
      <c r="ARD8"/>
      <c r="ARE8"/>
      <c r="ARF8"/>
      <c r="ARG8"/>
      <c r="ARH8"/>
      <c r="ARI8"/>
      <c r="ARJ8"/>
      <c r="ARK8"/>
      <c r="ARL8"/>
      <c r="ARM8"/>
      <c r="ARN8"/>
      <c r="ARO8"/>
      <c r="ARP8"/>
      <c r="ARQ8"/>
      <c r="ARR8"/>
      <c r="ARS8"/>
      <c r="ART8"/>
      <c r="ARU8"/>
      <c r="ARV8"/>
      <c r="ARW8"/>
      <c r="ARX8"/>
      <c r="ARY8"/>
      <c r="ARZ8"/>
      <c r="ASA8"/>
      <c r="ASB8"/>
      <c r="ASC8"/>
      <c r="ASD8"/>
      <c r="ASE8"/>
      <c r="ASF8"/>
      <c r="ASG8"/>
      <c r="ASH8"/>
      <c r="ASI8"/>
      <c r="ASJ8"/>
      <c r="ASK8"/>
      <c r="ASL8"/>
      <c r="ASM8"/>
      <c r="ASN8"/>
      <c r="ASO8"/>
      <c r="ASP8"/>
      <c r="ASQ8"/>
      <c r="ASR8"/>
      <c r="ASS8"/>
      <c r="AST8"/>
      <c r="ASU8"/>
      <c r="ASV8"/>
      <c r="ASW8"/>
      <c r="ASX8"/>
      <c r="ASY8"/>
      <c r="ASZ8"/>
      <c r="ATA8"/>
      <c r="ATB8"/>
      <c r="ATC8"/>
      <c r="ATD8"/>
      <c r="ATE8"/>
      <c r="ATF8"/>
      <c r="ATG8"/>
      <c r="ATH8"/>
      <c r="ATI8"/>
      <c r="ATJ8"/>
      <c r="ATK8"/>
      <c r="ATL8"/>
      <c r="ATM8"/>
      <c r="ATN8"/>
      <c r="ATO8"/>
      <c r="ATP8"/>
      <c r="ATQ8"/>
      <c r="ATR8"/>
      <c r="ATS8"/>
      <c r="ATT8"/>
      <c r="ATU8"/>
      <c r="ATV8"/>
      <c r="ATW8"/>
      <c r="ATX8"/>
      <c r="ATY8"/>
      <c r="ATZ8"/>
      <c r="AUA8"/>
      <c r="AUB8"/>
      <c r="AUC8"/>
      <c r="AUD8"/>
      <c r="AUE8"/>
      <c r="AUF8"/>
      <c r="AUG8"/>
      <c r="AUH8"/>
      <c r="AUI8"/>
      <c r="AUJ8"/>
      <c r="AUK8"/>
      <c r="AUL8"/>
      <c r="AUM8"/>
      <c r="AUN8"/>
      <c r="AUO8"/>
      <c r="AUP8"/>
      <c r="AUQ8"/>
      <c r="AUR8"/>
      <c r="AUS8"/>
      <c r="AUT8"/>
      <c r="AUU8"/>
      <c r="AUV8"/>
      <c r="AUW8"/>
      <c r="AUX8"/>
      <c r="AUY8"/>
      <c r="AUZ8"/>
      <c r="AVA8"/>
      <c r="AVB8"/>
    </row>
    <row r="9" spans="5:1250" ht="15" thickTop="1" x14ac:dyDescent="0.3">
      <c r="E9" s="9" t="s">
        <v>60</v>
      </c>
      <c r="F9" s="12">
        <v>0.59124814310866758</v>
      </c>
      <c r="G9"/>
      <c r="H9" s="4"/>
      <c r="I9" s="9" t="s">
        <v>71</v>
      </c>
      <c r="J9" s="11">
        <v>328449.10300000024</v>
      </c>
      <c r="K9"/>
      <c r="L9" s="4"/>
      <c r="M9" s="13" t="s">
        <v>0</v>
      </c>
      <c r="N9" s="27">
        <v>1</v>
      </c>
      <c r="O9"/>
      <c r="P9"/>
      <c r="Q9"/>
      <c r="R9" s="17"/>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c r="AMK9"/>
      <c r="AML9"/>
      <c r="AMM9"/>
      <c r="AMN9"/>
      <c r="AMO9"/>
      <c r="AMP9"/>
      <c r="AMQ9"/>
      <c r="AMR9"/>
      <c r="AMS9"/>
      <c r="AMT9"/>
      <c r="AMU9"/>
      <c r="AMV9"/>
      <c r="AMW9"/>
      <c r="AMX9"/>
      <c r="AMY9"/>
      <c r="AMZ9"/>
      <c r="ANA9"/>
      <c r="ANB9"/>
      <c r="ANC9"/>
      <c r="AND9"/>
      <c r="ANE9"/>
      <c r="ANF9"/>
      <c r="ANG9"/>
      <c r="ANH9"/>
      <c r="ANI9"/>
      <c r="ANJ9"/>
      <c r="ANK9"/>
      <c r="ANL9"/>
      <c r="ANM9"/>
      <c r="ANN9"/>
      <c r="ANO9"/>
      <c r="ANP9"/>
      <c r="ANQ9"/>
      <c r="ANR9"/>
      <c r="ANS9"/>
      <c r="ANT9"/>
      <c r="ANU9"/>
      <c r="ANV9"/>
      <c r="ANW9"/>
      <c r="ANX9"/>
      <c r="ANY9"/>
      <c r="ANZ9"/>
      <c r="AOA9"/>
      <c r="AOB9"/>
      <c r="AOC9"/>
      <c r="AOD9"/>
      <c r="AOE9"/>
      <c r="AOF9"/>
      <c r="AOG9"/>
      <c r="AOH9"/>
      <c r="AOI9"/>
      <c r="AOJ9"/>
      <c r="AOK9"/>
      <c r="AOL9"/>
      <c r="AOM9"/>
      <c r="AON9"/>
      <c r="AOO9"/>
      <c r="AOP9"/>
      <c r="AOQ9"/>
      <c r="AOR9"/>
      <c r="AOS9"/>
      <c r="AOT9"/>
      <c r="AOU9"/>
      <c r="AOV9"/>
      <c r="AOW9"/>
      <c r="AOX9"/>
      <c r="AOY9"/>
      <c r="AOZ9"/>
      <c r="APA9"/>
      <c r="APB9"/>
      <c r="APC9"/>
      <c r="APD9"/>
      <c r="APE9"/>
      <c r="APF9"/>
      <c r="APG9"/>
      <c r="APH9"/>
      <c r="API9"/>
      <c r="APJ9"/>
      <c r="APK9"/>
      <c r="APL9"/>
      <c r="APM9"/>
      <c r="APN9"/>
      <c r="APO9"/>
      <c r="APP9"/>
      <c r="APQ9"/>
      <c r="APR9"/>
      <c r="APS9"/>
      <c r="APT9"/>
      <c r="APU9"/>
      <c r="APV9"/>
      <c r="APW9"/>
      <c r="APX9"/>
      <c r="APY9"/>
      <c r="APZ9"/>
      <c r="AQA9"/>
      <c r="AQB9"/>
      <c r="AQC9"/>
      <c r="AQD9"/>
      <c r="AQE9"/>
      <c r="AQF9"/>
      <c r="AQG9"/>
      <c r="AQH9"/>
      <c r="AQI9"/>
      <c r="AQJ9"/>
      <c r="AQK9"/>
      <c r="AQL9"/>
      <c r="AQM9"/>
      <c r="AQN9"/>
      <c r="AQO9"/>
      <c r="AQP9"/>
      <c r="AQQ9"/>
      <c r="AQR9"/>
      <c r="AQS9"/>
      <c r="AQT9"/>
      <c r="AQU9"/>
      <c r="AQV9"/>
      <c r="AQW9"/>
      <c r="AQX9"/>
      <c r="AQY9"/>
      <c r="AQZ9"/>
      <c r="ARA9"/>
      <c r="ARB9"/>
      <c r="ARC9"/>
      <c r="ARD9"/>
      <c r="ARE9"/>
      <c r="ARF9"/>
      <c r="ARG9"/>
      <c r="ARH9"/>
      <c r="ARI9"/>
      <c r="ARJ9"/>
      <c r="ARK9"/>
      <c r="ARL9"/>
      <c r="ARM9"/>
      <c r="ARN9"/>
      <c r="ARO9"/>
      <c r="ARP9"/>
      <c r="ARQ9"/>
      <c r="ARR9"/>
      <c r="ARS9"/>
      <c r="ART9"/>
      <c r="ARU9"/>
      <c r="ARV9"/>
      <c r="ARW9"/>
      <c r="ARX9"/>
      <c r="ARY9"/>
      <c r="ARZ9"/>
      <c r="ASA9"/>
      <c r="ASB9"/>
      <c r="ASC9"/>
      <c r="ASD9"/>
      <c r="ASE9"/>
      <c r="ASF9"/>
      <c r="ASG9"/>
      <c r="ASH9"/>
      <c r="ASI9"/>
      <c r="ASJ9"/>
      <c r="ASK9"/>
      <c r="ASL9"/>
      <c r="ASM9"/>
      <c r="ASN9"/>
      <c r="ASO9"/>
      <c r="ASP9"/>
      <c r="ASQ9"/>
      <c r="ASR9"/>
      <c r="ASS9"/>
      <c r="AST9"/>
      <c r="ASU9"/>
      <c r="ASV9"/>
      <c r="ASW9"/>
      <c r="ASX9"/>
      <c r="ASY9"/>
      <c r="ASZ9"/>
      <c r="ATA9"/>
      <c r="ATB9"/>
      <c r="ATC9"/>
      <c r="ATD9"/>
      <c r="ATE9"/>
      <c r="ATF9"/>
      <c r="ATG9"/>
      <c r="ATH9"/>
      <c r="ATI9"/>
      <c r="ATJ9"/>
      <c r="ATK9"/>
      <c r="ATL9"/>
      <c r="ATM9"/>
      <c r="ATN9"/>
      <c r="ATO9"/>
      <c r="ATP9"/>
      <c r="ATQ9"/>
      <c r="ATR9"/>
      <c r="ATS9"/>
      <c r="ATT9"/>
      <c r="ATU9"/>
      <c r="ATV9"/>
      <c r="ATW9"/>
      <c r="ATX9"/>
      <c r="ATY9"/>
      <c r="ATZ9"/>
      <c r="AUA9"/>
      <c r="AUB9"/>
      <c r="AUC9"/>
      <c r="AUD9"/>
      <c r="AUE9"/>
      <c r="AUF9"/>
      <c r="AUG9"/>
      <c r="AUH9"/>
      <c r="AUI9"/>
      <c r="AUJ9"/>
      <c r="AUK9"/>
      <c r="AUL9"/>
      <c r="AUM9"/>
      <c r="AUN9"/>
      <c r="AUO9"/>
      <c r="AUP9"/>
      <c r="AUQ9"/>
      <c r="AUR9"/>
      <c r="AUS9"/>
      <c r="AUT9"/>
      <c r="AUU9"/>
      <c r="AUV9"/>
      <c r="AUW9"/>
      <c r="AUX9"/>
      <c r="AUY9"/>
      <c r="AUZ9"/>
      <c r="AVA9"/>
      <c r="AVB9"/>
    </row>
    <row r="10" spans="5:1250" ht="15.6" x14ac:dyDescent="0.3">
      <c r="E10" s="13" t="s">
        <v>0</v>
      </c>
      <c r="F10" s="27">
        <v>1</v>
      </c>
      <c r="G10"/>
      <c r="H10" s="4"/>
      <c r="I10" s="9" t="s">
        <v>72</v>
      </c>
      <c r="J10" s="11">
        <v>330007.05400000006</v>
      </c>
      <c r="K10"/>
      <c r="L10" s="4"/>
      <c r="M10"/>
      <c r="N10"/>
      <c r="O10"/>
      <c r="P10"/>
      <c r="Q10"/>
      <c r="R10" s="18" t="s">
        <v>78</v>
      </c>
      <c r="S10"/>
      <c r="T10" s="17" t="s">
        <v>79</v>
      </c>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c r="AMO10"/>
      <c r="AMP10"/>
      <c r="AMQ10"/>
      <c r="AMR10"/>
      <c r="AMS10"/>
      <c r="AMT10"/>
      <c r="AMU10"/>
      <c r="AMV10"/>
      <c r="AMW10"/>
      <c r="AMX10"/>
      <c r="AMY10"/>
      <c r="AMZ10"/>
      <c r="ANA10"/>
      <c r="ANB10"/>
      <c r="ANC10"/>
      <c r="AND10"/>
      <c r="ANE10"/>
      <c r="ANF10"/>
      <c r="ANG10"/>
      <c r="ANH10"/>
      <c r="ANI10"/>
      <c r="ANJ10"/>
      <c r="ANK10"/>
      <c r="ANL10"/>
      <c r="ANM10"/>
      <c r="ANN10"/>
      <c r="ANO10"/>
      <c r="ANP10"/>
      <c r="ANQ10"/>
      <c r="ANR10"/>
      <c r="ANS10"/>
      <c r="ANT10"/>
      <c r="ANU10"/>
      <c r="ANV10"/>
      <c r="ANW10"/>
      <c r="ANX10"/>
      <c r="ANY10"/>
      <c r="ANZ10"/>
      <c r="AOA10"/>
      <c r="AOB10"/>
      <c r="AOC10"/>
      <c r="AOD10"/>
      <c r="AOE10"/>
      <c r="AOF10"/>
      <c r="AOG10"/>
      <c r="AOH10"/>
      <c r="AOI10"/>
      <c r="AOJ10"/>
      <c r="AOK10"/>
      <c r="AOL10"/>
      <c r="AOM10"/>
      <c r="AON10"/>
      <c r="AOO10"/>
      <c r="AOP10"/>
      <c r="AOQ10"/>
      <c r="AOR10"/>
      <c r="AOS10"/>
      <c r="AOT10"/>
      <c r="AOU10"/>
      <c r="AOV10"/>
      <c r="AOW10"/>
      <c r="AOX10"/>
      <c r="AOY10"/>
      <c r="AOZ10"/>
      <c r="APA10"/>
      <c r="APB10"/>
      <c r="APC10"/>
      <c r="APD10"/>
      <c r="APE10"/>
      <c r="APF10"/>
      <c r="APG10"/>
      <c r="APH10"/>
      <c r="API10"/>
      <c r="APJ10"/>
      <c r="APK10"/>
      <c r="APL10"/>
      <c r="APM10"/>
      <c r="APN10"/>
      <c r="APO10"/>
      <c r="APP10"/>
      <c r="APQ10"/>
      <c r="APR10"/>
      <c r="APS10"/>
      <c r="APT10"/>
      <c r="APU10"/>
      <c r="APV10"/>
      <c r="APW10"/>
      <c r="APX10"/>
      <c r="APY10"/>
      <c r="APZ10"/>
      <c r="AQA10"/>
      <c r="AQB10"/>
      <c r="AQC10"/>
      <c r="AQD10"/>
      <c r="AQE10"/>
      <c r="AQF10"/>
      <c r="AQG10"/>
      <c r="AQH10"/>
      <c r="AQI10"/>
      <c r="AQJ10"/>
      <c r="AQK10"/>
      <c r="AQL10"/>
      <c r="AQM10"/>
      <c r="AQN10"/>
      <c r="AQO10"/>
      <c r="AQP10"/>
      <c r="AQQ10"/>
      <c r="AQR10"/>
      <c r="AQS10"/>
      <c r="AQT10"/>
      <c r="AQU10"/>
      <c r="AQV10"/>
      <c r="AQW10"/>
      <c r="AQX10"/>
      <c r="AQY10"/>
      <c r="AQZ10"/>
      <c r="ARA10"/>
      <c r="ARB10"/>
      <c r="ARC10"/>
      <c r="ARD10"/>
      <c r="ARE10"/>
      <c r="ARF10"/>
      <c r="ARG10"/>
      <c r="ARH10"/>
      <c r="ARI10"/>
      <c r="ARJ10"/>
      <c r="ARK10"/>
      <c r="ARL10"/>
      <c r="ARM10"/>
      <c r="ARN10"/>
      <c r="ARO10"/>
      <c r="ARP10"/>
      <c r="ARQ10"/>
      <c r="ARR10"/>
      <c r="ARS10"/>
      <c r="ART10"/>
      <c r="ARU10"/>
      <c r="ARV10"/>
      <c r="ARW10"/>
      <c r="ARX10"/>
      <c r="ARY10"/>
      <c r="ARZ10"/>
      <c r="ASA10"/>
      <c r="ASB10"/>
      <c r="ASC10"/>
      <c r="ASD10"/>
      <c r="ASE10"/>
      <c r="ASF10"/>
      <c r="ASG10"/>
      <c r="ASH10"/>
      <c r="ASI10"/>
      <c r="ASJ10"/>
      <c r="ASK10"/>
      <c r="ASL10"/>
      <c r="ASM10"/>
      <c r="ASN10"/>
      <c r="ASO10"/>
      <c r="ASP10"/>
      <c r="ASQ10"/>
      <c r="ASR10"/>
      <c r="ASS10"/>
      <c r="AST10"/>
      <c r="ASU10"/>
      <c r="ASV10"/>
      <c r="ASW10"/>
      <c r="ASX10"/>
      <c r="ASY10"/>
      <c r="ASZ10"/>
      <c r="ATA10"/>
      <c r="ATB10"/>
      <c r="ATC10"/>
      <c r="ATD10"/>
      <c r="ATE10"/>
      <c r="ATF10"/>
      <c r="ATG10"/>
      <c r="ATH10"/>
      <c r="ATI10"/>
      <c r="ATJ10"/>
      <c r="ATK10"/>
      <c r="ATL10"/>
      <c r="ATM10"/>
      <c r="ATN10"/>
      <c r="ATO10"/>
      <c r="ATP10"/>
      <c r="ATQ10"/>
      <c r="ATR10"/>
      <c r="ATS10"/>
      <c r="ATT10"/>
      <c r="ATU10"/>
      <c r="ATV10"/>
      <c r="ATW10"/>
      <c r="ATX10"/>
      <c r="ATY10"/>
      <c r="ATZ10"/>
      <c r="AUA10"/>
      <c r="AUB10"/>
      <c r="AUC10"/>
      <c r="AUD10"/>
      <c r="AUE10"/>
      <c r="AUF10"/>
      <c r="AUG10"/>
      <c r="AUH10"/>
      <c r="AUI10"/>
      <c r="AUJ10"/>
      <c r="AUK10"/>
      <c r="AUL10"/>
      <c r="AUM10"/>
      <c r="AUN10"/>
      <c r="AUO10"/>
      <c r="AUP10"/>
      <c r="AUQ10"/>
      <c r="AUR10"/>
      <c r="AUS10"/>
      <c r="AUT10"/>
      <c r="AUU10"/>
      <c r="AUV10"/>
      <c r="AUW10"/>
      <c r="AUX10"/>
      <c r="AUY10"/>
      <c r="AUZ10"/>
      <c r="AVA10"/>
      <c r="AVB10"/>
    </row>
    <row r="11" spans="5:1250" ht="16.2" thickBot="1" x14ac:dyDescent="0.35">
      <c r="E11"/>
      <c r="F11"/>
      <c r="G11" s="2"/>
      <c r="H11" s="4"/>
      <c r="I11" s="13" t="s">
        <v>0</v>
      </c>
      <c r="J11" s="15">
        <v>1292678.0299999949</v>
      </c>
      <c r="K11"/>
      <c r="L11" s="4"/>
      <c r="M11"/>
      <c r="N11"/>
      <c r="O11"/>
      <c r="P11"/>
      <c r="Q11"/>
      <c r="R11" s="19">
        <f>ROUND(GETPIVOTDATA("[Measures].[Average of Ship Time]",$R$8),0)</f>
        <v>4</v>
      </c>
      <c r="S11"/>
      <c r="T11" s="22">
        <v>9994</v>
      </c>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c r="AMK11"/>
      <c r="AML11"/>
      <c r="AMM11"/>
      <c r="AMN11"/>
      <c r="AMO11"/>
      <c r="AMP11"/>
      <c r="AMQ11"/>
      <c r="AMR11"/>
      <c r="AMS11"/>
      <c r="AMT11"/>
      <c r="AMU11"/>
      <c r="AMV11"/>
      <c r="AMW11"/>
      <c r="AMX11"/>
      <c r="AMY11"/>
      <c r="AMZ11"/>
      <c r="ANA11"/>
      <c r="ANB11"/>
      <c r="ANC11"/>
      <c r="AND11"/>
      <c r="ANE11"/>
      <c r="ANF11"/>
      <c r="ANG11"/>
      <c r="ANH11"/>
      <c r="ANI11"/>
      <c r="ANJ11"/>
      <c r="ANK11"/>
      <c r="ANL11"/>
      <c r="ANM11"/>
      <c r="ANN11"/>
      <c r="ANO11"/>
      <c r="ANP11"/>
      <c r="ANQ11"/>
      <c r="ANR11"/>
      <c r="ANS11"/>
      <c r="ANT11"/>
      <c r="ANU11"/>
      <c r="ANV11"/>
      <c r="ANW11"/>
      <c r="ANX11"/>
      <c r="ANY11"/>
      <c r="ANZ11"/>
      <c r="AOA11"/>
      <c r="AOB11"/>
      <c r="AOC11"/>
      <c r="AOD11"/>
      <c r="AOE11"/>
      <c r="AOF11"/>
      <c r="AOG11"/>
      <c r="AOH11"/>
      <c r="AOI11"/>
      <c r="AOJ11"/>
      <c r="AOK11"/>
      <c r="AOL11"/>
      <c r="AOM11"/>
      <c r="AON11"/>
      <c r="AOO11"/>
      <c r="AOP11"/>
      <c r="AOQ11"/>
      <c r="AOR11"/>
      <c r="AOS11"/>
      <c r="AOT11"/>
      <c r="AOU11"/>
      <c r="AOV11"/>
      <c r="AOW11"/>
      <c r="AOX11"/>
      <c r="AOY11"/>
      <c r="AOZ11"/>
      <c r="APA11"/>
      <c r="APB11"/>
      <c r="APC11"/>
      <c r="APD11"/>
      <c r="APE11"/>
      <c r="APF11"/>
      <c r="APG11"/>
      <c r="APH11"/>
      <c r="API11"/>
      <c r="APJ11"/>
      <c r="APK11"/>
      <c r="APL11"/>
      <c r="APM11"/>
      <c r="APN11"/>
      <c r="APO11"/>
      <c r="APP11"/>
      <c r="APQ11"/>
      <c r="APR11"/>
      <c r="APS11"/>
      <c r="APT11"/>
      <c r="APU11"/>
      <c r="APV11"/>
      <c r="APW11"/>
      <c r="APX11"/>
      <c r="APY11"/>
      <c r="APZ11"/>
      <c r="AQA11"/>
      <c r="AQB11"/>
      <c r="AQC11"/>
      <c r="AQD11"/>
      <c r="AQE11"/>
      <c r="AQF11"/>
      <c r="AQG11"/>
      <c r="AQH11"/>
      <c r="AQI11"/>
      <c r="AQJ11"/>
      <c r="AQK11"/>
      <c r="AQL11"/>
      <c r="AQM11"/>
      <c r="AQN11"/>
      <c r="AQO11"/>
      <c r="AQP11"/>
      <c r="AQQ11"/>
      <c r="AQR11"/>
      <c r="AQS11"/>
      <c r="AQT11"/>
      <c r="AQU11"/>
      <c r="AQV11"/>
      <c r="AQW11"/>
      <c r="AQX11"/>
      <c r="AQY11"/>
      <c r="AQZ11"/>
      <c r="ARA11"/>
      <c r="ARB11"/>
      <c r="ARC11"/>
      <c r="ARD11"/>
      <c r="ARE11"/>
      <c r="ARF11"/>
      <c r="ARG11"/>
      <c r="ARH11"/>
      <c r="ARI11"/>
      <c r="ARJ11"/>
      <c r="ARK11"/>
      <c r="ARL11"/>
      <c r="ARM11"/>
      <c r="ARN11"/>
      <c r="ARO11"/>
      <c r="ARP11"/>
      <c r="ARQ11"/>
      <c r="ARR11"/>
      <c r="ARS11"/>
      <c r="ART11"/>
      <c r="ARU11"/>
      <c r="ARV11"/>
      <c r="ARW11"/>
      <c r="ARX11"/>
      <c r="ARY11"/>
      <c r="ARZ11"/>
      <c r="ASA11"/>
      <c r="ASB11"/>
      <c r="ASC11"/>
      <c r="ASD11"/>
      <c r="ASE11"/>
      <c r="ASF11"/>
      <c r="ASG11"/>
      <c r="ASH11"/>
      <c r="ASI11"/>
      <c r="ASJ11"/>
      <c r="ASK11"/>
      <c r="ASL11"/>
      <c r="ASM11"/>
      <c r="ASN11"/>
      <c r="ASO11"/>
      <c r="ASP11"/>
      <c r="ASQ11"/>
      <c r="ASR11"/>
      <c r="ASS11"/>
      <c r="AST11"/>
      <c r="ASU11"/>
      <c r="ASV11"/>
      <c r="ASW11"/>
      <c r="ASX11"/>
      <c r="ASY11"/>
      <c r="ASZ11"/>
      <c r="ATA11"/>
      <c r="ATB11"/>
      <c r="ATC11"/>
      <c r="ATD11"/>
      <c r="ATE11"/>
      <c r="ATF11"/>
      <c r="ATG11"/>
      <c r="ATH11"/>
      <c r="ATI11"/>
      <c r="ATJ11"/>
      <c r="ATK11"/>
      <c r="ATL11"/>
      <c r="ATM11"/>
      <c r="ATN11"/>
      <c r="ATO11"/>
      <c r="ATP11"/>
      <c r="ATQ11"/>
      <c r="ATR11"/>
      <c r="ATS11"/>
      <c r="ATT11"/>
      <c r="ATU11"/>
      <c r="ATV11"/>
      <c r="ATW11"/>
      <c r="ATX11"/>
      <c r="ATY11"/>
      <c r="ATZ11"/>
      <c r="AUA11"/>
      <c r="AUB11"/>
      <c r="AUC11"/>
      <c r="AUD11"/>
      <c r="AUE11"/>
      <c r="AUF11"/>
      <c r="AUG11"/>
      <c r="AUH11"/>
      <c r="AUI11"/>
      <c r="AUJ11"/>
      <c r="AUK11"/>
      <c r="AUL11"/>
      <c r="AUM11"/>
      <c r="AUN11"/>
      <c r="AUO11"/>
      <c r="AUP11"/>
      <c r="AUQ11"/>
      <c r="AUR11"/>
      <c r="AUS11"/>
      <c r="AUT11"/>
      <c r="AUU11"/>
      <c r="AUV11"/>
      <c r="AUW11"/>
      <c r="AUX11"/>
      <c r="AUY11"/>
      <c r="AUZ11"/>
      <c r="AVA11"/>
      <c r="AVB11"/>
    </row>
    <row r="12" spans="5:1250" ht="15" thickTop="1" x14ac:dyDescent="0.3">
      <c r="E12"/>
      <c r="F12"/>
      <c r="G12" s="2"/>
      <c r="H12" s="4"/>
      <c r="I12"/>
      <c r="J12"/>
      <c r="K12"/>
      <c r="L12" s="4"/>
      <c r="M12"/>
      <c r="N12"/>
      <c r="O12"/>
      <c r="P12"/>
      <c r="Q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c r="AMK12"/>
      <c r="AML12"/>
      <c r="AMM12"/>
      <c r="AMN12"/>
      <c r="AMO12"/>
      <c r="AMP12"/>
      <c r="AMQ12"/>
      <c r="AMR12"/>
      <c r="AMS12"/>
      <c r="AMT12"/>
      <c r="AMU12"/>
      <c r="AMV12"/>
      <c r="AMW12"/>
      <c r="AMX12"/>
      <c r="AMY12"/>
      <c r="AMZ12"/>
      <c r="ANA12"/>
      <c r="ANB12"/>
      <c r="ANC12"/>
      <c r="AND12"/>
      <c r="ANE12"/>
      <c r="ANF12"/>
      <c r="ANG12"/>
      <c r="ANH12"/>
      <c r="ANI12"/>
      <c r="ANJ12"/>
      <c r="ANK12"/>
      <c r="ANL12"/>
      <c r="ANM12"/>
      <c r="ANN12"/>
      <c r="ANO12"/>
      <c r="ANP12"/>
      <c r="ANQ12"/>
      <c r="ANR12"/>
      <c r="ANS12"/>
      <c r="ANT12"/>
      <c r="ANU12"/>
      <c r="ANV12"/>
      <c r="ANW12"/>
      <c r="ANX12"/>
      <c r="ANY12"/>
      <c r="ANZ12"/>
      <c r="AOA12"/>
      <c r="AOB12"/>
      <c r="AOC12"/>
      <c r="AOD12"/>
      <c r="AOE12"/>
      <c r="AOF12"/>
      <c r="AOG12"/>
      <c r="AOH12"/>
      <c r="AOI12"/>
      <c r="AOJ12"/>
      <c r="AOK12"/>
      <c r="AOL12"/>
      <c r="AOM12"/>
      <c r="AON12"/>
      <c r="AOO12"/>
      <c r="AOP12"/>
      <c r="AOQ12"/>
      <c r="AOR12"/>
      <c r="AOS12"/>
      <c r="AOT12"/>
      <c r="AOU12"/>
      <c r="AOV12"/>
      <c r="AOW12"/>
      <c r="AOX12"/>
      <c r="AOY12"/>
      <c r="AOZ12"/>
      <c r="APA12"/>
      <c r="APB12"/>
      <c r="APC12"/>
      <c r="APD12"/>
      <c r="APE12"/>
      <c r="APF12"/>
      <c r="APG12"/>
      <c r="APH12"/>
      <c r="API12"/>
      <c r="APJ12"/>
      <c r="APK12"/>
      <c r="APL12"/>
      <c r="APM12"/>
      <c r="APN12"/>
      <c r="APO12"/>
      <c r="APP12"/>
      <c r="APQ12"/>
      <c r="APR12"/>
      <c r="APS12"/>
      <c r="APT12"/>
      <c r="APU12"/>
      <c r="APV12"/>
      <c r="APW12"/>
      <c r="APX12"/>
      <c r="APY12"/>
      <c r="APZ12"/>
      <c r="AQA12"/>
      <c r="AQB12"/>
      <c r="AQC12"/>
      <c r="AQD12"/>
      <c r="AQE12"/>
      <c r="AQF12"/>
      <c r="AQG12"/>
      <c r="AQH12"/>
      <c r="AQI12"/>
      <c r="AQJ12"/>
      <c r="AQK12"/>
      <c r="AQL12"/>
      <c r="AQM12"/>
      <c r="AQN12"/>
      <c r="AQO12"/>
      <c r="AQP12"/>
      <c r="AQQ12"/>
      <c r="AQR12"/>
      <c r="AQS12"/>
      <c r="AQT12"/>
      <c r="AQU12"/>
      <c r="AQV12"/>
      <c r="AQW12"/>
      <c r="AQX12"/>
      <c r="AQY12"/>
      <c r="AQZ12"/>
      <c r="ARA12"/>
      <c r="ARB12"/>
      <c r="ARC12"/>
      <c r="ARD12"/>
      <c r="ARE12"/>
      <c r="ARF12"/>
      <c r="ARG12"/>
      <c r="ARH12"/>
      <c r="ARI12"/>
      <c r="ARJ12"/>
      <c r="ARK12"/>
      <c r="ARL12"/>
      <c r="ARM12"/>
      <c r="ARN12"/>
      <c r="ARO12"/>
      <c r="ARP12"/>
      <c r="ARQ12"/>
      <c r="ARR12"/>
      <c r="ARS12"/>
      <c r="ART12"/>
      <c r="ARU12"/>
      <c r="ARV12"/>
      <c r="ARW12"/>
      <c r="ARX12"/>
      <c r="ARY12"/>
      <c r="ARZ12"/>
      <c r="ASA12"/>
      <c r="ASB12"/>
      <c r="ASC12"/>
      <c r="ASD12"/>
      <c r="ASE12"/>
      <c r="ASF12"/>
      <c r="ASG12"/>
      <c r="ASH12"/>
      <c r="ASI12"/>
      <c r="ASJ12"/>
      <c r="ASK12"/>
      <c r="ASL12"/>
      <c r="ASM12"/>
      <c r="ASN12"/>
      <c r="ASO12"/>
      <c r="ASP12"/>
      <c r="ASQ12"/>
      <c r="ASR12"/>
      <c r="ASS12"/>
      <c r="AST12"/>
      <c r="ASU12"/>
      <c r="ASV12"/>
      <c r="ASW12"/>
      <c r="ASX12"/>
      <c r="ASY12"/>
      <c r="ASZ12"/>
      <c r="ATA12"/>
      <c r="ATB12"/>
      <c r="ATC12"/>
      <c r="ATD12"/>
      <c r="ATE12"/>
      <c r="ATF12"/>
      <c r="ATG12"/>
      <c r="ATH12"/>
      <c r="ATI12"/>
      <c r="ATJ12"/>
      <c r="ATK12"/>
      <c r="ATL12"/>
      <c r="ATM12"/>
      <c r="ATN12"/>
      <c r="ATO12"/>
      <c r="ATP12"/>
      <c r="ATQ12"/>
      <c r="ATR12"/>
      <c r="ATS12"/>
      <c r="ATT12"/>
      <c r="ATU12"/>
      <c r="ATV12"/>
      <c r="ATW12"/>
      <c r="ATX12"/>
      <c r="ATY12"/>
      <c r="ATZ12"/>
      <c r="AUA12"/>
      <c r="AUB12"/>
      <c r="AUC12"/>
      <c r="AUD12"/>
      <c r="AUE12"/>
      <c r="AUF12"/>
      <c r="AUG12"/>
      <c r="AUH12"/>
      <c r="AUI12"/>
      <c r="AUJ12"/>
      <c r="AUK12"/>
      <c r="AUL12"/>
      <c r="AUM12"/>
      <c r="AUN12"/>
      <c r="AUO12"/>
      <c r="AUP12"/>
      <c r="AUQ12"/>
      <c r="AUR12"/>
      <c r="AUS12"/>
      <c r="AUT12"/>
      <c r="AUU12"/>
      <c r="AUV12"/>
      <c r="AUW12"/>
      <c r="AUX12"/>
      <c r="AUY12"/>
      <c r="AUZ12"/>
      <c r="AVA12"/>
      <c r="AVB12"/>
    </row>
    <row r="13" spans="5:1250" x14ac:dyDescent="0.3">
      <c r="E13"/>
      <c r="F13"/>
      <c r="G13" s="2"/>
      <c r="H13" s="4"/>
      <c r="I13"/>
      <c r="J13"/>
      <c r="K13"/>
      <c r="L13" s="4"/>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c r="AMK13"/>
      <c r="AML13"/>
      <c r="AMM13"/>
      <c r="AMN13"/>
      <c r="AMO13"/>
      <c r="AMP13"/>
      <c r="AMQ13"/>
      <c r="AMR13"/>
      <c r="AMS13"/>
      <c r="AMT13"/>
      <c r="AMU13"/>
      <c r="AMV13"/>
      <c r="AMW13"/>
      <c r="AMX13"/>
      <c r="AMY13"/>
      <c r="AMZ13"/>
      <c r="ANA13"/>
      <c r="ANB13"/>
      <c r="ANC13"/>
      <c r="AND13"/>
      <c r="ANE13"/>
      <c r="ANF13"/>
      <c r="ANG13"/>
      <c r="ANH13"/>
      <c r="ANI13"/>
      <c r="ANJ13"/>
      <c r="ANK13"/>
      <c r="ANL13"/>
      <c r="ANM13"/>
      <c r="ANN13"/>
      <c r="ANO13"/>
      <c r="ANP13"/>
      <c r="ANQ13"/>
      <c r="ANR13"/>
      <c r="ANS13"/>
      <c r="ANT13"/>
      <c r="ANU13"/>
      <c r="ANV13"/>
      <c r="ANW13"/>
      <c r="ANX13"/>
      <c r="ANY13"/>
      <c r="ANZ13"/>
      <c r="AOA13"/>
      <c r="AOB13"/>
      <c r="AOC13"/>
      <c r="AOD13"/>
      <c r="AOE13"/>
      <c r="AOF13"/>
      <c r="AOG13"/>
      <c r="AOH13"/>
      <c r="AOI13"/>
      <c r="AOJ13"/>
      <c r="AOK13"/>
      <c r="AOL13"/>
      <c r="AOM13"/>
      <c r="AON13"/>
      <c r="AOO13"/>
      <c r="AOP13"/>
      <c r="AOQ13"/>
      <c r="AOR13"/>
      <c r="AOS13"/>
      <c r="AOT13"/>
      <c r="AOU13"/>
      <c r="AOV13"/>
      <c r="AOW13"/>
      <c r="AOX13"/>
      <c r="AOY13"/>
      <c r="AOZ13"/>
      <c r="APA13"/>
      <c r="APB13"/>
      <c r="APC13"/>
      <c r="APD13"/>
      <c r="APE13"/>
      <c r="APF13"/>
      <c r="APG13"/>
      <c r="APH13"/>
      <c r="API13"/>
      <c r="APJ13"/>
      <c r="APK13"/>
      <c r="APL13"/>
      <c r="APM13"/>
      <c r="APN13"/>
      <c r="APO13"/>
      <c r="APP13"/>
      <c r="APQ13"/>
      <c r="APR13"/>
      <c r="APS13"/>
      <c r="APT13"/>
      <c r="APU13"/>
      <c r="APV13"/>
      <c r="APW13"/>
      <c r="APX13"/>
      <c r="APY13"/>
      <c r="APZ13"/>
      <c r="AQA13"/>
      <c r="AQB13"/>
      <c r="AQC13"/>
      <c r="AQD13"/>
      <c r="AQE13"/>
      <c r="AQF13"/>
      <c r="AQG13"/>
      <c r="AQH13"/>
      <c r="AQI13"/>
      <c r="AQJ13"/>
      <c r="AQK13"/>
      <c r="AQL13"/>
      <c r="AQM13"/>
      <c r="AQN13"/>
      <c r="AQO13"/>
      <c r="AQP13"/>
      <c r="AQQ13"/>
      <c r="AQR13"/>
      <c r="AQS13"/>
      <c r="AQT13"/>
      <c r="AQU13"/>
      <c r="AQV13"/>
      <c r="AQW13"/>
      <c r="AQX13"/>
      <c r="AQY13"/>
      <c r="AQZ13"/>
      <c r="ARA13"/>
      <c r="ARB13"/>
      <c r="ARC13"/>
      <c r="ARD13"/>
      <c r="ARE13"/>
      <c r="ARF13"/>
      <c r="ARG13"/>
      <c r="ARH13"/>
      <c r="ARI13"/>
      <c r="ARJ13"/>
      <c r="ARK13"/>
      <c r="ARL13"/>
      <c r="ARM13"/>
      <c r="ARN13"/>
      <c r="ARO13"/>
      <c r="ARP13"/>
      <c r="ARQ13"/>
      <c r="ARR13"/>
      <c r="ARS13"/>
      <c r="ART13"/>
      <c r="ARU13"/>
      <c r="ARV13"/>
      <c r="ARW13"/>
      <c r="ARX13"/>
      <c r="ARY13"/>
      <c r="ARZ13"/>
      <c r="ASA13"/>
      <c r="ASB13"/>
      <c r="ASC13"/>
      <c r="ASD13"/>
      <c r="ASE13"/>
      <c r="ASF13"/>
      <c r="ASG13"/>
      <c r="ASH13"/>
      <c r="ASI13"/>
      <c r="ASJ13"/>
      <c r="ASK13"/>
      <c r="ASL13"/>
      <c r="ASM13"/>
      <c r="ASN13"/>
      <c r="ASO13"/>
      <c r="ASP13"/>
      <c r="ASQ13"/>
      <c r="ASR13"/>
      <c r="ASS13"/>
      <c r="AST13"/>
      <c r="ASU13"/>
      <c r="ASV13"/>
      <c r="ASW13"/>
      <c r="ASX13"/>
      <c r="ASY13"/>
      <c r="ASZ13"/>
      <c r="ATA13"/>
      <c r="ATB13"/>
      <c r="ATC13"/>
      <c r="ATD13"/>
      <c r="ATE13"/>
      <c r="ATF13"/>
      <c r="ATG13"/>
      <c r="ATH13"/>
      <c r="ATI13"/>
      <c r="ATJ13"/>
      <c r="ATK13"/>
      <c r="ATL13"/>
      <c r="ATM13"/>
      <c r="ATN13"/>
      <c r="ATO13"/>
      <c r="ATP13"/>
      <c r="ATQ13"/>
      <c r="ATR13"/>
      <c r="ATS13"/>
      <c r="ATT13"/>
      <c r="ATU13"/>
      <c r="ATV13"/>
      <c r="ATW13"/>
      <c r="ATX13"/>
      <c r="ATY13"/>
      <c r="ATZ13"/>
      <c r="AUA13"/>
      <c r="AUB13"/>
      <c r="AUC13"/>
      <c r="AUD13"/>
      <c r="AUE13"/>
      <c r="AUF13"/>
      <c r="AUG13"/>
      <c r="AUH13"/>
      <c r="AUI13"/>
      <c r="AUJ13"/>
      <c r="AUK13"/>
      <c r="AUL13"/>
      <c r="AUM13"/>
      <c r="AUN13"/>
      <c r="AUO13"/>
      <c r="AUP13"/>
      <c r="AUQ13"/>
      <c r="AUR13"/>
      <c r="AUS13"/>
      <c r="AUT13"/>
      <c r="AUU13"/>
      <c r="AUV13"/>
      <c r="AUW13"/>
      <c r="AUX13"/>
      <c r="AUY13"/>
      <c r="AUZ13"/>
      <c r="AVA13"/>
      <c r="AVB13"/>
    </row>
    <row r="14" spans="5:1250" x14ac:dyDescent="0.3">
      <c r="E14"/>
      <c r="F14"/>
      <c r="G14" s="2"/>
      <c r="H14" s="4"/>
      <c r="I14"/>
      <c r="J14"/>
      <c r="K14"/>
      <c r="L14" s="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c r="AMK14"/>
      <c r="AML14"/>
      <c r="AMM14"/>
      <c r="AMN14"/>
      <c r="AMO14"/>
      <c r="AMP14"/>
      <c r="AMQ14"/>
      <c r="AMR14"/>
      <c r="AMS14"/>
      <c r="AMT14"/>
      <c r="AMU14"/>
      <c r="AMV14"/>
      <c r="AMW14"/>
      <c r="AMX14"/>
      <c r="AMY14"/>
      <c r="AMZ14"/>
      <c r="ANA14"/>
      <c r="ANB14"/>
      <c r="ANC14"/>
      <c r="AND14"/>
      <c r="ANE14"/>
      <c r="ANF14"/>
      <c r="ANG14"/>
      <c r="ANH14"/>
      <c r="ANI14"/>
      <c r="ANJ14"/>
      <c r="ANK14"/>
      <c r="ANL14"/>
      <c r="ANM14"/>
      <c r="ANN14"/>
      <c r="ANO14"/>
      <c r="ANP14"/>
      <c r="ANQ14"/>
      <c r="ANR14"/>
      <c r="ANS14"/>
      <c r="ANT14"/>
      <c r="ANU14"/>
      <c r="ANV14"/>
      <c r="ANW14"/>
      <c r="ANX14"/>
      <c r="ANY14"/>
      <c r="ANZ14"/>
      <c r="AOA14"/>
      <c r="AOB14"/>
      <c r="AOC14"/>
      <c r="AOD14"/>
      <c r="AOE14"/>
      <c r="AOF14"/>
      <c r="AOG14"/>
      <c r="AOH14"/>
      <c r="AOI14"/>
      <c r="AOJ14"/>
      <c r="AOK14"/>
      <c r="AOL14"/>
      <c r="AOM14"/>
      <c r="AON14"/>
      <c r="AOO14"/>
      <c r="AOP14"/>
      <c r="AOQ14"/>
      <c r="AOR14"/>
      <c r="AOS14"/>
      <c r="AOT14"/>
      <c r="AOU14"/>
      <c r="AOV14"/>
      <c r="AOW14"/>
      <c r="AOX14"/>
      <c r="AOY14"/>
      <c r="AOZ14"/>
      <c r="APA14"/>
      <c r="APB14"/>
      <c r="APC14"/>
      <c r="APD14"/>
      <c r="APE14"/>
      <c r="APF14"/>
      <c r="APG14"/>
      <c r="APH14"/>
      <c r="API14"/>
      <c r="APJ14"/>
      <c r="APK14"/>
      <c r="APL14"/>
      <c r="APM14"/>
      <c r="APN14"/>
      <c r="APO14"/>
      <c r="APP14"/>
      <c r="APQ14"/>
      <c r="APR14"/>
      <c r="APS14"/>
      <c r="APT14"/>
      <c r="APU14"/>
      <c r="APV14"/>
      <c r="APW14"/>
      <c r="APX14"/>
      <c r="APY14"/>
      <c r="APZ14"/>
      <c r="AQA14"/>
      <c r="AQB14"/>
      <c r="AQC14"/>
      <c r="AQD14"/>
      <c r="AQE14"/>
      <c r="AQF14"/>
      <c r="AQG14"/>
      <c r="AQH14"/>
      <c r="AQI14"/>
      <c r="AQJ14"/>
      <c r="AQK14"/>
      <c r="AQL14"/>
      <c r="AQM14"/>
      <c r="AQN14"/>
      <c r="AQO14"/>
      <c r="AQP14"/>
      <c r="AQQ14"/>
      <c r="AQR14"/>
      <c r="AQS14"/>
      <c r="AQT14"/>
      <c r="AQU14"/>
      <c r="AQV14"/>
      <c r="AQW14"/>
      <c r="AQX14"/>
      <c r="AQY14"/>
      <c r="AQZ14"/>
      <c r="ARA14"/>
      <c r="ARB14"/>
      <c r="ARC14"/>
      <c r="ARD14"/>
      <c r="ARE14"/>
      <c r="ARF14"/>
      <c r="ARG14"/>
      <c r="ARH14"/>
      <c r="ARI14"/>
      <c r="ARJ14"/>
      <c r="ARK14"/>
      <c r="ARL14"/>
      <c r="ARM14"/>
      <c r="ARN14"/>
      <c r="ARO14"/>
      <c r="ARP14"/>
      <c r="ARQ14"/>
      <c r="ARR14"/>
      <c r="ARS14"/>
      <c r="ART14"/>
      <c r="ARU14"/>
      <c r="ARV14"/>
      <c r="ARW14"/>
      <c r="ARX14"/>
      <c r="ARY14"/>
      <c r="ARZ14"/>
      <c r="ASA14"/>
      <c r="ASB14"/>
      <c r="ASC14"/>
      <c r="ASD14"/>
      <c r="ASE14"/>
      <c r="ASF14"/>
      <c r="ASG14"/>
      <c r="ASH14"/>
      <c r="ASI14"/>
      <c r="ASJ14"/>
      <c r="ASK14"/>
      <c r="ASL14"/>
      <c r="ASM14"/>
      <c r="ASN14"/>
      <c r="ASO14"/>
      <c r="ASP14"/>
      <c r="ASQ14"/>
      <c r="ASR14"/>
      <c r="ASS14"/>
      <c r="AST14"/>
      <c r="ASU14"/>
      <c r="ASV14"/>
      <c r="ASW14"/>
      <c r="ASX14"/>
      <c r="ASY14"/>
      <c r="ASZ14"/>
      <c r="ATA14"/>
      <c r="ATB14"/>
      <c r="ATC14"/>
      <c r="ATD14"/>
      <c r="ATE14"/>
      <c r="ATF14"/>
      <c r="ATG14"/>
      <c r="ATH14"/>
      <c r="ATI14"/>
      <c r="ATJ14"/>
      <c r="ATK14"/>
      <c r="ATL14"/>
      <c r="ATM14"/>
      <c r="ATN14"/>
      <c r="ATO14"/>
      <c r="ATP14"/>
      <c r="ATQ14"/>
      <c r="ATR14"/>
      <c r="ATS14"/>
      <c r="ATT14"/>
      <c r="ATU14"/>
      <c r="ATV14"/>
      <c r="ATW14"/>
      <c r="ATX14"/>
      <c r="ATY14"/>
      <c r="ATZ14"/>
      <c r="AUA14"/>
      <c r="AUB14"/>
      <c r="AUC14"/>
      <c r="AUD14"/>
      <c r="AUE14"/>
      <c r="AUF14"/>
      <c r="AUG14"/>
      <c r="AUH14"/>
      <c r="AUI14"/>
      <c r="AUJ14"/>
      <c r="AUK14"/>
      <c r="AUL14"/>
      <c r="AUM14"/>
      <c r="AUN14"/>
      <c r="AUO14"/>
      <c r="AUP14"/>
      <c r="AUQ14"/>
      <c r="AUR14"/>
      <c r="AUS14"/>
      <c r="AUT14"/>
      <c r="AUU14"/>
      <c r="AUV14"/>
      <c r="AUW14"/>
      <c r="AUX14"/>
      <c r="AUY14"/>
      <c r="AUZ14"/>
      <c r="AVA14"/>
      <c r="AVB14"/>
    </row>
    <row r="15" spans="5:1250" x14ac:dyDescent="0.3">
      <c r="E15"/>
      <c r="F15"/>
      <c r="G15" s="2"/>
      <c r="H15" s="4"/>
      <c r="I15"/>
      <c r="J15"/>
      <c r="K15"/>
      <c r="L15" s="4"/>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c r="AMO15"/>
      <c r="AMP15"/>
      <c r="AMQ15"/>
      <c r="AMR15"/>
      <c r="AMS15"/>
      <c r="AMT15"/>
      <c r="AMU15"/>
      <c r="AMV15"/>
      <c r="AMW15"/>
      <c r="AMX15"/>
      <c r="AMY15"/>
      <c r="AMZ15"/>
      <c r="ANA15"/>
      <c r="ANB15"/>
      <c r="ANC15"/>
      <c r="AND15"/>
      <c r="ANE15"/>
      <c r="ANF15"/>
      <c r="ANG15"/>
      <c r="ANH15"/>
      <c r="ANI15"/>
      <c r="ANJ15"/>
      <c r="ANK15"/>
      <c r="ANL15"/>
      <c r="ANM15"/>
      <c r="ANN15"/>
      <c r="ANO15"/>
      <c r="ANP15"/>
      <c r="ANQ15"/>
      <c r="ANR15"/>
      <c r="ANS15"/>
      <c r="ANT15"/>
      <c r="ANU15"/>
      <c r="ANV15"/>
      <c r="ANW15"/>
      <c r="ANX15"/>
      <c r="ANY15"/>
      <c r="ANZ15"/>
      <c r="AOA15"/>
      <c r="AOB15"/>
      <c r="AOC15"/>
      <c r="AOD15"/>
      <c r="AOE15"/>
      <c r="AOF15"/>
      <c r="AOG15"/>
      <c r="AOH15"/>
      <c r="AOI15"/>
      <c r="AOJ15"/>
      <c r="AOK15"/>
      <c r="AOL15"/>
      <c r="AOM15"/>
      <c r="AON15"/>
      <c r="AOO15"/>
      <c r="AOP15"/>
      <c r="AOQ15"/>
      <c r="AOR15"/>
      <c r="AOS15"/>
      <c r="AOT15"/>
      <c r="AOU15"/>
      <c r="AOV15"/>
      <c r="AOW15"/>
      <c r="AOX15"/>
      <c r="AOY15"/>
      <c r="AOZ15"/>
      <c r="APA15"/>
      <c r="APB15"/>
      <c r="APC15"/>
      <c r="APD15"/>
      <c r="APE15"/>
      <c r="APF15"/>
      <c r="APG15"/>
      <c r="APH15"/>
      <c r="API15"/>
      <c r="APJ15"/>
      <c r="APK15"/>
      <c r="APL15"/>
      <c r="APM15"/>
      <c r="APN15"/>
      <c r="APO15"/>
      <c r="APP15"/>
      <c r="APQ15"/>
      <c r="APR15"/>
      <c r="APS15"/>
      <c r="APT15"/>
      <c r="APU15"/>
      <c r="APV15"/>
      <c r="APW15"/>
      <c r="APX15"/>
      <c r="APY15"/>
      <c r="APZ15"/>
      <c r="AQA15"/>
      <c r="AQB15"/>
      <c r="AQC15"/>
      <c r="AQD15"/>
      <c r="AQE15"/>
      <c r="AQF15"/>
      <c r="AQG15"/>
      <c r="AQH15"/>
      <c r="AQI15"/>
      <c r="AQJ15"/>
      <c r="AQK15"/>
      <c r="AQL15"/>
      <c r="AQM15"/>
      <c r="AQN15"/>
      <c r="AQO15"/>
      <c r="AQP15"/>
      <c r="AQQ15"/>
      <c r="AQR15"/>
      <c r="AQS15"/>
      <c r="AQT15"/>
      <c r="AQU15"/>
      <c r="AQV15"/>
      <c r="AQW15"/>
      <c r="AQX15"/>
      <c r="AQY15"/>
      <c r="AQZ15"/>
      <c r="ARA15"/>
      <c r="ARB15"/>
      <c r="ARC15"/>
      <c r="ARD15"/>
      <c r="ARE15"/>
      <c r="ARF15"/>
      <c r="ARG15"/>
      <c r="ARH15"/>
      <c r="ARI15"/>
      <c r="ARJ15"/>
      <c r="ARK15"/>
      <c r="ARL15"/>
      <c r="ARM15"/>
      <c r="ARN15"/>
      <c r="ARO15"/>
      <c r="ARP15"/>
      <c r="ARQ15"/>
      <c r="ARR15"/>
      <c r="ARS15"/>
      <c r="ART15"/>
      <c r="ARU15"/>
      <c r="ARV15"/>
      <c r="ARW15"/>
      <c r="ARX15"/>
      <c r="ARY15"/>
      <c r="ARZ15"/>
      <c r="ASA15"/>
      <c r="ASB15"/>
      <c r="ASC15"/>
      <c r="ASD15"/>
      <c r="ASE15"/>
      <c r="ASF15"/>
      <c r="ASG15"/>
      <c r="ASH15"/>
      <c r="ASI15"/>
      <c r="ASJ15"/>
      <c r="ASK15"/>
      <c r="ASL15"/>
      <c r="ASM15"/>
      <c r="ASN15"/>
      <c r="ASO15"/>
      <c r="ASP15"/>
      <c r="ASQ15"/>
      <c r="ASR15"/>
      <c r="ASS15"/>
      <c r="AST15"/>
      <c r="ASU15"/>
      <c r="ASV15"/>
      <c r="ASW15"/>
      <c r="ASX15"/>
      <c r="ASY15"/>
      <c r="ASZ15"/>
      <c r="ATA15"/>
      <c r="ATB15"/>
      <c r="ATC15"/>
      <c r="ATD15"/>
      <c r="ATE15"/>
      <c r="ATF15"/>
      <c r="ATG15"/>
      <c r="ATH15"/>
      <c r="ATI15"/>
      <c r="ATJ15"/>
      <c r="ATK15"/>
      <c r="ATL15"/>
      <c r="ATM15"/>
      <c r="ATN15"/>
      <c r="ATO15"/>
      <c r="ATP15"/>
      <c r="ATQ15"/>
      <c r="ATR15"/>
      <c r="ATS15"/>
      <c r="ATT15"/>
      <c r="ATU15"/>
      <c r="ATV15"/>
      <c r="ATW15"/>
      <c r="ATX15"/>
      <c r="ATY15"/>
      <c r="ATZ15"/>
      <c r="AUA15"/>
      <c r="AUB15"/>
      <c r="AUC15"/>
      <c r="AUD15"/>
      <c r="AUE15"/>
      <c r="AUF15"/>
      <c r="AUG15"/>
      <c r="AUH15"/>
      <c r="AUI15"/>
      <c r="AUJ15"/>
      <c r="AUK15"/>
      <c r="AUL15"/>
      <c r="AUM15"/>
      <c r="AUN15"/>
      <c r="AUO15"/>
      <c r="AUP15"/>
      <c r="AUQ15"/>
      <c r="AUR15"/>
      <c r="AUS15"/>
      <c r="AUT15"/>
      <c r="AUU15"/>
      <c r="AUV15"/>
      <c r="AUW15"/>
      <c r="AUX15"/>
      <c r="AUY15"/>
      <c r="AUZ15"/>
      <c r="AVA15"/>
      <c r="AVB15"/>
    </row>
    <row r="16" spans="5:1250" ht="15" customHeight="1" thickBot="1" x14ac:dyDescent="0.35">
      <c r="E16"/>
      <c r="F16"/>
      <c r="G16" s="2"/>
      <c r="H16" s="4"/>
      <c r="I16"/>
      <c r="J16"/>
      <c r="K16"/>
      <c r="L16" s="4"/>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c r="AMO16"/>
      <c r="AMP16"/>
      <c r="AMQ16"/>
      <c r="AMR16"/>
      <c r="AMS16"/>
      <c r="AMT16"/>
      <c r="AMU16"/>
      <c r="AMV16"/>
      <c r="AMW16"/>
      <c r="AMX16"/>
      <c r="AMY16"/>
      <c r="AMZ16"/>
      <c r="ANA16"/>
      <c r="ANB16"/>
      <c r="ANC16"/>
      <c r="AND16"/>
      <c r="ANE16"/>
      <c r="ANF16"/>
      <c r="ANG16"/>
      <c r="ANH16"/>
      <c r="ANI16"/>
      <c r="ANJ16"/>
      <c r="ANK16"/>
      <c r="ANL16"/>
      <c r="ANM16"/>
      <c r="ANN16"/>
      <c r="ANO16"/>
      <c r="ANP16"/>
      <c r="ANQ16"/>
      <c r="ANR16"/>
      <c r="ANS16"/>
      <c r="ANT16"/>
      <c r="ANU16"/>
      <c r="ANV16"/>
      <c r="ANW16"/>
      <c r="ANX16"/>
      <c r="ANY16"/>
      <c r="ANZ16"/>
      <c r="AOA16"/>
      <c r="AOB16"/>
      <c r="AOC16"/>
      <c r="AOD16"/>
      <c r="AOE16"/>
      <c r="AOF16"/>
      <c r="AOG16"/>
      <c r="AOH16"/>
      <c r="AOI16"/>
      <c r="AOJ16"/>
      <c r="AOK16"/>
      <c r="AOL16"/>
      <c r="AOM16"/>
      <c r="AON16"/>
      <c r="AOO16"/>
      <c r="AOP16"/>
      <c r="AOQ16"/>
      <c r="AOR16"/>
      <c r="AOS16"/>
      <c r="AOT16"/>
      <c r="AOU16"/>
      <c r="AOV16"/>
      <c r="AOW16"/>
      <c r="AOX16"/>
      <c r="AOY16"/>
      <c r="AOZ16"/>
      <c r="APA16"/>
      <c r="APB16"/>
      <c r="APC16"/>
      <c r="APD16"/>
      <c r="APE16"/>
      <c r="APF16"/>
      <c r="APG16"/>
      <c r="APH16"/>
      <c r="API16"/>
      <c r="APJ16"/>
      <c r="APK16"/>
      <c r="APL16"/>
      <c r="APM16"/>
      <c r="APN16"/>
      <c r="APO16"/>
      <c r="APP16"/>
      <c r="APQ16"/>
      <c r="APR16"/>
      <c r="APS16"/>
      <c r="APT16"/>
      <c r="APU16"/>
      <c r="APV16"/>
      <c r="APW16"/>
      <c r="APX16"/>
      <c r="APY16"/>
      <c r="APZ16"/>
      <c r="AQA16"/>
      <c r="AQB16"/>
      <c r="AQC16"/>
      <c r="AQD16"/>
      <c r="AQE16"/>
      <c r="AQF16"/>
      <c r="AQG16"/>
      <c r="AQH16"/>
      <c r="AQI16"/>
      <c r="AQJ16"/>
      <c r="AQK16"/>
      <c r="AQL16"/>
      <c r="AQM16"/>
      <c r="AQN16"/>
      <c r="AQO16"/>
      <c r="AQP16"/>
      <c r="AQQ16"/>
      <c r="AQR16"/>
      <c r="AQS16"/>
      <c r="AQT16"/>
      <c r="AQU16"/>
      <c r="AQV16"/>
      <c r="AQW16"/>
      <c r="AQX16"/>
      <c r="AQY16"/>
      <c r="AQZ16"/>
      <c r="ARA16"/>
      <c r="ARB16"/>
      <c r="ARC16"/>
      <c r="ARD16"/>
      <c r="ARE16"/>
      <c r="ARF16"/>
      <c r="ARG16"/>
      <c r="ARH16"/>
      <c r="ARI16"/>
      <c r="ARJ16"/>
      <c r="ARK16"/>
      <c r="ARL16"/>
      <c r="ARM16"/>
      <c r="ARN16"/>
      <c r="ARO16"/>
      <c r="ARP16"/>
      <c r="ARQ16"/>
      <c r="ARR16"/>
      <c r="ARS16"/>
      <c r="ART16"/>
      <c r="ARU16"/>
      <c r="ARV16"/>
      <c r="ARW16"/>
      <c r="ARX16"/>
      <c r="ARY16"/>
      <c r="ARZ16"/>
      <c r="ASA16"/>
      <c r="ASB16"/>
      <c r="ASC16"/>
      <c r="ASD16"/>
      <c r="ASE16"/>
      <c r="ASF16"/>
      <c r="ASG16"/>
      <c r="ASH16"/>
      <c r="ASI16"/>
      <c r="ASJ16"/>
      <c r="ASK16"/>
      <c r="ASL16"/>
      <c r="ASM16"/>
      <c r="ASN16"/>
      <c r="ASO16"/>
      <c r="ASP16"/>
      <c r="ASQ16"/>
      <c r="ASR16"/>
      <c r="ASS16"/>
      <c r="AST16"/>
      <c r="ASU16"/>
      <c r="ASV16"/>
      <c r="ASW16"/>
      <c r="ASX16"/>
      <c r="ASY16"/>
      <c r="ASZ16"/>
      <c r="ATA16"/>
      <c r="ATB16"/>
      <c r="ATC16"/>
      <c r="ATD16"/>
      <c r="ATE16"/>
      <c r="ATF16"/>
      <c r="ATG16"/>
      <c r="ATH16"/>
      <c r="ATI16"/>
      <c r="ATJ16"/>
      <c r="ATK16"/>
      <c r="ATL16"/>
      <c r="ATM16"/>
      <c r="ATN16"/>
      <c r="ATO16"/>
      <c r="ATP16"/>
      <c r="ATQ16"/>
      <c r="ATR16"/>
      <c r="ATS16"/>
      <c r="ATT16"/>
      <c r="ATU16"/>
      <c r="ATV16"/>
      <c r="ATW16"/>
      <c r="ATX16"/>
      <c r="ATY16"/>
      <c r="ATZ16"/>
      <c r="AUA16"/>
      <c r="AUB16"/>
      <c r="AUC16"/>
      <c r="AUD16"/>
      <c r="AUE16"/>
      <c r="AUF16"/>
      <c r="AUG16"/>
      <c r="AUH16"/>
      <c r="AUI16"/>
      <c r="AUJ16"/>
      <c r="AUK16"/>
      <c r="AUL16"/>
      <c r="AUM16"/>
      <c r="AUN16"/>
      <c r="AUO16"/>
      <c r="AUP16"/>
      <c r="AUQ16"/>
      <c r="AUR16"/>
      <c r="AUS16"/>
      <c r="AUT16"/>
      <c r="AUU16"/>
      <c r="AUV16"/>
      <c r="AUW16"/>
      <c r="AUX16"/>
      <c r="AUY16"/>
      <c r="AUZ16"/>
      <c r="AVA16"/>
      <c r="AVB16"/>
    </row>
    <row r="17" spans="5:1250" ht="14.4" customHeight="1" x14ac:dyDescent="0.3">
      <c r="E17" s="24" t="s">
        <v>83</v>
      </c>
      <c r="F17" s="24"/>
      <c r="G17" s="24"/>
      <c r="H17" s="4"/>
      <c r="I17" s="24" t="s">
        <v>86</v>
      </c>
      <c r="J17" s="24"/>
      <c r="K17"/>
      <c r="L17" s="4"/>
      <c r="M17" s="24" t="s">
        <v>85</v>
      </c>
      <c r="N17" s="24"/>
      <c r="O17" s="24"/>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c r="AMO17"/>
      <c r="AMP17"/>
      <c r="AMQ17"/>
      <c r="AMR17"/>
      <c r="AMS17"/>
      <c r="AMT17"/>
      <c r="AMU17"/>
      <c r="AMV17"/>
      <c r="AMW17"/>
      <c r="AMX17"/>
      <c r="AMY17"/>
      <c r="AMZ17"/>
      <c r="ANA17"/>
      <c r="ANB17"/>
      <c r="ANC17"/>
      <c r="AND17"/>
      <c r="ANE17"/>
      <c r="ANF17"/>
      <c r="ANG17"/>
      <c r="ANH17"/>
      <c r="ANI17"/>
      <c r="ANJ17"/>
      <c r="ANK17"/>
      <c r="ANL17"/>
      <c r="ANM17"/>
      <c r="ANN17"/>
      <c r="ANO17"/>
      <c r="ANP17"/>
      <c r="ANQ17"/>
      <c r="ANR17"/>
      <c r="ANS17"/>
      <c r="ANT17"/>
      <c r="ANU17"/>
      <c r="ANV17"/>
      <c r="ANW17"/>
      <c r="ANX17"/>
      <c r="ANY17"/>
      <c r="ANZ17"/>
      <c r="AOA17"/>
      <c r="AOB17"/>
      <c r="AOC17"/>
      <c r="AOD17"/>
      <c r="AOE17"/>
      <c r="AOF17"/>
      <c r="AOG17"/>
      <c r="AOH17"/>
      <c r="AOI17"/>
      <c r="AOJ17"/>
      <c r="AOK17"/>
      <c r="AOL17"/>
      <c r="AOM17"/>
      <c r="AON17"/>
      <c r="AOO17"/>
      <c r="AOP17"/>
      <c r="AOQ17"/>
      <c r="AOR17"/>
      <c r="AOS17"/>
      <c r="AOT17"/>
      <c r="AOU17"/>
      <c r="AOV17"/>
      <c r="AOW17"/>
      <c r="AOX17"/>
      <c r="AOY17"/>
      <c r="AOZ17"/>
      <c r="APA17"/>
      <c r="APB17"/>
      <c r="APC17"/>
      <c r="APD17"/>
      <c r="APE17"/>
      <c r="APF17"/>
      <c r="APG17"/>
      <c r="APH17"/>
      <c r="API17"/>
      <c r="APJ17"/>
      <c r="APK17"/>
      <c r="APL17"/>
      <c r="APM17"/>
      <c r="APN17"/>
      <c r="APO17"/>
      <c r="APP17"/>
      <c r="APQ17"/>
      <c r="APR17"/>
      <c r="APS17"/>
      <c r="APT17"/>
      <c r="APU17"/>
      <c r="APV17"/>
      <c r="APW17"/>
      <c r="APX17"/>
      <c r="APY17"/>
      <c r="APZ17"/>
      <c r="AQA17"/>
      <c r="AQB17"/>
      <c r="AQC17"/>
      <c r="AQD17"/>
      <c r="AQE17"/>
      <c r="AQF17"/>
      <c r="AQG17"/>
      <c r="AQH17"/>
      <c r="AQI17"/>
      <c r="AQJ17"/>
      <c r="AQK17"/>
      <c r="AQL17"/>
      <c r="AQM17"/>
      <c r="AQN17"/>
      <c r="AQO17"/>
      <c r="AQP17"/>
      <c r="AQQ17"/>
      <c r="AQR17"/>
      <c r="AQS17"/>
      <c r="AQT17"/>
      <c r="AQU17"/>
      <c r="AQV17"/>
      <c r="AQW17"/>
      <c r="AQX17"/>
      <c r="AQY17"/>
      <c r="AQZ17"/>
      <c r="ARA17"/>
      <c r="ARB17"/>
      <c r="ARC17"/>
      <c r="ARD17"/>
      <c r="ARE17"/>
      <c r="ARF17"/>
      <c r="ARG17"/>
      <c r="ARH17"/>
      <c r="ARI17"/>
      <c r="ARJ17"/>
      <c r="ARK17"/>
      <c r="ARL17"/>
      <c r="ARM17"/>
      <c r="ARN17"/>
      <c r="ARO17"/>
      <c r="ARP17"/>
      <c r="ARQ17"/>
      <c r="ARR17"/>
      <c r="ARS17"/>
      <c r="ART17"/>
      <c r="ARU17"/>
      <c r="ARV17"/>
      <c r="ARW17"/>
      <c r="ARX17"/>
      <c r="ARY17"/>
      <c r="ARZ17"/>
      <c r="ASA17"/>
      <c r="ASB17"/>
      <c r="ASC17"/>
      <c r="ASD17"/>
      <c r="ASE17"/>
      <c r="ASF17"/>
      <c r="ASG17"/>
      <c r="ASH17"/>
      <c r="ASI17"/>
      <c r="ASJ17"/>
      <c r="ASK17"/>
      <c r="ASL17"/>
      <c r="ASM17"/>
      <c r="ASN17"/>
      <c r="ASO17"/>
      <c r="ASP17"/>
      <c r="ASQ17"/>
      <c r="ASR17"/>
      <c r="ASS17"/>
      <c r="AST17"/>
      <c r="ASU17"/>
      <c r="ASV17"/>
      <c r="ASW17"/>
      <c r="ASX17"/>
      <c r="ASY17"/>
      <c r="ASZ17"/>
      <c r="ATA17"/>
      <c r="ATB17"/>
      <c r="ATC17"/>
      <c r="ATD17"/>
      <c r="ATE17"/>
      <c r="ATF17"/>
      <c r="ATG17"/>
      <c r="ATH17"/>
      <c r="ATI17"/>
      <c r="ATJ17"/>
      <c r="ATK17"/>
      <c r="ATL17"/>
      <c r="ATM17"/>
      <c r="ATN17"/>
      <c r="ATO17"/>
      <c r="ATP17"/>
      <c r="ATQ17"/>
      <c r="ATR17"/>
      <c r="ATS17"/>
      <c r="ATT17"/>
      <c r="ATU17"/>
      <c r="ATV17"/>
      <c r="ATW17"/>
      <c r="ATX17"/>
      <c r="ATY17"/>
      <c r="ATZ17"/>
      <c r="AUA17"/>
      <c r="AUB17"/>
      <c r="AUC17"/>
      <c r="AUD17"/>
      <c r="AUE17"/>
      <c r="AUF17"/>
      <c r="AUG17"/>
      <c r="AUH17"/>
      <c r="AUI17"/>
      <c r="AUJ17"/>
      <c r="AUK17"/>
      <c r="AUL17"/>
      <c r="AUM17"/>
      <c r="AUN17"/>
      <c r="AUO17"/>
      <c r="AUP17"/>
      <c r="AUQ17"/>
      <c r="AUR17"/>
      <c r="AUS17"/>
      <c r="AUT17"/>
      <c r="AUU17"/>
      <c r="AUV17"/>
      <c r="AUW17"/>
      <c r="AUX17"/>
      <c r="AUY17"/>
      <c r="AUZ17"/>
      <c r="AVA17"/>
      <c r="AVB17"/>
    </row>
    <row r="18" spans="5:1250" ht="14.4" customHeight="1" x14ac:dyDescent="0.3">
      <c r="E18" s="25"/>
      <c r="F18" s="25"/>
      <c r="G18" s="25"/>
      <c r="H18" s="4"/>
      <c r="I18" s="25"/>
      <c r="J18" s="25"/>
      <c r="K18"/>
      <c r="L18" s="4"/>
      <c r="M18" s="25"/>
      <c r="N18" s="25"/>
      <c r="O18" s="25"/>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c r="AMO18"/>
      <c r="AMP18"/>
      <c r="AMQ18"/>
      <c r="AMR18"/>
      <c r="AMS18"/>
      <c r="AMT18"/>
      <c r="AMU18"/>
      <c r="AMV18"/>
      <c r="AMW18"/>
      <c r="AMX18"/>
      <c r="AMY18"/>
      <c r="AMZ18"/>
      <c r="ANA18"/>
      <c r="ANB18"/>
      <c r="ANC18"/>
      <c r="AND18"/>
      <c r="ANE18"/>
      <c r="ANF18"/>
      <c r="ANG18"/>
      <c r="ANH18"/>
      <c r="ANI18"/>
      <c r="ANJ18"/>
      <c r="ANK18"/>
      <c r="ANL18"/>
      <c r="ANM18"/>
      <c r="ANN18"/>
      <c r="ANO18"/>
      <c r="ANP18"/>
      <c r="ANQ18"/>
      <c r="ANR18"/>
      <c r="ANS18"/>
      <c r="ANT18"/>
      <c r="ANU18"/>
      <c r="ANV18"/>
      <c r="ANW18"/>
      <c r="ANX18"/>
      <c r="ANY18"/>
      <c r="ANZ18"/>
      <c r="AOA18"/>
      <c r="AOB18"/>
      <c r="AOC18"/>
      <c r="AOD18"/>
      <c r="AOE18"/>
      <c r="AOF18"/>
      <c r="AOG18"/>
      <c r="AOH18"/>
      <c r="AOI18"/>
      <c r="AOJ18"/>
      <c r="AOK18"/>
      <c r="AOL18"/>
      <c r="AOM18"/>
      <c r="AON18"/>
      <c r="AOO18"/>
      <c r="AOP18"/>
      <c r="AOQ18"/>
      <c r="AOR18"/>
      <c r="AOS18"/>
      <c r="AOT18"/>
      <c r="AOU18"/>
      <c r="AOV18"/>
      <c r="AOW18"/>
      <c r="AOX18"/>
      <c r="AOY18"/>
      <c r="AOZ18"/>
      <c r="APA18"/>
      <c r="APB18"/>
      <c r="APC18"/>
      <c r="APD18"/>
      <c r="APE18"/>
      <c r="APF18"/>
      <c r="APG18"/>
      <c r="APH18"/>
      <c r="API18"/>
      <c r="APJ18"/>
      <c r="APK18"/>
      <c r="APL18"/>
      <c r="APM18"/>
      <c r="APN18"/>
      <c r="APO18"/>
      <c r="APP18"/>
      <c r="APQ18"/>
      <c r="APR18"/>
      <c r="APS18"/>
      <c r="APT18"/>
      <c r="APU18"/>
      <c r="APV18"/>
      <c r="APW18"/>
      <c r="APX18"/>
      <c r="APY18"/>
      <c r="APZ18"/>
      <c r="AQA18"/>
      <c r="AQB18"/>
      <c r="AQC18"/>
      <c r="AQD18"/>
      <c r="AQE18"/>
      <c r="AQF18"/>
      <c r="AQG18"/>
      <c r="AQH18"/>
      <c r="AQI18"/>
      <c r="AQJ18"/>
      <c r="AQK18"/>
      <c r="AQL18"/>
      <c r="AQM18"/>
      <c r="AQN18"/>
      <c r="AQO18"/>
      <c r="AQP18"/>
      <c r="AQQ18"/>
      <c r="AQR18"/>
      <c r="AQS18"/>
      <c r="AQT18"/>
      <c r="AQU18"/>
      <c r="AQV18"/>
      <c r="AQW18"/>
      <c r="AQX18"/>
      <c r="AQY18"/>
      <c r="AQZ18"/>
      <c r="ARA18"/>
      <c r="ARB18"/>
      <c r="ARC18"/>
      <c r="ARD18"/>
      <c r="ARE18"/>
      <c r="ARF18"/>
      <c r="ARG18"/>
      <c r="ARH18"/>
      <c r="ARI18"/>
      <c r="ARJ18"/>
      <c r="ARK18"/>
      <c r="ARL18"/>
      <c r="ARM18"/>
      <c r="ARN18"/>
      <c r="ARO18"/>
      <c r="ARP18"/>
      <c r="ARQ18"/>
      <c r="ARR18"/>
      <c r="ARS18"/>
      <c r="ART18"/>
      <c r="ARU18"/>
      <c r="ARV18"/>
      <c r="ARW18"/>
      <c r="ARX18"/>
      <c r="ARY18"/>
      <c r="ARZ18"/>
      <c r="ASA18"/>
      <c r="ASB18"/>
      <c r="ASC18"/>
      <c r="ASD18"/>
      <c r="ASE18"/>
      <c r="ASF18"/>
      <c r="ASG18"/>
      <c r="ASH18"/>
      <c r="ASI18"/>
      <c r="ASJ18"/>
      <c r="ASK18"/>
      <c r="ASL18"/>
      <c r="ASM18"/>
      <c r="ASN18"/>
      <c r="ASO18"/>
      <c r="ASP18"/>
      <c r="ASQ18"/>
      <c r="ASR18"/>
      <c r="ASS18"/>
      <c r="AST18"/>
      <c r="ASU18"/>
      <c r="ASV18"/>
      <c r="ASW18"/>
      <c r="ASX18"/>
      <c r="ASY18"/>
      <c r="ASZ18"/>
      <c r="ATA18"/>
      <c r="ATB18"/>
      <c r="ATC18"/>
      <c r="ATD18"/>
      <c r="ATE18"/>
      <c r="ATF18"/>
      <c r="ATG18"/>
      <c r="ATH18"/>
      <c r="ATI18"/>
      <c r="ATJ18"/>
      <c r="ATK18"/>
      <c r="ATL18"/>
      <c r="ATM18"/>
      <c r="ATN18"/>
      <c r="ATO18"/>
      <c r="ATP18"/>
      <c r="ATQ18"/>
      <c r="ATR18"/>
      <c r="ATS18"/>
      <c r="ATT18"/>
      <c r="ATU18"/>
      <c r="ATV18"/>
      <c r="ATW18"/>
      <c r="ATX18"/>
      <c r="ATY18"/>
      <c r="ATZ18"/>
      <c r="AUA18"/>
      <c r="AUB18"/>
      <c r="AUC18"/>
      <c r="AUD18"/>
      <c r="AUE18"/>
      <c r="AUF18"/>
      <c r="AUG18"/>
      <c r="AUH18"/>
      <c r="AUI18"/>
      <c r="AUJ18"/>
      <c r="AUK18"/>
      <c r="AUL18"/>
      <c r="AUM18"/>
      <c r="AUN18"/>
      <c r="AUO18"/>
      <c r="AUP18"/>
      <c r="AUQ18"/>
      <c r="AUR18"/>
      <c r="AUS18"/>
      <c r="AUT18"/>
      <c r="AUU18"/>
      <c r="AUV18"/>
      <c r="AUW18"/>
      <c r="AUX18"/>
      <c r="AUY18"/>
      <c r="AUZ18"/>
      <c r="AVA18"/>
      <c r="AVB18"/>
    </row>
    <row r="19" spans="5:1250" x14ac:dyDescent="0.3">
      <c r="E19" s="3" t="s">
        <v>1</v>
      </c>
      <c r="F19" t="s">
        <v>67</v>
      </c>
      <c r="G19" t="s">
        <v>66</v>
      </c>
      <c r="I19" s="3" t="s">
        <v>4</v>
      </c>
      <c r="J19" t="s">
        <v>67</v>
      </c>
      <c r="K19"/>
      <c r="M19" s="3" t="s">
        <v>77</v>
      </c>
      <c r="N19" t="s">
        <v>67</v>
      </c>
      <c r="O19" t="s">
        <v>66</v>
      </c>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c r="AMO19"/>
      <c r="AMP19"/>
      <c r="AMQ19"/>
      <c r="AMR19"/>
      <c r="AMS19"/>
      <c r="AMT19"/>
      <c r="AMU19"/>
      <c r="AMV19"/>
      <c r="AMW19"/>
      <c r="AMX19"/>
      <c r="AMY19"/>
      <c r="AMZ19"/>
      <c r="ANA19"/>
      <c r="ANB19"/>
      <c r="ANC19"/>
      <c r="AND19"/>
      <c r="ANE19"/>
      <c r="ANF19"/>
      <c r="ANG19"/>
      <c r="ANH19"/>
      <c r="ANI19"/>
      <c r="ANJ19"/>
      <c r="ANK19"/>
      <c r="ANL19"/>
      <c r="ANM19"/>
      <c r="ANN19"/>
      <c r="ANO19"/>
      <c r="ANP19"/>
      <c r="ANQ19"/>
      <c r="ANR19"/>
      <c r="ANS19"/>
      <c r="ANT19"/>
      <c r="ANU19"/>
      <c r="ANV19"/>
      <c r="ANW19"/>
      <c r="ANX19"/>
      <c r="ANY19"/>
      <c r="ANZ19"/>
      <c r="AOA19"/>
      <c r="AOB19"/>
      <c r="AOC19"/>
      <c r="AOD19"/>
      <c r="AOE19"/>
      <c r="AOF19"/>
      <c r="AOG19"/>
      <c r="AOH19"/>
      <c r="AOI19"/>
      <c r="AOJ19"/>
      <c r="AOK19"/>
      <c r="AOL19"/>
      <c r="AOM19"/>
      <c r="AON19"/>
      <c r="AOO19"/>
      <c r="AOP19"/>
      <c r="AOQ19"/>
      <c r="AOR19"/>
      <c r="AOS19"/>
      <c r="AOT19"/>
      <c r="AOU19"/>
      <c r="AOV19"/>
      <c r="AOW19"/>
      <c r="AOX19"/>
      <c r="AOY19"/>
      <c r="AOZ19"/>
      <c r="APA19"/>
      <c r="APB19"/>
      <c r="APC19"/>
      <c r="APD19"/>
      <c r="APE19"/>
      <c r="APF19"/>
      <c r="APG19"/>
      <c r="APH19"/>
      <c r="API19"/>
      <c r="APJ19"/>
      <c r="APK19"/>
      <c r="APL19"/>
      <c r="APM19"/>
      <c r="APN19"/>
      <c r="APO19"/>
      <c r="APP19"/>
      <c r="APQ19"/>
      <c r="APR19"/>
      <c r="APS19"/>
      <c r="APT19"/>
      <c r="APU19"/>
      <c r="APV19"/>
      <c r="APW19"/>
      <c r="APX19"/>
      <c r="APY19"/>
      <c r="APZ19"/>
      <c r="AQA19"/>
      <c r="AQB19"/>
      <c r="AQC19"/>
      <c r="AQD19"/>
      <c r="AQE19"/>
      <c r="AQF19"/>
      <c r="AQG19"/>
      <c r="AQH19"/>
      <c r="AQI19"/>
      <c r="AQJ19"/>
      <c r="AQK19"/>
      <c r="AQL19"/>
      <c r="AQM19"/>
      <c r="AQN19"/>
      <c r="AQO19"/>
      <c r="AQP19"/>
      <c r="AQQ19"/>
      <c r="AQR19"/>
      <c r="AQS19"/>
      <c r="AQT19"/>
      <c r="AQU19"/>
      <c r="AQV19"/>
      <c r="AQW19"/>
      <c r="AQX19"/>
      <c r="AQY19"/>
      <c r="AQZ19"/>
      <c r="ARA19"/>
      <c r="ARB19"/>
      <c r="ARC19"/>
      <c r="ARD19"/>
      <c r="ARE19"/>
      <c r="ARF19"/>
      <c r="ARG19"/>
      <c r="ARH19"/>
      <c r="ARI19"/>
      <c r="ARJ19"/>
      <c r="ARK19"/>
      <c r="ARL19"/>
      <c r="ARM19"/>
      <c r="ARN19"/>
      <c r="ARO19"/>
      <c r="ARP19"/>
      <c r="ARQ19"/>
      <c r="ARR19"/>
      <c r="ARS19"/>
      <c r="ART19"/>
      <c r="ARU19"/>
      <c r="ARV19"/>
      <c r="ARW19"/>
      <c r="ARX19"/>
      <c r="ARY19"/>
      <c r="ARZ19"/>
      <c r="ASA19"/>
      <c r="ASB19"/>
      <c r="ASC19"/>
      <c r="ASD19"/>
      <c r="ASE19"/>
      <c r="ASF19"/>
      <c r="ASG19"/>
      <c r="ASH19"/>
      <c r="ASI19"/>
      <c r="ASJ19"/>
      <c r="ASK19"/>
      <c r="ASL19"/>
      <c r="ASM19"/>
      <c r="ASN19"/>
      <c r="ASO19"/>
      <c r="ASP19"/>
      <c r="ASQ19"/>
      <c r="ASR19"/>
      <c r="ASS19"/>
      <c r="AST19"/>
      <c r="ASU19"/>
      <c r="ASV19"/>
      <c r="ASW19"/>
      <c r="ASX19"/>
      <c r="ASY19"/>
      <c r="ASZ19"/>
      <c r="ATA19"/>
      <c r="ATB19"/>
      <c r="ATC19"/>
      <c r="ATD19"/>
      <c r="ATE19"/>
      <c r="ATF19"/>
      <c r="ATG19"/>
      <c r="ATH19"/>
      <c r="ATI19"/>
      <c r="ATJ19"/>
      <c r="ATK19"/>
      <c r="ATL19"/>
      <c r="ATM19"/>
      <c r="ATN19"/>
      <c r="ATO19"/>
      <c r="ATP19"/>
      <c r="ATQ19"/>
      <c r="ATR19"/>
      <c r="ATS19"/>
      <c r="ATT19"/>
      <c r="ATU19"/>
      <c r="ATV19"/>
      <c r="ATW19"/>
      <c r="ATX19"/>
      <c r="ATY19"/>
      <c r="ATZ19"/>
      <c r="AUA19"/>
      <c r="AUB19"/>
      <c r="AUC19"/>
      <c r="AUD19"/>
      <c r="AUE19"/>
      <c r="AUF19"/>
      <c r="AUG19"/>
      <c r="AUH19"/>
      <c r="AUI19"/>
      <c r="AUJ19"/>
      <c r="AUK19"/>
      <c r="AUL19"/>
      <c r="AUM19"/>
      <c r="AUN19"/>
      <c r="AUO19"/>
      <c r="AUP19"/>
      <c r="AUQ19"/>
      <c r="AUR19"/>
      <c r="AUS19"/>
      <c r="AUT19"/>
      <c r="AUU19"/>
      <c r="AUV19"/>
      <c r="AUW19"/>
      <c r="AUX19"/>
      <c r="AUY19"/>
      <c r="AUZ19"/>
      <c r="AVA19"/>
      <c r="AVB19"/>
    </row>
    <row r="20" spans="5:1250" x14ac:dyDescent="0.3">
      <c r="E20" s="9">
        <v>2015</v>
      </c>
      <c r="F20" s="10">
        <v>484247.4981000009</v>
      </c>
      <c r="G20" s="10">
        <v>49543.974099999854</v>
      </c>
      <c r="I20" s="9" t="s">
        <v>5</v>
      </c>
      <c r="J20" s="10">
        <v>31038.991799999993</v>
      </c>
      <c r="K20"/>
      <c r="M20" s="9" t="s">
        <v>51</v>
      </c>
      <c r="N20" s="10">
        <v>61599.823999999993</v>
      </c>
      <c r="O20" s="10">
        <v>25199.928</v>
      </c>
      <c r="P20"/>
      <c r="Q20"/>
      <c r="R20"/>
      <c r="S20"/>
      <c r="T20"/>
      <c r="U20"/>
    </row>
    <row r="21" spans="5:1250" x14ac:dyDescent="0.3">
      <c r="E21" s="9">
        <v>2016</v>
      </c>
      <c r="F21" s="10">
        <v>470532.50900000066</v>
      </c>
      <c r="G21" s="10">
        <v>61618.603700000021</v>
      </c>
      <c r="I21" s="9" t="s">
        <v>6</v>
      </c>
      <c r="J21" s="10">
        <v>81986.122999999992</v>
      </c>
      <c r="K21"/>
      <c r="M21" s="9" t="s">
        <v>47</v>
      </c>
      <c r="N21" s="10">
        <v>27453.383999999995</v>
      </c>
      <c r="O21" s="10">
        <v>7753.0389999999998</v>
      </c>
      <c r="T21"/>
      <c r="U21"/>
    </row>
    <row r="22" spans="5:1250" x14ac:dyDescent="0.3">
      <c r="E22" s="9">
        <v>2017</v>
      </c>
      <c r="F22" s="10">
        <v>609205.59800000174</v>
      </c>
      <c r="G22" s="10">
        <v>81795.174300000072</v>
      </c>
      <c r="I22" s="9" t="s">
        <v>7</v>
      </c>
      <c r="J22" s="10">
        <v>4582.5560000000023</v>
      </c>
      <c r="K22"/>
      <c r="M22" s="9" t="s">
        <v>49</v>
      </c>
      <c r="N22" s="10">
        <v>18839.686000000002</v>
      </c>
      <c r="O22" s="10">
        <v>6983.8835999999992</v>
      </c>
      <c r="T22"/>
      <c r="U22"/>
    </row>
    <row r="23" spans="5:1250" x14ac:dyDescent="0.3">
      <c r="E23" s="9">
        <v>2018</v>
      </c>
      <c r="F23" s="10">
        <v>733215.25519999978</v>
      </c>
      <c r="G23" s="10">
        <v>93439.269600000451</v>
      </c>
      <c r="I23" s="9" t="s">
        <v>8</v>
      </c>
      <c r="J23" s="10">
        <v>451036.58230000007</v>
      </c>
      <c r="K23"/>
      <c r="M23" s="9" t="s">
        <v>50</v>
      </c>
      <c r="N23" s="10">
        <v>11619.834000000003</v>
      </c>
      <c r="O23" s="10">
        <v>4570.9346999999998</v>
      </c>
      <c r="T23"/>
      <c r="U23"/>
    </row>
    <row r="24" spans="5:1250" x14ac:dyDescent="0.3">
      <c r="E24" s="13" t="s">
        <v>0</v>
      </c>
      <c r="F24" s="14">
        <v>2297200.8602999803</v>
      </c>
      <c r="G24" s="14">
        <v>286397.02169999667</v>
      </c>
      <c r="I24" s="9" t="s">
        <v>9</v>
      </c>
      <c r="J24" s="10">
        <v>57523.116200000004</v>
      </c>
      <c r="K24"/>
      <c r="M24" s="9" t="s">
        <v>48</v>
      </c>
      <c r="N24" s="10">
        <v>13756.536</v>
      </c>
      <c r="O24" s="10">
        <v>4425.3431999999993</v>
      </c>
      <c r="T24"/>
      <c r="U24"/>
    </row>
    <row r="25" spans="5:1250" x14ac:dyDescent="0.3">
      <c r="E25"/>
      <c r="F25"/>
      <c r="G25"/>
      <c r="I25" s="9" t="s">
        <v>10</v>
      </c>
      <c r="J25" s="10">
        <v>18549.800999999996</v>
      </c>
      <c r="K25"/>
      <c r="M25" s="9" t="s">
        <v>54</v>
      </c>
      <c r="N25" s="10">
        <v>18374.895</v>
      </c>
      <c r="O25" s="10">
        <v>4094.9765999999986</v>
      </c>
      <c r="T25"/>
      <c r="U25"/>
    </row>
    <row r="26" spans="5:1250" x14ac:dyDescent="0.3">
      <c r="E26"/>
      <c r="F26"/>
      <c r="G26"/>
      <c r="I26" s="9" t="s">
        <v>11</v>
      </c>
      <c r="J26" s="10">
        <v>21056.084999999995</v>
      </c>
      <c r="K26"/>
      <c r="M26" s="9" t="s">
        <v>55</v>
      </c>
      <c r="N26" s="10">
        <v>7699.89</v>
      </c>
      <c r="O26" s="10">
        <v>3772.9460999999997</v>
      </c>
      <c r="P26" s="4"/>
      <c r="T26"/>
      <c r="U26"/>
    </row>
    <row r="27" spans="5:1250" x14ac:dyDescent="0.3">
      <c r="E27"/>
      <c r="F27"/>
      <c r="G27"/>
      <c r="I27" s="9" t="s">
        <v>12</v>
      </c>
      <c r="J27" s="10">
        <v>2198.4499999999998</v>
      </c>
      <c r="K27"/>
      <c r="M27" s="9" t="s">
        <v>53</v>
      </c>
      <c r="N27" s="10">
        <v>14299.89</v>
      </c>
      <c r="O27" s="10">
        <v>3717.9713999999994</v>
      </c>
      <c r="P27" s="4"/>
      <c r="T27"/>
      <c r="U27"/>
    </row>
    <row r="28" spans="5:1250" ht="15" thickBot="1" x14ac:dyDescent="0.35">
      <c r="E28"/>
      <c r="F28"/>
      <c r="G28"/>
      <c r="I28" s="9" t="s">
        <v>13</v>
      </c>
      <c r="J28" s="10">
        <v>50002.989799999988</v>
      </c>
      <c r="K28"/>
      <c r="M28" s="9" t="s">
        <v>46</v>
      </c>
      <c r="N28" s="10">
        <v>15875.916000000001</v>
      </c>
      <c r="O28" s="10">
        <v>3345.2822999999999</v>
      </c>
      <c r="P28"/>
      <c r="Q28"/>
      <c r="T28"/>
      <c r="U28"/>
    </row>
    <row r="29" spans="5:1250" x14ac:dyDescent="0.3">
      <c r="E29" s="24" t="s">
        <v>84</v>
      </c>
      <c r="F29" s="24"/>
      <c r="G29"/>
      <c r="I29" s="9" t="s">
        <v>14</v>
      </c>
      <c r="J29" s="10">
        <v>51400.144999999968</v>
      </c>
      <c r="K29"/>
      <c r="M29" s="9" t="s">
        <v>52</v>
      </c>
      <c r="N29" s="10">
        <v>6965.7000000000007</v>
      </c>
      <c r="O29" s="10">
        <v>3343.5360000000001</v>
      </c>
      <c r="P29"/>
      <c r="Q29"/>
      <c r="T29"/>
      <c r="U29"/>
    </row>
    <row r="30" spans="5:1250" x14ac:dyDescent="0.3">
      <c r="E30" s="25"/>
      <c r="F30" s="25"/>
      <c r="G30"/>
      <c r="I30" s="9" t="s">
        <v>15</v>
      </c>
      <c r="J30" s="10">
        <v>112819.77200000001</v>
      </c>
      <c r="K30"/>
      <c r="M30" s="13" t="s">
        <v>0</v>
      </c>
      <c r="N30" s="14">
        <v>196485.55499999988</v>
      </c>
      <c r="O30" s="14">
        <v>67207.840899999937</v>
      </c>
      <c r="P30"/>
      <c r="Q30"/>
      <c r="T30"/>
      <c r="U30"/>
    </row>
    <row r="31" spans="5:1250" x14ac:dyDescent="0.3">
      <c r="E31" s="3" t="s">
        <v>65</v>
      </c>
      <c r="F31" t="s">
        <v>3</v>
      </c>
      <c r="G31"/>
      <c r="I31" s="9" t="s">
        <v>16</v>
      </c>
      <c r="J31" s="10">
        <v>22977.863999999994</v>
      </c>
      <c r="K31"/>
      <c r="M31"/>
      <c r="N31"/>
      <c r="O31"/>
      <c r="P31"/>
      <c r="Q31"/>
      <c r="T31"/>
      <c r="U31"/>
    </row>
    <row r="32" spans="5:1250" x14ac:dyDescent="0.3">
      <c r="E32" s="23">
        <v>0</v>
      </c>
      <c r="F32" s="11">
        <v>1087908.4699999904</v>
      </c>
      <c r="G32"/>
      <c r="I32" s="9" t="s">
        <v>17</v>
      </c>
      <c r="J32" s="10">
        <v>12426.146999999997</v>
      </c>
      <c r="K32"/>
      <c r="M32"/>
      <c r="N32"/>
      <c r="O32"/>
      <c r="P32"/>
      <c r="Q32"/>
      <c r="T32"/>
      <c r="U32"/>
    </row>
    <row r="33" spans="5:21" x14ac:dyDescent="0.3">
      <c r="E33" s="23">
        <v>0.1</v>
      </c>
      <c r="F33" s="11">
        <v>54369.351000000024</v>
      </c>
      <c r="G33"/>
      <c r="I33" s="9" t="s">
        <v>18</v>
      </c>
      <c r="J33" s="10">
        <v>1727.652</v>
      </c>
      <c r="K33"/>
      <c r="M33"/>
      <c r="N33"/>
      <c r="O33"/>
      <c r="P33"/>
      <c r="Q33"/>
      <c r="T33"/>
      <c r="U33"/>
    </row>
    <row r="34" spans="5:21" x14ac:dyDescent="0.3">
      <c r="E34" s="23">
        <v>0.15</v>
      </c>
      <c r="F34" s="11">
        <v>27558.521500000006</v>
      </c>
      <c r="G34"/>
      <c r="I34" s="9" t="s">
        <v>19</v>
      </c>
      <c r="J34" s="10">
        <v>29143.845000000001</v>
      </c>
      <c r="K34"/>
      <c r="M34"/>
      <c r="N34"/>
      <c r="O34"/>
      <c r="P34"/>
      <c r="T34"/>
      <c r="U34"/>
    </row>
    <row r="35" spans="5:21" x14ac:dyDescent="0.3">
      <c r="E35" s="23">
        <v>0.2</v>
      </c>
      <c r="F35" s="11">
        <v>764594.36800000304</v>
      </c>
      <c r="G35"/>
      <c r="I35" s="9" t="s">
        <v>20</v>
      </c>
      <c r="J35" s="10">
        <v>16625.868000000002</v>
      </c>
      <c r="K35"/>
      <c r="M35"/>
      <c r="N35"/>
      <c r="O35"/>
      <c r="P35"/>
      <c r="T35"/>
      <c r="U35"/>
    </row>
    <row r="36" spans="5:21" x14ac:dyDescent="0.3">
      <c r="E36" s="23">
        <v>0.3</v>
      </c>
      <c r="F36" s="11">
        <v>103226.65499999994</v>
      </c>
      <c r="G36"/>
      <c r="I36" s="9" t="s">
        <v>21</v>
      </c>
      <c r="J36" s="10">
        <v>1588.81</v>
      </c>
      <c r="K36"/>
      <c r="M36"/>
      <c r="N36"/>
      <c r="O36"/>
      <c r="P36"/>
      <c r="T36"/>
      <c r="U36"/>
    </row>
    <row r="37" spans="5:21" x14ac:dyDescent="0.3">
      <c r="E37" s="23">
        <v>0.32</v>
      </c>
      <c r="F37" s="11">
        <v>14493.458799999999</v>
      </c>
      <c r="G37"/>
      <c r="I37" s="9" t="s">
        <v>22</v>
      </c>
      <c r="J37" s="10">
        <v>28411.34499999999</v>
      </c>
      <c r="K37"/>
      <c r="M37"/>
      <c r="N37"/>
      <c r="O37"/>
      <c r="P37"/>
      <c r="T37"/>
      <c r="U37"/>
    </row>
    <row r="38" spans="5:21" x14ac:dyDescent="0.3">
      <c r="E38" s="23">
        <v>0.4</v>
      </c>
      <c r="F38" s="11">
        <v>116417.78400000009</v>
      </c>
      <c r="I38" s="9" t="s">
        <v>23</v>
      </c>
      <c r="J38" s="10">
        <v>58076.859799999991</v>
      </c>
      <c r="K38"/>
      <c r="M38"/>
      <c r="N38"/>
      <c r="O38"/>
      <c r="P38"/>
      <c r="T38"/>
      <c r="U38"/>
    </row>
    <row r="39" spans="5:21" x14ac:dyDescent="0.3">
      <c r="E39" s="23">
        <v>0.45</v>
      </c>
      <c r="F39" s="11">
        <v>5484.9740000000011</v>
      </c>
      <c r="I39" s="9" t="s">
        <v>24</v>
      </c>
      <c r="J39" s="10">
        <v>50062.380499999941</v>
      </c>
      <c r="K39"/>
      <c r="M39"/>
      <c r="N39"/>
      <c r="O39"/>
      <c r="P39"/>
      <c r="T39"/>
      <c r="U39"/>
    </row>
    <row r="40" spans="5:21" x14ac:dyDescent="0.3">
      <c r="E40" s="23">
        <v>0.5</v>
      </c>
      <c r="F40" s="11">
        <v>58918.539999999979</v>
      </c>
      <c r="I40" s="9" t="s">
        <v>25</v>
      </c>
      <c r="J40" s="10">
        <v>19347.245000000003</v>
      </c>
      <c r="K40"/>
      <c r="M40"/>
      <c r="N40"/>
      <c r="O40"/>
      <c r="P40"/>
      <c r="T40"/>
      <c r="U40"/>
    </row>
    <row r="41" spans="5:21" x14ac:dyDescent="0.3">
      <c r="E41" s="23">
        <v>0.6</v>
      </c>
      <c r="F41" s="11">
        <v>6644.7000000000035</v>
      </c>
      <c r="I41" s="9" t="s">
        <v>26</v>
      </c>
      <c r="J41" s="10">
        <v>13013.175000000005</v>
      </c>
      <c r="K41"/>
      <c r="M41"/>
      <c r="N41"/>
      <c r="O41"/>
      <c r="P41"/>
      <c r="T41"/>
      <c r="U41"/>
    </row>
    <row r="42" spans="5:21" x14ac:dyDescent="0.3">
      <c r="E42" s="23">
        <v>0.7</v>
      </c>
      <c r="F42" s="11">
        <v>40620.282000000007</v>
      </c>
      <c r="I42" s="9" t="s">
        <v>27</v>
      </c>
      <c r="J42" s="10">
        <v>6492.4100000000008</v>
      </c>
      <c r="K42"/>
      <c r="M42"/>
      <c r="N42"/>
      <c r="O42"/>
      <c r="P42"/>
      <c r="T42"/>
      <c r="U42"/>
    </row>
    <row r="43" spans="5:21" x14ac:dyDescent="0.3">
      <c r="E43" s="23">
        <v>0.8</v>
      </c>
      <c r="F43" s="11">
        <v>16963.755999999994</v>
      </c>
      <c r="I43" s="9" t="s">
        <v>28</v>
      </c>
      <c r="J43" s="10">
        <v>1214.9860000000001</v>
      </c>
      <c r="K43"/>
      <c r="M43"/>
      <c r="N43"/>
      <c r="O43"/>
      <c r="P43"/>
      <c r="T43"/>
      <c r="U43"/>
    </row>
    <row r="44" spans="5:21" x14ac:dyDescent="0.3">
      <c r="E44" s="13" t="s">
        <v>0</v>
      </c>
      <c r="F44" s="15">
        <v>2297200.8602999803</v>
      </c>
      <c r="I44" s="9" t="s">
        <v>29</v>
      </c>
      <c r="J44" s="10">
        <v>9720.1459999999988</v>
      </c>
      <c r="K44"/>
      <c r="M44"/>
      <c r="N44"/>
      <c r="O44"/>
      <c r="P44"/>
      <c r="T44"/>
      <c r="U44"/>
    </row>
    <row r="45" spans="5:21" x14ac:dyDescent="0.3">
      <c r="E45"/>
      <c r="F45"/>
      <c r="I45" s="9" t="s">
        <v>30</v>
      </c>
      <c r="J45" s="10">
        <v>20267.068000000007</v>
      </c>
      <c r="K45"/>
      <c r="M45"/>
      <c r="N45"/>
      <c r="O45"/>
      <c r="P45"/>
      <c r="T45"/>
      <c r="U45"/>
    </row>
    <row r="46" spans="5:21" x14ac:dyDescent="0.3">
      <c r="E46"/>
      <c r="F46"/>
      <c r="I46" s="9" t="s">
        <v>31</v>
      </c>
      <c r="J46" s="10">
        <v>6046.1880000000001</v>
      </c>
      <c r="K46"/>
      <c r="M46"/>
      <c r="N46"/>
      <c r="O46"/>
      <c r="P46"/>
      <c r="T46"/>
      <c r="U46"/>
    </row>
    <row r="47" spans="5:21" x14ac:dyDescent="0.3">
      <c r="E47"/>
      <c r="F47"/>
      <c r="I47" s="9" t="s">
        <v>32</v>
      </c>
      <c r="J47" s="10">
        <v>279549.82350000046</v>
      </c>
      <c r="K47"/>
      <c r="M47"/>
      <c r="N47"/>
      <c r="O47"/>
      <c r="P47"/>
      <c r="T47"/>
      <c r="U47"/>
    </row>
    <row r="48" spans="5:21" x14ac:dyDescent="0.3">
      <c r="E48"/>
      <c r="F48"/>
      <c r="I48" s="9" t="s">
        <v>33</v>
      </c>
      <c r="J48" s="10">
        <v>116635.46149999999</v>
      </c>
      <c r="K48"/>
      <c r="M48"/>
      <c r="N48"/>
      <c r="O48"/>
      <c r="P48"/>
      <c r="T48"/>
      <c r="U48"/>
    </row>
    <row r="49" spans="5:21" x14ac:dyDescent="0.3">
      <c r="E49"/>
      <c r="F49"/>
      <c r="I49" s="9" t="s">
        <v>34</v>
      </c>
      <c r="J49" s="10">
        <v>74771.329999999944</v>
      </c>
      <c r="K49"/>
      <c r="M49"/>
      <c r="N49"/>
      <c r="O49"/>
      <c r="P49"/>
      <c r="T49"/>
      <c r="U49"/>
    </row>
    <row r="50" spans="5:21" x14ac:dyDescent="0.3">
      <c r="E50"/>
      <c r="F50"/>
      <c r="I50" s="9" t="s">
        <v>35</v>
      </c>
      <c r="J50" s="10">
        <v>5135.8180000000002</v>
      </c>
      <c r="K50"/>
      <c r="M50"/>
      <c r="N50"/>
      <c r="O50"/>
      <c r="P50"/>
      <c r="T50"/>
      <c r="U50"/>
    </row>
    <row r="51" spans="5:21" x14ac:dyDescent="0.3">
      <c r="E51"/>
      <c r="F51"/>
      <c r="I51" s="9" t="s">
        <v>36</v>
      </c>
      <c r="J51" s="10">
        <v>17327.170999999998</v>
      </c>
      <c r="K51"/>
      <c r="M51"/>
      <c r="N51"/>
      <c r="O51"/>
      <c r="P51"/>
      <c r="T51"/>
      <c r="U51"/>
    </row>
    <row r="52" spans="5:21" x14ac:dyDescent="0.3">
      <c r="E52"/>
      <c r="F52"/>
      <c r="I52" s="9" t="s">
        <v>37</v>
      </c>
      <c r="J52" s="10">
        <v>142838.55100000001</v>
      </c>
      <c r="K52"/>
      <c r="M52"/>
      <c r="N52"/>
      <c r="O52"/>
      <c r="P52"/>
      <c r="T52"/>
      <c r="U52"/>
    </row>
    <row r="53" spans="5:21" x14ac:dyDescent="0.3">
      <c r="E53"/>
      <c r="F53"/>
      <c r="I53" s="9" t="s">
        <v>38</v>
      </c>
      <c r="J53" s="10">
        <v>12782.890000000003</v>
      </c>
      <c r="K53"/>
      <c r="M53"/>
      <c r="N53"/>
      <c r="O53"/>
      <c r="P53"/>
      <c r="T53"/>
      <c r="U53"/>
    </row>
    <row r="54" spans="5:21" x14ac:dyDescent="0.3">
      <c r="E54"/>
      <c r="F54"/>
      <c r="I54" s="9" t="s">
        <v>39</v>
      </c>
      <c r="J54" s="10">
        <v>2339.598</v>
      </c>
      <c r="K54"/>
      <c r="M54"/>
      <c r="N54"/>
      <c r="O54"/>
      <c r="P54"/>
      <c r="T54"/>
      <c r="U54"/>
    </row>
    <row r="55" spans="5:21" x14ac:dyDescent="0.3">
      <c r="E55"/>
      <c r="F55"/>
      <c r="I55" s="9" t="s">
        <v>40</v>
      </c>
      <c r="J55" s="10">
        <v>36733.583199999994</v>
      </c>
      <c r="K55"/>
      <c r="M55"/>
      <c r="N55"/>
      <c r="O55"/>
      <c r="P55"/>
      <c r="T55"/>
      <c r="U55"/>
    </row>
    <row r="56" spans="5:21" x14ac:dyDescent="0.3">
      <c r="E56"/>
      <c r="F56"/>
      <c r="I56" s="9" t="s">
        <v>41</v>
      </c>
      <c r="J56" s="10">
        <v>192758.20490000004</v>
      </c>
      <c r="K56"/>
      <c r="M56"/>
      <c r="N56"/>
      <c r="O56"/>
      <c r="P56"/>
      <c r="T56"/>
      <c r="U56"/>
    </row>
    <row r="57" spans="5:21" x14ac:dyDescent="0.3">
      <c r="E57"/>
      <c r="F57"/>
      <c r="I57" s="9" t="s">
        <v>42</v>
      </c>
      <c r="J57" s="10">
        <v>16323.026999999996</v>
      </c>
      <c r="K57"/>
      <c r="M57"/>
      <c r="N57"/>
      <c r="O57"/>
      <c r="P57"/>
      <c r="T57"/>
      <c r="U57"/>
    </row>
    <row r="58" spans="5:21" x14ac:dyDescent="0.3">
      <c r="E58"/>
      <c r="F58"/>
      <c r="I58" s="9" t="s">
        <v>43</v>
      </c>
      <c r="J58" s="10">
        <v>46521.298000000003</v>
      </c>
      <c r="K58"/>
      <c r="M58"/>
      <c r="N58"/>
      <c r="O58"/>
      <c r="P58"/>
      <c r="T58"/>
      <c r="U58"/>
    </row>
    <row r="59" spans="5:21" x14ac:dyDescent="0.3">
      <c r="E59"/>
      <c r="F59"/>
      <c r="I59" s="9" t="s">
        <v>44</v>
      </c>
      <c r="J59" s="10">
        <v>133177.25180000003</v>
      </c>
      <c r="K59"/>
      <c r="M59"/>
      <c r="N59"/>
      <c r="O59"/>
      <c r="P59"/>
      <c r="T59"/>
      <c r="U59"/>
    </row>
    <row r="60" spans="5:21" x14ac:dyDescent="0.3">
      <c r="E60"/>
      <c r="F60"/>
      <c r="I60" s="9" t="s">
        <v>45</v>
      </c>
      <c r="J60" s="10">
        <v>40970.251000000011</v>
      </c>
      <c r="K60"/>
      <c r="M60"/>
      <c r="N60"/>
      <c r="O60"/>
      <c r="P60"/>
      <c r="T60"/>
      <c r="U60"/>
    </row>
    <row r="61" spans="5:21" x14ac:dyDescent="0.3">
      <c r="E61"/>
      <c r="F61"/>
      <c r="I61" s="13" t="s">
        <v>0</v>
      </c>
      <c r="J61" s="14">
        <v>2297200.8602999803</v>
      </c>
      <c r="K61"/>
      <c r="M61"/>
      <c r="N61"/>
      <c r="O61"/>
      <c r="P61"/>
      <c r="T61"/>
      <c r="U61"/>
    </row>
    <row r="62" spans="5:21" x14ac:dyDescent="0.3">
      <c r="P62"/>
      <c r="T62"/>
      <c r="U62"/>
    </row>
    <row r="63" spans="5:21" x14ac:dyDescent="0.3">
      <c r="P63"/>
      <c r="T63"/>
      <c r="U63"/>
    </row>
    <row r="64" spans="5:21" x14ac:dyDescent="0.3">
      <c r="P64"/>
      <c r="T64"/>
      <c r="U64"/>
    </row>
    <row r="65" spans="5:21" x14ac:dyDescent="0.3">
      <c r="P65"/>
      <c r="T65"/>
      <c r="U65"/>
    </row>
    <row r="66" spans="5:21" x14ac:dyDescent="0.3">
      <c r="P66"/>
      <c r="T66"/>
      <c r="U66"/>
    </row>
    <row r="67" spans="5:21" x14ac:dyDescent="0.3">
      <c r="P67"/>
      <c r="T67"/>
      <c r="U67"/>
    </row>
    <row r="68" spans="5:21" x14ac:dyDescent="0.3">
      <c r="P68"/>
      <c r="T68"/>
      <c r="U68"/>
    </row>
    <row r="69" spans="5:21" x14ac:dyDescent="0.3">
      <c r="P69"/>
      <c r="T69"/>
      <c r="U69"/>
    </row>
    <row r="70" spans="5:21" x14ac:dyDescent="0.3">
      <c r="E70"/>
      <c r="F70"/>
      <c r="M70"/>
      <c r="N70"/>
      <c r="O70"/>
      <c r="P70"/>
      <c r="T70"/>
      <c r="U70"/>
    </row>
    <row r="71" spans="5:21" x14ac:dyDescent="0.3">
      <c r="E71"/>
      <c r="F71"/>
      <c r="M71"/>
      <c r="N71"/>
      <c r="O71"/>
      <c r="P71"/>
      <c r="T71"/>
      <c r="U71"/>
    </row>
    <row r="72" spans="5:21" x14ac:dyDescent="0.3">
      <c r="E72"/>
      <c r="F72"/>
      <c r="M72"/>
      <c r="N72"/>
      <c r="O72"/>
      <c r="P72"/>
      <c r="T72"/>
      <c r="U72"/>
    </row>
    <row r="73" spans="5:21" x14ac:dyDescent="0.3">
      <c r="E73"/>
      <c r="F73"/>
      <c r="M73"/>
      <c r="N73"/>
      <c r="O73"/>
      <c r="P73"/>
      <c r="T73"/>
      <c r="U73"/>
    </row>
    <row r="74" spans="5:21" x14ac:dyDescent="0.3">
      <c r="E74"/>
      <c r="F74"/>
      <c r="M74"/>
      <c r="N74"/>
      <c r="O74"/>
      <c r="P74"/>
      <c r="T74"/>
      <c r="U74"/>
    </row>
    <row r="75" spans="5:21" x14ac:dyDescent="0.3">
      <c r="E75"/>
      <c r="F75"/>
      <c r="M75"/>
      <c r="N75"/>
      <c r="O75"/>
      <c r="P75"/>
      <c r="T75"/>
      <c r="U75"/>
    </row>
    <row r="76" spans="5:21" x14ac:dyDescent="0.3">
      <c r="E76"/>
      <c r="F76"/>
      <c r="M76"/>
      <c r="N76"/>
      <c r="O76"/>
      <c r="P76"/>
      <c r="T76"/>
      <c r="U76"/>
    </row>
    <row r="77" spans="5:21" x14ac:dyDescent="0.3">
      <c r="E77"/>
      <c r="F77"/>
      <c r="M77"/>
      <c r="N77"/>
      <c r="O77"/>
      <c r="P77"/>
      <c r="T77"/>
      <c r="U77"/>
    </row>
    <row r="78" spans="5:21" x14ac:dyDescent="0.3">
      <c r="E78"/>
      <c r="F78"/>
      <c r="M78"/>
      <c r="N78"/>
      <c r="O78"/>
      <c r="P78"/>
      <c r="T78"/>
      <c r="U78"/>
    </row>
    <row r="79" spans="5:21" x14ac:dyDescent="0.3">
      <c r="E79"/>
      <c r="F79"/>
      <c r="M79"/>
      <c r="N79"/>
      <c r="O79"/>
      <c r="P79"/>
      <c r="T79"/>
      <c r="U79"/>
    </row>
    <row r="80" spans="5:21" x14ac:dyDescent="0.3">
      <c r="E80"/>
      <c r="F80"/>
      <c r="M80"/>
      <c r="N80"/>
      <c r="O80"/>
      <c r="P80"/>
      <c r="T80"/>
      <c r="U80"/>
    </row>
    <row r="81" spans="5:21" x14ac:dyDescent="0.3">
      <c r="E81"/>
      <c r="F81"/>
      <c r="M81"/>
      <c r="N81"/>
      <c r="O81"/>
      <c r="P81"/>
      <c r="T81"/>
      <c r="U81"/>
    </row>
    <row r="82" spans="5:21" x14ac:dyDescent="0.3">
      <c r="E82"/>
      <c r="F82"/>
      <c r="M82"/>
      <c r="N82"/>
      <c r="O82"/>
      <c r="P82"/>
      <c r="T82"/>
      <c r="U82"/>
    </row>
    <row r="83" spans="5:21" x14ac:dyDescent="0.3">
      <c r="E83"/>
      <c r="F83"/>
      <c r="M83"/>
      <c r="N83"/>
      <c r="O83"/>
      <c r="P83"/>
      <c r="T83"/>
      <c r="U83"/>
    </row>
    <row r="84" spans="5:21" x14ac:dyDescent="0.3">
      <c r="E84"/>
      <c r="F84"/>
      <c r="M84"/>
      <c r="N84"/>
      <c r="O84"/>
      <c r="P84"/>
      <c r="T84"/>
      <c r="U84"/>
    </row>
    <row r="85" spans="5:21" x14ac:dyDescent="0.3">
      <c r="E85"/>
      <c r="F85"/>
      <c r="M85"/>
      <c r="N85"/>
      <c r="O85"/>
      <c r="P85"/>
      <c r="T85"/>
      <c r="U85"/>
    </row>
    <row r="86" spans="5:21" x14ac:dyDescent="0.3">
      <c r="E86"/>
      <c r="F86"/>
      <c r="M86"/>
      <c r="N86"/>
      <c r="O86"/>
      <c r="P86"/>
      <c r="T86"/>
      <c r="U86"/>
    </row>
    <row r="87" spans="5:21" x14ac:dyDescent="0.3">
      <c r="E87"/>
      <c r="F87"/>
      <c r="M87"/>
      <c r="N87"/>
      <c r="O87"/>
      <c r="P87"/>
      <c r="T87"/>
      <c r="U87"/>
    </row>
    <row r="88" spans="5:21" x14ac:dyDescent="0.3">
      <c r="E88"/>
      <c r="F88"/>
      <c r="M88"/>
      <c r="N88"/>
      <c r="O88"/>
      <c r="P88"/>
      <c r="T88"/>
      <c r="U88"/>
    </row>
    <row r="89" spans="5:21" x14ac:dyDescent="0.3">
      <c r="M89"/>
      <c r="N89"/>
      <c r="O89"/>
      <c r="P89"/>
      <c r="T89"/>
      <c r="U89"/>
    </row>
    <row r="90" spans="5:21" x14ac:dyDescent="0.3">
      <c r="M90"/>
      <c r="N90"/>
      <c r="O90"/>
      <c r="P90"/>
      <c r="T90"/>
      <c r="U90"/>
    </row>
    <row r="91" spans="5:21" x14ac:dyDescent="0.3">
      <c r="M91"/>
      <c r="N91"/>
      <c r="O91"/>
      <c r="P91"/>
      <c r="T91"/>
      <c r="U91"/>
    </row>
    <row r="92" spans="5:21" x14ac:dyDescent="0.3">
      <c r="M92"/>
      <c r="N92"/>
      <c r="O92"/>
      <c r="P92"/>
      <c r="T92"/>
      <c r="U92"/>
    </row>
    <row r="93" spans="5:21" x14ac:dyDescent="0.3">
      <c r="M93"/>
      <c r="N93"/>
      <c r="O93"/>
      <c r="P93"/>
      <c r="T93"/>
      <c r="U93"/>
    </row>
    <row r="94" spans="5:21" x14ac:dyDescent="0.3">
      <c r="M94"/>
      <c r="N94"/>
      <c r="O94"/>
      <c r="P94"/>
      <c r="T94"/>
      <c r="U94"/>
    </row>
    <row r="95" spans="5:21" x14ac:dyDescent="0.3">
      <c r="M95"/>
      <c r="N95"/>
      <c r="O95"/>
      <c r="P95"/>
      <c r="T95"/>
      <c r="U95"/>
    </row>
    <row r="96" spans="5:21" x14ac:dyDescent="0.3">
      <c r="M96"/>
      <c r="N96"/>
      <c r="O96"/>
      <c r="P96"/>
      <c r="T96"/>
      <c r="U96"/>
    </row>
    <row r="97" spans="13:21" x14ac:dyDescent="0.3">
      <c r="M97"/>
      <c r="N97"/>
      <c r="O97"/>
      <c r="P97"/>
      <c r="T97"/>
      <c r="U97"/>
    </row>
    <row r="98" spans="13:21" x14ac:dyDescent="0.3">
      <c r="M98"/>
      <c r="N98"/>
      <c r="O98"/>
      <c r="P98"/>
      <c r="T98"/>
      <c r="U98"/>
    </row>
    <row r="99" spans="13:21" x14ac:dyDescent="0.3">
      <c r="M99"/>
      <c r="N99"/>
      <c r="O99"/>
      <c r="P99"/>
      <c r="T99"/>
      <c r="U99"/>
    </row>
    <row r="100" spans="13:21" x14ac:dyDescent="0.3">
      <c r="M100"/>
      <c r="N100"/>
      <c r="O100"/>
      <c r="P100"/>
      <c r="T100"/>
      <c r="U100"/>
    </row>
    <row r="101" spans="13:21" x14ac:dyDescent="0.3">
      <c r="M101"/>
      <c r="N101"/>
      <c r="O101"/>
      <c r="P101"/>
      <c r="T101"/>
      <c r="U101"/>
    </row>
    <row r="102" spans="13:21" x14ac:dyDescent="0.3">
      <c r="M102"/>
      <c r="N102"/>
      <c r="O102"/>
      <c r="P102"/>
      <c r="T102"/>
      <c r="U102"/>
    </row>
    <row r="103" spans="13:21" x14ac:dyDescent="0.3">
      <c r="M103"/>
      <c r="N103"/>
      <c r="O103"/>
      <c r="P103"/>
      <c r="T103"/>
      <c r="U103"/>
    </row>
    <row r="104" spans="13:21" x14ac:dyDescent="0.3">
      <c r="M104"/>
      <c r="N104"/>
      <c r="O104"/>
      <c r="P104"/>
      <c r="T104"/>
      <c r="U104"/>
    </row>
    <row r="105" spans="13:21" x14ac:dyDescent="0.3">
      <c r="M105"/>
      <c r="N105"/>
      <c r="O105"/>
      <c r="P105"/>
      <c r="T105"/>
      <c r="U105"/>
    </row>
    <row r="106" spans="13:21" x14ac:dyDescent="0.3">
      <c r="M106"/>
      <c r="N106"/>
      <c r="O106"/>
      <c r="P106"/>
      <c r="T106"/>
      <c r="U106"/>
    </row>
    <row r="107" spans="13:21" x14ac:dyDescent="0.3">
      <c r="M107"/>
      <c r="N107"/>
      <c r="O107"/>
      <c r="P107"/>
      <c r="T107"/>
      <c r="U107"/>
    </row>
    <row r="108" spans="13:21" x14ac:dyDescent="0.3">
      <c r="M108"/>
      <c r="N108"/>
      <c r="O108"/>
      <c r="P108"/>
      <c r="T108"/>
      <c r="U108"/>
    </row>
    <row r="109" spans="13:21" x14ac:dyDescent="0.3">
      <c r="M109"/>
      <c r="N109"/>
      <c r="O109"/>
      <c r="P109"/>
      <c r="T109"/>
      <c r="U109"/>
    </row>
    <row r="110" spans="13:21" x14ac:dyDescent="0.3">
      <c r="M110"/>
      <c r="N110"/>
      <c r="O110"/>
      <c r="P110"/>
      <c r="T110"/>
      <c r="U110"/>
    </row>
    <row r="111" spans="13:21" x14ac:dyDescent="0.3">
      <c r="M111"/>
      <c r="N111"/>
      <c r="O111"/>
      <c r="P111"/>
      <c r="T111"/>
      <c r="U111"/>
    </row>
    <row r="112" spans="13:21" x14ac:dyDescent="0.3">
      <c r="M112"/>
      <c r="N112"/>
      <c r="O112"/>
      <c r="P112"/>
      <c r="T112"/>
      <c r="U112"/>
    </row>
    <row r="113" spans="13:21" x14ac:dyDescent="0.3">
      <c r="M113"/>
      <c r="N113"/>
      <c r="O113"/>
      <c r="P113"/>
      <c r="T113"/>
      <c r="U113"/>
    </row>
    <row r="114" spans="13:21" x14ac:dyDescent="0.3">
      <c r="M114"/>
      <c r="N114"/>
      <c r="O114"/>
      <c r="P114"/>
      <c r="T114"/>
      <c r="U114"/>
    </row>
    <row r="115" spans="13:21" x14ac:dyDescent="0.3">
      <c r="M115"/>
      <c r="N115"/>
      <c r="O115"/>
      <c r="P115"/>
      <c r="T115"/>
      <c r="U115"/>
    </row>
    <row r="116" spans="13:21" x14ac:dyDescent="0.3">
      <c r="M116"/>
      <c r="N116"/>
      <c r="O116"/>
      <c r="P116"/>
      <c r="T116"/>
      <c r="U116"/>
    </row>
    <row r="117" spans="13:21" x14ac:dyDescent="0.3">
      <c r="M117"/>
      <c r="N117"/>
      <c r="O117"/>
      <c r="P117"/>
      <c r="T117"/>
      <c r="U117"/>
    </row>
    <row r="118" spans="13:21" x14ac:dyDescent="0.3">
      <c r="M118"/>
      <c r="N118"/>
      <c r="O118"/>
      <c r="P118"/>
      <c r="T118"/>
      <c r="U118"/>
    </row>
    <row r="119" spans="13:21" x14ac:dyDescent="0.3">
      <c r="M119"/>
      <c r="N119"/>
      <c r="O119"/>
      <c r="P119"/>
      <c r="T119"/>
      <c r="U119"/>
    </row>
    <row r="120" spans="13:21" x14ac:dyDescent="0.3">
      <c r="M120"/>
      <c r="N120"/>
      <c r="O120"/>
      <c r="P120"/>
      <c r="T120"/>
      <c r="U120"/>
    </row>
    <row r="121" spans="13:21" x14ac:dyDescent="0.3">
      <c r="M121"/>
      <c r="N121"/>
      <c r="O121"/>
      <c r="P121"/>
      <c r="T121"/>
      <c r="U121"/>
    </row>
    <row r="122" spans="13:21" x14ac:dyDescent="0.3">
      <c r="M122"/>
      <c r="N122"/>
      <c r="O122"/>
      <c r="P122"/>
      <c r="T122"/>
      <c r="U122"/>
    </row>
    <row r="123" spans="13:21" x14ac:dyDescent="0.3">
      <c r="M123"/>
      <c r="N123"/>
      <c r="O123"/>
      <c r="P123"/>
      <c r="T123"/>
      <c r="U123"/>
    </row>
    <row r="124" spans="13:21" x14ac:dyDescent="0.3">
      <c r="M124"/>
      <c r="N124"/>
      <c r="O124"/>
      <c r="P124"/>
      <c r="T124"/>
      <c r="U124"/>
    </row>
    <row r="125" spans="13:21" x14ac:dyDescent="0.3">
      <c r="M125"/>
      <c r="N125"/>
      <c r="O125"/>
      <c r="P125"/>
      <c r="T125"/>
      <c r="U125"/>
    </row>
    <row r="126" spans="13:21" x14ac:dyDescent="0.3">
      <c r="M126"/>
      <c r="N126"/>
      <c r="O126"/>
      <c r="P126"/>
      <c r="T126"/>
      <c r="U126"/>
    </row>
    <row r="127" spans="13:21" x14ac:dyDescent="0.3">
      <c r="M127"/>
      <c r="N127"/>
      <c r="O127"/>
      <c r="P127"/>
      <c r="T127"/>
      <c r="U127"/>
    </row>
    <row r="128" spans="13:21" x14ac:dyDescent="0.3">
      <c r="M128"/>
      <c r="N128"/>
      <c r="O128"/>
      <c r="P128"/>
      <c r="T128"/>
      <c r="U128"/>
    </row>
    <row r="129" spans="13:21" x14ac:dyDescent="0.3">
      <c r="M129"/>
      <c r="N129"/>
      <c r="O129"/>
      <c r="P129"/>
      <c r="T129"/>
      <c r="U129"/>
    </row>
    <row r="130" spans="13:21" x14ac:dyDescent="0.3">
      <c r="M130"/>
      <c r="N130"/>
      <c r="O130"/>
      <c r="P130"/>
      <c r="T130"/>
      <c r="U130"/>
    </row>
    <row r="131" spans="13:21" x14ac:dyDescent="0.3">
      <c r="M131"/>
      <c r="N131"/>
      <c r="O131"/>
      <c r="P131"/>
      <c r="T131"/>
      <c r="U131"/>
    </row>
    <row r="132" spans="13:21" x14ac:dyDescent="0.3">
      <c r="M132"/>
      <c r="N132"/>
      <c r="O132"/>
      <c r="P132"/>
      <c r="T132"/>
      <c r="U132"/>
    </row>
    <row r="133" spans="13:21" x14ac:dyDescent="0.3">
      <c r="M133"/>
      <c r="N133"/>
      <c r="O133"/>
      <c r="P133"/>
      <c r="T133"/>
      <c r="U133"/>
    </row>
    <row r="134" spans="13:21" x14ac:dyDescent="0.3">
      <c r="M134"/>
      <c r="N134"/>
      <c r="O134"/>
      <c r="P134"/>
      <c r="T134"/>
      <c r="U134"/>
    </row>
    <row r="135" spans="13:21" x14ac:dyDescent="0.3">
      <c r="M135"/>
      <c r="N135"/>
      <c r="O135"/>
      <c r="P135"/>
      <c r="T135"/>
      <c r="U135"/>
    </row>
    <row r="136" spans="13:21" x14ac:dyDescent="0.3">
      <c r="M136"/>
      <c r="N136"/>
      <c r="O136"/>
      <c r="P136"/>
      <c r="T136"/>
      <c r="U136"/>
    </row>
    <row r="137" spans="13:21" x14ac:dyDescent="0.3">
      <c r="M137"/>
      <c r="N137"/>
      <c r="O137"/>
      <c r="P137"/>
      <c r="T137"/>
      <c r="U137"/>
    </row>
    <row r="138" spans="13:21" x14ac:dyDescent="0.3">
      <c r="M138"/>
      <c r="N138"/>
      <c r="O138"/>
      <c r="P138"/>
      <c r="T138"/>
      <c r="U138"/>
    </row>
    <row r="139" spans="13:21" x14ac:dyDescent="0.3">
      <c r="M139"/>
      <c r="N139"/>
      <c r="O139"/>
      <c r="P139"/>
      <c r="T139"/>
      <c r="U139"/>
    </row>
    <row r="140" spans="13:21" x14ac:dyDescent="0.3">
      <c r="M140"/>
      <c r="N140"/>
      <c r="O140"/>
      <c r="P140"/>
      <c r="T140"/>
      <c r="U140"/>
    </row>
    <row r="141" spans="13:21" x14ac:dyDescent="0.3">
      <c r="M141"/>
      <c r="N141"/>
      <c r="O141"/>
      <c r="P141"/>
      <c r="T141"/>
      <c r="U141"/>
    </row>
    <row r="142" spans="13:21" x14ac:dyDescent="0.3">
      <c r="M142"/>
      <c r="N142"/>
      <c r="O142"/>
      <c r="P142"/>
      <c r="T142"/>
      <c r="U142"/>
    </row>
    <row r="143" spans="13:21" x14ac:dyDescent="0.3">
      <c r="M143"/>
      <c r="N143"/>
      <c r="O143"/>
      <c r="P143"/>
      <c r="T143"/>
      <c r="U143"/>
    </row>
    <row r="144" spans="13:21" x14ac:dyDescent="0.3">
      <c r="M144"/>
      <c r="N144"/>
      <c r="O144"/>
      <c r="P144"/>
      <c r="T144"/>
      <c r="U144"/>
    </row>
    <row r="145" spans="13:21" x14ac:dyDescent="0.3">
      <c r="M145"/>
      <c r="N145"/>
      <c r="O145"/>
      <c r="P145"/>
      <c r="T145"/>
      <c r="U145"/>
    </row>
    <row r="146" spans="13:21" x14ac:dyDescent="0.3">
      <c r="M146"/>
      <c r="N146"/>
      <c r="O146"/>
      <c r="P146"/>
      <c r="T146"/>
      <c r="U146"/>
    </row>
    <row r="147" spans="13:21" x14ac:dyDescent="0.3">
      <c r="M147"/>
      <c r="N147"/>
      <c r="O147"/>
      <c r="P147"/>
      <c r="T147"/>
      <c r="U147"/>
    </row>
    <row r="148" spans="13:21" x14ac:dyDescent="0.3">
      <c r="M148"/>
      <c r="N148"/>
      <c r="O148"/>
      <c r="P148"/>
      <c r="T148"/>
      <c r="U148"/>
    </row>
    <row r="149" spans="13:21" x14ac:dyDescent="0.3">
      <c r="M149"/>
      <c r="N149"/>
      <c r="O149"/>
      <c r="P149"/>
      <c r="T149"/>
      <c r="U149"/>
    </row>
    <row r="150" spans="13:21" x14ac:dyDescent="0.3">
      <c r="M150"/>
      <c r="N150"/>
      <c r="O150"/>
      <c r="P150"/>
      <c r="T150"/>
      <c r="U150"/>
    </row>
    <row r="151" spans="13:21" x14ac:dyDescent="0.3">
      <c r="M151"/>
      <c r="N151"/>
      <c r="O151"/>
      <c r="P151"/>
      <c r="T151"/>
      <c r="U151"/>
    </row>
    <row r="152" spans="13:21" x14ac:dyDescent="0.3">
      <c r="M152"/>
      <c r="N152"/>
      <c r="O152"/>
      <c r="P152"/>
      <c r="T152"/>
      <c r="U152"/>
    </row>
    <row r="153" spans="13:21" x14ac:dyDescent="0.3">
      <c r="M153"/>
      <c r="N153"/>
      <c r="O153"/>
      <c r="P153"/>
      <c r="T153"/>
      <c r="U153"/>
    </row>
    <row r="154" spans="13:21" x14ac:dyDescent="0.3">
      <c r="M154"/>
      <c r="N154"/>
      <c r="O154"/>
      <c r="P154"/>
      <c r="T154"/>
      <c r="U154"/>
    </row>
    <row r="155" spans="13:21" x14ac:dyDescent="0.3">
      <c r="M155"/>
      <c r="N155"/>
      <c r="O155"/>
      <c r="P155"/>
      <c r="T155"/>
      <c r="U155"/>
    </row>
    <row r="156" spans="13:21" x14ac:dyDescent="0.3">
      <c r="M156"/>
      <c r="N156"/>
      <c r="O156"/>
      <c r="P156"/>
      <c r="T156"/>
      <c r="U156"/>
    </row>
    <row r="157" spans="13:21" x14ac:dyDescent="0.3">
      <c r="M157"/>
      <c r="N157"/>
      <c r="O157"/>
      <c r="P157"/>
      <c r="T157"/>
      <c r="U157"/>
    </row>
    <row r="158" spans="13:21" x14ac:dyDescent="0.3">
      <c r="M158"/>
      <c r="N158"/>
      <c r="O158"/>
      <c r="P158"/>
      <c r="T158"/>
      <c r="U158"/>
    </row>
    <row r="159" spans="13:21" x14ac:dyDescent="0.3">
      <c r="M159"/>
      <c r="N159"/>
      <c r="O159"/>
      <c r="P159"/>
      <c r="T159"/>
      <c r="U159"/>
    </row>
    <row r="160" spans="13:21" x14ac:dyDescent="0.3">
      <c r="M160"/>
      <c r="N160"/>
      <c r="O160"/>
      <c r="P160"/>
      <c r="T160"/>
      <c r="U160"/>
    </row>
    <row r="161" spans="13:21" x14ac:dyDescent="0.3">
      <c r="M161"/>
      <c r="N161"/>
      <c r="O161"/>
      <c r="P161"/>
      <c r="T161"/>
      <c r="U161"/>
    </row>
    <row r="162" spans="13:21" x14ac:dyDescent="0.3">
      <c r="M162"/>
      <c r="N162"/>
      <c r="O162"/>
      <c r="P162"/>
      <c r="T162"/>
      <c r="U162"/>
    </row>
    <row r="163" spans="13:21" x14ac:dyDescent="0.3">
      <c r="M163"/>
      <c r="N163"/>
      <c r="O163"/>
      <c r="P163"/>
      <c r="T163"/>
      <c r="U163"/>
    </row>
    <row r="164" spans="13:21" x14ac:dyDescent="0.3">
      <c r="M164"/>
      <c r="N164"/>
      <c r="O164"/>
      <c r="P164"/>
      <c r="T164"/>
      <c r="U164"/>
    </row>
    <row r="165" spans="13:21" x14ac:dyDescent="0.3">
      <c r="M165"/>
      <c r="N165"/>
      <c r="O165"/>
      <c r="P165"/>
      <c r="T165"/>
      <c r="U165"/>
    </row>
    <row r="166" spans="13:21" x14ac:dyDescent="0.3">
      <c r="M166"/>
      <c r="N166"/>
      <c r="O166"/>
      <c r="P166"/>
      <c r="T166"/>
      <c r="U166"/>
    </row>
    <row r="167" spans="13:21" x14ac:dyDescent="0.3">
      <c r="M167"/>
      <c r="N167"/>
      <c r="O167"/>
      <c r="P167"/>
      <c r="T167"/>
      <c r="U167"/>
    </row>
    <row r="168" spans="13:21" x14ac:dyDescent="0.3">
      <c r="M168"/>
      <c r="N168"/>
      <c r="O168"/>
      <c r="P168"/>
      <c r="T168"/>
      <c r="U168"/>
    </row>
    <row r="169" spans="13:21" x14ac:dyDescent="0.3">
      <c r="M169"/>
      <c r="N169"/>
      <c r="O169"/>
      <c r="P169"/>
      <c r="T169"/>
      <c r="U169"/>
    </row>
    <row r="170" spans="13:21" x14ac:dyDescent="0.3">
      <c r="M170"/>
      <c r="N170"/>
      <c r="O170"/>
      <c r="P170"/>
      <c r="T170"/>
      <c r="U170"/>
    </row>
    <row r="171" spans="13:21" x14ac:dyDescent="0.3">
      <c r="M171"/>
      <c r="N171"/>
      <c r="O171"/>
      <c r="P171"/>
      <c r="T171"/>
      <c r="U171"/>
    </row>
    <row r="172" spans="13:21" x14ac:dyDescent="0.3">
      <c r="M172"/>
      <c r="N172"/>
      <c r="O172"/>
      <c r="P172"/>
      <c r="T172"/>
      <c r="U172"/>
    </row>
    <row r="173" spans="13:21" x14ac:dyDescent="0.3">
      <c r="M173"/>
      <c r="N173"/>
      <c r="O173"/>
      <c r="P173"/>
      <c r="T173"/>
      <c r="U173"/>
    </row>
    <row r="174" spans="13:21" x14ac:dyDescent="0.3">
      <c r="M174"/>
      <c r="N174"/>
      <c r="O174"/>
      <c r="P174"/>
      <c r="T174"/>
      <c r="U174"/>
    </row>
    <row r="175" spans="13:21" x14ac:dyDescent="0.3">
      <c r="M175"/>
      <c r="N175"/>
      <c r="O175"/>
      <c r="P175"/>
      <c r="T175"/>
      <c r="U175"/>
    </row>
    <row r="176" spans="13:21" x14ac:dyDescent="0.3">
      <c r="M176"/>
      <c r="N176"/>
      <c r="O176"/>
      <c r="P176"/>
      <c r="T176"/>
      <c r="U176"/>
    </row>
    <row r="177" spans="13:21" x14ac:dyDescent="0.3">
      <c r="M177"/>
      <c r="N177"/>
      <c r="O177"/>
      <c r="P177"/>
      <c r="T177"/>
      <c r="U177"/>
    </row>
    <row r="178" spans="13:21" x14ac:dyDescent="0.3">
      <c r="M178"/>
      <c r="N178"/>
      <c r="O178"/>
      <c r="P178"/>
      <c r="T178"/>
      <c r="U178"/>
    </row>
    <row r="179" spans="13:21" x14ac:dyDescent="0.3">
      <c r="M179"/>
      <c r="N179"/>
      <c r="O179"/>
      <c r="P179"/>
      <c r="T179"/>
      <c r="U179"/>
    </row>
    <row r="180" spans="13:21" x14ac:dyDescent="0.3">
      <c r="M180"/>
      <c r="N180"/>
      <c r="O180"/>
      <c r="P180"/>
      <c r="T180"/>
      <c r="U180"/>
    </row>
    <row r="181" spans="13:21" x14ac:dyDescent="0.3">
      <c r="M181"/>
      <c r="N181"/>
      <c r="O181"/>
      <c r="P181"/>
      <c r="T181"/>
      <c r="U181"/>
    </row>
    <row r="182" spans="13:21" x14ac:dyDescent="0.3">
      <c r="M182"/>
      <c r="N182"/>
      <c r="O182"/>
      <c r="P182"/>
      <c r="T182"/>
      <c r="U182"/>
    </row>
    <row r="183" spans="13:21" x14ac:dyDescent="0.3">
      <c r="M183"/>
      <c r="N183"/>
      <c r="O183"/>
      <c r="P183"/>
      <c r="T183"/>
      <c r="U183"/>
    </row>
    <row r="184" spans="13:21" x14ac:dyDescent="0.3">
      <c r="M184"/>
      <c r="N184"/>
      <c r="O184"/>
      <c r="P184"/>
      <c r="T184"/>
      <c r="U184"/>
    </row>
    <row r="185" spans="13:21" x14ac:dyDescent="0.3">
      <c r="M185"/>
      <c r="N185"/>
      <c r="O185"/>
      <c r="P185"/>
      <c r="T185"/>
      <c r="U185"/>
    </row>
    <row r="186" spans="13:21" x14ac:dyDescent="0.3">
      <c r="M186"/>
      <c r="N186"/>
      <c r="O186"/>
      <c r="P186"/>
      <c r="T186"/>
      <c r="U186"/>
    </row>
    <row r="187" spans="13:21" x14ac:dyDescent="0.3">
      <c r="M187"/>
      <c r="N187"/>
      <c r="O187"/>
      <c r="P187"/>
      <c r="T187"/>
      <c r="U187"/>
    </row>
    <row r="188" spans="13:21" x14ac:dyDescent="0.3">
      <c r="M188"/>
      <c r="N188"/>
      <c r="O188"/>
      <c r="P188"/>
      <c r="T188"/>
      <c r="U188"/>
    </row>
    <row r="189" spans="13:21" x14ac:dyDescent="0.3">
      <c r="M189"/>
      <c r="N189"/>
      <c r="O189"/>
      <c r="P189"/>
      <c r="T189"/>
      <c r="U189"/>
    </row>
    <row r="190" spans="13:21" x14ac:dyDescent="0.3">
      <c r="M190"/>
      <c r="N190"/>
      <c r="O190"/>
      <c r="P190"/>
      <c r="T190"/>
      <c r="U190"/>
    </row>
    <row r="191" spans="13:21" x14ac:dyDescent="0.3">
      <c r="M191"/>
      <c r="N191"/>
      <c r="O191"/>
      <c r="P191"/>
      <c r="T191"/>
      <c r="U191"/>
    </row>
    <row r="192" spans="13:21" x14ac:dyDescent="0.3">
      <c r="M192"/>
      <c r="N192"/>
      <c r="O192"/>
      <c r="P192"/>
      <c r="T192"/>
      <c r="U192"/>
    </row>
    <row r="193" spans="13:21" x14ac:dyDescent="0.3">
      <c r="M193"/>
      <c r="N193"/>
      <c r="O193"/>
      <c r="P193"/>
      <c r="T193"/>
      <c r="U193"/>
    </row>
    <row r="194" spans="13:21" x14ac:dyDescent="0.3">
      <c r="M194"/>
      <c r="N194"/>
      <c r="O194"/>
      <c r="P194"/>
      <c r="T194"/>
      <c r="U194"/>
    </row>
    <row r="195" spans="13:21" x14ac:dyDescent="0.3">
      <c r="M195"/>
      <c r="N195"/>
      <c r="O195"/>
      <c r="P195"/>
      <c r="T195"/>
      <c r="U195"/>
    </row>
    <row r="196" spans="13:21" x14ac:dyDescent="0.3">
      <c r="M196"/>
      <c r="N196"/>
      <c r="O196"/>
      <c r="P196"/>
      <c r="T196"/>
      <c r="U196"/>
    </row>
    <row r="197" spans="13:21" x14ac:dyDescent="0.3">
      <c r="M197"/>
      <c r="N197"/>
      <c r="O197"/>
      <c r="P197"/>
      <c r="T197"/>
      <c r="U197"/>
    </row>
    <row r="198" spans="13:21" x14ac:dyDescent="0.3">
      <c r="M198"/>
      <c r="N198"/>
      <c r="O198"/>
      <c r="P198"/>
      <c r="T198"/>
      <c r="U198"/>
    </row>
    <row r="199" spans="13:21" x14ac:dyDescent="0.3">
      <c r="M199"/>
      <c r="N199"/>
      <c r="O199"/>
      <c r="P199"/>
      <c r="T199"/>
      <c r="U199"/>
    </row>
    <row r="200" spans="13:21" x14ac:dyDescent="0.3">
      <c r="M200"/>
      <c r="N200"/>
      <c r="O200"/>
      <c r="P200"/>
      <c r="T200"/>
      <c r="U200"/>
    </row>
    <row r="201" spans="13:21" x14ac:dyDescent="0.3">
      <c r="M201"/>
      <c r="N201"/>
      <c r="O201"/>
      <c r="P201"/>
      <c r="T201"/>
      <c r="U201"/>
    </row>
    <row r="202" spans="13:21" x14ac:dyDescent="0.3">
      <c r="M202"/>
      <c r="N202"/>
      <c r="O202"/>
      <c r="P202"/>
      <c r="T202"/>
      <c r="U202"/>
    </row>
    <row r="203" spans="13:21" x14ac:dyDescent="0.3">
      <c r="M203"/>
      <c r="N203"/>
      <c r="O203"/>
      <c r="P203"/>
      <c r="T203"/>
      <c r="U203"/>
    </row>
    <row r="204" spans="13:21" x14ac:dyDescent="0.3">
      <c r="M204"/>
      <c r="N204"/>
      <c r="O204"/>
      <c r="P204"/>
      <c r="T204"/>
      <c r="U204"/>
    </row>
    <row r="205" spans="13:21" x14ac:dyDescent="0.3">
      <c r="M205"/>
      <c r="N205"/>
      <c r="O205"/>
      <c r="P205"/>
      <c r="T205"/>
      <c r="U205"/>
    </row>
    <row r="206" spans="13:21" x14ac:dyDescent="0.3">
      <c r="M206"/>
      <c r="N206"/>
      <c r="O206"/>
      <c r="P206"/>
      <c r="T206"/>
      <c r="U206"/>
    </row>
    <row r="207" spans="13:21" x14ac:dyDescent="0.3">
      <c r="M207"/>
      <c r="N207"/>
      <c r="O207"/>
      <c r="P207"/>
      <c r="T207"/>
      <c r="U207"/>
    </row>
    <row r="208" spans="13:21" x14ac:dyDescent="0.3">
      <c r="M208"/>
      <c r="N208"/>
      <c r="O208"/>
      <c r="P208"/>
      <c r="T208"/>
      <c r="U208"/>
    </row>
    <row r="209" spans="13:21" x14ac:dyDescent="0.3">
      <c r="M209"/>
      <c r="N209"/>
      <c r="O209"/>
      <c r="P209"/>
      <c r="T209"/>
      <c r="U209"/>
    </row>
    <row r="210" spans="13:21" x14ac:dyDescent="0.3">
      <c r="M210"/>
      <c r="N210"/>
      <c r="O210"/>
      <c r="P210"/>
      <c r="T210"/>
      <c r="U210"/>
    </row>
    <row r="211" spans="13:21" x14ac:dyDescent="0.3">
      <c r="M211"/>
      <c r="N211"/>
      <c r="O211"/>
      <c r="P211"/>
      <c r="T211"/>
      <c r="U211"/>
    </row>
    <row r="212" spans="13:21" x14ac:dyDescent="0.3">
      <c r="M212"/>
      <c r="N212"/>
      <c r="O212"/>
      <c r="P212"/>
      <c r="T212"/>
      <c r="U212"/>
    </row>
    <row r="213" spans="13:21" x14ac:dyDescent="0.3">
      <c r="M213"/>
      <c r="N213"/>
      <c r="O213"/>
      <c r="P213"/>
      <c r="T213"/>
      <c r="U213"/>
    </row>
    <row r="214" spans="13:21" x14ac:dyDescent="0.3">
      <c r="M214"/>
      <c r="N214"/>
      <c r="O214"/>
      <c r="P214"/>
      <c r="T214"/>
      <c r="U214"/>
    </row>
    <row r="215" spans="13:21" x14ac:dyDescent="0.3">
      <c r="M215"/>
      <c r="N215"/>
      <c r="O215"/>
      <c r="P215"/>
      <c r="T215"/>
      <c r="U215"/>
    </row>
    <row r="216" spans="13:21" x14ac:dyDescent="0.3">
      <c r="M216"/>
      <c r="N216"/>
      <c r="O216"/>
      <c r="P216"/>
      <c r="T216"/>
      <c r="U216"/>
    </row>
    <row r="217" spans="13:21" x14ac:dyDescent="0.3">
      <c r="M217"/>
      <c r="N217"/>
      <c r="O217"/>
      <c r="P217"/>
      <c r="T217"/>
      <c r="U217"/>
    </row>
    <row r="218" spans="13:21" x14ac:dyDescent="0.3">
      <c r="M218"/>
      <c r="N218"/>
      <c r="O218"/>
      <c r="P218"/>
      <c r="T218"/>
      <c r="U218"/>
    </row>
    <row r="219" spans="13:21" x14ac:dyDescent="0.3">
      <c r="M219"/>
      <c r="N219"/>
      <c r="O219"/>
      <c r="P219"/>
      <c r="T219"/>
      <c r="U219"/>
    </row>
    <row r="220" spans="13:21" x14ac:dyDescent="0.3">
      <c r="M220"/>
      <c r="N220"/>
      <c r="O220"/>
      <c r="P220"/>
      <c r="T220"/>
      <c r="U220"/>
    </row>
    <row r="221" spans="13:21" x14ac:dyDescent="0.3">
      <c r="M221"/>
      <c r="N221"/>
      <c r="O221"/>
      <c r="P221"/>
      <c r="T221"/>
      <c r="U221"/>
    </row>
    <row r="222" spans="13:21" x14ac:dyDescent="0.3">
      <c r="M222"/>
      <c r="N222"/>
      <c r="O222"/>
      <c r="P222"/>
      <c r="T222"/>
      <c r="U222"/>
    </row>
    <row r="223" spans="13:21" x14ac:dyDescent="0.3">
      <c r="M223"/>
      <c r="N223"/>
      <c r="O223"/>
      <c r="P223"/>
      <c r="T223"/>
      <c r="U223"/>
    </row>
    <row r="224" spans="13:21" x14ac:dyDescent="0.3">
      <c r="M224"/>
      <c r="N224"/>
      <c r="O224"/>
      <c r="P224"/>
      <c r="T224"/>
      <c r="U224"/>
    </row>
    <row r="225" spans="13:21" x14ac:dyDescent="0.3">
      <c r="M225"/>
      <c r="N225"/>
      <c r="O225"/>
      <c r="P225"/>
      <c r="T225"/>
      <c r="U225"/>
    </row>
    <row r="226" spans="13:21" x14ac:dyDescent="0.3">
      <c r="M226"/>
      <c r="N226"/>
      <c r="O226"/>
      <c r="P226"/>
      <c r="T226"/>
      <c r="U226"/>
    </row>
    <row r="227" spans="13:21" x14ac:dyDescent="0.3">
      <c r="M227"/>
      <c r="N227"/>
      <c r="O227"/>
      <c r="P227"/>
      <c r="T227"/>
      <c r="U227"/>
    </row>
    <row r="228" spans="13:21" x14ac:dyDescent="0.3">
      <c r="M228"/>
      <c r="N228"/>
      <c r="O228"/>
      <c r="P228"/>
      <c r="T228"/>
      <c r="U228"/>
    </row>
    <row r="229" spans="13:21" x14ac:dyDescent="0.3">
      <c r="M229"/>
      <c r="N229"/>
      <c r="O229"/>
      <c r="P229"/>
      <c r="T229"/>
      <c r="U229"/>
    </row>
    <row r="230" spans="13:21" x14ac:dyDescent="0.3">
      <c r="M230"/>
      <c r="N230"/>
      <c r="O230"/>
      <c r="P230"/>
      <c r="T230"/>
      <c r="U230"/>
    </row>
    <row r="231" spans="13:21" x14ac:dyDescent="0.3">
      <c r="M231"/>
      <c r="N231"/>
      <c r="O231"/>
      <c r="P231"/>
      <c r="T231"/>
      <c r="U231"/>
    </row>
    <row r="232" spans="13:21" x14ac:dyDescent="0.3">
      <c r="M232"/>
      <c r="N232"/>
      <c r="O232"/>
      <c r="P232"/>
      <c r="T232"/>
      <c r="U232"/>
    </row>
    <row r="233" spans="13:21" x14ac:dyDescent="0.3">
      <c r="M233"/>
      <c r="N233"/>
      <c r="O233"/>
      <c r="P233"/>
      <c r="T233"/>
      <c r="U233"/>
    </row>
    <row r="234" spans="13:21" x14ac:dyDescent="0.3">
      <c r="M234"/>
      <c r="N234"/>
      <c r="O234"/>
      <c r="P234"/>
      <c r="T234"/>
      <c r="U234"/>
    </row>
    <row r="235" spans="13:21" x14ac:dyDescent="0.3">
      <c r="M235"/>
      <c r="N235"/>
      <c r="O235"/>
      <c r="P235"/>
      <c r="T235"/>
      <c r="U235"/>
    </row>
    <row r="236" spans="13:21" x14ac:dyDescent="0.3">
      <c r="M236"/>
      <c r="N236"/>
      <c r="O236"/>
      <c r="P236"/>
      <c r="T236"/>
      <c r="U236"/>
    </row>
    <row r="237" spans="13:21" x14ac:dyDescent="0.3">
      <c r="M237"/>
      <c r="N237"/>
      <c r="O237"/>
      <c r="P237"/>
      <c r="T237"/>
      <c r="U237"/>
    </row>
    <row r="238" spans="13:21" x14ac:dyDescent="0.3">
      <c r="M238"/>
      <c r="N238"/>
      <c r="O238"/>
      <c r="P238"/>
      <c r="T238"/>
      <c r="U238"/>
    </row>
    <row r="239" spans="13:21" x14ac:dyDescent="0.3">
      <c r="M239"/>
      <c r="N239"/>
      <c r="O239"/>
      <c r="P239"/>
      <c r="T239"/>
      <c r="U239"/>
    </row>
    <row r="240" spans="13:21" x14ac:dyDescent="0.3">
      <c r="M240"/>
      <c r="N240"/>
      <c r="O240"/>
      <c r="P240"/>
      <c r="T240"/>
      <c r="U240"/>
    </row>
    <row r="241" spans="13:21" x14ac:dyDescent="0.3">
      <c r="M241"/>
      <c r="N241"/>
      <c r="O241"/>
      <c r="P241"/>
      <c r="T241"/>
      <c r="U241"/>
    </row>
    <row r="242" spans="13:21" x14ac:dyDescent="0.3">
      <c r="M242"/>
      <c r="N242"/>
      <c r="O242"/>
      <c r="P242"/>
      <c r="T242"/>
      <c r="U242"/>
    </row>
    <row r="243" spans="13:21" x14ac:dyDescent="0.3">
      <c r="M243"/>
      <c r="N243"/>
      <c r="O243"/>
      <c r="P243"/>
      <c r="T243"/>
      <c r="U243"/>
    </row>
    <row r="244" spans="13:21" x14ac:dyDescent="0.3">
      <c r="M244"/>
      <c r="N244"/>
      <c r="O244"/>
      <c r="P244"/>
      <c r="T244"/>
      <c r="U244"/>
    </row>
    <row r="245" spans="13:21" x14ac:dyDescent="0.3">
      <c r="M245"/>
      <c r="N245"/>
      <c r="O245"/>
      <c r="P245"/>
      <c r="T245"/>
      <c r="U245"/>
    </row>
    <row r="246" spans="13:21" x14ac:dyDescent="0.3">
      <c r="M246"/>
      <c r="N246"/>
      <c r="O246"/>
      <c r="P246"/>
      <c r="T246"/>
      <c r="U246"/>
    </row>
    <row r="247" spans="13:21" x14ac:dyDescent="0.3">
      <c r="M247"/>
      <c r="N247"/>
      <c r="O247"/>
      <c r="P247"/>
      <c r="T247"/>
      <c r="U247"/>
    </row>
    <row r="248" spans="13:21" x14ac:dyDescent="0.3">
      <c r="M248"/>
      <c r="N248"/>
      <c r="O248"/>
      <c r="P248"/>
      <c r="T248"/>
      <c r="U248"/>
    </row>
    <row r="249" spans="13:21" x14ac:dyDescent="0.3">
      <c r="M249"/>
      <c r="N249"/>
      <c r="O249"/>
      <c r="P249"/>
      <c r="T249"/>
      <c r="U249"/>
    </row>
    <row r="250" spans="13:21" x14ac:dyDescent="0.3">
      <c r="M250"/>
      <c r="N250"/>
      <c r="O250"/>
      <c r="P250"/>
      <c r="T250"/>
      <c r="U250"/>
    </row>
    <row r="251" spans="13:21" x14ac:dyDescent="0.3">
      <c r="M251"/>
      <c r="N251"/>
      <c r="O251"/>
      <c r="P251"/>
      <c r="T251"/>
      <c r="U251"/>
    </row>
    <row r="252" spans="13:21" x14ac:dyDescent="0.3">
      <c r="M252"/>
      <c r="N252"/>
      <c r="O252"/>
      <c r="P252"/>
      <c r="T252"/>
      <c r="U252"/>
    </row>
    <row r="253" spans="13:21" x14ac:dyDescent="0.3">
      <c r="M253"/>
      <c r="N253"/>
      <c r="O253"/>
      <c r="P253"/>
      <c r="T253"/>
      <c r="U253"/>
    </row>
    <row r="254" spans="13:21" x14ac:dyDescent="0.3">
      <c r="M254"/>
      <c r="N254"/>
      <c r="O254"/>
      <c r="P254"/>
      <c r="T254"/>
      <c r="U254"/>
    </row>
    <row r="255" spans="13:21" x14ac:dyDescent="0.3">
      <c r="M255"/>
      <c r="N255"/>
      <c r="O255"/>
      <c r="P255"/>
      <c r="T255"/>
      <c r="U255"/>
    </row>
    <row r="256" spans="13:21" x14ac:dyDescent="0.3">
      <c r="M256"/>
      <c r="N256"/>
      <c r="O256"/>
      <c r="P256"/>
      <c r="T256"/>
      <c r="U256"/>
    </row>
    <row r="257" spans="13:21" x14ac:dyDescent="0.3">
      <c r="M257"/>
      <c r="N257"/>
      <c r="O257"/>
      <c r="P257"/>
      <c r="T257"/>
      <c r="U257"/>
    </row>
    <row r="258" spans="13:21" x14ac:dyDescent="0.3">
      <c r="M258"/>
      <c r="N258"/>
      <c r="O258"/>
      <c r="P258"/>
      <c r="T258"/>
      <c r="U258"/>
    </row>
    <row r="259" spans="13:21" x14ac:dyDescent="0.3">
      <c r="M259"/>
      <c r="N259"/>
      <c r="O259"/>
      <c r="P259"/>
      <c r="T259"/>
      <c r="U259"/>
    </row>
    <row r="260" spans="13:21" x14ac:dyDescent="0.3">
      <c r="M260"/>
      <c r="N260"/>
      <c r="O260"/>
      <c r="P260"/>
      <c r="T260"/>
      <c r="U260"/>
    </row>
    <row r="261" spans="13:21" x14ac:dyDescent="0.3">
      <c r="M261"/>
      <c r="N261"/>
      <c r="O261"/>
      <c r="P261"/>
      <c r="T261"/>
      <c r="U261"/>
    </row>
    <row r="262" spans="13:21" x14ac:dyDescent="0.3">
      <c r="M262"/>
      <c r="N262"/>
      <c r="O262"/>
      <c r="P262"/>
      <c r="T262"/>
      <c r="U262"/>
    </row>
    <row r="263" spans="13:21" x14ac:dyDescent="0.3">
      <c r="M263"/>
      <c r="N263"/>
      <c r="O263"/>
      <c r="P263"/>
      <c r="T263"/>
      <c r="U263"/>
    </row>
    <row r="264" spans="13:21" x14ac:dyDescent="0.3">
      <c r="M264"/>
      <c r="N264"/>
      <c r="O264"/>
      <c r="P264"/>
      <c r="T264"/>
      <c r="U264"/>
    </row>
    <row r="265" spans="13:21" x14ac:dyDescent="0.3">
      <c r="M265"/>
      <c r="N265"/>
      <c r="O265"/>
      <c r="P265"/>
      <c r="T265"/>
      <c r="U265"/>
    </row>
    <row r="266" spans="13:21" x14ac:dyDescent="0.3">
      <c r="M266"/>
      <c r="N266"/>
      <c r="O266"/>
      <c r="P266"/>
      <c r="T266"/>
      <c r="U266"/>
    </row>
    <row r="267" spans="13:21" x14ac:dyDescent="0.3">
      <c r="M267"/>
      <c r="N267"/>
      <c r="O267"/>
      <c r="P267"/>
      <c r="T267"/>
      <c r="U267"/>
    </row>
    <row r="268" spans="13:21" x14ac:dyDescent="0.3">
      <c r="M268"/>
      <c r="N268"/>
      <c r="O268"/>
      <c r="P268"/>
      <c r="T268"/>
      <c r="U268"/>
    </row>
    <row r="269" spans="13:21" x14ac:dyDescent="0.3">
      <c r="M269"/>
      <c r="N269"/>
      <c r="O269"/>
      <c r="P269"/>
      <c r="T269"/>
      <c r="U269"/>
    </row>
    <row r="270" spans="13:21" x14ac:dyDescent="0.3">
      <c r="M270"/>
      <c r="N270"/>
      <c r="O270"/>
      <c r="P270"/>
      <c r="T270"/>
      <c r="U270"/>
    </row>
    <row r="271" spans="13:21" x14ac:dyDescent="0.3">
      <c r="M271"/>
      <c r="N271"/>
      <c r="O271"/>
      <c r="P271"/>
      <c r="T271"/>
      <c r="U271"/>
    </row>
    <row r="272" spans="13:21" x14ac:dyDescent="0.3">
      <c r="M272"/>
      <c r="N272"/>
      <c r="O272"/>
      <c r="P272"/>
      <c r="T272"/>
      <c r="U272"/>
    </row>
    <row r="273" spans="13:21" x14ac:dyDescent="0.3">
      <c r="M273"/>
      <c r="N273"/>
      <c r="O273"/>
      <c r="P273"/>
      <c r="T273"/>
      <c r="U273"/>
    </row>
    <row r="274" spans="13:21" x14ac:dyDescent="0.3">
      <c r="M274"/>
      <c r="N274"/>
      <c r="O274"/>
      <c r="P274"/>
      <c r="T274"/>
      <c r="U274"/>
    </row>
    <row r="275" spans="13:21" x14ac:dyDescent="0.3">
      <c r="M275"/>
      <c r="N275"/>
      <c r="O275"/>
      <c r="P275"/>
      <c r="T275"/>
      <c r="U275"/>
    </row>
    <row r="276" spans="13:21" x14ac:dyDescent="0.3">
      <c r="M276"/>
      <c r="N276"/>
      <c r="O276"/>
      <c r="P276"/>
      <c r="T276"/>
      <c r="U276"/>
    </row>
    <row r="277" spans="13:21" x14ac:dyDescent="0.3">
      <c r="M277"/>
      <c r="N277"/>
      <c r="O277"/>
      <c r="P277"/>
      <c r="T277"/>
      <c r="U277"/>
    </row>
    <row r="278" spans="13:21" x14ac:dyDescent="0.3">
      <c r="M278"/>
      <c r="N278"/>
      <c r="O278"/>
      <c r="P278"/>
      <c r="T278"/>
      <c r="U278"/>
    </row>
    <row r="279" spans="13:21" x14ac:dyDescent="0.3">
      <c r="M279"/>
      <c r="N279"/>
      <c r="O279"/>
      <c r="P279"/>
      <c r="T279"/>
      <c r="U279"/>
    </row>
    <row r="280" spans="13:21" x14ac:dyDescent="0.3">
      <c r="M280"/>
      <c r="N280"/>
      <c r="O280"/>
      <c r="P280"/>
      <c r="T280"/>
      <c r="U280"/>
    </row>
    <row r="281" spans="13:21" x14ac:dyDescent="0.3">
      <c r="M281"/>
      <c r="N281"/>
      <c r="O281"/>
      <c r="P281"/>
      <c r="T281"/>
      <c r="U281"/>
    </row>
    <row r="282" spans="13:21" x14ac:dyDescent="0.3">
      <c r="M282"/>
      <c r="N282"/>
      <c r="O282"/>
      <c r="P282"/>
      <c r="T282"/>
      <c r="U282"/>
    </row>
    <row r="283" spans="13:21" x14ac:dyDescent="0.3">
      <c r="M283"/>
      <c r="N283"/>
      <c r="O283"/>
      <c r="P283"/>
      <c r="T283"/>
      <c r="U283"/>
    </row>
    <row r="284" spans="13:21" x14ac:dyDescent="0.3">
      <c r="M284"/>
      <c r="N284"/>
      <c r="O284"/>
      <c r="P284"/>
      <c r="T284"/>
      <c r="U284"/>
    </row>
    <row r="285" spans="13:21" x14ac:dyDescent="0.3">
      <c r="M285"/>
      <c r="N285"/>
      <c r="O285"/>
      <c r="P285"/>
      <c r="T285"/>
      <c r="U285"/>
    </row>
    <row r="286" spans="13:21" x14ac:dyDescent="0.3">
      <c r="M286"/>
      <c r="N286"/>
      <c r="O286"/>
      <c r="P286"/>
      <c r="T286"/>
      <c r="U286"/>
    </row>
    <row r="287" spans="13:21" x14ac:dyDescent="0.3">
      <c r="M287"/>
      <c r="N287"/>
      <c r="O287"/>
      <c r="P287"/>
      <c r="T287"/>
      <c r="U287"/>
    </row>
    <row r="288" spans="13:21" x14ac:dyDescent="0.3">
      <c r="M288"/>
      <c r="N288"/>
      <c r="O288"/>
      <c r="P288"/>
      <c r="T288"/>
      <c r="U288"/>
    </row>
    <row r="289" spans="13:21" x14ac:dyDescent="0.3">
      <c r="M289"/>
      <c r="N289"/>
      <c r="O289"/>
      <c r="P289"/>
      <c r="T289"/>
      <c r="U289"/>
    </row>
    <row r="290" spans="13:21" x14ac:dyDescent="0.3">
      <c r="M290"/>
      <c r="N290"/>
      <c r="O290"/>
      <c r="P290"/>
      <c r="T290"/>
      <c r="U290"/>
    </row>
    <row r="291" spans="13:21" x14ac:dyDescent="0.3">
      <c r="M291"/>
      <c r="N291"/>
      <c r="O291"/>
      <c r="P291"/>
      <c r="T291"/>
      <c r="U291"/>
    </row>
    <row r="292" spans="13:21" x14ac:dyDescent="0.3">
      <c r="M292"/>
      <c r="N292"/>
      <c r="O292"/>
      <c r="P292"/>
      <c r="T292"/>
      <c r="U292"/>
    </row>
    <row r="293" spans="13:21" x14ac:dyDescent="0.3">
      <c r="M293"/>
      <c r="N293"/>
      <c r="O293"/>
      <c r="P293"/>
      <c r="T293"/>
      <c r="U293"/>
    </row>
    <row r="294" spans="13:21" x14ac:dyDescent="0.3">
      <c r="M294"/>
      <c r="N294"/>
      <c r="O294"/>
      <c r="P294"/>
      <c r="T294"/>
      <c r="U294"/>
    </row>
    <row r="295" spans="13:21" x14ac:dyDescent="0.3">
      <c r="M295"/>
      <c r="N295"/>
      <c r="O295"/>
      <c r="P295"/>
      <c r="T295"/>
      <c r="U295"/>
    </row>
    <row r="296" spans="13:21" x14ac:dyDescent="0.3">
      <c r="M296"/>
      <c r="N296"/>
      <c r="O296"/>
      <c r="P296"/>
      <c r="T296"/>
      <c r="U296"/>
    </row>
    <row r="297" spans="13:21" x14ac:dyDescent="0.3">
      <c r="M297"/>
      <c r="N297"/>
      <c r="O297"/>
      <c r="P297"/>
      <c r="T297"/>
      <c r="U297"/>
    </row>
    <row r="298" spans="13:21" x14ac:dyDescent="0.3">
      <c r="M298"/>
      <c r="N298"/>
      <c r="O298"/>
      <c r="P298"/>
      <c r="T298"/>
      <c r="U298"/>
    </row>
    <row r="299" spans="13:21" x14ac:dyDescent="0.3">
      <c r="M299"/>
      <c r="N299"/>
      <c r="O299"/>
      <c r="P299"/>
      <c r="T299"/>
      <c r="U299"/>
    </row>
    <row r="300" spans="13:21" x14ac:dyDescent="0.3">
      <c r="M300"/>
      <c r="N300"/>
      <c r="O300"/>
      <c r="P300"/>
      <c r="T300"/>
      <c r="U300"/>
    </row>
    <row r="301" spans="13:21" x14ac:dyDescent="0.3">
      <c r="M301"/>
      <c r="N301"/>
      <c r="O301"/>
      <c r="P301"/>
      <c r="T301"/>
      <c r="U301"/>
    </row>
    <row r="302" spans="13:21" x14ac:dyDescent="0.3">
      <c r="M302"/>
      <c r="N302"/>
      <c r="O302"/>
      <c r="P302"/>
      <c r="T302"/>
      <c r="U302"/>
    </row>
    <row r="303" spans="13:21" x14ac:dyDescent="0.3">
      <c r="M303"/>
      <c r="N303"/>
      <c r="O303"/>
      <c r="P303"/>
      <c r="T303"/>
      <c r="U303"/>
    </row>
    <row r="304" spans="13:21" x14ac:dyDescent="0.3">
      <c r="M304"/>
      <c r="N304"/>
      <c r="O304"/>
      <c r="P304"/>
      <c r="T304"/>
      <c r="U304"/>
    </row>
    <row r="305" spans="13:21" x14ac:dyDescent="0.3">
      <c r="M305"/>
      <c r="N305"/>
      <c r="O305"/>
      <c r="P305"/>
      <c r="T305"/>
      <c r="U305"/>
    </row>
    <row r="306" spans="13:21" x14ac:dyDescent="0.3">
      <c r="M306"/>
      <c r="N306"/>
      <c r="O306"/>
      <c r="P306"/>
      <c r="T306"/>
      <c r="U306"/>
    </row>
    <row r="307" spans="13:21" x14ac:dyDescent="0.3">
      <c r="M307"/>
      <c r="N307"/>
      <c r="O307"/>
      <c r="P307"/>
      <c r="T307"/>
      <c r="U307"/>
    </row>
    <row r="308" spans="13:21" x14ac:dyDescent="0.3">
      <c r="M308"/>
      <c r="N308"/>
      <c r="O308"/>
      <c r="P308"/>
      <c r="T308"/>
      <c r="U308"/>
    </row>
    <row r="309" spans="13:21" x14ac:dyDescent="0.3">
      <c r="M309"/>
      <c r="N309"/>
      <c r="O309"/>
      <c r="P309"/>
      <c r="T309"/>
      <c r="U309"/>
    </row>
    <row r="310" spans="13:21" x14ac:dyDescent="0.3">
      <c r="M310"/>
      <c r="N310"/>
      <c r="O310"/>
      <c r="P310"/>
      <c r="T310"/>
      <c r="U310"/>
    </row>
    <row r="311" spans="13:21" x14ac:dyDescent="0.3">
      <c r="M311"/>
      <c r="N311"/>
      <c r="O311"/>
      <c r="P311"/>
      <c r="T311"/>
      <c r="U311"/>
    </row>
    <row r="312" spans="13:21" x14ac:dyDescent="0.3">
      <c r="M312"/>
      <c r="N312"/>
      <c r="O312"/>
      <c r="P312"/>
      <c r="T312"/>
      <c r="U312"/>
    </row>
    <row r="313" spans="13:21" x14ac:dyDescent="0.3">
      <c r="M313"/>
      <c r="N313"/>
      <c r="O313"/>
      <c r="P313"/>
      <c r="T313"/>
      <c r="U313"/>
    </row>
    <row r="314" spans="13:21" x14ac:dyDescent="0.3">
      <c r="M314"/>
      <c r="N314"/>
      <c r="O314"/>
      <c r="P314"/>
      <c r="T314"/>
      <c r="U314"/>
    </row>
    <row r="315" spans="13:21" x14ac:dyDescent="0.3">
      <c r="M315"/>
      <c r="N315"/>
      <c r="O315"/>
      <c r="P315"/>
      <c r="T315"/>
      <c r="U315"/>
    </row>
    <row r="316" spans="13:21" x14ac:dyDescent="0.3">
      <c r="M316"/>
      <c r="N316"/>
      <c r="O316"/>
      <c r="P316"/>
      <c r="T316"/>
      <c r="U316"/>
    </row>
    <row r="317" spans="13:21" x14ac:dyDescent="0.3">
      <c r="M317"/>
      <c r="N317"/>
      <c r="O317"/>
      <c r="P317"/>
      <c r="T317"/>
      <c r="U317"/>
    </row>
    <row r="318" spans="13:21" x14ac:dyDescent="0.3">
      <c r="M318"/>
      <c r="N318"/>
      <c r="O318"/>
      <c r="P318"/>
      <c r="T318"/>
      <c r="U318"/>
    </row>
    <row r="319" spans="13:21" x14ac:dyDescent="0.3">
      <c r="M319"/>
      <c r="N319"/>
      <c r="O319"/>
      <c r="P319"/>
      <c r="T319"/>
      <c r="U319"/>
    </row>
    <row r="320" spans="13:21" x14ac:dyDescent="0.3">
      <c r="M320"/>
      <c r="N320"/>
      <c r="O320"/>
      <c r="P320"/>
      <c r="T320"/>
      <c r="U320"/>
    </row>
    <row r="321" spans="13:21" x14ac:dyDescent="0.3">
      <c r="M321"/>
      <c r="N321"/>
      <c r="O321"/>
      <c r="P321"/>
      <c r="T321"/>
      <c r="U321"/>
    </row>
    <row r="322" spans="13:21" x14ac:dyDescent="0.3">
      <c r="M322"/>
      <c r="N322"/>
      <c r="O322"/>
      <c r="P322"/>
      <c r="T322"/>
      <c r="U322"/>
    </row>
    <row r="323" spans="13:21" x14ac:dyDescent="0.3">
      <c r="M323"/>
      <c r="N323"/>
      <c r="O323"/>
      <c r="P323"/>
      <c r="T323"/>
      <c r="U323"/>
    </row>
    <row r="324" spans="13:21" x14ac:dyDescent="0.3">
      <c r="M324"/>
      <c r="N324"/>
      <c r="O324"/>
      <c r="P324"/>
      <c r="T324"/>
      <c r="U324"/>
    </row>
    <row r="325" spans="13:21" x14ac:dyDescent="0.3">
      <c r="M325"/>
      <c r="N325"/>
      <c r="O325"/>
      <c r="P325"/>
      <c r="T325"/>
      <c r="U325"/>
    </row>
    <row r="326" spans="13:21" x14ac:dyDescent="0.3">
      <c r="M326"/>
      <c r="N326"/>
      <c r="O326"/>
      <c r="P326"/>
      <c r="T326"/>
      <c r="U326"/>
    </row>
    <row r="327" spans="13:21" x14ac:dyDescent="0.3">
      <c r="M327"/>
      <c r="N327"/>
      <c r="O327"/>
      <c r="P327"/>
      <c r="T327"/>
      <c r="U327"/>
    </row>
    <row r="328" spans="13:21" x14ac:dyDescent="0.3">
      <c r="M328"/>
      <c r="N328"/>
      <c r="O328"/>
      <c r="P328"/>
      <c r="T328"/>
      <c r="U328"/>
    </row>
    <row r="329" spans="13:21" x14ac:dyDescent="0.3">
      <c r="M329"/>
      <c r="N329"/>
      <c r="O329"/>
      <c r="P329"/>
      <c r="T329"/>
      <c r="U329"/>
    </row>
    <row r="330" spans="13:21" x14ac:dyDescent="0.3">
      <c r="M330"/>
      <c r="N330"/>
      <c r="O330"/>
      <c r="P330"/>
      <c r="T330"/>
      <c r="U330"/>
    </row>
    <row r="331" spans="13:21" x14ac:dyDescent="0.3">
      <c r="M331"/>
      <c r="N331"/>
      <c r="O331"/>
      <c r="P331"/>
      <c r="T331"/>
      <c r="U331"/>
    </row>
    <row r="332" spans="13:21" x14ac:dyDescent="0.3">
      <c r="M332"/>
      <c r="N332"/>
      <c r="O332"/>
      <c r="P332"/>
      <c r="T332"/>
      <c r="U332"/>
    </row>
    <row r="333" spans="13:21" x14ac:dyDescent="0.3">
      <c r="M333"/>
      <c r="N333"/>
      <c r="O333"/>
      <c r="P333"/>
      <c r="T333"/>
      <c r="U333"/>
    </row>
    <row r="334" spans="13:21" x14ac:dyDescent="0.3">
      <c r="M334"/>
      <c r="N334"/>
      <c r="O334"/>
      <c r="P334"/>
      <c r="T334"/>
      <c r="U334"/>
    </row>
    <row r="335" spans="13:21" x14ac:dyDescent="0.3">
      <c r="M335"/>
      <c r="N335"/>
      <c r="O335"/>
      <c r="P335"/>
      <c r="T335"/>
      <c r="U335"/>
    </row>
    <row r="336" spans="13:21" x14ac:dyDescent="0.3">
      <c r="M336"/>
      <c r="N336"/>
      <c r="O336"/>
      <c r="P336"/>
      <c r="T336"/>
      <c r="U336"/>
    </row>
    <row r="337" spans="13:21" x14ac:dyDescent="0.3">
      <c r="M337"/>
      <c r="N337"/>
      <c r="O337"/>
      <c r="P337"/>
      <c r="T337"/>
      <c r="U337"/>
    </row>
    <row r="338" spans="13:21" x14ac:dyDescent="0.3">
      <c r="M338"/>
      <c r="N338"/>
      <c r="O338"/>
      <c r="P338"/>
      <c r="T338"/>
      <c r="U338"/>
    </row>
    <row r="339" spans="13:21" x14ac:dyDescent="0.3">
      <c r="M339"/>
      <c r="N339"/>
      <c r="O339"/>
      <c r="P339"/>
      <c r="T339"/>
      <c r="U339"/>
    </row>
    <row r="340" spans="13:21" x14ac:dyDescent="0.3">
      <c r="M340"/>
      <c r="N340"/>
      <c r="O340"/>
      <c r="P340"/>
      <c r="T340"/>
      <c r="U340"/>
    </row>
    <row r="341" spans="13:21" x14ac:dyDescent="0.3">
      <c r="M341"/>
      <c r="N341"/>
      <c r="O341"/>
      <c r="P341"/>
      <c r="T341"/>
      <c r="U341"/>
    </row>
    <row r="342" spans="13:21" x14ac:dyDescent="0.3">
      <c r="M342"/>
      <c r="N342"/>
      <c r="O342"/>
      <c r="P342"/>
      <c r="T342"/>
      <c r="U342"/>
    </row>
    <row r="343" spans="13:21" x14ac:dyDescent="0.3">
      <c r="M343"/>
      <c r="N343"/>
      <c r="O343"/>
      <c r="P343"/>
      <c r="T343"/>
      <c r="U343"/>
    </row>
    <row r="344" spans="13:21" x14ac:dyDescent="0.3">
      <c r="M344"/>
      <c r="N344"/>
      <c r="O344"/>
      <c r="P344"/>
      <c r="T344"/>
      <c r="U344"/>
    </row>
    <row r="345" spans="13:21" x14ac:dyDescent="0.3">
      <c r="M345"/>
      <c r="N345"/>
      <c r="O345"/>
      <c r="P345"/>
      <c r="T345"/>
      <c r="U345"/>
    </row>
    <row r="346" spans="13:21" x14ac:dyDescent="0.3">
      <c r="M346"/>
      <c r="N346"/>
      <c r="O346"/>
      <c r="P346"/>
      <c r="T346"/>
      <c r="U346"/>
    </row>
    <row r="347" spans="13:21" x14ac:dyDescent="0.3">
      <c r="M347"/>
      <c r="N347"/>
      <c r="O347"/>
      <c r="P347"/>
      <c r="T347"/>
      <c r="U347"/>
    </row>
    <row r="348" spans="13:21" x14ac:dyDescent="0.3">
      <c r="M348"/>
      <c r="N348"/>
      <c r="O348"/>
      <c r="P348"/>
      <c r="T348"/>
      <c r="U348"/>
    </row>
    <row r="349" spans="13:21" x14ac:dyDescent="0.3">
      <c r="M349"/>
      <c r="N349"/>
      <c r="O349"/>
      <c r="P349"/>
      <c r="T349"/>
      <c r="U349"/>
    </row>
    <row r="350" spans="13:21" x14ac:dyDescent="0.3">
      <c r="M350"/>
      <c r="N350"/>
      <c r="O350"/>
      <c r="P350"/>
      <c r="T350"/>
      <c r="U350"/>
    </row>
    <row r="351" spans="13:21" x14ac:dyDescent="0.3">
      <c r="M351"/>
      <c r="N351"/>
      <c r="O351"/>
      <c r="P351"/>
      <c r="T351"/>
      <c r="U351"/>
    </row>
    <row r="352" spans="13:21" x14ac:dyDescent="0.3">
      <c r="M352"/>
      <c r="N352"/>
      <c r="O352"/>
      <c r="P352"/>
      <c r="T352"/>
      <c r="U352"/>
    </row>
    <row r="353" spans="13:21" x14ac:dyDescent="0.3">
      <c r="M353"/>
      <c r="N353"/>
      <c r="O353"/>
      <c r="P353"/>
      <c r="T353"/>
      <c r="U353"/>
    </row>
    <row r="354" spans="13:21" x14ac:dyDescent="0.3">
      <c r="M354"/>
      <c r="N354"/>
      <c r="O354"/>
      <c r="P354"/>
      <c r="T354"/>
      <c r="U354"/>
    </row>
    <row r="355" spans="13:21" x14ac:dyDescent="0.3">
      <c r="M355"/>
      <c r="N355"/>
      <c r="O355"/>
      <c r="P355"/>
      <c r="T355"/>
      <c r="U355"/>
    </row>
    <row r="356" spans="13:21" x14ac:dyDescent="0.3">
      <c r="M356"/>
      <c r="N356"/>
      <c r="O356"/>
      <c r="P356"/>
      <c r="T356"/>
      <c r="U356"/>
    </row>
    <row r="357" spans="13:21" x14ac:dyDescent="0.3">
      <c r="M357"/>
      <c r="N357"/>
      <c r="O357"/>
      <c r="P357"/>
      <c r="T357"/>
      <c r="U357"/>
    </row>
    <row r="358" spans="13:21" x14ac:dyDescent="0.3">
      <c r="M358"/>
      <c r="N358"/>
      <c r="O358"/>
      <c r="P358"/>
      <c r="T358"/>
      <c r="U358"/>
    </row>
    <row r="359" spans="13:21" x14ac:dyDescent="0.3">
      <c r="M359"/>
      <c r="N359"/>
      <c r="O359"/>
      <c r="P359"/>
      <c r="T359"/>
      <c r="U359"/>
    </row>
    <row r="360" spans="13:21" x14ac:dyDescent="0.3">
      <c r="M360"/>
      <c r="N360"/>
      <c r="O360"/>
      <c r="P360"/>
      <c r="T360"/>
      <c r="U360"/>
    </row>
    <row r="361" spans="13:21" x14ac:dyDescent="0.3">
      <c r="M361"/>
      <c r="N361"/>
      <c r="O361"/>
      <c r="P361"/>
      <c r="T361"/>
      <c r="U361"/>
    </row>
    <row r="362" spans="13:21" x14ac:dyDescent="0.3">
      <c r="M362"/>
      <c r="N362"/>
      <c r="O362"/>
      <c r="P362"/>
      <c r="T362"/>
      <c r="U362"/>
    </row>
    <row r="363" spans="13:21" x14ac:dyDescent="0.3">
      <c r="M363"/>
      <c r="N363"/>
      <c r="O363"/>
      <c r="P363"/>
      <c r="T363"/>
      <c r="U363"/>
    </row>
    <row r="364" spans="13:21" x14ac:dyDescent="0.3">
      <c r="M364"/>
      <c r="N364"/>
      <c r="O364"/>
      <c r="P364"/>
      <c r="T364"/>
      <c r="U364"/>
    </row>
    <row r="365" spans="13:21" x14ac:dyDescent="0.3">
      <c r="M365"/>
      <c r="N365"/>
      <c r="O365"/>
      <c r="P365"/>
      <c r="T365"/>
      <c r="U365"/>
    </row>
    <row r="366" spans="13:21" x14ac:dyDescent="0.3">
      <c r="M366"/>
      <c r="N366"/>
      <c r="O366"/>
      <c r="P366"/>
      <c r="T366"/>
      <c r="U366"/>
    </row>
    <row r="367" spans="13:21" x14ac:dyDescent="0.3">
      <c r="M367"/>
      <c r="N367"/>
      <c r="O367"/>
      <c r="P367"/>
      <c r="T367"/>
      <c r="U367"/>
    </row>
    <row r="368" spans="13:21" x14ac:dyDescent="0.3">
      <c r="M368"/>
      <c r="N368"/>
      <c r="O368"/>
      <c r="P368"/>
      <c r="T368"/>
      <c r="U368"/>
    </row>
    <row r="369" spans="13:21" x14ac:dyDescent="0.3">
      <c r="M369"/>
      <c r="N369"/>
      <c r="O369"/>
      <c r="P369"/>
      <c r="T369"/>
      <c r="U369"/>
    </row>
    <row r="370" spans="13:21" x14ac:dyDescent="0.3">
      <c r="M370"/>
      <c r="N370"/>
      <c r="O370"/>
      <c r="P370"/>
      <c r="T370"/>
      <c r="U370"/>
    </row>
    <row r="371" spans="13:21" x14ac:dyDescent="0.3">
      <c r="M371"/>
      <c r="N371"/>
      <c r="O371"/>
      <c r="P371"/>
      <c r="T371"/>
      <c r="U371"/>
    </row>
    <row r="372" spans="13:21" x14ac:dyDescent="0.3">
      <c r="M372"/>
      <c r="N372"/>
      <c r="O372"/>
      <c r="P372"/>
      <c r="T372"/>
      <c r="U372"/>
    </row>
    <row r="373" spans="13:21" x14ac:dyDescent="0.3">
      <c r="M373"/>
      <c r="N373"/>
      <c r="O373"/>
      <c r="P373"/>
      <c r="T373"/>
      <c r="U373"/>
    </row>
    <row r="374" spans="13:21" x14ac:dyDescent="0.3">
      <c r="M374"/>
      <c r="N374"/>
      <c r="O374"/>
      <c r="P374"/>
      <c r="T374"/>
      <c r="U374"/>
    </row>
    <row r="375" spans="13:21" x14ac:dyDescent="0.3">
      <c r="M375"/>
      <c r="N375"/>
      <c r="O375"/>
      <c r="P375"/>
      <c r="T375"/>
      <c r="U375"/>
    </row>
    <row r="376" spans="13:21" x14ac:dyDescent="0.3">
      <c r="M376"/>
      <c r="N376"/>
      <c r="O376"/>
      <c r="P376"/>
      <c r="T376"/>
      <c r="U376"/>
    </row>
    <row r="377" spans="13:21" x14ac:dyDescent="0.3">
      <c r="M377"/>
      <c r="N377"/>
      <c r="O377"/>
      <c r="P377"/>
      <c r="T377"/>
      <c r="U377"/>
    </row>
    <row r="378" spans="13:21" x14ac:dyDescent="0.3">
      <c r="M378"/>
      <c r="N378"/>
      <c r="O378"/>
      <c r="P378"/>
      <c r="T378"/>
      <c r="U378"/>
    </row>
    <row r="379" spans="13:21" x14ac:dyDescent="0.3">
      <c r="M379"/>
      <c r="N379"/>
      <c r="O379"/>
      <c r="P379"/>
      <c r="T379"/>
      <c r="U379"/>
    </row>
    <row r="380" spans="13:21" x14ac:dyDescent="0.3">
      <c r="M380"/>
      <c r="N380"/>
      <c r="O380"/>
      <c r="P380"/>
      <c r="T380"/>
      <c r="U380"/>
    </row>
    <row r="381" spans="13:21" x14ac:dyDescent="0.3">
      <c r="M381"/>
      <c r="N381"/>
      <c r="O381"/>
      <c r="P381"/>
      <c r="T381"/>
      <c r="U381"/>
    </row>
    <row r="382" spans="13:21" x14ac:dyDescent="0.3">
      <c r="M382"/>
      <c r="N382"/>
      <c r="O382"/>
      <c r="P382"/>
      <c r="T382"/>
      <c r="U382"/>
    </row>
    <row r="383" spans="13:21" x14ac:dyDescent="0.3">
      <c r="M383"/>
      <c r="N383"/>
      <c r="O383"/>
      <c r="P383"/>
      <c r="T383"/>
      <c r="U383"/>
    </row>
    <row r="384" spans="13:21" x14ac:dyDescent="0.3">
      <c r="M384"/>
      <c r="N384"/>
      <c r="O384"/>
      <c r="P384"/>
      <c r="T384"/>
      <c r="U384"/>
    </row>
    <row r="385" spans="13:21" x14ac:dyDescent="0.3">
      <c r="M385"/>
      <c r="N385"/>
      <c r="O385"/>
      <c r="P385"/>
      <c r="T385"/>
      <c r="U385"/>
    </row>
    <row r="386" spans="13:21" x14ac:dyDescent="0.3">
      <c r="M386"/>
      <c r="N386"/>
      <c r="O386"/>
      <c r="P386"/>
      <c r="T386"/>
      <c r="U386"/>
    </row>
    <row r="387" spans="13:21" x14ac:dyDescent="0.3">
      <c r="M387"/>
      <c r="N387"/>
      <c r="O387"/>
      <c r="P387"/>
      <c r="T387"/>
      <c r="U387"/>
    </row>
    <row r="388" spans="13:21" x14ac:dyDescent="0.3">
      <c r="M388"/>
      <c r="N388"/>
      <c r="O388"/>
      <c r="P388"/>
      <c r="T388"/>
      <c r="U388"/>
    </row>
    <row r="389" spans="13:21" x14ac:dyDescent="0.3">
      <c r="M389"/>
      <c r="N389"/>
      <c r="O389"/>
      <c r="P389"/>
      <c r="T389"/>
      <c r="U389"/>
    </row>
    <row r="390" spans="13:21" x14ac:dyDescent="0.3">
      <c r="M390"/>
      <c r="N390"/>
      <c r="O390"/>
      <c r="P390"/>
      <c r="T390"/>
      <c r="U390"/>
    </row>
    <row r="391" spans="13:21" x14ac:dyDescent="0.3">
      <c r="M391"/>
      <c r="N391"/>
      <c r="O391"/>
      <c r="P391"/>
      <c r="T391"/>
      <c r="U391"/>
    </row>
    <row r="392" spans="13:21" x14ac:dyDescent="0.3">
      <c r="M392"/>
      <c r="N392"/>
      <c r="O392"/>
      <c r="P392"/>
      <c r="T392"/>
      <c r="U392"/>
    </row>
    <row r="393" spans="13:21" x14ac:dyDescent="0.3">
      <c r="M393"/>
      <c r="N393"/>
      <c r="O393"/>
      <c r="P393"/>
      <c r="T393"/>
      <c r="U393"/>
    </row>
    <row r="394" spans="13:21" x14ac:dyDescent="0.3">
      <c r="M394"/>
      <c r="N394"/>
      <c r="O394"/>
      <c r="P394"/>
      <c r="T394"/>
      <c r="U394"/>
    </row>
    <row r="395" spans="13:21" x14ac:dyDescent="0.3">
      <c r="M395"/>
      <c r="N395"/>
      <c r="O395"/>
      <c r="P395"/>
      <c r="T395"/>
      <c r="U395"/>
    </row>
    <row r="396" spans="13:21" x14ac:dyDescent="0.3">
      <c r="M396"/>
      <c r="N396"/>
      <c r="O396"/>
      <c r="P396"/>
      <c r="T396"/>
      <c r="U396"/>
    </row>
    <row r="397" spans="13:21" x14ac:dyDescent="0.3">
      <c r="M397"/>
      <c r="N397"/>
      <c r="O397"/>
      <c r="P397"/>
      <c r="T397"/>
      <c r="U397"/>
    </row>
    <row r="398" spans="13:21" x14ac:dyDescent="0.3">
      <c r="M398"/>
      <c r="N398"/>
      <c r="O398"/>
      <c r="P398"/>
      <c r="T398"/>
      <c r="U398"/>
    </row>
    <row r="399" spans="13:21" x14ac:dyDescent="0.3">
      <c r="M399"/>
      <c r="N399"/>
      <c r="O399"/>
      <c r="P399"/>
      <c r="T399"/>
      <c r="U399"/>
    </row>
    <row r="400" spans="13:21" x14ac:dyDescent="0.3">
      <c r="M400"/>
      <c r="N400"/>
      <c r="O400"/>
      <c r="P400"/>
      <c r="T400"/>
      <c r="U400"/>
    </row>
    <row r="401" spans="13:21" x14ac:dyDescent="0.3">
      <c r="M401"/>
      <c r="N401"/>
      <c r="O401"/>
      <c r="P401"/>
      <c r="T401"/>
      <c r="U401"/>
    </row>
    <row r="402" spans="13:21" x14ac:dyDescent="0.3">
      <c r="M402"/>
      <c r="N402"/>
      <c r="O402"/>
      <c r="P402"/>
      <c r="T402"/>
      <c r="U402"/>
    </row>
    <row r="403" spans="13:21" x14ac:dyDescent="0.3">
      <c r="M403"/>
      <c r="N403"/>
      <c r="O403"/>
      <c r="P403"/>
      <c r="T403"/>
      <c r="U403"/>
    </row>
    <row r="404" spans="13:21" x14ac:dyDescent="0.3">
      <c r="M404"/>
      <c r="N404"/>
      <c r="O404"/>
      <c r="P404"/>
      <c r="T404"/>
      <c r="U404"/>
    </row>
    <row r="405" spans="13:21" x14ac:dyDescent="0.3">
      <c r="M405"/>
      <c r="N405"/>
      <c r="O405"/>
      <c r="P405"/>
      <c r="T405"/>
      <c r="U405"/>
    </row>
    <row r="406" spans="13:21" x14ac:dyDescent="0.3">
      <c r="M406"/>
      <c r="N406"/>
      <c r="O406"/>
      <c r="P406"/>
      <c r="T406"/>
      <c r="U406"/>
    </row>
    <row r="407" spans="13:21" x14ac:dyDescent="0.3">
      <c r="M407"/>
      <c r="N407"/>
      <c r="O407"/>
      <c r="P407"/>
      <c r="T407"/>
      <c r="U407"/>
    </row>
    <row r="408" spans="13:21" x14ac:dyDescent="0.3">
      <c r="M408"/>
      <c r="N408"/>
      <c r="O408"/>
      <c r="P408"/>
      <c r="T408"/>
      <c r="U408"/>
    </row>
    <row r="409" spans="13:21" x14ac:dyDescent="0.3">
      <c r="M409"/>
      <c r="N409"/>
      <c r="O409"/>
      <c r="P409"/>
      <c r="T409"/>
      <c r="U409"/>
    </row>
    <row r="410" spans="13:21" x14ac:dyDescent="0.3">
      <c r="M410"/>
      <c r="N410"/>
      <c r="O410"/>
      <c r="P410"/>
      <c r="T410"/>
      <c r="U410"/>
    </row>
    <row r="411" spans="13:21" x14ac:dyDescent="0.3">
      <c r="M411"/>
      <c r="N411"/>
      <c r="O411"/>
      <c r="P411"/>
      <c r="T411"/>
      <c r="U411"/>
    </row>
    <row r="412" spans="13:21" x14ac:dyDescent="0.3">
      <c r="M412"/>
      <c r="N412"/>
      <c r="O412"/>
      <c r="P412"/>
      <c r="T412"/>
      <c r="U412"/>
    </row>
    <row r="413" spans="13:21" x14ac:dyDescent="0.3">
      <c r="M413"/>
      <c r="N413"/>
      <c r="O413"/>
      <c r="P413"/>
      <c r="T413"/>
      <c r="U413"/>
    </row>
    <row r="414" spans="13:21" x14ac:dyDescent="0.3">
      <c r="M414"/>
      <c r="N414"/>
      <c r="O414"/>
      <c r="P414"/>
      <c r="T414"/>
      <c r="U414"/>
    </row>
    <row r="415" spans="13:21" x14ac:dyDescent="0.3">
      <c r="M415"/>
      <c r="N415"/>
      <c r="O415"/>
      <c r="P415"/>
      <c r="T415"/>
      <c r="U415"/>
    </row>
    <row r="416" spans="13:21" x14ac:dyDescent="0.3">
      <c r="M416"/>
      <c r="N416"/>
      <c r="O416"/>
      <c r="P416"/>
      <c r="T416"/>
      <c r="U416"/>
    </row>
    <row r="417" spans="13:21" x14ac:dyDescent="0.3">
      <c r="M417"/>
      <c r="N417"/>
      <c r="O417"/>
      <c r="P417"/>
      <c r="T417"/>
      <c r="U417"/>
    </row>
    <row r="418" spans="13:21" x14ac:dyDescent="0.3">
      <c r="M418"/>
      <c r="N418"/>
      <c r="O418"/>
      <c r="P418"/>
      <c r="T418"/>
      <c r="U418"/>
    </row>
    <row r="419" spans="13:21" x14ac:dyDescent="0.3">
      <c r="M419"/>
      <c r="N419"/>
      <c r="O419"/>
      <c r="P419"/>
      <c r="T419"/>
      <c r="U419"/>
    </row>
    <row r="420" spans="13:21" x14ac:dyDescent="0.3">
      <c r="M420"/>
      <c r="N420"/>
      <c r="O420"/>
      <c r="P420"/>
      <c r="T420"/>
      <c r="U420"/>
    </row>
    <row r="421" spans="13:21" x14ac:dyDescent="0.3">
      <c r="M421"/>
      <c r="N421"/>
      <c r="O421"/>
      <c r="P421"/>
      <c r="T421"/>
      <c r="U421"/>
    </row>
    <row r="422" spans="13:21" x14ac:dyDescent="0.3">
      <c r="M422"/>
      <c r="N422"/>
      <c r="O422"/>
      <c r="P422"/>
      <c r="T422"/>
      <c r="U422"/>
    </row>
    <row r="423" spans="13:21" x14ac:dyDescent="0.3">
      <c r="M423"/>
      <c r="N423"/>
      <c r="O423"/>
      <c r="P423"/>
      <c r="T423"/>
      <c r="U423"/>
    </row>
    <row r="424" spans="13:21" x14ac:dyDescent="0.3">
      <c r="M424"/>
      <c r="N424"/>
      <c r="O424"/>
      <c r="P424"/>
      <c r="T424"/>
      <c r="U424"/>
    </row>
    <row r="425" spans="13:21" x14ac:dyDescent="0.3">
      <c r="M425"/>
      <c r="N425"/>
      <c r="O425"/>
      <c r="P425"/>
      <c r="T425"/>
      <c r="U425"/>
    </row>
    <row r="426" spans="13:21" x14ac:dyDescent="0.3">
      <c r="M426"/>
      <c r="N426"/>
      <c r="O426"/>
      <c r="P426"/>
      <c r="T426"/>
      <c r="U426"/>
    </row>
    <row r="427" spans="13:21" x14ac:dyDescent="0.3">
      <c r="M427"/>
      <c r="N427"/>
      <c r="O427"/>
      <c r="P427"/>
      <c r="T427"/>
      <c r="U427"/>
    </row>
    <row r="428" spans="13:21" x14ac:dyDescent="0.3">
      <c r="M428"/>
      <c r="N428"/>
      <c r="O428"/>
      <c r="P428"/>
      <c r="T428"/>
      <c r="U428"/>
    </row>
    <row r="429" spans="13:21" x14ac:dyDescent="0.3">
      <c r="M429"/>
      <c r="N429"/>
      <c r="O429"/>
      <c r="P429"/>
      <c r="T429"/>
      <c r="U429"/>
    </row>
    <row r="430" spans="13:21" x14ac:dyDescent="0.3">
      <c r="M430"/>
      <c r="N430"/>
      <c r="O430"/>
      <c r="P430"/>
      <c r="T430"/>
      <c r="U430"/>
    </row>
    <row r="431" spans="13:21" x14ac:dyDescent="0.3">
      <c r="M431"/>
      <c r="N431"/>
      <c r="O431"/>
      <c r="P431"/>
      <c r="T431"/>
      <c r="U431"/>
    </row>
    <row r="432" spans="13:21" x14ac:dyDescent="0.3">
      <c r="M432"/>
      <c r="N432"/>
      <c r="O432"/>
      <c r="P432"/>
      <c r="T432"/>
      <c r="U432"/>
    </row>
    <row r="433" spans="13:21" x14ac:dyDescent="0.3">
      <c r="M433"/>
      <c r="N433"/>
      <c r="O433"/>
      <c r="P433"/>
      <c r="T433"/>
      <c r="U433"/>
    </row>
    <row r="434" spans="13:21" x14ac:dyDescent="0.3">
      <c r="M434"/>
      <c r="N434"/>
      <c r="O434"/>
      <c r="P434"/>
      <c r="T434"/>
      <c r="U434"/>
    </row>
    <row r="435" spans="13:21" x14ac:dyDescent="0.3">
      <c r="M435"/>
      <c r="N435"/>
      <c r="O435"/>
      <c r="P435"/>
      <c r="T435"/>
      <c r="U435"/>
    </row>
    <row r="436" spans="13:21" x14ac:dyDescent="0.3">
      <c r="M436"/>
      <c r="N436"/>
      <c r="O436"/>
      <c r="P436"/>
      <c r="T436"/>
      <c r="U436"/>
    </row>
    <row r="437" spans="13:21" x14ac:dyDescent="0.3">
      <c r="M437"/>
      <c r="N437"/>
      <c r="O437"/>
      <c r="P437"/>
      <c r="T437"/>
      <c r="U437"/>
    </row>
    <row r="438" spans="13:21" x14ac:dyDescent="0.3">
      <c r="M438"/>
      <c r="N438"/>
      <c r="O438"/>
      <c r="P438"/>
      <c r="T438"/>
      <c r="U438"/>
    </row>
    <row r="439" spans="13:21" x14ac:dyDescent="0.3">
      <c r="M439"/>
      <c r="N439"/>
      <c r="O439"/>
      <c r="P439"/>
      <c r="T439"/>
      <c r="U439"/>
    </row>
    <row r="440" spans="13:21" x14ac:dyDescent="0.3">
      <c r="M440"/>
      <c r="N440"/>
      <c r="O440"/>
      <c r="P440"/>
      <c r="T440"/>
      <c r="U440"/>
    </row>
    <row r="441" spans="13:21" x14ac:dyDescent="0.3">
      <c r="M441"/>
      <c r="N441"/>
      <c r="O441"/>
      <c r="P441"/>
      <c r="T441"/>
      <c r="U441"/>
    </row>
    <row r="442" spans="13:21" x14ac:dyDescent="0.3">
      <c r="M442"/>
      <c r="N442"/>
      <c r="O442"/>
      <c r="P442"/>
      <c r="T442"/>
      <c r="U442"/>
    </row>
    <row r="443" spans="13:21" x14ac:dyDescent="0.3">
      <c r="M443"/>
      <c r="N443"/>
      <c r="O443"/>
      <c r="P443"/>
      <c r="T443"/>
      <c r="U443"/>
    </row>
    <row r="444" spans="13:21" x14ac:dyDescent="0.3">
      <c r="M444"/>
      <c r="N444"/>
      <c r="O444"/>
      <c r="P444"/>
      <c r="T444"/>
      <c r="U444"/>
    </row>
    <row r="445" spans="13:21" x14ac:dyDescent="0.3">
      <c r="M445"/>
      <c r="N445"/>
      <c r="O445"/>
      <c r="P445"/>
      <c r="T445"/>
      <c r="U445"/>
    </row>
    <row r="446" spans="13:21" x14ac:dyDescent="0.3">
      <c r="M446"/>
      <c r="N446"/>
      <c r="O446"/>
      <c r="P446"/>
      <c r="T446"/>
      <c r="U446"/>
    </row>
    <row r="447" spans="13:21" x14ac:dyDescent="0.3">
      <c r="M447"/>
      <c r="N447"/>
      <c r="O447"/>
      <c r="P447"/>
      <c r="T447"/>
      <c r="U447"/>
    </row>
    <row r="448" spans="13:21" x14ac:dyDescent="0.3">
      <c r="M448"/>
      <c r="N448"/>
      <c r="O448"/>
      <c r="P448"/>
      <c r="T448"/>
      <c r="U448"/>
    </row>
    <row r="449" spans="13:21" x14ac:dyDescent="0.3">
      <c r="M449"/>
      <c r="N449"/>
      <c r="O449"/>
      <c r="P449"/>
      <c r="T449"/>
      <c r="U449"/>
    </row>
    <row r="450" spans="13:21" x14ac:dyDescent="0.3">
      <c r="M450"/>
      <c r="N450"/>
      <c r="O450"/>
      <c r="P450"/>
      <c r="T450"/>
      <c r="U450"/>
    </row>
    <row r="451" spans="13:21" x14ac:dyDescent="0.3">
      <c r="M451"/>
      <c r="N451"/>
      <c r="O451"/>
      <c r="P451"/>
      <c r="T451"/>
      <c r="U451"/>
    </row>
    <row r="452" spans="13:21" x14ac:dyDescent="0.3">
      <c r="M452"/>
      <c r="N452"/>
      <c r="O452"/>
      <c r="P452"/>
      <c r="T452"/>
      <c r="U452"/>
    </row>
    <row r="453" spans="13:21" x14ac:dyDescent="0.3">
      <c r="M453"/>
      <c r="N453"/>
      <c r="O453"/>
      <c r="P453"/>
      <c r="T453"/>
      <c r="U453"/>
    </row>
    <row r="454" spans="13:21" x14ac:dyDescent="0.3">
      <c r="M454"/>
      <c r="N454"/>
      <c r="O454"/>
      <c r="P454"/>
      <c r="T454"/>
      <c r="U454"/>
    </row>
    <row r="455" spans="13:21" x14ac:dyDescent="0.3">
      <c r="M455"/>
      <c r="N455"/>
      <c r="O455"/>
      <c r="P455"/>
      <c r="T455"/>
      <c r="U455"/>
    </row>
    <row r="456" spans="13:21" x14ac:dyDescent="0.3">
      <c r="M456"/>
      <c r="N456"/>
      <c r="O456"/>
      <c r="P456"/>
      <c r="T456"/>
      <c r="U456"/>
    </row>
    <row r="457" spans="13:21" x14ac:dyDescent="0.3">
      <c r="M457"/>
      <c r="N457"/>
      <c r="O457"/>
      <c r="P457"/>
      <c r="T457"/>
      <c r="U457"/>
    </row>
    <row r="458" spans="13:21" x14ac:dyDescent="0.3">
      <c r="M458"/>
      <c r="N458"/>
      <c r="O458"/>
      <c r="P458"/>
      <c r="T458"/>
      <c r="U458"/>
    </row>
    <row r="459" spans="13:21" x14ac:dyDescent="0.3">
      <c r="M459"/>
      <c r="N459"/>
      <c r="O459"/>
      <c r="P459"/>
      <c r="T459"/>
      <c r="U459"/>
    </row>
    <row r="460" spans="13:21" x14ac:dyDescent="0.3">
      <c r="M460"/>
      <c r="N460"/>
      <c r="O460"/>
      <c r="P460"/>
      <c r="T460"/>
      <c r="U460"/>
    </row>
    <row r="461" spans="13:21" x14ac:dyDescent="0.3">
      <c r="M461"/>
      <c r="N461"/>
      <c r="O461"/>
      <c r="P461"/>
      <c r="T461"/>
      <c r="U461"/>
    </row>
    <row r="462" spans="13:21" x14ac:dyDescent="0.3">
      <c r="M462"/>
      <c r="N462"/>
      <c r="O462"/>
      <c r="P462"/>
      <c r="T462"/>
      <c r="U462"/>
    </row>
    <row r="463" spans="13:21" x14ac:dyDescent="0.3">
      <c r="M463"/>
      <c r="N463"/>
      <c r="O463"/>
      <c r="P463"/>
      <c r="T463"/>
      <c r="U463"/>
    </row>
    <row r="464" spans="13:21" x14ac:dyDescent="0.3">
      <c r="M464"/>
      <c r="N464"/>
      <c r="O464"/>
      <c r="P464"/>
      <c r="T464"/>
      <c r="U464"/>
    </row>
    <row r="465" spans="13:21" x14ac:dyDescent="0.3">
      <c r="M465"/>
      <c r="N465"/>
      <c r="O465"/>
      <c r="P465"/>
      <c r="T465"/>
      <c r="U465"/>
    </row>
    <row r="466" spans="13:21" x14ac:dyDescent="0.3">
      <c r="M466"/>
      <c r="N466"/>
      <c r="O466"/>
      <c r="P466"/>
      <c r="T466"/>
      <c r="U466"/>
    </row>
    <row r="467" spans="13:21" x14ac:dyDescent="0.3">
      <c r="M467"/>
      <c r="N467"/>
      <c r="O467"/>
      <c r="P467"/>
      <c r="T467"/>
      <c r="U467"/>
    </row>
    <row r="468" spans="13:21" x14ac:dyDescent="0.3">
      <c r="M468"/>
      <c r="N468"/>
      <c r="O468"/>
      <c r="P468"/>
      <c r="T468"/>
      <c r="U468"/>
    </row>
    <row r="469" spans="13:21" x14ac:dyDescent="0.3">
      <c r="M469"/>
      <c r="N469"/>
      <c r="O469"/>
      <c r="P469"/>
      <c r="T469"/>
      <c r="U469"/>
    </row>
    <row r="470" spans="13:21" x14ac:dyDescent="0.3">
      <c r="M470"/>
      <c r="N470"/>
      <c r="O470"/>
      <c r="P470"/>
      <c r="T470"/>
      <c r="U470"/>
    </row>
    <row r="471" spans="13:21" x14ac:dyDescent="0.3">
      <c r="M471"/>
      <c r="N471"/>
      <c r="O471"/>
      <c r="P471"/>
      <c r="T471"/>
      <c r="U471"/>
    </row>
    <row r="472" spans="13:21" x14ac:dyDescent="0.3">
      <c r="M472"/>
      <c r="N472"/>
      <c r="O472"/>
      <c r="P472"/>
      <c r="T472"/>
      <c r="U472"/>
    </row>
    <row r="473" spans="13:21" x14ac:dyDescent="0.3">
      <c r="M473"/>
      <c r="N473"/>
      <c r="O473"/>
      <c r="P473"/>
      <c r="T473"/>
      <c r="U473"/>
    </row>
    <row r="474" spans="13:21" x14ac:dyDescent="0.3">
      <c r="M474"/>
      <c r="N474"/>
      <c r="O474"/>
      <c r="P474"/>
      <c r="T474"/>
      <c r="U474"/>
    </row>
    <row r="475" spans="13:21" x14ac:dyDescent="0.3">
      <c r="M475"/>
      <c r="N475"/>
      <c r="O475"/>
      <c r="P475"/>
      <c r="T475"/>
      <c r="U475"/>
    </row>
    <row r="476" spans="13:21" x14ac:dyDescent="0.3">
      <c r="M476"/>
      <c r="N476"/>
      <c r="O476"/>
      <c r="P476"/>
      <c r="T476"/>
      <c r="U476"/>
    </row>
    <row r="477" spans="13:21" x14ac:dyDescent="0.3">
      <c r="M477"/>
      <c r="N477"/>
      <c r="O477"/>
      <c r="P477"/>
      <c r="T477"/>
      <c r="U477"/>
    </row>
    <row r="478" spans="13:21" x14ac:dyDescent="0.3">
      <c r="M478"/>
      <c r="N478"/>
      <c r="O478"/>
      <c r="P478"/>
      <c r="T478"/>
      <c r="U478"/>
    </row>
    <row r="479" spans="13:21" x14ac:dyDescent="0.3">
      <c r="M479"/>
      <c r="N479"/>
      <c r="O479"/>
      <c r="P479"/>
      <c r="T479"/>
      <c r="U479"/>
    </row>
    <row r="480" spans="13:21" x14ac:dyDescent="0.3">
      <c r="M480"/>
      <c r="N480"/>
      <c r="O480"/>
      <c r="P480"/>
      <c r="T480"/>
      <c r="U480"/>
    </row>
    <row r="481" spans="13:21" x14ac:dyDescent="0.3">
      <c r="M481"/>
      <c r="N481"/>
      <c r="O481"/>
      <c r="P481"/>
      <c r="T481"/>
      <c r="U481"/>
    </row>
    <row r="482" spans="13:21" x14ac:dyDescent="0.3">
      <c r="M482"/>
      <c r="N482"/>
      <c r="O482"/>
      <c r="P482"/>
      <c r="T482"/>
      <c r="U482"/>
    </row>
    <row r="483" spans="13:21" x14ac:dyDescent="0.3">
      <c r="M483"/>
      <c r="N483"/>
      <c r="O483"/>
      <c r="P483"/>
      <c r="T483"/>
      <c r="U483"/>
    </row>
    <row r="484" spans="13:21" x14ac:dyDescent="0.3">
      <c r="M484"/>
      <c r="N484"/>
      <c r="O484"/>
      <c r="P484"/>
      <c r="T484"/>
      <c r="U484"/>
    </row>
    <row r="485" spans="13:21" x14ac:dyDescent="0.3">
      <c r="M485"/>
      <c r="N485"/>
      <c r="O485"/>
      <c r="P485"/>
      <c r="T485"/>
      <c r="U485"/>
    </row>
    <row r="486" spans="13:21" x14ac:dyDescent="0.3">
      <c r="M486"/>
      <c r="N486"/>
      <c r="O486"/>
      <c r="P486"/>
      <c r="T486"/>
      <c r="U486"/>
    </row>
    <row r="487" spans="13:21" x14ac:dyDescent="0.3">
      <c r="M487"/>
      <c r="N487"/>
      <c r="O487"/>
      <c r="P487"/>
      <c r="T487"/>
      <c r="U487"/>
    </row>
    <row r="488" spans="13:21" x14ac:dyDescent="0.3">
      <c r="M488"/>
      <c r="N488"/>
      <c r="O488"/>
      <c r="P488"/>
      <c r="T488"/>
      <c r="U488"/>
    </row>
    <row r="489" spans="13:21" x14ac:dyDescent="0.3">
      <c r="M489"/>
      <c r="N489"/>
      <c r="O489"/>
      <c r="P489"/>
      <c r="T489"/>
      <c r="U489"/>
    </row>
    <row r="490" spans="13:21" x14ac:dyDescent="0.3">
      <c r="M490"/>
      <c r="N490"/>
      <c r="O490"/>
      <c r="P490"/>
      <c r="T490"/>
      <c r="U490"/>
    </row>
    <row r="491" spans="13:21" x14ac:dyDescent="0.3">
      <c r="M491"/>
      <c r="N491"/>
      <c r="O491"/>
      <c r="P491"/>
      <c r="T491"/>
      <c r="U491"/>
    </row>
    <row r="492" spans="13:21" x14ac:dyDescent="0.3">
      <c r="M492"/>
      <c r="N492"/>
      <c r="O492"/>
      <c r="P492"/>
      <c r="T492"/>
      <c r="U492"/>
    </row>
    <row r="493" spans="13:21" x14ac:dyDescent="0.3">
      <c r="M493"/>
      <c r="N493"/>
      <c r="O493"/>
      <c r="P493"/>
      <c r="T493"/>
      <c r="U493"/>
    </row>
    <row r="494" spans="13:21" x14ac:dyDescent="0.3">
      <c r="M494"/>
      <c r="N494"/>
      <c r="O494"/>
      <c r="P494"/>
      <c r="T494"/>
      <c r="U494"/>
    </row>
    <row r="495" spans="13:21" x14ac:dyDescent="0.3">
      <c r="M495"/>
      <c r="N495"/>
      <c r="O495"/>
      <c r="P495"/>
      <c r="T495"/>
      <c r="U495"/>
    </row>
    <row r="496" spans="13:21" x14ac:dyDescent="0.3">
      <c r="M496"/>
      <c r="N496"/>
      <c r="O496"/>
      <c r="P496"/>
      <c r="T496"/>
      <c r="U496"/>
    </row>
    <row r="497" spans="13:21" x14ac:dyDescent="0.3">
      <c r="M497"/>
      <c r="N497"/>
      <c r="O497"/>
      <c r="P497"/>
      <c r="T497"/>
      <c r="U497"/>
    </row>
    <row r="498" spans="13:21" x14ac:dyDescent="0.3">
      <c r="M498"/>
      <c r="N498"/>
      <c r="O498"/>
      <c r="P498"/>
      <c r="T498"/>
      <c r="U498"/>
    </row>
    <row r="499" spans="13:21" x14ac:dyDescent="0.3">
      <c r="M499"/>
      <c r="N499"/>
      <c r="O499"/>
      <c r="P499"/>
      <c r="T499"/>
      <c r="U499"/>
    </row>
    <row r="500" spans="13:21" x14ac:dyDescent="0.3">
      <c r="M500"/>
      <c r="N500"/>
      <c r="O500"/>
      <c r="P500"/>
      <c r="T500"/>
      <c r="U500"/>
    </row>
    <row r="501" spans="13:21" x14ac:dyDescent="0.3">
      <c r="M501"/>
      <c r="N501"/>
      <c r="O501"/>
      <c r="P501"/>
      <c r="T501"/>
      <c r="U501"/>
    </row>
    <row r="502" spans="13:21" x14ac:dyDescent="0.3">
      <c r="M502"/>
      <c r="N502"/>
      <c r="O502"/>
      <c r="P502"/>
      <c r="T502"/>
      <c r="U502"/>
    </row>
    <row r="503" spans="13:21" x14ac:dyDescent="0.3">
      <c r="M503"/>
      <c r="N503"/>
      <c r="O503"/>
      <c r="P503"/>
      <c r="T503"/>
      <c r="U503"/>
    </row>
    <row r="504" spans="13:21" x14ac:dyDescent="0.3">
      <c r="M504"/>
      <c r="N504"/>
      <c r="O504"/>
      <c r="P504"/>
      <c r="T504"/>
      <c r="U504"/>
    </row>
    <row r="505" spans="13:21" x14ac:dyDescent="0.3">
      <c r="M505"/>
      <c r="N505"/>
      <c r="O505"/>
      <c r="P505"/>
      <c r="T505"/>
      <c r="U505"/>
    </row>
    <row r="506" spans="13:21" x14ac:dyDescent="0.3">
      <c r="M506"/>
      <c r="N506"/>
      <c r="O506"/>
      <c r="P506"/>
      <c r="T506"/>
      <c r="U506"/>
    </row>
    <row r="507" spans="13:21" x14ac:dyDescent="0.3">
      <c r="M507"/>
      <c r="N507"/>
      <c r="O507"/>
      <c r="P507"/>
      <c r="T507"/>
      <c r="U507"/>
    </row>
    <row r="508" spans="13:21" x14ac:dyDescent="0.3">
      <c r="M508"/>
      <c r="N508"/>
      <c r="O508"/>
      <c r="P508"/>
      <c r="T508"/>
      <c r="U508"/>
    </row>
    <row r="509" spans="13:21" x14ac:dyDescent="0.3">
      <c r="M509"/>
      <c r="N509"/>
      <c r="O509"/>
      <c r="P509"/>
      <c r="T509"/>
      <c r="U509"/>
    </row>
    <row r="510" spans="13:21" x14ac:dyDescent="0.3">
      <c r="M510"/>
      <c r="N510"/>
      <c r="O510"/>
      <c r="P510"/>
      <c r="T510"/>
      <c r="U510"/>
    </row>
    <row r="511" spans="13:21" x14ac:dyDescent="0.3">
      <c r="M511"/>
      <c r="N511"/>
      <c r="O511"/>
      <c r="P511"/>
      <c r="T511"/>
      <c r="U511"/>
    </row>
    <row r="512" spans="13:21" x14ac:dyDescent="0.3">
      <c r="M512"/>
      <c r="N512"/>
      <c r="O512"/>
      <c r="P512"/>
      <c r="T512"/>
      <c r="U512"/>
    </row>
    <row r="513" spans="13:21" x14ac:dyDescent="0.3">
      <c r="M513"/>
      <c r="N513"/>
      <c r="O513"/>
      <c r="P513"/>
      <c r="T513"/>
      <c r="U513"/>
    </row>
    <row r="514" spans="13:21" x14ac:dyDescent="0.3">
      <c r="M514"/>
      <c r="N514"/>
      <c r="O514"/>
      <c r="P514"/>
      <c r="T514"/>
      <c r="U514"/>
    </row>
    <row r="515" spans="13:21" x14ac:dyDescent="0.3">
      <c r="M515"/>
      <c r="N515"/>
      <c r="O515"/>
      <c r="P515"/>
      <c r="T515"/>
      <c r="U515"/>
    </row>
    <row r="516" spans="13:21" x14ac:dyDescent="0.3">
      <c r="M516"/>
      <c r="N516"/>
      <c r="O516"/>
      <c r="P516"/>
      <c r="T516"/>
      <c r="U516"/>
    </row>
    <row r="517" spans="13:21" x14ac:dyDescent="0.3">
      <c r="M517"/>
      <c r="N517"/>
      <c r="O517"/>
      <c r="P517"/>
      <c r="T517"/>
      <c r="U517"/>
    </row>
    <row r="518" spans="13:21" x14ac:dyDescent="0.3">
      <c r="M518"/>
      <c r="N518"/>
      <c r="O518"/>
      <c r="P518"/>
      <c r="T518"/>
      <c r="U518"/>
    </row>
    <row r="519" spans="13:21" x14ac:dyDescent="0.3">
      <c r="M519"/>
      <c r="N519"/>
      <c r="O519"/>
      <c r="P519"/>
      <c r="T519"/>
      <c r="U519"/>
    </row>
    <row r="520" spans="13:21" x14ac:dyDescent="0.3">
      <c r="M520"/>
      <c r="N520"/>
      <c r="O520"/>
      <c r="P520"/>
      <c r="T520"/>
      <c r="U520"/>
    </row>
    <row r="521" spans="13:21" x14ac:dyDescent="0.3">
      <c r="M521"/>
      <c r="N521"/>
      <c r="O521"/>
      <c r="P521"/>
      <c r="T521"/>
      <c r="U521"/>
    </row>
    <row r="522" spans="13:21" x14ac:dyDescent="0.3">
      <c r="M522"/>
      <c r="N522"/>
      <c r="O522"/>
      <c r="P522"/>
      <c r="T522"/>
      <c r="U522"/>
    </row>
    <row r="523" spans="13:21" x14ac:dyDescent="0.3">
      <c r="M523"/>
      <c r="N523"/>
      <c r="O523"/>
      <c r="P523"/>
      <c r="T523"/>
      <c r="U523"/>
    </row>
    <row r="524" spans="13:21" x14ac:dyDescent="0.3">
      <c r="M524"/>
      <c r="N524"/>
      <c r="O524"/>
      <c r="P524"/>
      <c r="T524"/>
      <c r="U524"/>
    </row>
    <row r="525" spans="13:21" x14ac:dyDescent="0.3">
      <c r="M525"/>
      <c r="N525"/>
      <c r="O525"/>
      <c r="P525"/>
      <c r="T525"/>
      <c r="U525"/>
    </row>
    <row r="526" spans="13:21" x14ac:dyDescent="0.3">
      <c r="M526"/>
      <c r="N526"/>
      <c r="O526"/>
      <c r="P526"/>
      <c r="T526"/>
      <c r="U526"/>
    </row>
    <row r="527" spans="13:21" x14ac:dyDescent="0.3">
      <c r="M527"/>
      <c r="N527"/>
      <c r="O527"/>
      <c r="P527"/>
      <c r="T527"/>
      <c r="U527"/>
    </row>
    <row r="528" spans="13:21" x14ac:dyDescent="0.3">
      <c r="M528"/>
      <c r="N528"/>
      <c r="O528"/>
      <c r="P528"/>
      <c r="T528"/>
      <c r="U528"/>
    </row>
    <row r="529" spans="13:21" x14ac:dyDescent="0.3">
      <c r="M529"/>
      <c r="N529"/>
      <c r="O529"/>
      <c r="P529"/>
      <c r="T529"/>
      <c r="U529"/>
    </row>
    <row r="530" spans="13:21" x14ac:dyDescent="0.3">
      <c r="M530"/>
      <c r="N530"/>
      <c r="O530"/>
      <c r="P530"/>
      <c r="T530"/>
      <c r="U530"/>
    </row>
    <row r="531" spans="13:21" x14ac:dyDescent="0.3">
      <c r="M531"/>
      <c r="N531"/>
      <c r="O531"/>
      <c r="P531"/>
      <c r="T531"/>
      <c r="U531"/>
    </row>
    <row r="532" spans="13:21" x14ac:dyDescent="0.3">
      <c r="M532"/>
      <c r="N532"/>
      <c r="O532"/>
      <c r="P532"/>
      <c r="T532"/>
      <c r="U532"/>
    </row>
    <row r="533" spans="13:21" x14ac:dyDescent="0.3">
      <c r="M533"/>
      <c r="N533"/>
      <c r="O533"/>
      <c r="P533"/>
      <c r="T533"/>
      <c r="U533"/>
    </row>
    <row r="534" spans="13:21" x14ac:dyDescent="0.3">
      <c r="M534"/>
      <c r="N534"/>
      <c r="O534"/>
      <c r="P534"/>
      <c r="T534"/>
      <c r="U534"/>
    </row>
    <row r="535" spans="13:21" x14ac:dyDescent="0.3">
      <c r="M535"/>
      <c r="N535"/>
      <c r="O535"/>
      <c r="P535"/>
      <c r="T535"/>
      <c r="U535"/>
    </row>
    <row r="536" spans="13:21" x14ac:dyDescent="0.3">
      <c r="M536"/>
      <c r="N536"/>
      <c r="O536"/>
      <c r="P536"/>
      <c r="T536"/>
      <c r="U536"/>
    </row>
    <row r="537" spans="13:21" x14ac:dyDescent="0.3">
      <c r="M537"/>
      <c r="N537"/>
      <c r="O537"/>
      <c r="P537"/>
      <c r="T537"/>
      <c r="U537"/>
    </row>
    <row r="538" spans="13:21" x14ac:dyDescent="0.3">
      <c r="M538"/>
      <c r="N538"/>
      <c r="O538"/>
      <c r="P538"/>
      <c r="T538"/>
      <c r="U538"/>
    </row>
    <row r="539" spans="13:21" x14ac:dyDescent="0.3">
      <c r="M539"/>
      <c r="N539"/>
      <c r="O539"/>
      <c r="P539"/>
      <c r="T539"/>
      <c r="U539"/>
    </row>
    <row r="540" spans="13:21" x14ac:dyDescent="0.3">
      <c r="M540"/>
      <c r="N540"/>
      <c r="O540"/>
      <c r="P540"/>
      <c r="T540"/>
      <c r="U540"/>
    </row>
    <row r="541" spans="13:21" x14ac:dyDescent="0.3">
      <c r="M541"/>
      <c r="N541"/>
      <c r="O541"/>
      <c r="P541"/>
      <c r="T541"/>
      <c r="U541"/>
    </row>
    <row r="542" spans="13:21" x14ac:dyDescent="0.3">
      <c r="M542"/>
      <c r="N542"/>
      <c r="O542"/>
      <c r="P542"/>
      <c r="T542"/>
      <c r="U542"/>
    </row>
    <row r="543" spans="13:21" x14ac:dyDescent="0.3">
      <c r="M543"/>
      <c r="N543"/>
      <c r="O543"/>
      <c r="P543"/>
      <c r="T543"/>
      <c r="U543"/>
    </row>
    <row r="544" spans="13:21" x14ac:dyDescent="0.3">
      <c r="M544"/>
      <c r="N544"/>
      <c r="O544"/>
      <c r="P544"/>
      <c r="T544"/>
      <c r="U544"/>
    </row>
    <row r="545" spans="13:21" x14ac:dyDescent="0.3">
      <c r="M545"/>
      <c r="N545"/>
      <c r="O545"/>
      <c r="P545"/>
      <c r="T545"/>
      <c r="U545"/>
    </row>
    <row r="546" spans="13:21" x14ac:dyDescent="0.3">
      <c r="M546"/>
      <c r="N546"/>
      <c r="O546"/>
      <c r="P546"/>
      <c r="T546"/>
      <c r="U546"/>
    </row>
    <row r="547" spans="13:21" x14ac:dyDescent="0.3">
      <c r="M547"/>
      <c r="N547"/>
      <c r="O547"/>
      <c r="P547"/>
      <c r="T547"/>
      <c r="U547"/>
    </row>
    <row r="548" spans="13:21" x14ac:dyDescent="0.3">
      <c r="M548"/>
      <c r="N548"/>
      <c r="O548"/>
      <c r="P548"/>
      <c r="T548"/>
      <c r="U548"/>
    </row>
    <row r="549" spans="13:21" x14ac:dyDescent="0.3">
      <c r="M549"/>
      <c r="N549"/>
      <c r="O549"/>
      <c r="P549"/>
      <c r="T549"/>
      <c r="U549"/>
    </row>
    <row r="550" spans="13:21" x14ac:dyDescent="0.3">
      <c r="M550"/>
      <c r="N550"/>
      <c r="O550"/>
      <c r="P550"/>
      <c r="T550"/>
      <c r="U550"/>
    </row>
    <row r="551" spans="13:21" x14ac:dyDescent="0.3">
      <c r="M551"/>
      <c r="N551"/>
      <c r="O551"/>
      <c r="P551"/>
      <c r="T551"/>
      <c r="U551"/>
    </row>
    <row r="552" spans="13:21" x14ac:dyDescent="0.3">
      <c r="M552"/>
      <c r="N552"/>
      <c r="O552"/>
      <c r="P552"/>
      <c r="T552"/>
      <c r="U552"/>
    </row>
    <row r="553" spans="13:21" x14ac:dyDescent="0.3">
      <c r="M553"/>
      <c r="N553"/>
      <c r="O553"/>
      <c r="P553"/>
      <c r="T553"/>
      <c r="U553"/>
    </row>
    <row r="554" spans="13:21" x14ac:dyDescent="0.3">
      <c r="M554"/>
      <c r="N554"/>
      <c r="O554"/>
      <c r="P554"/>
      <c r="T554"/>
      <c r="U554"/>
    </row>
    <row r="555" spans="13:21" x14ac:dyDescent="0.3">
      <c r="M555"/>
      <c r="N555"/>
      <c r="O555"/>
      <c r="P555"/>
      <c r="T555"/>
      <c r="U555"/>
    </row>
    <row r="556" spans="13:21" x14ac:dyDescent="0.3">
      <c r="M556"/>
      <c r="N556"/>
      <c r="O556"/>
      <c r="P556"/>
      <c r="T556"/>
      <c r="U556"/>
    </row>
    <row r="557" spans="13:21" x14ac:dyDescent="0.3">
      <c r="M557"/>
      <c r="N557"/>
      <c r="O557"/>
      <c r="P557"/>
      <c r="T557"/>
      <c r="U557"/>
    </row>
    <row r="558" spans="13:21" x14ac:dyDescent="0.3">
      <c r="M558"/>
      <c r="N558"/>
      <c r="O558"/>
      <c r="P558"/>
      <c r="T558"/>
      <c r="U558"/>
    </row>
    <row r="559" spans="13:21" x14ac:dyDescent="0.3">
      <c r="M559"/>
      <c r="N559"/>
      <c r="O559"/>
      <c r="P559"/>
      <c r="T559"/>
      <c r="U559"/>
    </row>
    <row r="560" spans="13:21" x14ac:dyDescent="0.3">
      <c r="M560"/>
      <c r="N560"/>
      <c r="O560"/>
      <c r="P560"/>
      <c r="T560"/>
      <c r="U560"/>
    </row>
    <row r="561" spans="13:21" x14ac:dyDescent="0.3">
      <c r="M561"/>
      <c r="N561"/>
      <c r="O561"/>
      <c r="P561"/>
      <c r="T561"/>
      <c r="U561"/>
    </row>
    <row r="562" spans="13:21" x14ac:dyDescent="0.3">
      <c r="M562"/>
      <c r="N562"/>
      <c r="O562"/>
      <c r="P562"/>
      <c r="T562"/>
      <c r="U562"/>
    </row>
    <row r="563" spans="13:21" x14ac:dyDescent="0.3">
      <c r="M563"/>
      <c r="N563"/>
      <c r="O563"/>
      <c r="P563"/>
      <c r="T563"/>
      <c r="U563"/>
    </row>
    <row r="564" spans="13:21" x14ac:dyDescent="0.3">
      <c r="M564"/>
      <c r="N564"/>
      <c r="O564"/>
      <c r="P564"/>
      <c r="T564"/>
      <c r="U564"/>
    </row>
    <row r="565" spans="13:21" x14ac:dyDescent="0.3">
      <c r="M565"/>
      <c r="N565"/>
      <c r="O565"/>
      <c r="P565"/>
      <c r="T565"/>
      <c r="U565"/>
    </row>
    <row r="566" spans="13:21" x14ac:dyDescent="0.3">
      <c r="M566"/>
      <c r="N566"/>
      <c r="O566"/>
      <c r="P566"/>
      <c r="T566"/>
      <c r="U566"/>
    </row>
    <row r="567" spans="13:21" x14ac:dyDescent="0.3">
      <c r="M567"/>
      <c r="N567"/>
      <c r="O567"/>
      <c r="P567"/>
      <c r="T567"/>
      <c r="U567"/>
    </row>
    <row r="568" spans="13:21" x14ac:dyDescent="0.3">
      <c r="M568"/>
      <c r="N568"/>
      <c r="O568"/>
      <c r="P568"/>
      <c r="T568"/>
      <c r="U568"/>
    </row>
    <row r="569" spans="13:21" x14ac:dyDescent="0.3">
      <c r="M569"/>
      <c r="N569"/>
      <c r="O569"/>
      <c r="P569"/>
      <c r="T569"/>
      <c r="U569"/>
    </row>
    <row r="570" spans="13:21" x14ac:dyDescent="0.3">
      <c r="M570"/>
      <c r="N570"/>
      <c r="O570"/>
      <c r="P570"/>
      <c r="T570"/>
      <c r="U570"/>
    </row>
    <row r="571" spans="13:21" x14ac:dyDescent="0.3">
      <c r="M571"/>
      <c r="N571"/>
      <c r="O571"/>
      <c r="P571"/>
      <c r="T571"/>
      <c r="U571"/>
    </row>
    <row r="572" spans="13:21" x14ac:dyDescent="0.3">
      <c r="M572"/>
      <c r="N572"/>
      <c r="O572"/>
      <c r="P572"/>
      <c r="T572"/>
      <c r="U572"/>
    </row>
    <row r="573" spans="13:21" x14ac:dyDescent="0.3">
      <c r="M573"/>
      <c r="N573"/>
      <c r="O573"/>
      <c r="P573"/>
      <c r="T573"/>
      <c r="U573"/>
    </row>
    <row r="574" spans="13:21" x14ac:dyDescent="0.3">
      <c r="M574"/>
      <c r="N574"/>
      <c r="O574"/>
      <c r="P574"/>
      <c r="T574"/>
      <c r="U574"/>
    </row>
    <row r="575" spans="13:21" x14ac:dyDescent="0.3">
      <c r="M575"/>
      <c r="N575"/>
      <c r="O575"/>
      <c r="P575"/>
      <c r="T575"/>
      <c r="U575"/>
    </row>
    <row r="576" spans="13:21" x14ac:dyDescent="0.3">
      <c r="M576"/>
      <c r="N576"/>
      <c r="O576"/>
      <c r="P576"/>
      <c r="T576"/>
      <c r="U576"/>
    </row>
    <row r="577" spans="13:21" x14ac:dyDescent="0.3">
      <c r="M577"/>
      <c r="N577"/>
      <c r="O577"/>
      <c r="P577"/>
      <c r="T577"/>
      <c r="U577"/>
    </row>
    <row r="578" spans="13:21" x14ac:dyDescent="0.3">
      <c r="M578"/>
      <c r="N578"/>
      <c r="O578"/>
      <c r="P578"/>
      <c r="T578"/>
      <c r="U578"/>
    </row>
    <row r="579" spans="13:21" x14ac:dyDescent="0.3">
      <c r="M579"/>
      <c r="N579"/>
      <c r="O579"/>
      <c r="P579"/>
      <c r="T579"/>
      <c r="U579"/>
    </row>
    <row r="580" spans="13:21" x14ac:dyDescent="0.3">
      <c r="M580"/>
      <c r="N580"/>
      <c r="O580"/>
      <c r="P580"/>
      <c r="T580"/>
      <c r="U580"/>
    </row>
    <row r="581" spans="13:21" x14ac:dyDescent="0.3">
      <c r="M581"/>
      <c r="N581"/>
      <c r="O581"/>
      <c r="P581"/>
      <c r="T581"/>
      <c r="U581"/>
    </row>
    <row r="582" spans="13:21" x14ac:dyDescent="0.3">
      <c r="M582"/>
      <c r="N582"/>
      <c r="O582"/>
      <c r="P582"/>
      <c r="T582"/>
      <c r="U582"/>
    </row>
    <row r="583" spans="13:21" x14ac:dyDescent="0.3">
      <c r="M583"/>
      <c r="N583"/>
      <c r="O583"/>
      <c r="P583"/>
      <c r="T583"/>
      <c r="U583"/>
    </row>
    <row r="584" spans="13:21" x14ac:dyDescent="0.3">
      <c r="M584"/>
      <c r="N584"/>
      <c r="O584"/>
      <c r="P584"/>
      <c r="T584"/>
      <c r="U584"/>
    </row>
    <row r="585" spans="13:21" x14ac:dyDescent="0.3">
      <c r="M585"/>
      <c r="N585"/>
      <c r="O585"/>
      <c r="P585"/>
      <c r="T585"/>
      <c r="U585"/>
    </row>
    <row r="586" spans="13:21" x14ac:dyDescent="0.3">
      <c r="M586"/>
      <c r="N586"/>
      <c r="O586"/>
      <c r="P586"/>
      <c r="T586"/>
      <c r="U586"/>
    </row>
    <row r="587" spans="13:21" x14ac:dyDescent="0.3">
      <c r="M587"/>
      <c r="N587"/>
      <c r="O587"/>
      <c r="P587"/>
      <c r="T587"/>
      <c r="U587"/>
    </row>
    <row r="588" spans="13:21" x14ac:dyDescent="0.3">
      <c r="M588"/>
      <c r="N588"/>
      <c r="O588"/>
      <c r="P588"/>
      <c r="T588"/>
      <c r="U588"/>
    </row>
    <row r="589" spans="13:21" x14ac:dyDescent="0.3">
      <c r="M589"/>
      <c r="N589"/>
      <c r="O589"/>
      <c r="P589"/>
      <c r="T589"/>
      <c r="U589"/>
    </row>
    <row r="590" spans="13:21" x14ac:dyDescent="0.3">
      <c r="M590"/>
      <c r="N590"/>
      <c r="O590"/>
      <c r="P590"/>
      <c r="T590"/>
      <c r="U590"/>
    </row>
    <row r="591" spans="13:21" x14ac:dyDescent="0.3">
      <c r="M591"/>
      <c r="N591"/>
      <c r="O591"/>
      <c r="P591"/>
      <c r="T591"/>
      <c r="U591"/>
    </row>
    <row r="592" spans="13:21" x14ac:dyDescent="0.3">
      <c r="M592"/>
      <c r="N592"/>
      <c r="O592"/>
      <c r="P592"/>
      <c r="T592"/>
      <c r="U592"/>
    </row>
    <row r="593" spans="13:21" x14ac:dyDescent="0.3">
      <c r="M593"/>
      <c r="N593"/>
      <c r="O593"/>
      <c r="P593"/>
      <c r="T593"/>
      <c r="U593"/>
    </row>
    <row r="594" spans="13:21" x14ac:dyDescent="0.3">
      <c r="M594"/>
      <c r="N594"/>
      <c r="O594"/>
      <c r="P594"/>
      <c r="T594"/>
      <c r="U594"/>
    </row>
    <row r="595" spans="13:21" x14ac:dyDescent="0.3">
      <c r="M595"/>
      <c r="N595"/>
      <c r="O595"/>
      <c r="P595"/>
      <c r="T595"/>
      <c r="U595"/>
    </row>
    <row r="596" spans="13:21" x14ac:dyDescent="0.3">
      <c r="M596"/>
      <c r="N596"/>
      <c r="O596"/>
      <c r="P596"/>
      <c r="T596"/>
      <c r="U596"/>
    </row>
    <row r="597" spans="13:21" x14ac:dyDescent="0.3">
      <c r="M597"/>
      <c r="N597"/>
      <c r="O597"/>
      <c r="P597"/>
      <c r="T597"/>
      <c r="U597"/>
    </row>
    <row r="598" spans="13:21" x14ac:dyDescent="0.3">
      <c r="M598"/>
      <c r="N598"/>
      <c r="O598"/>
      <c r="P598"/>
      <c r="T598"/>
      <c r="U598"/>
    </row>
    <row r="599" spans="13:21" x14ac:dyDescent="0.3">
      <c r="M599"/>
      <c r="N599"/>
      <c r="O599"/>
      <c r="P599"/>
      <c r="T599"/>
      <c r="U599"/>
    </row>
    <row r="600" spans="13:21" x14ac:dyDescent="0.3">
      <c r="M600"/>
      <c r="N600"/>
      <c r="O600"/>
      <c r="P600"/>
      <c r="T600"/>
      <c r="U600"/>
    </row>
    <row r="601" spans="13:21" x14ac:dyDescent="0.3">
      <c r="M601"/>
      <c r="N601"/>
      <c r="O601"/>
      <c r="P601"/>
      <c r="T601"/>
      <c r="U601"/>
    </row>
    <row r="602" spans="13:21" x14ac:dyDescent="0.3">
      <c r="M602"/>
      <c r="N602"/>
      <c r="O602"/>
      <c r="P602"/>
      <c r="T602"/>
      <c r="U602"/>
    </row>
    <row r="603" spans="13:21" x14ac:dyDescent="0.3">
      <c r="M603"/>
      <c r="N603"/>
      <c r="O603"/>
      <c r="P603"/>
      <c r="T603"/>
      <c r="U603"/>
    </row>
    <row r="604" spans="13:21" x14ac:dyDescent="0.3">
      <c r="M604"/>
      <c r="N604"/>
      <c r="O604"/>
      <c r="P604"/>
      <c r="T604"/>
      <c r="U604"/>
    </row>
    <row r="605" spans="13:21" x14ac:dyDescent="0.3">
      <c r="M605"/>
      <c r="N605"/>
      <c r="O605"/>
      <c r="P605"/>
      <c r="T605"/>
      <c r="U605"/>
    </row>
    <row r="606" spans="13:21" x14ac:dyDescent="0.3">
      <c r="M606"/>
      <c r="N606"/>
      <c r="O606"/>
      <c r="P606"/>
      <c r="T606"/>
      <c r="U606"/>
    </row>
    <row r="607" spans="13:21" x14ac:dyDescent="0.3">
      <c r="M607"/>
      <c r="N607"/>
      <c r="O607"/>
      <c r="P607"/>
      <c r="T607"/>
      <c r="U607"/>
    </row>
    <row r="608" spans="13:21" x14ac:dyDescent="0.3">
      <c r="M608"/>
      <c r="N608"/>
      <c r="O608"/>
      <c r="P608"/>
      <c r="T608"/>
      <c r="U608"/>
    </row>
    <row r="609" spans="13:21" x14ac:dyDescent="0.3">
      <c r="M609"/>
      <c r="N609"/>
      <c r="O609"/>
      <c r="P609"/>
      <c r="T609"/>
      <c r="U609"/>
    </row>
    <row r="610" spans="13:21" x14ac:dyDescent="0.3">
      <c r="M610"/>
      <c r="N610"/>
      <c r="O610"/>
      <c r="P610"/>
      <c r="T610"/>
      <c r="U610"/>
    </row>
    <row r="611" spans="13:21" x14ac:dyDescent="0.3">
      <c r="M611"/>
      <c r="N611"/>
      <c r="O611"/>
      <c r="P611"/>
      <c r="T611"/>
      <c r="U611"/>
    </row>
    <row r="612" spans="13:21" x14ac:dyDescent="0.3">
      <c r="M612"/>
      <c r="N612"/>
      <c r="O612"/>
      <c r="P612"/>
      <c r="T612"/>
      <c r="U612"/>
    </row>
    <row r="613" spans="13:21" x14ac:dyDescent="0.3">
      <c r="M613"/>
      <c r="N613"/>
      <c r="O613"/>
      <c r="P613"/>
      <c r="T613"/>
      <c r="U613"/>
    </row>
    <row r="614" spans="13:21" x14ac:dyDescent="0.3">
      <c r="M614"/>
      <c r="N614"/>
      <c r="O614"/>
      <c r="P614"/>
      <c r="T614"/>
      <c r="U614"/>
    </row>
    <row r="615" spans="13:21" x14ac:dyDescent="0.3">
      <c r="M615"/>
      <c r="N615"/>
      <c r="O615"/>
      <c r="P615"/>
      <c r="T615"/>
      <c r="U615"/>
    </row>
    <row r="616" spans="13:21" x14ac:dyDescent="0.3">
      <c r="M616"/>
      <c r="N616"/>
      <c r="O616"/>
      <c r="P616"/>
      <c r="T616"/>
      <c r="U616"/>
    </row>
    <row r="617" spans="13:21" x14ac:dyDescent="0.3">
      <c r="M617"/>
      <c r="N617"/>
      <c r="O617"/>
      <c r="P617"/>
      <c r="T617"/>
      <c r="U617"/>
    </row>
    <row r="618" spans="13:21" x14ac:dyDescent="0.3">
      <c r="M618"/>
      <c r="N618"/>
      <c r="O618"/>
      <c r="P618"/>
      <c r="T618"/>
      <c r="U618"/>
    </row>
    <row r="619" spans="13:21" x14ac:dyDescent="0.3">
      <c r="M619"/>
      <c r="N619"/>
      <c r="O619"/>
      <c r="P619"/>
      <c r="T619"/>
      <c r="U619"/>
    </row>
    <row r="620" spans="13:21" x14ac:dyDescent="0.3">
      <c r="M620"/>
      <c r="N620"/>
      <c r="O620"/>
      <c r="P620"/>
      <c r="T620"/>
      <c r="U620"/>
    </row>
    <row r="621" spans="13:21" x14ac:dyDescent="0.3">
      <c r="M621"/>
      <c r="N621"/>
      <c r="O621"/>
      <c r="P621"/>
      <c r="T621"/>
      <c r="U621"/>
    </row>
    <row r="622" spans="13:21" x14ac:dyDescent="0.3">
      <c r="M622"/>
      <c r="N622"/>
      <c r="O622"/>
      <c r="P622"/>
      <c r="T622"/>
      <c r="U622"/>
    </row>
    <row r="623" spans="13:21" x14ac:dyDescent="0.3">
      <c r="M623"/>
      <c r="N623"/>
      <c r="O623"/>
      <c r="P623"/>
      <c r="T623"/>
      <c r="U623"/>
    </row>
    <row r="624" spans="13:21" x14ac:dyDescent="0.3">
      <c r="M624"/>
      <c r="N624"/>
      <c r="O624"/>
      <c r="P624"/>
      <c r="T624"/>
      <c r="U624"/>
    </row>
    <row r="625" spans="13:21" x14ac:dyDescent="0.3">
      <c r="M625"/>
      <c r="N625"/>
      <c r="O625"/>
      <c r="P625"/>
      <c r="T625"/>
      <c r="U625"/>
    </row>
    <row r="626" spans="13:21" x14ac:dyDescent="0.3">
      <c r="M626"/>
      <c r="N626"/>
      <c r="O626"/>
      <c r="P626"/>
      <c r="T626"/>
      <c r="U626"/>
    </row>
    <row r="627" spans="13:21" x14ac:dyDescent="0.3">
      <c r="M627"/>
      <c r="N627"/>
      <c r="O627"/>
      <c r="P627"/>
      <c r="T627"/>
      <c r="U627"/>
    </row>
    <row r="628" spans="13:21" x14ac:dyDescent="0.3">
      <c r="M628"/>
      <c r="N628"/>
      <c r="O628"/>
      <c r="P628"/>
      <c r="T628"/>
      <c r="U628"/>
    </row>
    <row r="629" spans="13:21" x14ac:dyDescent="0.3">
      <c r="M629"/>
      <c r="N629"/>
      <c r="O629"/>
      <c r="P629"/>
      <c r="T629"/>
      <c r="U629"/>
    </row>
    <row r="630" spans="13:21" x14ac:dyDescent="0.3">
      <c r="M630"/>
      <c r="N630"/>
      <c r="O630"/>
      <c r="P630"/>
      <c r="T630"/>
      <c r="U630"/>
    </row>
    <row r="631" spans="13:21" x14ac:dyDescent="0.3">
      <c r="M631"/>
      <c r="N631"/>
      <c r="O631"/>
      <c r="P631"/>
      <c r="T631"/>
      <c r="U631"/>
    </row>
    <row r="632" spans="13:21" x14ac:dyDescent="0.3">
      <c r="M632"/>
      <c r="N632"/>
      <c r="O632"/>
      <c r="P632"/>
      <c r="T632"/>
      <c r="U632"/>
    </row>
    <row r="633" spans="13:21" x14ac:dyDescent="0.3">
      <c r="M633"/>
      <c r="N633"/>
      <c r="O633"/>
      <c r="P633"/>
      <c r="T633"/>
      <c r="U633"/>
    </row>
    <row r="634" spans="13:21" x14ac:dyDescent="0.3">
      <c r="M634"/>
      <c r="N634"/>
      <c r="O634"/>
      <c r="P634"/>
      <c r="T634"/>
      <c r="U634"/>
    </row>
    <row r="635" spans="13:21" x14ac:dyDescent="0.3">
      <c r="M635"/>
      <c r="N635"/>
      <c r="O635"/>
      <c r="P635"/>
      <c r="T635"/>
      <c r="U635"/>
    </row>
    <row r="636" spans="13:21" x14ac:dyDescent="0.3">
      <c r="M636"/>
      <c r="N636"/>
      <c r="O636"/>
      <c r="P636"/>
      <c r="T636"/>
      <c r="U636"/>
    </row>
    <row r="637" spans="13:21" x14ac:dyDescent="0.3">
      <c r="M637"/>
      <c r="N637"/>
      <c r="O637"/>
      <c r="P637"/>
      <c r="T637"/>
      <c r="U637"/>
    </row>
    <row r="638" spans="13:21" x14ac:dyDescent="0.3">
      <c r="M638"/>
      <c r="N638"/>
      <c r="O638"/>
      <c r="P638"/>
      <c r="T638"/>
      <c r="U638"/>
    </row>
    <row r="639" spans="13:21" x14ac:dyDescent="0.3">
      <c r="M639"/>
      <c r="N639"/>
      <c r="O639"/>
      <c r="P639"/>
      <c r="T639"/>
      <c r="U639"/>
    </row>
    <row r="640" spans="13:21" x14ac:dyDescent="0.3">
      <c r="M640"/>
      <c r="N640"/>
      <c r="O640"/>
      <c r="P640"/>
      <c r="T640"/>
      <c r="U640"/>
    </row>
    <row r="641" spans="13:21" x14ac:dyDescent="0.3">
      <c r="M641"/>
      <c r="N641"/>
      <c r="O641"/>
      <c r="P641"/>
      <c r="T641"/>
      <c r="U641"/>
    </row>
    <row r="642" spans="13:21" x14ac:dyDescent="0.3">
      <c r="M642"/>
      <c r="N642"/>
      <c r="O642"/>
      <c r="P642"/>
      <c r="T642"/>
      <c r="U642"/>
    </row>
    <row r="643" spans="13:21" x14ac:dyDescent="0.3">
      <c r="M643"/>
      <c r="N643"/>
      <c r="O643"/>
      <c r="P643"/>
      <c r="T643"/>
      <c r="U643"/>
    </row>
    <row r="644" spans="13:21" x14ac:dyDescent="0.3">
      <c r="M644"/>
      <c r="N644"/>
      <c r="O644"/>
      <c r="P644"/>
      <c r="T644"/>
      <c r="U644"/>
    </row>
    <row r="645" spans="13:21" x14ac:dyDescent="0.3">
      <c r="M645"/>
      <c r="N645"/>
      <c r="O645"/>
      <c r="P645"/>
      <c r="T645"/>
      <c r="U645"/>
    </row>
    <row r="646" spans="13:21" x14ac:dyDescent="0.3">
      <c r="M646"/>
      <c r="N646"/>
      <c r="O646"/>
      <c r="P646"/>
      <c r="T646"/>
      <c r="U646"/>
    </row>
    <row r="647" spans="13:21" x14ac:dyDescent="0.3">
      <c r="M647"/>
      <c r="N647"/>
      <c r="O647"/>
      <c r="P647"/>
      <c r="T647"/>
      <c r="U647"/>
    </row>
    <row r="648" spans="13:21" x14ac:dyDescent="0.3">
      <c r="M648"/>
      <c r="N648"/>
      <c r="O648"/>
      <c r="P648"/>
      <c r="T648"/>
      <c r="U648"/>
    </row>
    <row r="649" spans="13:21" x14ac:dyDescent="0.3">
      <c r="M649"/>
      <c r="N649"/>
      <c r="O649"/>
      <c r="P649"/>
      <c r="T649"/>
      <c r="U649"/>
    </row>
    <row r="650" spans="13:21" x14ac:dyDescent="0.3">
      <c r="M650"/>
      <c r="N650"/>
      <c r="O650"/>
      <c r="P650"/>
      <c r="T650"/>
      <c r="U650"/>
    </row>
    <row r="651" spans="13:21" x14ac:dyDescent="0.3">
      <c r="M651"/>
      <c r="N651"/>
      <c r="O651"/>
      <c r="P651"/>
      <c r="T651"/>
      <c r="U651"/>
    </row>
    <row r="652" spans="13:21" x14ac:dyDescent="0.3">
      <c r="M652"/>
      <c r="N652"/>
      <c r="O652"/>
      <c r="P652"/>
      <c r="T652"/>
      <c r="U652"/>
    </row>
    <row r="653" spans="13:21" x14ac:dyDescent="0.3">
      <c r="M653"/>
      <c r="N653"/>
      <c r="O653"/>
      <c r="P653"/>
      <c r="T653"/>
      <c r="U653"/>
    </row>
    <row r="654" spans="13:21" x14ac:dyDescent="0.3">
      <c r="M654"/>
      <c r="N654"/>
      <c r="O654"/>
      <c r="P654"/>
      <c r="T654"/>
      <c r="U654"/>
    </row>
    <row r="655" spans="13:21" x14ac:dyDescent="0.3">
      <c r="M655"/>
      <c r="N655"/>
      <c r="O655"/>
      <c r="P655"/>
      <c r="T655"/>
      <c r="U655"/>
    </row>
    <row r="656" spans="13:21" x14ac:dyDescent="0.3">
      <c r="M656"/>
      <c r="N656"/>
      <c r="O656"/>
      <c r="P656"/>
      <c r="T656"/>
      <c r="U656"/>
    </row>
    <row r="657" spans="13:21" x14ac:dyDescent="0.3">
      <c r="M657"/>
      <c r="N657"/>
      <c r="O657"/>
      <c r="P657"/>
      <c r="T657"/>
      <c r="U657"/>
    </row>
    <row r="658" spans="13:21" x14ac:dyDescent="0.3">
      <c r="M658"/>
      <c r="N658"/>
      <c r="O658"/>
      <c r="P658"/>
      <c r="T658"/>
      <c r="U658"/>
    </row>
    <row r="659" spans="13:21" x14ac:dyDescent="0.3">
      <c r="M659"/>
      <c r="N659"/>
      <c r="O659"/>
      <c r="P659"/>
      <c r="T659"/>
      <c r="U659"/>
    </row>
    <row r="660" spans="13:21" x14ac:dyDescent="0.3">
      <c r="M660"/>
      <c r="N660"/>
      <c r="O660"/>
      <c r="P660"/>
      <c r="T660"/>
      <c r="U660"/>
    </row>
    <row r="661" spans="13:21" x14ac:dyDescent="0.3">
      <c r="M661"/>
      <c r="N661"/>
      <c r="O661"/>
      <c r="P661"/>
      <c r="T661"/>
      <c r="U661"/>
    </row>
    <row r="662" spans="13:21" x14ac:dyDescent="0.3">
      <c r="M662"/>
      <c r="N662"/>
      <c r="O662"/>
      <c r="P662"/>
      <c r="T662"/>
      <c r="U662"/>
    </row>
    <row r="663" spans="13:21" x14ac:dyDescent="0.3">
      <c r="M663"/>
      <c r="N663"/>
      <c r="O663"/>
      <c r="P663"/>
      <c r="T663"/>
      <c r="U663"/>
    </row>
    <row r="664" spans="13:21" x14ac:dyDescent="0.3">
      <c r="M664"/>
      <c r="N664"/>
      <c r="O664"/>
      <c r="P664"/>
      <c r="T664"/>
      <c r="U664"/>
    </row>
    <row r="665" spans="13:21" x14ac:dyDescent="0.3">
      <c r="M665"/>
      <c r="N665"/>
      <c r="O665"/>
      <c r="P665"/>
      <c r="T665"/>
      <c r="U665"/>
    </row>
    <row r="666" spans="13:21" x14ac:dyDescent="0.3">
      <c r="M666"/>
      <c r="N666"/>
      <c r="O666"/>
      <c r="P666"/>
      <c r="T666"/>
      <c r="U666"/>
    </row>
    <row r="667" spans="13:21" x14ac:dyDescent="0.3">
      <c r="M667"/>
      <c r="N667"/>
      <c r="O667"/>
      <c r="P667"/>
      <c r="T667"/>
      <c r="U667"/>
    </row>
    <row r="668" spans="13:21" x14ac:dyDescent="0.3">
      <c r="M668"/>
      <c r="N668"/>
      <c r="O668"/>
      <c r="P668"/>
      <c r="T668"/>
      <c r="U668"/>
    </row>
    <row r="669" spans="13:21" x14ac:dyDescent="0.3">
      <c r="M669"/>
      <c r="N669"/>
      <c r="O669"/>
      <c r="P669"/>
      <c r="T669"/>
      <c r="U669"/>
    </row>
    <row r="670" spans="13:21" x14ac:dyDescent="0.3">
      <c r="M670"/>
      <c r="N670"/>
      <c r="O670"/>
      <c r="P670"/>
      <c r="T670"/>
      <c r="U670"/>
    </row>
    <row r="671" spans="13:21" x14ac:dyDescent="0.3">
      <c r="M671"/>
      <c r="N671"/>
      <c r="O671"/>
      <c r="P671"/>
      <c r="T671"/>
      <c r="U671"/>
    </row>
    <row r="672" spans="13:21" x14ac:dyDescent="0.3">
      <c r="M672"/>
      <c r="N672"/>
      <c r="O672"/>
      <c r="P672"/>
      <c r="T672"/>
      <c r="U672"/>
    </row>
    <row r="673" spans="13:21" x14ac:dyDescent="0.3">
      <c r="M673"/>
      <c r="N673"/>
      <c r="O673"/>
      <c r="P673"/>
      <c r="T673"/>
      <c r="U673"/>
    </row>
    <row r="674" spans="13:21" x14ac:dyDescent="0.3">
      <c r="M674"/>
      <c r="N674"/>
      <c r="O674"/>
      <c r="P674"/>
      <c r="T674"/>
      <c r="U674"/>
    </row>
    <row r="675" spans="13:21" x14ac:dyDescent="0.3">
      <c r="M675"/>
      <c r="N675"/>
      <c r="O675"/>
      <c r="P675"/>
      <c r="T675"/>
      <c r="U675"/>
    </row>
    <row r="676" spans="13:21" x14ac:dyDescent="0.3">
      <c r="M676"/>
      <c r="N676"/>
      <c r="O676"/>
      <c r="P676"/>
      <c r="T676"/>
      <c r="U676"/>
    </row>
    <row r="677" spans="13:21" x14ac:dyDescent="0.3">
      <c r="M677"/>
      <c r="N677"/>
      <c r="O677"/>
      <c r="P677"/>
      <c r="T677"/>
      <c r="U677"/>
    </row>
    <row r="678" spans="13:21" x14ac:dyDescent="0.3">
      <c r="M678"/>
      <c r="N678"/>
      <c r="O678"/>
      <c r="P678"/>
      <c r="T678"/>
      <c r="U678"/>
    </row>
    <row r="679" spans="13:21" x14ac:dyDescent="0.3">
      <c r="M679"/>
      <c r="N679"/>
      <c r="O679"/>
      <c r="P679"/>
      <c r="T679"/>
      <c r="U679"/>
    </row>
    <row r="680" spans="13:21" x14ac:dyDescent="0.3">
      <c r="M680"/>
      <c r="N680"/>
      <c r="O680"/>
      <c r="P680"/>
      <c r="T680"/>
      <c r="U680"/>
    </row>
    <row r="681" spans="13:21" x14ac:dyDescent="0.3">
      <c r="M681"/>
      <c r="N681"/>
      <c r="O681"/>
      <c r="P681"/>
      <c r="T681"/>
      <c r="U681"/>
    </row>
    <row r="682" spans="13:21" x14ac:dyDescent="0.3">
      <c r="M682"/>
      <c r="N682"/>
      <c r="O682"/>
      <c r="P682"/>
      <c r="T682"/>
      <c r="U682"/>
    </row>
    <row r="683" spans="13:21" x14ac:dyDescent="0.3">
      <c r="M683"/>
      <c r="N683"/>
      <c r="O683"/>
      <c r="P683"/>
      <c r="T683"/>
      <c r="U683"/>
    </row>
    <row r="684" spans="13:21" x14ac:dyDescent="0.3">
      <c r="M684"/>
      <c r="N684"/>
      <c r="O684"/>
      <c r="P684"/>
      <c r="T684"/>
      <c r="U684"/>
    </row>
    <row r="685" spans="13:21" x14ac:dyDescent="0.3">
      <c r="M685"/>
      <c r="N685"/>
      <c r="O685"/>
      <c r="P685"/>
      <c r="T685"/>
      <c r="U685"/>
    </row>
    <row r="686" spans="13:21" x14ac:dyDescent="0.3">
      <c r="M686"/>
      <c r="N686"/>
      <c r="O686"/>
      <c r="P686"/>
      <c r="T686"/>
      <c r="U686"/>
    </row>
    <row r="687" spans="13:21" x14ac:dyDescent="0.3">
      <c r="M687"/>
      <c r="N687"/>
      <c r="O687"/>
      <c r="P687"/>
      <c r="T687"/>
      <c r="U687"/>
    </row>
    <row r="688" spans="13:21" x14ac:dyDescent="0.3">
      <c r="M688"/>
      <c r="N688"/>
      <c r="O688"/>
      <c r="P688"/>
      <c r="T688"/>
      <c r="U688"/>
    </row>
    <row r="689" spans="13:21" x14ac:dyDescent="0.3">
      <c r="M689"/>
      <c r="N689"/>
      <c r="O689"/>
      <c r="P689"/>
      <c r="T689"/>
      <c r="U689"/>
    </row>
    <row r="690" spans="13:21" x14ac:dyDescent="0.3">
      <c r="M690"/>
      <c r="N690"/>
      <c r="O690"/>
      <c r="P690"/>
      <c r="T690"/>
      <c r="U690"/>
    </row>
    <row r="691" spans="13:21" x14ac:dyDescent="0.3">
      <c r="M691"/>
      <c r="N691"/>
      <c r="O691"/>
      <c r="P691"/>
      <c r="T691"/>
      <c r="U691"/>
    </row>
    <row r="692" spans="13:21" x14ac:dyDescent="0.3">
      <c r="M692"/>
      <c r="N692"/>
      <c r="O692"/>
      <c r="P692"/>
      <c r="T692"/>
      <c r="U692"/>
    </row>
    <row r="693" spans="13:21" x14ac:dyDescent="0.3">
      <c r="M693"/>
      <c r="N693"/>
      <c r="O693"/>
      <c r="P693"/>
      <c r="T693"/>
      <c r="U693"/>
    </row>
    <row r="694" spans="13:21" x14ac:dyDescent="0.3">
      <c r="M694"/>
      <c r="N694"/>
      <c r="O694"/>
      <c r="P694"/>
      <c r="T694"/>
      <c r="U694"/>
    </row>
    <row r="695" spans="13:21" x14ac:dyDescent="0.3">
      <c r="M695"/>
      <c r="N695"/>
      <c r="O695"/>
      <c r="P695"/>
      <c r="T695"/>
      <c r="U695"/>
    </row>
    <row r="696" spans="13:21" x14ac:dyDescent="0.3">
      <c r="M696"/>
      <c r="N696"/>
      <c r="O696"/>
      <c r="P696"/>
      <c r="T696"/>
      <c r="U696"/>
    </row>
    <row r="697" spans="13:21" x14ac:dyDescent="0.3">
      <c r="M697"/>
      <c r="N697"/>
      <c r="O697"/>
      <c r="P697"/>
      <c r="T697"/>
      <c r="U697"/>
    </row>
    <row r="698" spans="13:21" x14ac:dyDescent="0.3">
      <c r="M698"/>
      <c r="N698"/>
      <c r="O698"/>
      <c r="P698"/>
      <c r="T698"/>
      <c r="U698"/>
    </row>
    <row r="699" spans="13:21" x14ac:dyDescent="0.3">
      <c r="M699"/>
      <c r="N699"/>
      <c r="O699"/>
      <c r="P699"/>
      <c r="T699"/>
      <c r="U699"/>
    </row>
    <row r="700" spans="13:21" x14ac:dyDescent="0.3">
      <c r="M700"/>
      <c r="N700"/>
      <c r="O700"/>
      <c r="P700"/>
      <c r="T700"/>
      <c r="U700"/>
    </row>
    <row r="701" spans="13:21" x14ac:dyDescent="0.3">
      <c r="M701"/>
      <c r="N701"/>
      <c r="O701"/>
      <c r="P701"/>
      <c r="T701"/>
      <c r="U701"/>
    </row>
    <row r="702" spans="13:21" x14ac:dyDescent="0.3">
      <c r="M702"/>
      <c r="N702"/>
      <c r="O702"/>
      <c r="P702"/>
      <c r="T702"/>
      <c r="U702"/>
    </row>
    <row r="703" spans="13:21" x14ac:dyDescent="0.3">
      <c r="M703"/>
      <c r="N703"/>
      <c r="O703"/>
      <c r="P703"/>
      <c r="T703"/>
      <c r="U703"/>
    </row>
    <row r="704" spans="13:21" x14ac:dyDescent="0.3">
      <c r="M704"/>
      <c r="N704"/>
      <c r="O704"/>
      <c r="P704"/>
      <c r="T704"/>
      <c r="U704"/>
    </row>
    <row r="705" spans="13:21" x14ac:dyDescent="0.3">
      <c r="M705"/>
      <c r="N705"/>
      <c r="O705"/>
      <c r="P705"/>
      <c r="T705"/>
      <c r="U705"/>
    </row>
    <row r="706" spans="13:21" x14ac:dyDescent="0.3">
      <c r="M706"/>
      <c r="N706"/>
      <c r="O706"/>
      <c r="P706"/>
      <c r="T706"/>
      <c r="U706"/>
    </row>
    <row r="707" spans="13:21" x14ac:dyDescent="0.3">
      <c r="M707"/>
      <c r="N707"/>
      <c r="O707"/>
      <c r="P707"/>
      <c r="T707"/>
      <c r="U707"/>
    </row>
    <row r="708" spans="13:21" x14ac:dyDescent="0.3">
      <c r="M708"/>
      <c r="N708"/>
      <c r="O708"/>
      <c r="P708"/>
      <c r="T708"/>
      <c r="U708"/>
    </row>
    <row r="709" spans="13:21" x14ac:dyDescent="0.3">
      <c r="M709"/>
      <c r="N709"/>
      <c r="O709"/>
      <c r="P709"/>
      <c r="T709"/>
      <c r="U709"/>
    </row>
    <row r="710" spans="13:21" x14ac:dyDescent="0.3">
      <c r="M710"/>
      <c r="N710"/>
      <c r="O710"/>
      <c r="P710"/>
      <c r="T710"/>
      <c r="U710"/>
    </row>
    <row r="711" spans="13:21" x14ac:dyDescent="0.3">
      <c r="M711"/>
      <c r="N711"/>
      <c r="O711"/>
      <c r="P711"/>
      <c r="T711"/>
      <c r="U711"/>
    </row>
    <row r="712" spans="13:21" x14ac:dyDescent="0.3">
      <c r="M712"/>
      <c r="N712"/>
      <c r="O712"/>
      <c r="P712"/>
      <c r="T712"/>
      <c r="U712"/>
    </row>
    <row r="713" spans="13:21" x14ac:dyDescent="0.3">
      <c r="M713"/>
      <c r="N713"/>
      <c r="O713"/>
      <c r="P713"/>
      <c r="T713"/>
      <c r="U713"/>
    </row>
    <row r="714" spans="13:21" x14ac:dyDescent="0.3">
      <c r="M714"/>
      <c r="N714"/>
      <c r="O714"/>
      <c r="P714"/>
      <c r="T714"/>
      <c r="U714"/>
    </row>
    <row r="715" spans="13:21" x14ac:dyDescent="0.3">
      <c r="M715"/>
      <c r="N715"/>
      <c r="O715"/>
      <c r="P715"/>
      <c r="T715"/>
      <c r="U715"/>
    </row>
    <row r="716" spans="13:21" x14ac:dyDescent="0.3">
      <c r="M716"/>
      <c r="N716"/>
      <c r="O716"/>
      <c r="P716"/>
      <c r="T716"/>
      <c r="U716"/>
    </row>
    <row r="717" spans="13:21" x14ac:dyDescent="0.3">
      <c r="M717"/>
      <c r="N717"/>
      <c r="O717"/>
      <c r="P717"/>
      <c r="T717"/>
      <c r="U717"/>
    </row>
    <row r="718" spans="13:21" x14ac:dyDescent="0.3">
      <c r="M718"/>
      <c r="N718"/>
      <c r="O718"/>
      <c r="P718"/>
      <c r="T718"/>
      <c r="U718"/>
    </row>
    <row r="719" spans="13:21" x14ac:dyDescent="0.3">
      <c r="M719"/>
      <c r="N719"/>
      <c r="O719"/>
      <c r="P719"/>
      <c r="T719"/>
      <c r="U719"/>
    </row>
    <row r="720" spans="13:21" x14ac:dyDescent="0.3">
      <c r="M720"/>
      <c r="N720"/>
      <c r="O720"/>
      <c r="P720"/>
      <c r="T720"/>
      <c r="U720"/>
    </row>
    <row r="721" spans="13:21" x14ac:dyDescent="0.3">
      <c r="M721"/>
      <c r="N721"/>
      <c r="O721"/>
      <c r="P721"/>
      <c r="T721"/>
      <c r="U721"/>
    </row>
    <row r="722" spans="13:21" x14ac:dyDescent="0.3">
      <c r="M722"/>
      <c r="N722"/>
      <c r="O722"/>
      <c r="P722"/>
      <c r="T722"/>
      <c r="U722"/>
    </row>
    <row r="723" spans="13:21" x14ac:dyDescent="0.3">
      <c r="M723"/>
      <c r="N723"/>
      <c r="O723"/>
      <c r="P723"/>
      <c r="T723"/>
      <c r="U723"/>
    </row>
    <row r="724" spans="13:21" x14ac:dyDescent="0.3">
      <c r="M724"/>
      <c r="N724"/>
      <c r="O724"/>
      <c r="P724"/>
      <c r="T724"/>
      <c r="U724"/>
    </row>
    <row r="725" spans="13:21" x14ac:dyDescent="0.3">
      <c r="M725"/>
      <c r="N725"/>
      <c r="O725"/>
      <c r="P725"/>
      <c r="T725"/>
      <c r="U725"/>
    </row>
    <row r="726" spans="13:21" x14ac:dyDescent="0.3">
      <c r="M726"/>
      <c r="N726"/>
      <c r="O726"/>
      <c r="P726"/>
      <c r="T726"/>
      <c r="U726"/>
    </row>
    <row r="727" spans="13:21" x14ac:dyDescent="0.3">
      <c r="M727"/>
      <c r="N727"/>
      <c r="O727"/>
      <c r="P727"/>
      <c r="T727"/>
      <c r="U727"/>
    </row>
    <row r="728" spans="13:21" x14ac:dyDescent="0.3">
      <c r="M728"/>
      <c r="N728"/>
      <c r="O728"/>
      <c r="P728"/>
      <c r="T728"/>
      <c r="U728"/>
    </row>
    <row r="729" spans="13:21" x14ac:dyDescent="0.3">
      <c r="M729"/>
      <c r="N729"/>
      <c r="O729"/>
      <c r="P729"/>
      <c r="T729"/>
      <c r="U729"/>
    </row>
    <row r="730" spans="13:21" x14ac:dyDescent="0.3">
      <c r="M730"/>
      <c r="N730"/>
      <c r="O730"/>
      <c r="P730"/>
      <c r="T730"/>
      <c r="U730"/>
    </row>
    <row r="731" spans="13:21" x14ac:dyDescent="0.3">
      <c r="M731"/>
      <c r="N731"/>
      <c r="O731"/>
      <c r="P731"/>
      <c r="T731"/>
      <c r="U731"/>
    </row>
    <row r="732" spans="13:21" x14ac:dyDescent="0.3">
      <c r="M732"/>
      <c r="N732"/>
      <c r="O732"/>
      <c r="P732"/>
      <c r="T732"/>
      <c r="U732"/>
    </row>
    <row r="733" spans="13:21" x14ac:dyDescent="0.3">
      <c r="M733"/>
      <c r="N733"/>
      <c r="O733"/>
      <c r="P733"/>
      <c r="T733"/>
      <c r="U733"/>
    </row>
    <row r="734" spans="13:21" x14ac:dyDescent="0.3">
      <c r="M734"/>
      <c r="N734"/>
      <c r="O734"/>
      <c r="P734"/>
      <c r="T734"/>
      <c r="U734"/>
    </row>
    <row r="735" spans="13:21" x14ac:dyDescent="0.3">
      <c r="M735"/>
      <c r="N735"/>
      <c r="O735"/>
      <c r="P735"/>
      <c r="T735"/>
      <c r="U735"/>
    </row>
    <row r="736" spans="13:21" x14ac:dyDescent="0.3">
      <c r="M736"/>
      <c r="N736"/>
      <c r="O736"/>
      <c r="P736"/>
      <c r="T736"/>
      <c r="U736"/>
    </row>
    <row r="737" spans="13:21" x14ac:dyDescent="0.3">
      <c r="M737"/>
      <c r="N737"/>
      <c r="O737"/>
      <c r="P737"/>
      <c r="T737"/>
      <c r="U737"/>
    </row>
    <row r="738" spans="13:21" x14ac:dyDescent="0.3">
      <c r="M738"/>
      <c r="N738"/>
      <c r="O738"/>
      <c r="P738"/>
      <c r="T738"/>
      <c r="U738"/>
    </row>
    <row r="739" spans="13:21" x14ac:dyDescent="0.3">
      <c r="M739"/>
      <c r="N739"/>
      <c r="O739"/>
      <c r="P739"/>
      <c r="T739"/>
      <c r="U739"/>
    </row>
    <row r="740" spans="13:21" x14ac:dyDescent="0.3">
      <c r="M740"/>
      <c r="N740"/>
      <c r="O740"/>
      <c r="P740"/>
      <c r="T740"/>
      <c r="U740"/>
    </row>
    <row r="741" spans="13:21" x14ac:dyDescent="0.3">
      <c r="M741"/>
      <c r="N741"/>
      <c r="O741"/>
      <c r="P741"/>
      <c r="T741"/>
      <c r="U741"/>
    </row>
    <row r="742" spans="13:21" x14ac:dyDescent="0.3">
      <c r="M742"/>
      <c r="N742"/>
      <c r="O742"/>
      <c r="P742"/>
      <c r="T742"/>
      <c r="U742"/>
    </row>
    <row r="743" spans="13:21" x14ac:dyDescent="0.3">
      <c r="M743"/>
      <c r="N743"/>
      <c r="O743"/>
      <c r="P743"/>
      <c r="T743"/>
      <c r="U743"/>
    </row>
    <row r="744" spans="13:21" x14ac:dyDescent="0.3">
      <c r="M744"/>
      <c r="N744"/>
      <c r="O744"/>
      <c r="P744"/>
      <c r="T744"/>
      <c r="U744"/>
    </row>
    <row r="745" spans="13:21" x14ac:dyDescent="0.3">
      <c r="M745"/>
      <c r="N745"/>
      <c r="O745"/>
      <c r="P745"/>
      <c r="T745"/>
      <c r="U745"/>
    </row>
    <row r="746" spans="13:21" x14ac:dyDescent="0.3">
      <c r="M746"/>
      <c r="N746"/>
      <c r="O746"/>
      <c r="P746"/>
      <c r="T746"/>
      <c r="U746"/>
    </row>
    <row r="747" spans="13:21" x14ac:dyDescent="0.3">
      <c r="M747"/>
      <c r="N747"/>
      <c r="O747"/>
      <c r="P747"/>
      <c r="T747"/>
      <c r="U747"/>
    </row>
    <row r="748" spans="13:21" x14ac:dyDescent="0.3">
      <c r="M748"/>
      <c r="N748"/>
      <c r="O748"/>
      <c r="P748"/>
      <c r="T748"/>
      <c r="U748"/>
    </row>
    <row r="749" spans="13:21" x14ac:dyDescent="0.3">
      <c r="M749"/>
      <c r="N749"/>
      <c r="O749"/>
      <c r="P749"/>
      <c r="T749"/>
      <c r="U749"/>
    </row>
    <row r="750" spans="13:21" x14ac:dyDescent="0.3">
      <c r="M750"/>
      <c r="N750"/>
      <c r="O750"/>
      <c r="P750"/>
      <c r="T750"/>
      <c r="U750"/>
    </row>
    <row r="751" spans="13:21" x14ac:dyDescent="0.3">
      <c r="M751"/>
      <c r="N751"/>
      <c r="O751"/>
      <c r="P751"/>
      <c r="T751"/>
      <c r="U751"/>
    </row>
    <row r="752" spans="13:21" x14ac:dyDescent="0.3">
      <c r="M752"/>
      <c r="N752"/>
      <c r="O752"/>
      <c r="P752"/>
      <c r="T752"/>
      <c r="U752"/>
    </row>
    <row r="753" spans="13:21" x14ac:dyDescent="0.3">
      <c r="M753"/>
      <c r="N753"/>
      <c r="O753"/>
      <c r="P753"/>
      <c r="T753"/>
      <c r="U753"/>
    </row>
    <row r="754" spans="13:21" x14ac:dyDescent="0.3">
      <c r="M754"/>
      <c r="N754"/>
      <c r="O754"/>
      <c r="P754"/>
      <c r="T754"/>
      <c r="U754"/>
    </row>
    <row r="755" spans="13:21" x14ac:dyDescent="0.3">
      <c r="M755"/>
      <c r="N755"/>
      <c r="O755"/>
      <c r="P755"/>
      <c r="T755"/>
      <c r="U755"/>
    </row>
    <row r="756" spans="13:21" x14ac:dyDescent="0.3">
      <c r="M756"/>
      <c r="N756"/>
      <c r="O756"/>
      <c r="P756"/>
      <c r="T756"/>
      <c r="U756"/>
    </row>
    <row r="757" spans="13:21" x14ac:dyDescent="0.3">
      <c r="M757"/>
      <c r="N757"/>
      <c r="O757"/>
      <c r="P757"/>
      <c r="T757"/>
      <c r="U757"/>
    </row>
    <row r="758" spans="13:21" x14ac:dyDescent="0.3">
      <c r="M758"/>
      <c r="N758"/>
      <c r="O758"/>
      <c r="P758"/>
      <c r="T758"/>
      <c r="U758"/>
    </row>
    <row r="759" spans="13:21" x14ac:dyDescent="0.3">
      <c r="M759"/>
      <c r="N759"/>
      <c r="O759"/>
      <c r="P759"/>
      <c r="T759"/>
      <c r="U759"/>
    </row>
    <row r="760" spans="13:21" x14ac:dyDescent="0.3">
      <c r="M760"/>
      <c r="N760"/>
      <c r="O760"/>
      <c r="P760"/>
      <c r="T760"/>
      <c r="U760"/>
    </row>
    <row r="761" spans="13:21" x14ac:dyDescent="0.3">
      <c r="M761"/>
      <c r="N761"/>
      <c r="O761"/>
      <c r="P761"/>
      <c r="T761"/>
      <c r="U761"/>
    </row>
    <row r="762" spans="13:21" x14ac:dyDescent="0.3">
      <c r="M762"/>
      <c r="N762"/>
      <c r="O762"/>
      <c r="P762"/>
      <c r="T762"/>
      <c r="U762"/>
    </row>
    <row r="763" spans="13:21" x14ac:dyDescent="0.3">
      <c r="M763"/>
      <c r="N763"/>
      <c r="O763"/>
      <c r="P763"/>
      <c r="T763"/>
      <c r="U763"/>
    </row>
    <row r="764" spans="13:21" x14ac:dyDescent="0.3">
      <c r="M764"/>
      <c r="N764"/>
      <c r="O764"/>
      <c r="P764"/>
      <c r="T764"/>
      <c r="U764"/>
    </row>
    <row r="765" spans="13:21" x14ac:dyDescent="0.3">
      <c r="M765"/>
      <c r="N765"/>
      <c r="O765"/>
      <c r="P765"/>
      <c r="T765"/>
      <c r="U765"/>
    </row>
    <row r="766" spans="13:21" x14ac:dyDescent="0.3">
      <c r="M766"/>
      <c r="N766"/>
      <c r="O766"/>
      <c r="P766"/>
      <c r="T766"/>
      <c r="U766"/>
    </row>
    <row r="767" spans="13:21" x14ac:dyDescent="0.3">
      <c r="M767"/>
      <c r="N767"/>
      <c r="O767"/>
      <c r="P767"/>
      <c r="T767"/>
      <c r="U767"/>
    </row>
    <row r="768" spans="13:21" x14ac:dyDescent="0.3">
      <c r="M768"/>
      <c r="N768"/>
      <c r="O768"/>
      <c r="P768"/>
      <c r="T768"/>
      <c r="U768"/>
    </row>
    <row r="769" spans="13:21" x14ac:dyDescent="0.3">
      <c r="M769"/>
      <c r="N769"/>
      <c r="O769"/>
      <c r="P769"/>
      <c r="T769"/>
      <c r="U769"/>
    </row>
    <row r="770" spans="13:21" x14ac:dyDescent="0.3">
      <c r="M770"/>
      <c r="N770"/>
      <c r="O770"/>
      <c r="P770"/>
      <c r="T770"/>
      <c r="U770"/>
    </row>
    <row r="771" spans="13:21" x14ac:dyDescent="0.3">
      <c r="M771"/>
      <c r="N771"/>
      <c r="O771"/>
      <c r="P771"/>
      <c r="T771"/>
      <c r="U771"/>
    </row>
    <row r="772" spans="13:21" x14ac:dyDescent="0.3">
      <c r="M772"/>
      <c r="N772"/>
      <c r="O772"/>
      <c r="P772"/>
      <c r="T772"/>
      <c r="U772"/>
    </row>
    <row r="773" spans="13:21" x14ac:dyDescent="0.3">
      <c r="M773"/>
      <c r="N773"/>
      <c r="O773"/>
      <c r="P773"/>
      <c r="T773"/>
      <c r="U773"/>
    </row>
    <row r="774" spans="13:21" x14ac:dyDescent="0.3">
      <c r="M774"/>
      <c r="N774"/>
      <c r="O774"/>
      <c r="P774"/>
      <c r="T774"/>
      <c r="U774"/>
    </row>
    <row r="775" spans="13:21" x14ac:dyDescent="0.3">
      <c r="M775"/>
      <c r="N775"/>
      <c r="O775"/>
      <c r="P775"/>
      <c r="T775"/>
      <c r="U775"/>
    </row>
    <row r="776" spans="13:21" x14ac:dyDescent="0.3">
      <c r="M776"/>
      <c r="N776"/>
      <c r="O776"/>
      <c r="P776"/>
      <c r="T776"/>
      <c r="U776"/>
    </row>
    <row r="777" spans="13:21" x14ac:dyDescent="0.3">
      <c r="M777"/>
      <c r="N777"/>
      <c r="O777"/>
      <c r="P777"/>
      <c r="T777"/>
      <c r="U777"/>
    </row>
    <row r="778" spans="13:21" x14ac:dyDescent="0.3">
      <c r="M778"/>
      <c r="N778"/>
      <c r="O778"/>
      <c r="P778"/>
      <c r="T778"/>
      <c r="U778"/>
    </row>
    <row r="779" spans="13:21" x14ac:dyDescent="0.3">
      <c r="M779"/>
      <c r="N779"/>
      <c r="O779"/>
      <c r="P779"/>
      <c r="T779"/>
      <c r="U779"/>
    </row>
    <row r="780" spans="13:21" x14ac:dyDescent="0.3">
      <c r="M780"/>
      <c r="N780"/>
      <c r="O780"/>
      <c r="P780"/>
      <c r="T780"/>
      <c r="U780"/>
    </row>
    <row r="781" spans="13:21" x14ac:dyDescent="0.3">
      <c r="M781"/>
      <c r="N781"/>
      <c r="O781"/>
      <c r="P781"/>
      <c r="T781"/>
      <c r="U781"/>
    </row>
    <row r="782" spans="13:21" x14ac:dyDescent="0.3">
      <c r="M782"/>
      <c r="N782"/>
      <c r="O782"/>
      <c r="P782"/>
      <c r="T782"/>
      <c r="U782"/>
    </row>
    <row r="783" spans="13:21" x14ac:dyDescent="0.3">
      <c r="M783"/>
      <c r="N783"/>
      <c r="O783"/>
      <c r="P783"/>
      <c r="T783"/>
      <c r="U783"/>
    </row>
    <row r="784" spans="13:21" x14ac:dyDescent="0.3">
      <c r="M784"/>
      <c r="N784"/>
      <c r="O784"/>
      <c r="P784"/>
      <c r="T784"/>
      <c r="U784"/>
    </row>
    <row r="785" spans="13:21" x14ac:dyDescent="0.3">
      <c r="M785"/>
      <c r="N785"/>
      <c r="O785"/>
      <c r="P785"/>
      <c r="T785"/>
      <c r="U785"/>
    </row>
    <row r="786" spans="13:21" x14ac:dyDescent="0.3">
      <c r="M786"/>
      <c r="N786"/>
      <c r="O786"/>
      <c r="P786"/>
      <c r="T786"/>
      <c r="U786"/>
    </row>
    <row r="787" spans="13:21" x14ac:dyDescent="0.3">
      <c r="M787"/>
      <c r="N787"/>
      <c r="O787"/>
      <c r="P787"/>
      <c r="T787"/>
      <c r="U787"/>
    </row>
    <row r="788" spans="13:21" x14ac:dyDescent="0.3">
      <c r="M788"/>
      <c r="N788"/>
      <c r="O788"/>
      <c r="P788"/>
      <c r="T788"/>
      <c r="U788"/>
    </row>
    <row r="789" spans="13:21" x14ac:dyDescent="0.3">
      <c r="M789"/>
      <c r="N789"/>
      <c r="O789"/>
      <c r="P789"/>
      <c r="T789"/>
      <c r="U789"/>
    </row>
    <row r="790" spans="13:21" x14ac:dyDescent="0.3">
      <c r="M790"/>
      <c r="N790"/>
      <c r="O790"/>
      <c r="P790"/>
      <c r="T790"/>
      <c r="U790"/>
    </row>
    <row r="791" spans="13:21" x14ac:dyDescent="0.3">
      <c r="M791"/>
      <c r="N791"/>
      <c r="O791"/>
      <c r="P791"/>
      <c r="T791"/>
      <c r="U791"/>
    </row>
    <row r="792" spans="13:21" x14ac:dyDescent="0.3">
      <c r="M792"/>
      <c r="N792"/>
      <c r="O792"/>
      <c r="P792"/>
      <c r="T792"/>
      <c r="U792"/>
    </row>
    <row r="793" spans="13:21" x14ac:dyDescent="0.3">
      <c r="M793"/>
      <c r="N793"/>
      <c r="O793"/>
      <c r="P793"/>
      <c r="T793"/>
      <c r="U793"/>
    </row>
    <row r="794" spans="13:21" x14ac:dyDescent="0.3">
      <c r="M794"/>
      <c r="N794"/>
      <c r="O794"/>
      <c r="P794"/>
      <c r="T794"/>
      <c r="U794"/>
    </row>
    <row r="795" spans="13:21" x14ac:dyDescent="0.3">
      <c r="M795"/>
      <c r="N795"/>
      <c r="O795"/>
      <c r="P795"/>
      <c r="T795"/>
      <c r="U795"/>
    </row>
    <row r="796" spans="13:21" x14ac:dyDescent="0.3">
      <c r="M796"/>
      <c r="N796"/>
      <c r="O796"/>
      <c r="P796"/>
      <c r="T796"/>
      <c r="U796"/>
    </row>
    <row r="797" spans="13:21" x14ac:dyDescent="0.3">
      <c r="M797"/>
      <c r="N797"/>
      <c r="O797"/>
      <c r="P797"/>
      <c r="T797"/>
      <c r="U797"/>
    </row>
    <row r="798" spans="13:21" x14ac:dyDescent="0.3">
      <c r="M798"/>
      <c r="N798"/>
      <c r="O798"/>
      <c r="P798"/>
      <c r="T798"/>
      <c r="U798"/>
    </row>
    <row r="799" spans="13:21" x14ac:dyDescent="0.3">
      <c r="M799"/>
      <c r="N799"/>
      <c r="O799"/>
      <c r="P799"/>
      <c r="T799"/>
      <c r="U799"/>
    </row>
    <row r="800" spans="13:21" x14ac:dyDescent="0.3">
      <c r="M800"/>
      <c r="N800"/>
      <c r="O800"/>
      <c r="P800"/>
      <c r="T800"/>
      <c r="U800"/>
    </row>
    <row r="801" spans="13:21" x14ac:dyDescent="0.3">
      <c r="M801"/>
      <c r="N801"/>
      <c r="O801"/>
      <c r="P801"/>
      <c r="T801"/>
      <c r="U801"/>
    </row>
    <row r="802" spans="13:21" x14ac:dyDescent="0.3">
      <c r="M802"/>
      <c r="N802"/>
      <c r="O802"/>
      <c r="P802"/>
      <c r="T802"/>
      <c r="U802"/>
    </row>
    <row r="803" spans="13:21" x14ac:dyDescent="0.3">
      <c r="M803"/>
      <c r="N803"/>
      <c r="O803"/>
      <c r="P803"/>
      <c r="T803"/>
      <c r="U803"/>
    </row>
    <row r="804" spans="13:21" x14ac:dyDescent="0.3">
      <c r="M804"/>
      <c r="N804"/>
      <c r="O804"/>
      <c r="P804"/>
      <c r="T804"/>
      <c r="U804"/>
    </row>
    <row r="805" spans="13:21" x14ac:dyDescent="0.3">
      <c r="M805"/>
      <c r="N805"/>
      <c r="O805"/>
      <c r="P805"/>
      <c r="T805"/>
      <c r="U805"/>
    </row>
    <row r="806" spans="13:21" x14ac:dyDescent="0.3">
      <c r="M806"/>
      <c r="N806"/>
      <c r="O806"/>
      <c r="P806"/>
      <c r="T806"/>
      <c r="U806"/>
    </row>
    <row r="807" spans="13:21" x14ac:dyDescent="0.3">
      <c r="M807"/>
      <c r="N807"/>
      <c r="O807"/>
      <c r="P807"/>
      <c r="T807"/>
      <c r="U807"/>
    </row>
    <row r="808" spans="13:21" x14ac:dyDescent="0.3">
      <c r="M808"/>
      <c r="N808"/>
      <c r="O808"/>
      <c r="P808"/>
      <c r="T808"/>
      <c r="U808"/>
    </row>
    <row r="809" spans="13:21" x14ac:dyDescent="0.3">
      <c r="M809"/>
      <c r="N809"/>
      <c r="O809"/>
      <c r="P809"/>
      <c r="T809"/>
      <c r="U809"/>
    </row>
    <row r="810" spans="13:21" x14ac:dyDescent="0.3">
      <c r="M810"/>
      <c r="N810"/>
      <c r="O810"/>
      <c r="P810"/>
      <c r="T810"/>
      <c r="U810"/>
    </row>
    <row r="811" spans="13:21" x14ac:dyDescent="0.3">
      <c r="M811"/>
      <c r="N811"/>
      <c r="O811"/>
      <c r="P811"/>
      <c r="T811"/>
      <c r="U811"/>
    </row>
    <row r="812" spans="13:21" x14ac:dyDescent="0.3">
      <c r="M812"/>
      <c r="N812"/>
      <c r="O812"/>
      <c r="P812"/>
      <c r="T812"/>
      <c r="U812"/>
    </row>
    <row r="813" spans="13:21" x14ac:dyDescent="0.3">
      <c r="M813"/>
      <c r="N813"/>
      <c r="O813"/>
      <c r="P813"/>
      <c r="T813"/>
      <c r="U813"/>
    </row>
    <row r="814" spans="13:21" x14ac:dyDescent="0.3">
      <c r="M814"/>
      <c r="N814"/>
      <c r="O814"/>
      <c r="P814"/>
      <c r="T814"/>
      <c r="U814"/>
    </row>
    <row r="815" spans="13:21" x14ac:dyDescent="0.3">
      <c r="M815"/>
      <c r="N815"/>
      <c r="O815"/>
      <c r="P815"/>
      <c r="T815"/>
      <c r="U815"/>
    </row>
    <row r="816" spans="13:21" x14ac:dyDescent="0.3">
      <c r="M816"/>
      <c r="N816"/>
      <c r="O816"/>
      <c r="P816"/>
      <c r="T816"/>
      <c r="U816"/>
    </row>
    <row r="817" spans="13:21" x14ac:dyDescent="0.3">
      <c r="M817"/>
      <c r="N817"/>
      <c r="O817"/>
      <c r="P817"/>
      <c r="T817"/>
      <c r="U817"/>
    </row>
    <row r="818" spans="13:21" x14ac:dyDescent="0.3">
      <c r="M818"/>
      <c r="N818"/>
      <c r="O818"/>
      <c r="P818"/>
      <c r="T818"/>
      <c r="U818"/>
    </row>
    <row r="819" spans="13:21" x14ac:dyDescent="0.3">
      <c r="M819"/>
      <c r="N819"/>
      <c r="O819"/>
      <c r="P819"/>
      <c r="T819"/>
      <c r="U819"/>
    </row>
    <row r="820" spans="13:21" x14ac:dyDescent="0.3">
      <c r="M820"/>
      <c r="N820"/>
      <c r="O820"/>
      <c r="P820"/>
      <c r="T820"/>
      <c r="U820"/>
    </row>
    <row r="821" spans="13:21" x14ac:dyDescent="0.3">
      <c r="M821"/>
      <c r="N821"/>
      <c r="O821"/>
      <c r="P821"/>
      <c r="T821"/>
      <c r="U821"/>
    </row>
    <row r="822" spans="13:21" x14ac:dyDescent="0.3">
      <c r="M822"/>
      <c r="N822"/>
      <c r="O822"/>
      <c r="P822"/>
      <c r="T822"/>
      <c r="U822"/>
    </row>
    <row r="823" spans="13:21" x14ac:dyDescent="0.3">
      <c r="M823"/>
      <c r="N823"/>
      <c r="O823"/>
      <c r="P823"/>
      <c r="T823"/>
      <c r="U823"/>
    </row>
    <row r="824" spans="13:21" x14ac:dyDescent="0.3">
      <c r="M824"/>
      <c r="N824"/>
      <c r="O824"/>
      <c r="P824"/>
      <c r="T824"/>
      <c r="U824"/>
    </row>
    <row r="825" spans="13:21" x14ac:dyDescent="0.3">
      <c r="M825"/>
      <c r="N825"/>
      <c r="O825"/>
      <c r="P825"/>
      <c r="T825"/>
      <c r="U825"/>
    </row>
    <row r="826" spans="13:21" x14ac:dyDescent="0.3">
      <c r="M826"/>
      <c r="N826"/>
      <c r="O826"/>
      <c r="P826"/>
      <c r="T826"/>
      <c r="U826"/>
    </row>
    <row r="827" spans="13:21" x14ac:dyDescent="0.3">
      <c r="M827"/>
      <c r="N827"/>
      <c r="O827"/>
      <c r="P827"/>
      <c r="T827"/>
      <c r="U827"/>
    </row>
    <row r="828" spans="13:21" x14ac:dyDescent="0.3">
      <c r="M828"/>
      <c r="N828"/>
      <c r="O828"/>
      <c r="P828"/>
      <c r="T828"/>
      <c r="U828"/>
    </row>
    <row r="829" spans="13:21" x14ac:dyDescent="0.3">
      <c r="M829"/>
      <c r="N829"/>
      <c r="O829"/>
      <c r="P829"/>
      <c r="T829"/>
      <c r="U829"/>
    </row>
    <row r="830" spans="13:21" x14ac:dyDescent="0.3">
      <c r="M830"/>
      <c r="N830"/>
      <c r="O830"/>
      <c r="P830"/>
      <c r="T830"/>
      <c r="U830"/>
    </row>
    <row r="831" spans="13:21" x14ac:dyDescent="0.3">
      <c r="M831"/>
      <c r="N831"/>
      <c r="O831"/>
      <c r="P831"/>
      <c r="T831"/>
      <c r="U831"/>
    </row>
    <row r="832" spans="13:21" x14ac:dyDescent="0.3">
      <c r="M832"/>
      <c r="N832"/>
      <c r="O832"/>
      <c r="P832"/>
      <c r="T832"/>
      <c r="U832"/>
    </row>
    <row r="833" spans="13:21" x14ac:dyDescent="0.3">
      <c r="M833"/>
      <c r="N833"/>
      <c r="O833"/>
      <c r="P833"/>
      <c r="T833"/>
      <c r="U833"/>
    </row>
    <row r="834" spans="13:21" x14ac:dyDescent="0.3">
      <c r="M834"/>
      <c r="N834"/>
      <c r="O834"/>
      <c r="P834"/>
      <c r="T834"/>
      <c r="U834"/>
    </row>
    <row r="835" spans="13:21" x14ac:dyDescent="0.3">
      <c r="M835"/>
      <c r="N835"/>
      <c r="O835"/>
      <c r="P835"/>
      <c r="T835"/>
      <c r="U835"/>
    </row>
    <row r="836" spans="13:21" x14ac:dyDescent="0.3">
      <c r="M836"/>
      <c r="N836"/>
      <c r="O836"/>
      <c r="P836"/>
      <c r="T836"/>
      <c r="U836"/>
    </row>
    <row r="837" spans="13:21" x14ac:dyDescent="0.3">
      <c r="M837"/>
      <c r="N837"/>
      <c r="O837"/>
      <c r="P837"/>
      <c r="T837"/>
      <c r="U837"/>
    </row>
    <row r="838" spans="13:21" x14ac:dyDescent="0.3">
      <c r="M838"/>
      <c r="N838"/>
      <c r="O838"/>
      <c r="P838"/>
      <c r="T838"/>
      <c r="U838"/>
    </row>
    <row r="839" spans="13:21" x14ac:dyDescent="0.3">
      <c r="M839"/>
      <c r="N839"/>
      <c r="O839"/>
      <c r="P839"/>
      <c r="T839"/>
      <c r="U839"/>
    </row>
    <row r="840" spans="13:21" x14ac:dyDescent="0.3">
      <c r="M840"/>
      <c r="N840"/>
      <c r="O840"/>
      <c r="P840"/>
      <c r="T840"/>
      <c r="U840"/>
    </row>
    <row r="841" spans="13:21" x14ac:dyDescent="0.3">
      <c r="M841"/>
      <c r="N841"/>
      <c r="O841"/>
      <c r="P841"/>
      <c r="T841"/>
      <c r="U841"/>
    </row>
    <row r="842" spans="13:21" x14ac:dyDescent="0.3">
      <c r="M842"/>
      <c r="N842"/>
      <c r="O842"/>
      <c r="P842"/>
      <c r="T842"/>
      <c r="U842"/>
    </row>
    <row r="843" spans="13:21" x14ac:dyDescent="0.3">
      <c r="M843"/>
      <c r="N843"/>
      <c r="O843"/>
      <c r="P843"/>
      <c r="T843"/>
      <c r="U843"/>
    </row>
    <row r="844" spans="13:21" x14ac:dyDescent="0.3">
      <c r="M844"/>
      <c r="N844"/>
      <c r="O844"/>
      <c r="P844"/>
      <c r="T844"/>
      <c r="U844"/>
    </row>
    <row r="845" spans="13:21" x14ac:dyDescent="0.3">
      <c r="M845"/>
      <c r="N845"/>
      <c r="O845"/>
      <c r="P845"/>
      <c r="T845"/>
      <c r="U845"/>
    </row>
    <row r="846" spans="13:21" x14ac:dyDescent="0.3">
      <c r="M846"/>
      <c r="N846"/>
      <c r="O846"/>
      <c r="P846"/>
      <c r="T846"/>
      <c r="U846"/>
    </row>
    <row r="847" spans="13:21" x14ac:dyDescent="0.3">
      <c r="M847"/>
      <c r="N847"/>
      <c r="O847"/>
      <c r="P847"/>
      <c r="T847"/>
      <c r="U847"/>
    </row>
    <row r="848" spans="13:21" x14ac:dyDescent="0.3">
      <c r="M848"/>
      <c r="N848"/>
      <c r="O848"/>
      <c r="P848"/>
      <c r="T848"/>
      <c r="U848"/>
    </row>
    <row r="849" spans="13:21" x14ac:dyDescent="0.3">
      <c r="M849"/>
      <c r="N849"/>
      <c r="O849"/>
      <c r="P849"/>
      <c r="T849"/>
      <c r="U849"/>
    </row>
    <row r="850" spans="13:21" x14ac:dyDescent="0.3">
      <c r="M850"/>
      <c r="N850"/>
      <c r="O850"/>
      <c r="P850"/>
      <c r="T850"/>
      <c r="U850"/>
    </row>
    <row r="851" spans="13:21" x14ac:dyDescent="0.3">
      <c r="M851"/>
      <c r="N851"/>
      <c r="O851"/>
      <c r="P851"/>
      <c r="T851"/>
      <c r="U851"/>
    </row>
    <row r="852" spans="13:21" x14ac:dyDescent="0.3">
      <c r="M852"/>
      <c r="N852"/>
      <c r="O852"/>
      <c r="P852"/>
      <c r="T852"/>
      <c r="U852"/>
    </row>
    <row r="853" spans="13:21" x14ac:dyDescent="0.3">
      <c r="M853"/>
      <c r="N853"/>
      <c r="O853"/>
      <c r="P853"/>
      <c r="T853"/>
      <c r="U853"/>
    </row>
    <row r="854" spans="13:21" x14ac:dyDescent="0.3">
      <c r="M854"/>
      <c r="N854"/>
      <c r="O854"/>
      <c r="P854"/>
      <c r="T854"/>
      <c r="U854"/>
    </row>
    <row r="855" spans="13:21" x14ac:dyDescent="0.3">
      <c r="M855"/>
      <c r="N855"/>
      <c r="O855"/>
      <c r="P855"/>
      <c r="T855"/>
      <c r="U855"/>
    </row>
    <row r="856" spans="13:21" x14ac:dyDescent="0.3">
      <c r="M856"/>
      <c r="N856"/>
      <c r="O856"/>
      <c r="P856"/>
      <c r="T856"/>
      <c r="U856"/>
    </row>
    <row r="857" spans="13:21" x14ac:dyDescent="0.3">
      <c r="M857"/>
      <c r="N857"/>
      <c r="O857"/>
      <c r="P857"/>
      <c r="T857"/>
      <c r="U857"/>
    </row>
    <row r="858" spans="13:21" x14ac:dyDescent="0.3">
      <c r="M858"/>
      <c r="N858"/>
      <c r="O858"/>
      <c r="P858"/>
      <c r="T858"/>
      <c r="U858"/>
    </row>
    <row r="859" spans="13:21" x14ac:dyDescent="0.3">
      <c r="M859"/>
      <c r="N859"/>
      <c r="O859"/>
      <c r="P859"/>
      <c r="T859"/>
      <c r="U859"/>
    </row>
    <row r="860" spans="13:21" x14ac:dyDescent="0.3">
      <c r="M860"/>
      <c r="N860"/>
      <c r="O860"/>
      <c r="P860"/>
      <c r="T860"/>
      <c r="U860"/>
    </row>
    <row r="861" spans="13:21" x14ac:dyDescent="0.3">
      <c r="M861"/>
      <c r="N861"/>
      <c r="O861"/>
      <c r="P861"/>
      <c r="T861"/>
      <c r="U861"/>
    </row>
    <row r="862" spans="13:21" x14ac:dyDescent="0.3">
      <c r="M862"/>
      <c r="N862"/>
      <c r="O862"/>
      <c r="P862"/>
      <c r="T862"/>
      <c r="U862"/>
    </row>
    <row r="863" spans="13:21" x14ac:dyDescent="0.3">
      <c r="M863"/>
      <c r="N863"/>
      <c r="O863"/>
      <c r="P863"/>
      <c r="T863"/>
      <c r="U863"/>
    </row>
    <row r="864" spans="13:21" x14ac:dyDescent="0.3">
      <c r="M864"/>
      <c r="N864"/>
      <c r="O864"/>
      <c r="P864"/>
      <c r="T864"/>
      <c r="U864"/>
    </row>
    <row r="865" spans="13:21" x14ac:dyDescent="0.3">
      <c r="M865"/>
      <c r="N865"/>
      <c r="O865"/>
      <c r="P865"/>
      <c r="T865"/>
      <c r="U865"/>
    </row>
    <row r="866" spans="13:21" x14ac:dyDescent="0.3">
      <c r="M866"/>
      <c r="N866"/>
      <c r="O866"/>
      <c r="P866"/>
      <c r="T866"/>
      <c r="U866"/>
    </row>
    <row r="867" spans="13:21" x14ac:dyDescent="0.3">
      <c r="M867"/>
      <c r="N867"/>
      <c r="O867"/>
      <c r="P867"/>
      <c r="T867"/>
      <c r="U867"/>
    </row>
    <row r="868" spans="13:21" x14ac:dyDescent="0.3">
      <c r="M868"/>
      <c r="N868"/>
      <c r="O868"/>
      <c r="P868"/>
      <c r="T868"/>
      <c r="U868"/>
    </row>
    <row r="869" spans="13:21" x14ac:dyDescent="0.3">
      <c r="M869"/>
      <c r="N869"/>
      <c r="O869"/>
      <c r="P869"/>
      <c r="T869"/>
      <c r="U869"/>
    </row>
    <row r="870" spans="13:21" x14ac:dyDescent="0.3">
      <c r="M870"/>
      <c r="N870"/>
      <c r="O870"/>
      <c r="P870"/>
      <c r="T870"/>
      <c r="U870"/>
    </row>
    <row r="871" spans="13:21" x14ac:dyDescent="0.3">
      <c r="M871"/>
      <c r="N871"/>
      <c r="O871"/>
      <c r="P871"/>
      <c r="T871"/>
      <c r="U871"/>
    </row>
    <row r="872" spans="13:21" x14ac:dyDescent="0.3">
      <c r="M872"/>
      <c r="N872"/>
      <c r="O872"/>
      <c r="P872"/>
      <c r="T872"/>
      <c r="U872"/>
    </row>
    <row r="873" spans="13:21" x14ac:dyDescent="0.3">
      <c r="M873"/>
      <c r="N873"/>
      <c r="O873"/>
      <c r="P873"/>
      <c r="T873"/>
      <c r="U873"/>
    </row>
    <row r="874" spans="13:21" x14ac:dyDescent="0.3">
      <c r="M874"/>
      <c r="N874"/>
      <c r="O874"/>
      <c r="P874"/>
      <c r="T874"/>
      <c r="U874"/>
    </row>
    <row r="875" spans="13:21" x14ac:dyDescent="0.3">
      <c r="M875"/>
      <c r="N875"/>
      <c r="O875"/>
      <c r="P875"/>
      <c r="T875"/>
      <c r="U875"/>
    </row>
    <row r="876" spans="13:21" x14ac:dyDescent="0.3">
      <c r="M876"/>
      <c r="N876"/>
      <c r="O876"/>
      <c r="P876"/>
      <c r="T876"/>
      <c r="U876"/>
    </row>
    <row r="877" spans="13:21" x14ac:dyDescent="0.3">
      <c r="M877"/>
      <c r="N877"/>
      <c r="O877"/>
      <c r="P877"/>
      <c r="T877"/>
      <c r="U877"/>
    </row>
    <row r="878" spans="13:21" x14ac:dyDescent="0.3">
      <c r="M878"/>
      <c r="N878"/>
      <c r="O878"/>
      <c r="P878"/>
      <c r="T878"/>
      <c r="U878"/>
    </row>
    <row r="879" spans="13:21" x14ac:dyDescent="0.3">
      <c r="M879"/>
      <c r="N879"/>
      <c r="O879"/>
      <c r="P879"/>
      <c r="T879"/>
      <c r="U879"/>
    </row>
    <row r="880" spans="13:21" x14ac:dyDescent="0.3">
      <c r="M880"/>
      <c r="N880"/>
      <c r="O880"/>
      <c r="P880"/>
      <c r="T880"/>
      <c r="U880"/>
    </row>
    <row r="881" spans="13:21" x14ac:dyDescent="0.3">
      <c r="M881"/>
      <c r="N881"/>
      <c r="O881"/>
      <c r="P881"/>
      <c r="T881"/>
      <c r="U881"/>
    </row>
    <row r="882" spans="13:21" x14ac:dyDescent="0.3">
      <c r="M882"/>
      <c r="N882"/>
      <c r="O882"/>
      <c r="P882"/>
      <c r="T882"/>
      <c r="U882"/>
    </row>
    <row r="883" spans="13:21" x14ac:dyDescent="0.3">
      <c r="M883"/>
      <c r="N883"/>
      <c r="O883"/>
      <c r="P883"/>
      <c r="T883"/>
      <c r="U883"/>
    </row>
    <row r="884" spans="13:21" x14ac:dyDescent="0.3">
      <c r="M884"/>
      <c r="N884"/>
      <c r="O884"/>
      <c r="P884"/>
      <c r="T884"/>
      <c r="U884"/>
    </row>
    <row r="885" spans="13:21" x14ac:dyDescent="0.3">
      <c r="M885"/>
      <c r="N885"/>
      <c r="O885"/>
      <c r="P885"/>
      <c r="T885"/>
      <c r="U885"/>
    </row>
    <row r="886" spans="13:21" x14ac:dyDescent="0.3">
      <c r="M886"/>
      <c r="N886"/>
      <c r="O886"/>
      <c r="P886"/>
      <c r="T886"/>
      <c r="U886"/>
    </row>
    <row r="887" spans="13:21" x14ac:dyDescent="0.3">
      <c r="M887"/>
      <c r="N887"/>
      <c r="O887"/>
      <c r="P887"/>
      <c r="T887"/>
      <c r="U887"/>
    </row>
    <row r="888" spans="13:21" x14ac:dyDescent="0.3">
      <c r="M888"/>
      <c r="N888"/>
      <c r="O888"/>
      <c r="P888"/>
      <c r="T888"/>
      <c r="U888"/>
    </row>
    <row r="889" spans="13:21" x14ac:dyDescent="0.3">
      <c r="M889"/>
      <c r="N889"/>
      <c r="O889"/>
      <c r="P889"/>
      <c r="T889"/>
      <c r="U889"/>
    </row>
    <row r="890" spans="13:21" x14ac:dyDescent="0.3">
      <c r="M890"/>
      <c r="N890"/>
      <c r="O890"/>
      <c r="P890"/>
      <c r="T890"/>
      <c r="U890"/>
    </row>
    <row r="891" spans="13:21" x14ac:dyDescent="0.3">
      <c r="M891"/>
      <c r="N891"/>
      <c r="O891"/>
      <c r="P891"/>
      <c r="T891"/>
      <c r="U891"/>
    </row>
    <row r="892" spans="13:21" x14ac:dyDescent="0.3">
      <c r="M892"/>
      <c r="N892"/>
      <c r="O892"/>
      <c r="P892"/>
      <c r="T892"/>
      <c r="U892"/>
    </row>
    <row r="893" spans="13:21" x14ac:dyDescent="0.3">
      <c r="M893"/>
      <c r="N893"/>
      <c r="O893"/>
      <c r="P893"/>
      <c r="T893"/>
      <c r="U893"/>
    </row>
    <row r="894" spans="13:21" x14ac:dyDescent="0.3">
      <c r="M894"/>
      <c r="N894"/>
      <c r="O894"/>
      <c r="P894"/>
      <c r="T894"/>
      <c r="U894"/>
    </row>
    <row r="895" spans="13:21" x14ac:dyDescent="0.3">
      <c r="M895"/>
      <c r="N895"/>
      <c r="O895"/>
      <c r="P895"/>
      <c r="T895"/>
      <c r="U895"/>
    </row>
    <row r="896" spans="13:21" x14ac:dyDescent="0.3">
      <c r="M896"/>
      <c r="N896"/>
      <c r="O896"/>
      <c r="P896"/>
      <c r="T896"/>
      <c r="U896"/>
    </row>
    <row r="897" spans="13:21" x14ac:dyDescent="0.3">
      <c r="M897"/>
      <c r="N897"/>
      <c r="O897"/>
      <c r="P897"/>
      <c r="T897"/>
      <c r="U897"/>
    </row>
    <row r="898" spans="13:21" x14ac:dyDescent="0.3">
      <c r="M898"/>
      <c r="N898"/>
      <c r="O898"/>
      <c r="P898"/>
      <c r="T898"/>
      <c r="U898"/>
    </row>
    <row r="899" spans="13:21" x14ac:dyDescent="0.3">
      <c r="M899"/>
      <c r="N899"/>
      <c r="O899"/>
      <c r="P899"/>
      <c r="T899"/>
      <c r="U899"/>
    </row>
    <row r="900" spans="13:21" x14ac:dyDescent="0.3">
      <c r="M900"/>
      <c r="N900"/>
      <c r="O900"/>
      <c r="P900"/>
      <c r="T900"/>
      <c r="U900"/>
    </row>
    <row r="901" spans="13:21" x14ac:dyDescent="0.3">
      <c r="M901"/>
      <c r="N901"/>
      <c r="O901"/>
      <c r="P901"/>
      <c r="T901"/>
      <c r="U901"/>
    </row>
    <row r="902" spans="13:21" x14ac:dyDescent="0.3">
      <c r="M902"/>
      <c r="N902"/>
      <c r="O902"/>
      <c r="P902"/>
      <c r="T902"/>
      <c r="U902"/>
    </row>
    <row r="903" spans="13:21" x14ac:dyDescent="0.3">
      <c r="M903"/>
      <c r="N903"/>
      <c r="O903"/>
      <c r="P903"/>
      <c r="T903"/>
      <c r="U903"/>
    </row>
    <row r="904" spans="13:21" x14ac:dyDescent="0.3">
      <c r="M904"/>
      <c r="N904"/>
      <c r="O904"/>
      <c r="P904"/>
      <c r="T904"/>
      <c r="U904"/>
    </row>
    <row r="905" spans="13:21" x14ac:dyDescent="0.3">
      <c r="M905"/>
      <c r="N905"/>
      <c r="O905"/>
      <c r="P905"/>
      <c r="T905"/>
      <c r="U905"/>
    </row>
    <row r="906" spans="13:21" x14ac:dyDescent="0.3">
      <c r="M906"/>
      <c r="N906"/>
      <c r="O906"/>
      <c r="P906"/>
      <c r="T906"/>
      <c r="U906"/>
    </row>
    <row r="907" spans="13:21" x14ac:dyDescent="0.3">
      <c r="M907"/>
      <c r="N907"/>
      <c r="O907"/>
      <c r="P907"/>
      <c r="T907"/>
      <c r="U907"/>
    </row>
    <row r="908" spans="13:21" x14ac:dyDescent="0.3">
      <c r="M908"/>
      <c r="N908"/>
      <c r="O908"/>
      <c r="P908"/>
      <c r="T908"/>
      <c r="U908"/>
    </row>
    <row r="909" spans="13:21" x14ac:dyDescent="0.3">
      <c r="M909"/>
      <c r="N909"/>
      <c r="O909"/>
      <c r="P909"/>
      <c r="T909"/>
      <c r="U909"/>
    </row>
    <row r="910" spans="13:21" x14ac:dyDescent="0.3">
      <c r="M910"/>
      <c r="N910"/>
      <c r="O910"/>
      <c r="P910"/>
      <c r="T910"/>
      <c r="U910"/>
    </row>
    <row r="911" spans="13:21" x14ac:dyDescent="0.3">
      <c r="M911"/>
      <c r="N911"/>
      <c r="O911"/>
      <c r="P911"/>
      <c r="T911"/>
      <c r="U911"/>
    </row>
    <row r="912" spans="13:21" x14ac:dyDescent="0.3">
      <c r="M912"/>
      <c r="N912"/>
      <c r="O912"/>
      <c r="P912"/>
      <c r="T912"/>
      <c r="U912"/>
    </row>
    <row r="913" spans="13:21" x14ac:dyDescent="0.3">
      <c r="M913"/>
      <c r="N913"/>
      <c r="O913"/>
      <c r="P913"/>
      <c r="T913"/>
      <c r="U913"/>
    </row>
    <row r="914" spans="13:21" x14ac:dyDescent="0.3">
      <c r="M914"/>
      <c r="N914"/>
      <c r="O914"/>
      <c r="P914"/>
      <c r="T914"/>
      <c r="U914"/>
    </row>
    <row r="915" spans="13:21" x14ac:dyDescent="0.3">
      <c r="M915"/>
      <c r="N915"/>
      <c r="O915"/>
      <c r="P915"/>
      <c r="T915"/>
      <c r="U915"/>
    </row>
    <row r="916" spans="13:21" x14ac:dyDescent="0.3">
      <c r="M916"/>
      <c r="N916"/>
      <c r="O916"/>
      <c r="P916"/>
      <c r="T916"/>
      <c r="U916"/>
    </row>
    <row r="917" spans="13:21" x14ac:dyDescent="0.3">
      <c r="M917"/>
      <c r="N917"/>
      <c r="O917"/>
      <c r="P917"/>
      <c r="T917"/>
      <c r="U917"/>
    </row>
    <row r="918" spans="13:21" x14ac:dyDescent="0.3">
      <c r="M918"/>
      <c r="N918"/>
      <c r="O918"/>
      <c r="P918"/>
      <c r="T918"/>
      <c r="U918"/>
    </row>
    <row r="919" spans="13:21" x14ac:dyDescent="0.3">
      <c r="M919"/>
      <c r="N919"/>
      <c r="O919"/>
      <c r="P919"/>
      <c r="T919"/>
      <c r="U919"/>
    </row>
    <row r="920" spans="13:21" x14ac:dyDescent="0.3">
      <c r="M920"/>
      <c r="N920"/>
      <c r="O920"/>
      <c r="P920"/>
      <c r="T920"/>
      <c r="U920"/>
    </row>
    <row r="921" spans="13:21" x14ac:dyDescent="0.3">
      <c r="M921"/>
      <c r="N921"/>
      <c r="O921"/>
      <c r="P921"/>
      <c r="T921"/>
      <c r="U921"/>
    </row>
    <row r="922" spans="13:21" x14ac:dyDescent="0.3">
      <c r="M922"/>
      <c r="N922"/>
      <c r="O922"/>
      <c r="P922"/>
      <c r="T922"/>
      <c r="U922"/>
    </row>
    <row r="923" spans="13:21" x14ac:dyDescent="0.3">
      <c r="M923"/>
      <c r="N923"/>
      <c r="O923"/>
      <c r="P923"/>
      <c r="T923"/>
      <c r="U923"/>
    </row>
    <row r="924" spans="13:21" x14ac:dyDescent="0.3">
      <c r="M924"/>
      <c r="N924"/>
      <c r="O924"/>
      <c r="P924"/>
      <c r="T924"/>
      <c r="U924"/>
    </row>
    <row r="925" spans="13:21" x14ac:dyDescent="0.3">
      <c r="M925"/>
      <c r="N925"/>
      <c r="O925"/>
      <c r="P925"/>
      <c r="T925"/>
      <c r="U925"/>
    </row>
    <row r="926" spans="13:21" x14ac:dyDescent="0.3">
      <c r="M926"/>
      <c r="N926"/>
      <c r="O926"/>
      <c r="P926"/>
      <c r="T926"/>
      <c r="U926"/>
    </row>
    <row r="927" spans="13:21" x14ac:dyDescent="0.3">
      <c r="M927"/>
      <c r="N927"/>
      <c r="O927"/>
      <c r="P927"/>
      <c r="T927"/>
      <c r="U927"/>
    </row>
    <row r="928" spans="13:21" x14ac:dyDescent="0.3">
      <c r="M928"/>
      <c r="N928"/>
      <c r="O928"/>
      <c r="P928"/>
      <c r="T928"/>
      <c r="U928"/>
    </row>
    <row r="929" spans="13:21" x14ac:dyDescent="0.3">
      <c r="M929"/>
      <c r="N929"/>
      <c r="O929"/>
      <c r="P929"/>
      <c r="T929"/>
      <c r="U929"/>
    </row>
    <row r="930" spans="13:21" x14ac:dyDescent="0.3">
      <c r="M930"/>
      <c r="N930"/>
      <c r="O930"/>
      <c r="P930"/>
      <c r="T930"/>
      <c r="U930"/>
    </row>
    <row r="931" spans="13:21" x14ac:dyDescent="0.3">
      <c r="M931"/>
      <c r="N931"/>
      <c r="O931"/>
      <c r="P931"/>
      <c r="T931"/>
      <c r="U931"/>
    </row>
    <row r="932" spans="13:21" x14ac:dyDescent="0.3">
      <c r="M932"/>
      <c r="N932"/>
      <c r="O932"/>
      <c r="P932"/>
      <c r="T932"/>
      <c r="U932"/>
    </row>
    <row r="933" spans="13:21" x14ac:dyDescent="0.3">
      <c r="M933"/>
      <c r="N933"/>
      <c r="O933"/>
      <c r="P933"/>
      <c r="T933"/>
      <c r="U933"/>
    </row>
    <row r="934" spans="13:21" x14ac:dyDescent="0.3">
      <c r="M934"/>
      <c r="N934"/>
      <c r="O934"/>
      <c r="P934"/>
      <c r="T934"/>
      <c r="U934"/>
    </row>
    <row r="935" spans="13:21" x14ac:dyDescent="0.3">
      <c r="M935"/>
      <c r="N935"/>
      <c r="O935"/>
      <c r="P935"/>
      <c r="T935"/>
      <c r="U935"/>
    </row>
    <row r="936" spans="13:21" x14ac:dyDescent="0.3">
      <c r="M936"/>
      <c r="N936"/>
      <c r="O936"/>
      <c r="P936"/>
      <c r="T936"/>
      <c r="U936"/>
    </row>
    <row r="937" spans="13:21" x14ac:dyDescent="0.3">
      <c r="M937"/>
      <c r="N937"/>
      <c r="O937"/>
      <c r="P937"/>
      <c r="T937"/>
      <c r="U937"/>
    </row>
    <row r="938" spans="13:21" x14ac:dyDescent="0.3">
      <c r="M938"/>
      <c r="N938"/>
      <c r="O938"/>
      <c r="P938"/>
      <c r="T938"/>
      <c r="U938"/>
    </row>
    <row r="939" spans="13:21" x14ac:dyDescent="0.3">
      <c r="M939"/>
      <c r="N939"/>
      <c r="O939"/>
      <c r="P939"/>
      <c r="T939"/>
      <c r="U939"/>
    </row>
    <row r="940" spans="13:21" x14ac:dyDescent="0.3">
      <c r="M940"/>
      <c r="N940"/>
      <c r="O940"/>
      <c r="P940"/>
      <c r="T940"/>
      <c r="U940"/>
    </row>
    <row r="941" spans="13:21" x14ac:dyDescent="0.3">
      <c r="M941"/>
      <c r="N941"/>
      <c r="O941"/>
      <c r="P941"/>
      <c r="T941"/>
      <c r="U941"/>
    </row>
    <row r="942" spans="13:21" x14ac:dyDescent="0.3">
      <c r="M942"/>
      <c r="N942"/>
      <c r="O942"/>
      <c r="P942"/>
      <c r="T942"/>
      <c r="U942"/>
    </row>
    <row r="943" spans="13:21" x14ac:dyDescent="0.3">
      <c r="M943"/>
      <c r="N943"/>
      <c r="O943"/>
      <c r="P943"/>
      <c r="T943"/>
      <c r="U943"/>
    </row>
    <row r="944" spans="13:21" x14ac:dyDescent="0.3">
      <c r="M944"/>
      <c r="N944"/>
      <c r="O944"/>
      <c r="P944"/>
      <c r="T944"/>
      <c r="U944"/>
    </row>
    <row r="945" spans="13:21" x14ac:dyDescent="0.3">
      <c r="M945"/>
      <c r="N945"/>
      <c r="O945"/>
      <c r="P945"/>
      <c r="T945"/>
      <c r="U945"/>
    </row>
    <row r="946" spans="13:21" x14ac:dyDescent="0.3">
      <c r="M946"/>
      <c r="N946"/>
      <c r="O946"/>
      <c r="P946"/>
      <c r="T946"/>
      <c r="U946"/>
    </row>
    <row r="947" spans="13:21" x14ac:dyDescent="0.3">
      <c r="M947"/>
      <c r="N947"/>
      <c r="O947"/>
      <c r="P947"/>
      <c r="T947"/>
      <c r="U947"/>
    </row>
    <row r="948" spans="13:21" x14ac:dyDescent="0.3">
      <c r="M948"/>
      <c r="N948"/>
      <c r="O948"/>
      <c r="P948"/>
      <c r="T948"/>
      <c r="U948"/>
    </row>
    <row r="949" spans="13:21" x14ac:dyDescent="0.3">
      <c r="M949"/>
      <c r="N949"/>
      <c r="O949"/>
      <c r="P949"/>
      <c r="T949"/>
      <c r="U949"/>
    </row>
    <row r="950" spans="13:21" x14ac:dyDescent="0.3">
      <c r="M950"/>
      <c r="N950"/>
      <c r="O950"/>
      <c r="P950"/>
      <c r="T950"/>
      <c r="U950"/>
    </row>
    <row r="951" spans="13:21" x14ac:dyDescent="0.3">
      <c r="M951"/>
      <c r="N951"/>
      <c r="O951"/>
      <c r="P951"/>
      <c r="T951"/>
      <c r="U951"/>
    </row>
    <row r="952" spans="13:21" x14ac:dyDescent="0.3">
      <c r="M952"/>
      <c r="N952"/>
      <c r="O952"/>
      <c r="P952"/>
      <c r="T952"/>
      <c r="U952"/>
    </row>
    <row r="953" spans="13:21" x14ac:dyDescent="0.3">
      <c r="M953"/>
      <c r="N953"/>
      <c r="O953"/>
      <c r="P953"/>
      <c r="T953"/>
      <c r="U953"/>
    </row>
    <row r="954" spans="13:21" x14ac:dyDescent="0.3">
      <c r="M954"/>
      <c r="N954"/>
      <c r="O954"/>
      <c r="P954"/>
      <c r="T954"/>
      <c r="U954"/>
    </row>
    <row r="955" spans="13:21" x14ac:dyDescent="0.3">
      <c r="M955"/>
      <c r="N955"/>
      <c r="O955"/>
      <c r="P955"/>
      <c r="T955"/>
      <c r="U955"/>
    </row>
    <row r="956" spans="13:21" x14ac:dyDescent="0.3">
      <c r="M956"/>
      <c r="N956"/>
      <c r="O956"/>
      <c r="P956"/>
      <c r="T956"/>
      <c r="U956"/>
    </row>
    <row r="957" spans="13:21" x14ac:dyDescent="0.3">
      <c r="M957"/>
      <c r="N957"/>
      <c r="O957"/>
      <c r="P957"/>
      <c r="T957"/>
      <c r="U957"/>
    </row>
    <row r="958" spans="13:21" x14ac:dyDescent="0.3">
      <c r="M958"/>
      <c r="N958"/>
      <c r="O958"/>
      <c r="P958"/>
      <c r="T958"/>
      <c r="U958"/>
    </row>
    <row r="959" spans="13:21" x14ac:dyDescent="0.3">
      <c r="M959"/>
      <c r="N959"/>
      <c r="O959"/>
      <c r="P959"/>
      <c r="T959"/>
      <c r="U959"/>
    </row>
    <row r="960" spans="13:21" x14ac:dyDescent="0.3">
      <c r="M960"/>
      <c r="N960"/>
      <c r="O960"/>
      <c r="P960"/>
      <c r="T960"/>
      <c r="U960"/>
    </row>
    <row r="961" spans="13:21" x14ac:dyDescent="0.3">
      <c r="M961"/>
      <c r="N961"/>
      <c r="O961"/>
      <c r="P961"/>
      <c r="T961"/>
      <c r="U961"/>
    </row>
    <row r="962" spans="13:21" x14ac:dyDescent="0.3">
      <c r="M962"/>
      <c r="N962"/>
      <c r="O962"/>
      <c r="P962"/>
      <c r="T962"/>
      <c r="U962"/>
    </row>
    <row r="963" spans="13:21" x14ac:dyDescent="0.3">
      <c r="M963"/>
      <c r="N963"/>
      <c r="O963"/>
      <c r="P963"/>
      <c r="T963"/>
      <c r="U963"/>
    </row>
    <row r="964" spans="13:21" x14ac:dyDescent="0.3">
      <c r="M964"/>
      <c r="N964"/>
      <c r="O964"/>
      <c r="P964"/>
      <c r="T964"/>
      <c r="U964"/>
    </row>
    <row r="965" spans="13:21" x14ac:dyDescent="0.3">
      <c r="M965"/>
      <c r="N965"/>
      <c r="O965"/>
      <c r="P965"/>
      <c r="T965"/>
      <c r="U965"/>
    </row>
    <row r="966" spans="13:21" x14ac:dyDescent="0.3">
      <c r="M966"/>
      <c r="N966"/>
      <c r="O966"/>
      <c r="P966"/>
      <c r="T966"/>
      <c r="U966"/>
    </row>
    <row r="967" spans="13:21" x14ac:dyDescent="0.3">
      <c r="M967"/>
      <c r="N967"/>
      <c r="O967"/>
      <c r="P967"/>
      <c r="T967"/>
      <c r="U967"/>
    </row>
    <row r="968" spans="13:21" x14ac:dyDescent="0.3">
      <c r="M968"/>
      <c r="N968"/>
      <c r="O968"/>
      <c r="P968"/>
      <c r="T968"/>
      <c r="U968"/>
    </row>
    <row r="969" spans="13:21" x14ac:dyDescent="0.3">
      <c r="M969"/>
      <c r="N969"/>
      <c r="O969"/>
      <c r="P969"/>
      <c r="T969"/>
      <c r="U969"/>
    </row>
    <row r="970" spans="13:21" x14ac:dyDescent="0.3">
      <c r="M970"/>
      <c r="N970"/>
      <c r="O970"/>
      <c r="P970"/>
      <c r="T970"/>
      <c r="U970"/>
    </row>
    <row r="971" spans="13:21" x14ac:dyDescent="0.3">
      <c r="M971"/>
      <c r="N971"/>
      <c r="O971"/>
      <c r="P971"/>
      <c r="T971"/>
      <c r="U971"/>
    </row>
    <row r="972" spans="13:21" x14ac:dyDescent="0.3">
      <c r="M972"/>
      <c r="N972"/>
      <c r="O972"/>
      <c r="P972"/>
      <c r="T972"/>
      <c r="U972"/>
    </row>
    <row r="973" spans="13:21" x14ac:dyDescent="0.3">
      <c r="M973"/>
      <c r="N973"/>
      <c r="O973"/>
      <c r="P973"/>
      <c r="T973"/>
      <c r="U973"/>
    </row>
    <row r="974" spans="13:21" x14ac:dyDescent="0.3">
      <c r="M974"/>
      <c r="N974"/>
      <c r="O974"/>
      <c r="P974"/>
      <c r="T974"/>
      <c r="U974"/>
    </row>
    <row r="975" spans="13:21" x14ac:dyDescent="0.3">
      <c r="M975"/>
      <c r="N975"/>
      <c r="O975"/>
      <c r="P975"/>
      <c r="T975"/>
      <c r="U975"/>
    </row>
    <row r="976" spans="13:21" x14ac:dyDescent="0.3">
      <c r="M976"/>
      <c r="N976"/>
      <c r="O976"/>
      <c r="P976"/>
      <c r="T976"/>
      <c r="U976"/>
    </row>
    <row r="977" spans="13:21" x14ac:dyDescent="0.3">
      <c r="M977"/>
      <c r="N977"/>
      <c r="O977"/>
      <c r="P977"/>
      <c r="T977"/>
      <c r="U977"/>
    </row>
    <row r="978" spans="13:21" x14ac:dyDescent="0.3">
      <c r="M978"/>
      <c r="N978"/>
      <c r="O978"/>
      <c r="P978"/>
      <c r="T978"/>
      <c r="U978"/>
    </row>
    <row r="979" spans="13:21" x14ac:dyDescent="0.3">
      <c r="M979"/>
      <c r="N979"/>
      <c r="O979"/>
      <c r="P979"/>
      <c r="T979"/>
      <c r="U979"/>
    </row>
    <row r="980" spans="13:21" x14ac:dyDescent="0.3">
      <c r="M980"/>
      <c r="N980"/>
      <c r="O980"/>
      <c r="P980"/>
      <c r="T980"/>
      <c r="U980"/>
    </row>
    <row r="981" spans="13:21" x14ac:dyDescent="0.3">
      <c r="M981"/>
      <c r="N981"/>
      <c r="O981"/>
      <c r="P981"/>
      <c r="T981"/>
      <c r="U981"/>
    </row>
    <row r="982" spans="13:21" x14ac:dyDescent="0.3">
      <c r="M982"/>
      <c r="N982"/>
      <c r="O982"/>
      <c r="P982"/>
      <c r="T982"/>
      <c r="U982"/>
    </row>
    <row r="983" spans="13:21" x14ac:dyDescent="0.3">
      <c r="M983"/>
      <c r="N983"/>
      <c r="O983"/>
      <c r="P983"/>
      <c r="T983"/>
      <c r="U983"/>
    </row>
    <row r="984" spans="13:21" x14ac:dyDescent="0.3">
      <c r="M984"/>
      <c r="N984"/>
      <c r="O984"/>
      <c r="P984"/>
      <c r="T984"/>
      <c r="U984"/>
    </row>
    <row r="985" spans="13:21" x14ac:dyDescent="0.3">
      <c r="M985"/>
      <c r="N985"/>
      <c r="O985"/>
      <c r="P985"/>
      <c r="T985"/>
      <c r="U985"/>
    </row>
    <row r="986" spans="13:21" x14ac:dyDescent="0.3">
      <c r="M986"/>
      <c r="N986"/>
      <c r="O986"/>
      <c r="P986"/>
      <c r="T986"/>
      <c r="U986"/>
    </row>
    <row r="987" spans="13:21" x14ac:dyDescent="0.3">
      <c r="M987"/>
      <c r="N987"/>
      <c r="O987"/>
      <c r="P987"/>
      <c r="T987"/>
      <c r="U987"/>
    </row>
    <row r="988" spans="13:21" x14ac:dyDescent="0.3">
      <c r="M988"/>
      <c r="N988"/>
      <c r="O988"/>
      <c r="P988"/>
      <c r="T988"/>
      <c r="U988"/>
    </row>
    <row r="989" spans="13:21" x14ac:dyDescent="0.3">
      <c r="M989"/>
      <c r="N989"/>
      <c r="O989"/>
      <c r="P989"/>
      <c r="T989"/>
      <c r="U989"/>
    </row>
    <row r="990" spans="13:21" x14ac:dyDescent="0.3">
      <c r="M990"/>
      <c r="N990"/>
      <c r="O990"/>
      <c r="P990"/>
      <c r="T990"/>
      <c r="U990"/>
    </row>
    <row r="991" spans="13:21" x14ac:dyDescent="0.3">
      <c r="M991"/>
      <c r="N991"/>
      <c r="O991"/>
      <c r="P991"/>
      <c r="T991"/>
      <c r="U991"/>
    </row>
    <row r="992" spans="13:21" x14ac:dyDescent="0.3">
      <c r="M992"/>
      <c r="N992"/>
      <c r="O992"/>
      <c r="P992"/>
      <c r="T992"/>
      <c r="U992"/>
    </row>
    <row r="993" spans="13:21" x14ac:dyDescent="0.3">
      <c r="M993"/>
      <c r="N993"/>
      <c r="O993"/>
      <c r="P993"/>
      <c r="T993"/>
      <c r="U993"/>
    </row>
    <row r="994" spans="13:21" x14ac:dyDescent="0.3">
      <c r="M994"/>
      <c r="N994"/>
      <c r="O994"/>
      <c r="P994"/>
      <c r="T994"/>
      <c r="U994"/>
    </row>
    <row r="995" spans="13:21" x14ac:dyDescent="0.3">
      <c r="M995"/>
      <c r="N995"/>
      <c r="O995"/>
      <c r="P995"/>
      <c r="T995"/>
      <c r="U995"/>
    </row>
    <row r="996" spans="13:21" x14ac:dyDescent="0.3">
      <c r="M996"/>
      <c r="N996"/>
      <c r="O996"/>
      <c r="P996"/>
      <c r="T996"/>
      <c r="U996"/>
    </row>
    <row r="997" spans="13:21" x14ac:dyDescent="0.3">
      <c r="M997"/>
      <c r="N997"/>
      <c r="O997"/>
      <c r="P997"/>
      <c r="T997"/>
      <c r="U997"/>
    </row>
    <row r="998" spans="13:21" x14ac:dyDescent="0.3">
      <c r="M998"/>
      <c r="N998"/>
      <c r="O998"/>
      <c r="P998"/>
      <c r="T998"/>
      <c r="U998"/>
    </row>
    <row r="999" spans="13:21" x14ac:dyDescent="0.3">
      <c r="M999"/>
      <c r="N999"/>
      <c r="O999"/>
      <c r="P999"/>
      <c r="T999"/>
      <c r="U999"/>
    </row>
    <row r="1000" spans="13:21" x14ac:dyDescent="0.3">
      <c r="M1000"/>
      <c r="N1000"/>
      <c r="O1000"/>
      <c r="P1000"/>
      <c r="T1000"/>
      <c r="U1000"/>
    </row>
    <row r="1001" spans="13:21" x14ac:dyDescent="0.3">
      <c r="M1001"/>
      <c r="N1001"/>
      <c r="O1001"/>
      <c r="P1001"/>
      <c r="T1001"/>
      <c r="U1001"/>
    </row>
    <row r="1002" spans="13:21" x14ac:dyDescent="0.3">
      <c r="M1002"/>
      <c r="N1002"/>
      <c r="O1002"/>
      <c r="P1002"/>
      <c r="T1002"/>
      <c r="U1002"/>
    </row>
    <row r="1003" spans="13:21" x14ac:dyDescent="0.3">
      <c r="M1003"/>
      <c r="N1003"/>
      <c r="O1003"/>
      <c r="P1003"/>
      <c r="T1003"/>
      <c r="U1003"/>
    </row>
    <row r="1004" spans="13:21" x14ac:dyDescent="0.3">
      <c r="M1004"/>
      <c r="N1004"/>
      <c r="O1004"/>
      <c r="P1004"/>
      <c r="T1004"/>
      <c r="U1004"/>
    </row>
    <row r="1005" spans="13:21" x14ac:dyDescent="0.3">
      <c r="M1005"/>
      <c r="N1005"/>
      <c r="O1005"/>
      <c r="P1005"/>
      <c r="T1005"/>
      <c r="U1005"/>
    </row>
    <row r="1006" spans="13:21" x14ac:dyDescent="0.3">
      <c r="M1006"/>
      <c r="N1006"/>
      <c r="O1006"/>
      <c r="P1006"/>
      <c r="T1006"/>
      <c r="U1006"/>
    </row>
    <row r="1007" spans="13:21" x14ac:dyDescent="0.3">
      <c r="M1007"/>
      <c r="N1007"/>
      <c r="O1007"/>
      <c r="P1007"/>
      <c r="T1007"/>
      <c r="U1007"/>
    </row>
    <row r="1008" spans="13:21" x14ac:dyDescent="0.3">
      <c r="M1008"/>
      <c r="N1008"/>
      <c r="O1008"/>
      <c r="P1008"/>
      <c r="T1008"/>
      <c r="U1008"/>
    </row>
    <row r="1009" spans="13:21" x14ac:dyDescent="0.3">
      <c r="M1009"/>
      <c r="N1009"/>
      <c r="O1009"/>
      <c r="P1009"/>
      <c r="T1009"/>
      <c r="U1009"/>
    </row>
    <row r="1010" spans="13:21" x14ac:dyDescent="0.3">
      <c r="M1010"/>
      <c r="N1010"/>
      <c r="O1010"/>
      <c r="P1010"/>
      <c r="T1010"/>
      <c r="U1010"/>
    </row>
    <row r="1011" spans="13:21" x14ac:dyDescent="0.3">
      <c r="M1011"/>
      <c r="N1011"/>
      <c r="O1011"/>
      <c r="P1011"/>
      <c r="T1011"/>
      <c r="U1011"/>
    </row>
    <row r="1012" spans="13:21" x14ac:dyDescent="0.3">
      <c r="M1012"/>
      <c r="N1012"/>
      <c r="O1012"/>
      <c r="P1012"/>
      <c r="T1012"/>
      <c r="U1012"/>
    </row>
    <row r="1013" spans="13:21" x14ac:dyDescent="0.3">
      <c r="M1013"/>
      <c r="N1013"/>
      <c r="O1013"/>
      <c r="P1013"/>
      <c r="T1013"/>
      <c r="U1013"/>
    </row>
    <row r="1014" spans="13:21" x14ac:dyDescent="0.3">
      <c r="M1014"/>
      <c r="N1014"/>
      <c r="O1014"/>
      <c r="P1014"/>
      <c r="T1014"/>
      <c r="U1014"/>
    </row>
    <row r="1015" spans="13:21" x14ac:dyDescent="0.3">
      <c r="M1015"/>
      <c r="N1015"/>
      <c r="O1015"/>
      <c r="P1015"/>
      <c r="T1015"/>
      <c r="U1015"/>
    </row>
    <row r="1016" spans="13:21" x14ac:dyDescent="0.3">
      <c r="M1016"/>
      <c r="N1016"/>
      <c r="O1016"/>
      <c r="P1016"/>
      <c r="T1016"/>
      <c r="U1016"/>
    </row>
    <row r="1017" spans="13:21" x14ac:dyDescent="0.3">
      <c r="M1017"/>
      <c r="N1017"/>
      <c r="O1017"/>
      <c r="P1017"/>
      <c r="T1017"/>
      <c r="U1017"/>
    </row>
    <row r="1018" spans="13:21" x14ac:dyDescent="0.3">
      <c r="M1018"/>
      <c r="N1018"/>
      <c r="O1018"/>
      <c r="P1018"/>
      <c r="T1018"/>
      <c r="U1018"/>
    </row>
    <row r="1019" spans="13:21" x14ac:dyDescent="0.3">
      <c r="M1019"/>
      <c r="N1019"/>
      <c r="O1019"/>
      <c r="P1019"/>
      <c r="T1019"/>
      <c r="U1019"/>
    </row>
    <row r="1020" spans="13:21" x14ac:dyDescent="0.3">
      <c r="M1020"/>
      <c r="N1020"/>
      <c r="O1020"/>
      <c r="P1020"/>
      <c r="T1020"/>
      <c r="U1020"/>
    </row>
    <row r="1021" spans="13:21" x14ac:dyDescent="0.3">
      <c r="M1021"/>
      <c r="N1021"/>
      <c r="O1021"/>
      <c r="P1021"/>
      <c r="T1021"/>
      <c r="U1021"/>
    </row>
    <row r="1022" spans="13:21" x14ac:dyDescent="0.3">
      <c r="M1022"/>
      <c r="N1022"/>
      <c r="O1022"/>
      <c r="P1022"/>
      <c r="T1022"/>
      <c r="U1022"/>
    </row>
    <row r="1023" spans="13:21" x14ac:dyDescent="0.3">
      <c r="M1023"/>
      <c r="N1023"/>
      <c r="O1023"/>
      <c r="P1023"/>
      <c r="T1023"/>
      <c r="U1023"/>
    </row>
    <row r="1024" spans="13:21" x14ac:dyDescent="0.3">
      <c r="M1024"/>
      <c r="N1024"/>
      <c r="O1024"/>
      <c r="P1024"/>
      <c r="T1024"/>
      <c r="U1024"/>
    </row>
    <row r="1025" spans="13:21" x14ac:dyDescent="0.3">
      <c r="M1025"/>
      <c r="N1025"/>
      <c r="O1025"/>
      <c r="P1025"/>
      <c r="T1025"/>
      <c r="U1025"/>
    </row>
    <row r="1026" spans="13:21" x14ac:dyDescent="0.3">
      <c r="M1026"/>
      <c r="N1026"/>
      <c r="O1026"/>
      <c r="P1026"/>
      <c r="T1026"/>
      <c r="U1026"/>
    </row>
    <row r="1027" spans="13:21" x14ac:dyDescent="0.3">
      <c r="M1027"/>
      <c r="N1027"/>
      <c r="O1027"/>
      <c r="P1027"/>
      <c r="T1027"/>
      <c r="U1027"/>
    </row>
    <row r="1028" spans="13:21" x14ac:dyDescent="0.3">
      <c r="M1028"/>
      <c r="N1028"/>
      <c r="O1028"/>
      <c r="P1028"/>
      <c r="T1028"/>
      <c r="U1028"/>
    </row>
    <row r="1029" spans="13:21" x14ac:dyDescent="0.3">
      <c r="M1029"/>
      <c r="N1029"/>
      <c r="O1029"/>
      <c r="P1029"/>
      <c r="T1029"/>
      <c r="U1029"/>
    </row>
    <row r="1030" spans="13:21" x14ac:dyDescent="0.3">
      <c r="M1030"/>
      <c r="N1030"/>
      <c r="O1030"/>
      <c r="P1030"/>
      <c r="T1030"/>
      <c r="U1030"/>
    </row>
    <row r="1031" spans="13:21" x14ac:dyDescent="0.3">
      <c r="M1031"/>
      <c r="N1031"/>
      <c r="O1031"/>
      <c r="P1031"/>
      <c r="T1031"/>
      <c r="U1031"/>
    </row>
    <row r="1032" spans="13:21" x14ac:dyDescent="0.3">
      <c r="M1032"/>
      <c r="N1032"/>
      <c r="O1032"/>
      <c r="P1032"/>
      <c r="T1032"/>
      <c r="U1032"/>
    </row>
    <row r="1033" spans="13:21" x14ac:dyDescent="0.3">
      <c r="M1033"/>
      <c r="N1033"/>
      <c r="O1033"/>
      <c r="P1033"/>
      <c r="T1033"/>
      <c r="U1033"/>
    </row>
    <row r="1034" spans="13:21" x14ac:dyDescent="0.3">
      <c r="M1034"/>
      <c r="N1034"/>
      <c r="O1034"/>
      <c r="P1034"/>
      <c r="T1034"/>
      <c r="U1034"/>
    </row>
    <row r="1035" spans="13:21" x14ac:dyDescent="0.3">
      <c r="M1035"/>
      <c r="N1035"/>
      <c r="O1035"/>
      <c r="P1035"/>
      <c r="T1035"/>
      <c r="U1035"/>
    </row>
    <row r="1036" spans="13:21" x14ac:dyDescent="0.3">
      <c r="M1036"/>
      <c r="N1036"/>
      <c r="O1036"/>
      <c r="P1036"/>
      <c r="T1036"/>
      <c r="U1036"/>
    </row>
    <row r="1037" spans="13:21" x14ac:dyDescent="0.3">
      <c r="M1037"/>
      <c r="N1037"/>
      <c r="O1037"/>
      <c r="P1037"/>
      <c r="T1037"/>
      <c r="U1037"/>
    </row>
    <row r="1038" spans="13:21" x14ac:dyDescent="0.3">
      <c r="M1038"/>
      <c r="N1038"/>
      <c r="O1038"/>
      <c r="P1038"/>
      <c r="T1038"/>
      <c r="U1038"/>
    </row>
    <row r="1039" spans="13:21" x14ac:dyDescent="0.3">
      <c r="M1039"/>
      <c r="N1039"/>
      <c r="O1039"/>
      <c r="P1039"/>
      <c r="T1039"/>
      <c r="U1039"/>
    </row>
    <row r="1040" spans="13:21" x14ac:dyDescent="0.3">
      <c r="M1040"/>
      <c r="N1040"/>
      <c r="O1040"/>
      <c r="P1040"/>
      <c r="T1040"/>
      <c r="U1040"/>
    </row>
    <row r="1041" spans="13:21" x14ac:dyDescent="0.3">
      <c r="M1041"/>
      <c r="N1041"/>
      <c r="O1041"/>
      <c r="P1041"/>
      <c r="T1041"/>
      <c r="U1041"/>
    </row>
    <row r="1042" spans="13:21" x14ac:dyDescent="0.3">
      <c r="M1042"/>
      <c r="N1042"/>
      <c r="O1042"/>
      <c r="P1042"/>
      <c r="T1042"/>
      <c r="U1042"/>
    </row>
    <row r="1043" spans="13:21" x14ac:dyDescent="0.3">
      <c r="M1043"/>
      <c r="N1043"/>
      <c r="O1043"/>
      <c r="P1043"/>
      <c r="T1043"/>
      <c r="U1043"/>
    </row>
    <row r="1044" spans="13:21" x14ac:dyDescent="0.3">
      <c r="M1044"/>
      <c r="N1044"/>
      <c r="O1044"/>
      <c r="P1044"/>
      <c r="T1044"/>
      <c r="U1044"/>
    </row>
    <row r="1045" spans="13:21" x14ac:dyDescent="0.3">
      <c r="M1045"/>
      <c r="N1045"/>
      <c r="O1045"/>
      <c r="P1045"/>
      <c r="T1045"/>
      <c r="U1045"/>
    </row>
    <row r="1046" spans="13:21" x14ac:dyDescent="0.3">
      <c r="M1046"/>
      <c r="N1046"/>
      <c r="O1046"/>
      <c r="P1046"/>
      <c r="T1046"/>
      <c r="U1046"/>
    </row>
    <row r="1047" spans="13:21" x14ac:dyDescent="0.3">
      <c r="M1047"/>
      <c r="N1047"/>
      <c r="O1047"/>
      <c r="P1047"/>
      <c r="T1047"/>
      <c r="U1047"/>
    </row>
    <row r="1048" spans="13:21" x14ac:dyDescent="0.3">
      <c r="M1048"/>
      <c r="N1048"/>
      <c r="O1048"/>
      <c r="P1048"/>
      <c r="T1048"/>
      <c r="U1048"/>
    </row>
    <row r="1049" spans="13:21" x14ac:dyDescent="0.3">
      <c r="M1049"/>
      <c r="N1049"/>
      <c r="O1049"/>
      <c r="P1049"/>
      <c r="T1049"/>
      <c r="U1049"/>
    </row>
    <row r="1050" spans="13:21" x14ac:dyDescent="0.3">
      <c r="M1050"/>
      <c r="N1050"/>
      <c r="O1050"/>
      <c r="P1050"/>
      <c r="T1050"/>
      <c r="U1050"/>
    </row>
    <row r="1051" spans="13:21" x14ac:dyDescent="0.3">
      <c r="M1051"/>
      <c r="N1051"/>
      <c r="O1051"/>
      <c r="P1051"/>
      <c r="T1051"/>
      <c r="U1051"/>
    </row>
    <row r="1052" spans="13:21" x14ac:dyDescent="0.3">
      <c r="M1052"/>
      <c r="N1052"/>
      <c r="O1052"/>
      <c r="P1052"/>
      <c r="T1052"/>
      <c r="U1052"/>
    </row>
    <row r="1053" spans="13:21" x14ac:dyDescent="0.3">
      <c r="M1053"/>
      <c r="N1053"/>
      <c r="O1053"/>
      <c r="P1053"/>
      <c r="T1053"/>
      <c r="U1053"/>
    </row>
    <row r="1054" spans="13:21" x14ac:dyDescent="0.3">
      <c r="M1054"/>
      <c r="N1054"/>
      <c r="O1054"/>
      <c r="P1054"/>
      <c r="T1054"/>
      <c r="U1054"/>
    </row>
    <row r="1055" spans="13:21" x14ac:dyDescent="0.3">
      <c r="M1055"/>
      <c r="N1055"/>
      <c r="O1055"/>
      <c r="P1055"/>
      <c r="T1055"/>
      <c r="U1055"/>
    </row>
    <row r="1056" spans="13:21" x14ac:dyDescent="0.3">
      <c r="M1056"/>
      <c r="N1056"/>
      <c r="O1056"/>
      <c r="P1056"/>
      <c r="T1056"/>
      <c r="U1056"/>
    </row>
    <row r="1057" spans="13:21" x14ac:dyDescent="0.3">
      <c r="M1057"/>
      <c r="N1057"/>
      <c r="O1057"/>
      <c r="P1057"/>
      <c r="T1057"/>
      <c r="U1057"/>
    </row>
    <row r="1058" spans="13:21" x14ac:dyDescent="0.3">
      <c r="M1058"/>
      <c r="N1058"/>
      <c r="O1058"/>
      <c r="P1058"/>
      <c r="T1058"/>
      <c r="U1058"/>
    </row>
    <row r="1059" spans="13:21" x14ac:dyDescent="0.3">
      <c r="M1059"/>
      <c r="N1059"/>
      <c r="O1059"/>
      <c r="P1059"/>
      <c r="T1059"/>
      <c r="U1059"/>
    </row>
    <row r="1060" spans="13:21" x14ac:dyDescent="0.3">
      <c r="M1060"/>
      <c r="N1060"/>
      <c r="O1060"/>
      <c r="P1060"/>
      <c r="T1060"/>
      <c r="U1060"/>
    </row>
    <row r="1061" spans="13:21" x14ac:dyDescent="0.3">
      <c r="M1061"/>
      <c r="N1061"/>
      <c r="O1061"/>
      <c r="P1061"/>
      <c r="T1061"/>
      <c r="U1061"/>
    </row>
    <row r="1062" spans="13:21" x14ac:dyDescent="0.3">
      <c r="M1062"/>
      <c r="N1062"/>
      <c r="O1062"/>
      <c r="P1062"/>
      <c r="T1062"/>
      <c r="U1062"/>
    </row>
    <row r="1063" spans="13:21" x14ac:dyDescent="0.3">
      <c r="M1063"/>
      <c r="N1063"/>
      <c r="O1063"/>
      <c r="P1063"/>
      <c r="T1063"/>
      <c r="U1063"/>
    </row>
    <row r="1064" spans="13:21" x14ac:dyDescent="0.3">
      <c r="M1064"/>
      <c r="N1064"/>
      <c r="O1064"/>
      <c r="P1064"/>
      <c r="T1064"/>
      <c r="U1064"/>
    </row>
    <row r="1065" spans="13:21" x14ac:dyDescent="0.3">
      <c r="M1065"/>
      <c r="N1065"/>
      <c r="O1065"/>
      <c r="P1065"/>
      <c r="T1065"/>
      <c r="U1065"/>
    </row>
    <row r="1066" spans="13:21" x14ac:dyDescent="0.3">
      <c r="M1066"/>
      <c r="N1066"/>
      <c r="O1066"/>
      <c r="P1066"/>
      <c r="T1066"/>
      <c r="U1066"/>
    </row>
    <row r="1067" spans="13:21" x14ac:dyDescent="0.3">
      <c r="M1067"/>
      <c r="N1067"/>
      <c r="O1067"/>
      <c r="P1067"/>
      <c r="T1067"/>
      <c r="U1067"/>
    </row>
    <row r="1068" spans="13:21" x14ac:dyDescent="0.3">
      <c r="M1068"/>
      <c r="N1068"/>
      <c r="O1068"/>
      <c r="P1068"/>
      <c r="T1068"/>
      <c r="U1068"/>
    </row>
    <row r="1069" spans="13:21" x14ac:dyDescent="0.3">
      <c r="M1069"/>
      <c r="N1069"/>
      <c r="O1069"/>
      <c r="P1069"/>
      <c r="T1069"/>
      <c r="U1069"/>
    </row>
    <row r="1070" spans="13:21" x14ac:dyDescent="0.3">
      <c r="M1070"/>
      <c r="N1070"/>
      <c r="O1070"/>
      <c r="P1070"/>
      <c r="T1070"/>
      <c r="U1070"/>
    </row>
    <row r="1071" spans="13:21" x14ac:dyDescent="0.3">
      <c r="M1071"/>
      <c r="N1071"/>
      <c r="O1071"/>
      <c r="P1071"/>
      <c r="T1071"/>
      <c r="U1071"/>
    </row>
    <row r="1072" spans="13:21" x14ac:dyDescent="0.3">
      <c r="M1072"/>
      <c r="N1072"/>
      <c r="O1072"/>
      <c r="P1072"/>
      <c r="T1072"/>
      <c r="U1072"/>
    </row>
    <row r="1073" spans="13:21" x14ac:dyDescent="0.3">
      <c r="M1073"/>
      <c r="N1073"/>
      <c r="O1073"/>
      <c r="P1073"/>
      <c r="T1073"/>
      <c r="U1073"/>
    </row>
    <row r="1074" spans="13:21" x14ac:dyDescent="0.3">
      <c r="M1074"/>
      <c r="N1074"/>
      <c r="O1074"/>
      <c r="P1074"/>
      <c r="T1074"/>
      <c r="U1074"/>
    </row>
    <row r="1075" spans="13:21" x14ac:dyDescent="0.3">
      <c r="M1075"/>
      <c r="N1075"/>
      <c r="O1075"/>
      <c r="P1075"/>
      <c r="T1075"/>
      <c r="U1075"/>
    </row>
    <row r="1076" spans="13:21" x14ac:dyDescent="0.3">
      <c r="M1076"/>
      <c r="N1076"/>
      <c r="O1076"/>
      <c r="P1076"/>
      <c r="T1076"/>
      <c r="U1076"/>
    </row>
    <row r="1077" spans="13:21" x14ac:dyDescent="0.3">
      <c r="M1077"/>
      <c r="N1077"/>
      <c r="O1077"/>
      <c r="P1077"/>
      <c r="T1077"/>
      <c r="U1077"/>
    </row>
    <row r="1078" spans="13:21" x14ac:dyDescent="0.3">
      <c r="M1078"/>
      <c r="N1078"/>
      <c r="O1078"/>
      <c r="P1078"/>
      <c r="T1078"/>
      <c r="U1078"/>
    </row>
    <row r="1079" spans="13:21" x14ac:dyDescent="0.3">
      <c r="M1079"/>
      <c r="N1079"/>
      <c r="O1079"/>
      <c r="P1079"/>
      <c r="T1079"/>
      <c r="U1079"/>
    </row>
    <row r="1080" spans="13:21" x14ac:dyDescent="0.3">
      <c r="M1080"/>
      <c r="N1080"/>
      <c r="O1080"/>
      <c r="P1080"/>
      <c r="T1080"/>
      <c r="U1080"/>
    </row>
    <row r="1081" spans="13:21" x14ac:dyDescent="0.3">
      <c r="M1081"/>
      <c r="N1081"/>
      <c r="O1081"/>
      <c r="P1081"/>
      <c r="T1081"/>
      <c r="U1081"/>
    </row>
    <row r="1082" spans="13:21" x14ac:dyDescent="0.3">
      <c r="M1082"/>
      <c r="N1082"/>
      <c r="O1082"/>
      <c r="P1082"/>
      <c r="T1082"/>
      <c r="U1082"/>
    </row>
    <row r="1083" spans="13:21" x14ac:dyDescent="0.3">
      <c r="M1083"/>
      <c r="N1083"/>
      <c r="O1083"/>
      <c r="P1083"/>
      <c r="T1083"/>
      <c r="U1083"/>
    </row>
    <row r="1084" spans="13:21" x14ac:dyDescent="0.3">
      <c r="M1084"/>
      <c r="N1084"/>
      <c r="O1084"/>
      <c r="P1084"/>
      <c r="T1084"/>
      <c r="U1084"/>
    </row>
    <row r="1085" spans="13:21" x14ac:dyDescent="0.3">
      <c r="M1085"/>
      <c r="N1085"/>
      <c r="O1085"/>
      <c r="P1085"/>
      <c r="T1085"/>
      <c r="U1085"/>
    </row>
    <row r="1086" spans="13:21" x14ac:dyDescent="0.3">
      <c r="M1086"/>
      <c r="N1086"/>
      <c r="O1086"/>
      <c r="P1086"/>
      <c r="T1086"/>
      <c r="U1086"/>
    </row>
    <row r="1087" spans="13:21" x14ac:dyDescent="0.3">
      <c r="M1087"/>
      <c r="N1087"/>
      <c r="O1087"/>
      <c r="P1087"/>
      <c r="T1087"/>
      <c r="U1087"/>
    </row>
    <row r="1088" spans="13:21" x14ac:dyDescent="0.3">
      <c r="M1088"/>
      <c r="N1088"/>
      <c r="O1088"/>
      <c r="P1088"/>
      <c r="T1088"/>
      <c r="U1088"/>
    </row>
    <row r="1089" spans="13:21" x14ac:dyDescent="0.3">
      <c r="M1089"/>
      <c r="N1089"/>
      <c r="O1089"/>
      <c r="P1089"/>
      <c r="T1089"/>
      <c r="U1089"/>
    </row>
    <row r="1090" spans="13:21" x14ac:dyDescent="0.3">
      <c r="M1090"/>
      <c r="N1090"/>
      <c r="O1090"/>
      <c r="P1090"/>
      <c r="T1090"/>
      <c r="U1090"/>
    </row>
    <row r="1091" spans="13:21" x14ac:dyDescent="0.3">
      <c r="M1091"/>
      <c r="N1091"/>
      <c r="O1091"/>
      <c r="P1091"/>
      <c r="T1091"/>
      <c r="U1091"/>
    </row>
    <row r="1092" spans="13:21" x14ac:dyDescent="0.3">
      <c r="M1092"/>
      <c r="N1092"/>
      <c r="O1092"/>
      <c r="P1092"/>
      <c r="T1092"/>
      <c r="U1092"/>
    </row>
    <row r="1093" spans="13:21" x14ac:dyDescent="0.3">
      <c r="M1093"/>
      <c r="N1093"/>
      <c r="O1093"/>
      <c r="P1093"/>
      <c r="T1093"/>
      <c r="U1093"/>
    </row>
    <row r="1094" spans="13:21" x14ac:dyDescent="0.3">
      <c r="M1094"/>
      <c r="N1094"/>
      <c r="O1094"/>
      <c r="P1094"/>
      <c r="T1094"/>
      <c r="U1094"/>
    </row>
    <row r="1095" spans="13:21" x14ac:dyDescent="0.3">
      <c r="M1095"/>
      <c r="N1095"/>
      <c r="O1095"/>
      <c r="P1095"/>
      <c r="T1095"/>
      <c r="U1095"/>
    </row>
    <row r="1096" spans="13:21" x14ac:dyDescent="0.3">
      <c r="M1096"/>
      <c r="N1096"/>
      <c r="O1096"/>
      <c r="P1096"/>
      <c r="T1096"/>
      <c r="U1096"/>
    </row>
    <row r="1097" spans="13:21" x14ac:dyDescent="0.3">
      <c r="M1097"/>
      <c r="N1097"/>
      <c r="O1097"/>
      <c r="P1097"/>
      <c r="T1097"/>
      <c r="U1097"/>
    </row>
    <row r="1098" spans="13:21" x14ac:dyDescent="0.3">
      <c r="M1098"/>
      <c r="N1098"/>
      <c r="O1098"/>
      <c r="P1098"/>
      <c r="T1098"/>
      <c r="U1098"/>
    </row>
    <row r="1099" spans="13:21" x14ac:dyDescent="0.3">
      <c r="M1099"/>
      <c r="N1099"/>
      <c r="O1099"/>
      <c r="P1099"/>
      <c r="T1099"/>
      <c r="U1099"/>
    </row>
    <row r="1100" spans="13:21" x14ac:dyDescent="0.3">
      <c r="M1100"/>
      <c r="N1100"/>
      <c r="O1100"/>
      <c r="P1100"/>
      <c r="T1100"/>
      <c r="U1100"/>
    </row>
    <row r="1101" spans="13:21" x14ac:dyDescent="0.3">
      <c r="M1101"/>
      <c r="N1101"/>
      <c r="O1101"/>
      <c r="P1101"/>
      <c r="T1101"/>
      <c r="U1101"/>
    </row>
    <row r="1102" spans="13:21" x14ac:dyDescent="0.3">
      <c r="M1102"/>
      <c r="N1102"/>
      <c r="O1102"/>
      <c r="P1102"/>
      <c r="T1102"/>
      <c r="U1102"/>
    </row>
    <row r="1103" spans="13:21" x14ac:dyDescent="0.3">
      <c r="M1103"/>
      <c r="N1103"/>
      <c r="O1103"/>
      <c r="P1103"/>
      <c r="T1103"/>
      <c r="U1103"/>
    </row>
    <row r="1104" spans="13:21" x14ac:dyDescent="0.3">
      <c r="M1104"/>
      <c r="N1104"/>
      <c r="O1104"/>
      <c r="P1104"/>
      <c r="T1104"/>
      <c r="U1104"/>
    </row>
    <row r="1105" spans="13:21" x14ac:dyDescent="0.3">
      <c r="M1105"/>
      <c r="N1105"/>
      <c r="O1105"/>
      <c r="P1105"/>
      <c r="T1105"/>
      <c r="U1105"/>
    </row>
    <row r="1106" spans="13:21" x14ac:dyDescent="0.3">
      <c r="M1106"/>
      <c r="N1106"/>
      <c r="O1106"/>
      <c r="P1106"/>
      <c r="T1106"/>
      <c r="U1106"/>
    </row>
    <row r="1107" spans="13:21" x14ac:dyDescent="0.3">
      <c r="M1107"/>
      <c r="N1107"/>
      <c r="O1107"/>
      <c r="P1107"/>
      <c r="T1107"/>
      <c r="U1107"/>
    </row>
    <row r="1108" spans="13:21" x14ac:dyDescent="0.3">
      <c r="M1108"/>
      <c r="N1108"/>
      <c r="O1108"/>
      <c r="P1108"/>
      <c r="T1108"/>
      <c r="U1108"/>
    </row>
    <row r="1109" spans="13:21" x14ac:dyDescent="0.3">
      <c r="M1109"/>
      <c r="N1109"/>
      <c r="O1109"/>
      <c r="P1109"/>
      <c r="T1109"/>
      <c r="U1109"/>
    </row>
    <row r="1110" spans="13:21" x14ac:dyDescent="0.3">
      <c r="M1110"/>
      <c r="N1110"/>
      <c r="O1110"/>
      <c r="P1110"/>
      <c r="T1110"/>
      <c r="U1110"/>
    </row>
    <row r="1111" spans="13:21" x14ac:dyDescent="0.3">
      <c r="M1111"/>
      <c r="N1111"/>
      <c r="O1111"/>
      <c r="P1111"/>
      <c r="T1111"/>
      <c r="U1111"/>
    </row>
    <row r="1112" spans="13:21" x14ac:dyDescent="0.3">
      <c r="M1112"/>
      <c r="N1112"/>
      <c r="O1112"/>
      <c r="P1112"/>
      <c r="T1112"/>
      <c r="U1112"/>
    </row>
    <row r="1113" spans="13:21" x14ac:dyDescent="0.3">
      <c r="M1113"/>
      <c r="N1113"/>
      <c r="O1113"/>
      <c r="P1113"/>
      <c r="T1113"/>
      <c r="U1113"/>
    </row>
    <row r="1114" spans="13:21" x14ac:dyDescent="0.3">
      <c r="M1114"/>
      <c r="N1114"/>
      <c r="O1114"/>
      <c r="P1114"/>
      <c r="T1114"/>
      <c r="U1114"/>
    </row>
    <row r="1115" spans="13:21" x14ac:dyDescent="0.3">
      <c r="M1115"/>
      <c r="N1115"/>
      <c r="O1115"/>
      <c r="P1115"/>
      <c r="T1115"/>
      <c r="U1115"/>
    </row>
    <row r="1116" spans="13:21" x14ac:dyDescent="0.3">
      <c r="M1116"/>
      <c r="N1116"/>
      <c r="O1116"/>
      <c r="P1116"/>
      <c r="T1116"/>
      <c r="U1116"/>
    </row>
    <row r="1117" spans="13:21" x14ac:dyDescent="0.3">
      <c r="M1117"/>
      <c r="N1117"/>
      <c r="O1117"/>
      <c r="P1117"/>
      <c r="T1117"/>
      <c r="U1117"/>
    </row>
    <row r="1118" spans="13:21" x14ac:dyDescent="0.3">
      <c r="M1118"/>
      <c r="N1118"/>
      <c r="O1118"/>
      <c r="P1118"/>
      <c r="T1118"/>
      <c r="U1118"/>
    </row>
    <row r="1119" spans="13:21" x14ac:dyDescent="0.3">
      <c r="M1119"/>
      <c r="N1119"/>
      <c r="O1119"/>
      <c r="P1119"/>
      <c r="T1119"/>
      <c r="U1119"/>
    </row>
    <row r="1120" spans="13:21" x14ac:dyDescent="0.3">
      <c r="M1120"/>
      <c r="N1120"/>
      <c r="O1120"/>
      <c r="P1120"/>
      <c r="T1120"/>
      <c r="U1120"/>
    </row>
    <row r="1121" spans="13:21" x14ac:dyDescent="0.3">
      <c r="M1121"/>
      <c r="N1121"/>
      <c r="O1121"/>
      <c r="P1121"/>
      <c r="T1121"/>
      <c r="U1121"/>
    </row>
    <row r="1122" spans="13:21" x14ac:dyDescent="0.3">
      <c r="M1122"/>
      <c r="N1122"/>
      <c r="O1122"/>
      <c r="P1122"/>
      <c r="T1122"/>
      <c r="U1122"/>
    </row>
    <row r="1123" spans="13:21" x14ac:dyDescent="0.3">
      <c r="M1123"/>
      <c r="N1123"/>
      <c r="O1123"/>
      <c r="P1123"/>
      <c r="T1123"/>
      <c r="U1123"/>
    </row>
    <row r="1124" spans="13:21" x14ac:dyDescent="0.3">
      <c r="M1124"/>
      <c r="N1124"/>
      <c r="O1124"/>
      <c r="P1124"/>
      <c r="T1124"/>
      <c r="U1124"/>
    </row>
    <row r="1125" spans="13:21" x14ac:dyDescent="0.3">
      <c r="M1125"/>
      <c r="N1125"/>
      <c r="O1125"/>
      <c r="P1125"/>
      <c r="T1125"/>
      <c r="U1125"/>
    </row>
    <row r="1126" spans="13:21" x14ac:dyDescent="0.3">
      <c r="M1126"/>
      <c r="N1126"/>
      <c r="O1126"/>
      <c r="P1126"/>
      <c r="T1126"/>
      <c r="U1126"/>
    </row>
    <row r="1127" spans="13:21" x14ac:dyDescent="0.3">
      <c r="M1127"/>
      <c r="N1127"/>
      <c r="O1127"/>
      <c r="P1127"/>
      <c r="T1127"/>
      <c r="U1127"/>
    </row>
    <row r="1128" spans="13:21" x14ac:dyDescent="0.3">
      <c r="M1128"/>
      <c r="N1128"/>
      <c r="O1128"/>
      <c r="P1128"/>
      <c r="T1128"/>
      <c r="U1128"/>
    </row>
    <row r="1129" spans="13:21" x14ac:dyDescent="0.3">
      <c r="M1129"/>
      <c r="N1129"/>
      <c r="O1129"/>
      <c r="P1129"/>
      <c r="T1129"/>
      <c r="U1129"/>
    </row>
    <row r="1130" spans="13:21" x14ac:dyDescent="0.3">
      <c r="M1130"/>
      <c r="N1130"/>
      <c r="O1130"/>
      <c r="P1130"/>
      <c r="T1130"/>
      <c r="U1130"/>
    </row>
    <row r="1131" spans="13:21" x14ac:dyDescent="0.3">
      <c r="M1131"/>
      <c r="N1131"/>
      <c r="O1131"/>
      <c r="P1131"/>
      <c r="T1131"/>
      <c r="U1131"/>
    </row>
    <row r="1132" spans="13:21" x14ac:dyDescent="0.3">
      <c r="M1132"/>
      <c r="N1132"/>
      <c r="O1132"/>
      <c r="P1132"/>
      <c r="T1132"/>
      <c r="U1132"/>
    </row>
    <row r="1133" spans="13:21" x14ac:dyDescent="0.3">
      <c r="M1133"/>
      <c r="N1133"/>
      <c r="O1133"/>
      <c r="P1133"/>
      <c r="T1133"/>
      <c r="U1133"/>
    </row>
    <row r="1134" spans="13:21" x14ac:dyDescent="0.3">
      <c r="M1134"/>
      <c r="N1134"/>
      <c r="O1134"/>
      <c r="P1134"/>
      <c r="T1134"/>
      <c r="U1134"/>
    </row>
    <row r="1135" spans="13:21" x14ac:dyDescent="0.3">
      <c r="M1135"/>
      <c r="N1135"/>
      <c r="O1135"/>
      <c r="P1135"/>
      <c r="T1135"/>
      <c r="U1135"/>
    </row>
    <row r="1136" spans="13:21" x14ac:dyDescent="0.3">
      <c r="M1136"/>
      <c r="N1136"/>
      <c r="O1136"/>
      <c r="P1136"/>
      <c r="T1136"/>
      <c r="U1136"/>
    </row>
    <row r="1137" spans="13:21" x14ac:dyDescent="0.3">
      <c r="M1137"/>
      <c r="N1137"/>
      <c r="O1137"/>
      <c r="P1137"/>
      <c r="T1137"/>
      <c r="U1137"/>
    </row>
    <row r="1138" spans="13:21" x14ac:dyDescent="0.3">
      <c r="M1138"/>
      <c r="N1138"/>
      <c r="O1138"/>
      <c r="P1138"/>
      <c r="T1138"/>
      <c r="U1138"/>
    </row>
    <row r="1139" spans="13:21" x14ac:dyDescent="0.3">
      <c r="M1139"/>
      <c r="N1139"/>
      <c r="O1139"/>
      <c r="P1139"/>
      <c r="T1139"/>
      <c r="U1139"/>
    </row>
    <row r="1140" spans="13:21" x14ac:dyDescent="0.3">
      <c r="M1140"/>
      <c r="N1140"/>
      <c r="O1140"/>
      <c r="P1140"/>
      <c r="T1140"/>
      <c r="U1140"/>
    </row>
    <row r="1141" spans="13:21" x14ac:dyDescent="0.3">
      <c r="M1141"/>
      <c r="N1141"/>
      <c r="O1141"/>
      <c r="P1141"/>
      <c r="T1141"/>
      <c r="U1141"/>
    </row>
    <row r="1142" spans="13:21" x14ac:dyDescent="0.3">
      <c r="M1142"/>
      <c r="N1142"/>
      <c r="O1142"/>
      <c r="P1142"/>
      <c r="T1142"/>
      <c r="U1142"/>
    </row>
    <row r="1143" spans="13:21" x14ac:dyDescent="0.3">
      <c r="M1143"/>
      <c r="N1143"/>
      <c r="O1143"/>
      <c r="P1143"/>
      <c r="T1143"/>
      <c r="U1143"/>
    </row>
    <row r="1144" spans="13:21" x14ac:dyDescent="0.3">
      <c r="M1144"/>
      <c r="N1144"/>
      <c r="O1144"/>
      <c r="P1144"/>
      <c r="T1144"/>
      <c r="U1144"/>
    </row>
    <row r="1145" spans="13:21" x14ac:dyDescent="0.3">
      <c r="M1145"/>
      <c r="N1145"/>
      <c r="O1145"/>
      <c r="P1145"/>
      <c r="T1145"/>
      <c r="U1145"/>
    </row>
    <row r="1146" spans="13:21" x14ac:dyDescent="0.3">
      <c r="M1146"/>
      <c r="N1146"/>
      <c r="O1146"/>
      <c r="P1146"/>
      <c r="T1146"/>
      <c r="U1146"/>
    </row>
    <row r="1147" spans="13:21" x14ac:dyDescent="0.3">
      <c r="M1147"/>
      <c r="N1147"/>
      <c r="O1147"/>
      <c r="P1147"/>
      <c r="T1147"/>
      <c r="U1147"/>
    </row>
    <row r="1148" spans="13:21" x14ac:dyDescent="0.3">
      <c r="M1148"/>
      <c r="N1148"/>
      <c r="O1148"/>
      <c r="P1148"/>
      <c r="T1148"/>
      <c r="U1148"/>
    </row>
    <row r="1149" spans="13:21" x14ac:dyDescent="0.3">
      <c r="M1149"/>
      <c r="N1149"/>
      <c r="O1149"/>
      <c r="P1149"/>
      <c r="T1149"/>
      <c r="U1149"/>
    </row>
    <row r="1150" spans="13:21" x14ac:dyDescent="0.3">
      <c r="M1150"/>
      <c r="N1150"/>
      <c r="O1150"/>
      <c r="P1150"/>
      <c r="T1150"/>
      <c r="U1150"/>
    </row>
    <row r="1151" spans="13:21" x14ac:dyDescent="0.3">
      <c r="M1151"/>
      <c r="N1151"/>
      <c r="O1151"/>
      <c r="P1151"/>
      <c r="T1151"/>
      <c r="U1151"/>
    </row>
    <row r="1152" spans="13:21" x14ac:dyDescent="0.3">
      <c r="M1152"/>
      <c r="N1152"/>
      <c r="O1152"/>
      <c r="P1152"/>
      <c r="T1152"/>
      <c r="U1152"/>
    </row>
    <row r="1153" spans="13:21" x14ac:dyDescent="0.3">
      <c r="M1153"/>
      <c r="N1153"/>
      <c r="O1153"/>
      <c r="P1153"/>
      <c r="T1153"/>
      <c r="U1153"/>
    </row>
    <row r="1154" spans="13:21" x14ac:dyDescent="0.3">
      <c r="M1154"/>
      <c r="N1154"/>
      <c r="O1154"/>
      <c r="P1154"/>
      <c r="T1154"/>
      <c r="U1154"/>
    </row>
    <row r="1155" spans="13:21" x14ac:dyDescent="0.3">
      <c r="M1155"/>
      <c r="N1155"/>
      <c r="O1155"/>
      <c r="P1155"/>
      <c r="T1155"/>
      <c r="U1155"/>
    </row>
    <row r="1156" spans="13:21" x14ac:dyDescent="0.3">
      <c r="M1156"/>
      <c r="N1156"/>
      <c r="O1156"/>
      <c r="P1156"/>
      <c r="T1156"/>
      <c r="U1156"/>
    </row>
    <row r="1157" spans="13:21" x14ac:dyDescent="0.3">
      <c r="M1157"/>
      <c r="N1157"/>
      <c r="O1157"/>
      <c r="P1157"/>
      <c r="T1157"/>
      <c r="U1157"/>
    </row>
    <row r="1158" spans="13:21" x14ac:dyDescent="0.3">
      <c r="M1158"/>
      <c r="N1158"/>
      <c r="O1158"/>
      <c r="P1158"/>
      <c r="T1158"/>
      <c r="U1158"/>
    </row>
    <row r="1159" spans="13:21" x14ac:dyDescent="0.3">
      <c r="M1159"/>
      <c r="N1159"/>
      <c r="O1159"/>
      <c r="P1159"/>
      <c r="T1159"/>
      <c r="U1159"/>
    </row>
    <row r="1160" spans="13:21" x14ac:dyDescent="0.3">
      <c r="M1160"/>
      <c r="N1160"/>
      <c r="O1160"/>
      <c r="P1160"/>
      <c r="T1160"/>
      <c r="U1160"/>
    </row>
    <row r="1161" spans="13:21" x14ac:dyDescent="0.3">
      <c r="M1161"/>
      <c r="N1161"/>
      <c r="O1161"/>
      <c r="P1161"/>
      <c r="T1161"/>
      <c r="U1161"/>
    </row>
    <row r="1162" spans="13:21" x14ac:dyDescent="0.3">
      <c r="M1162"/>
      <c r="N1162"/>
      <c r="O1162"/>
      <c r="P1162"/>
      <c r="T1162"/>
      <c r="U1162"/>
    </row>
    <row r="1163" spans="13:21" x14ac:dyDescent="0.3">
      <c r="M1163"/>
      <c r="N1163"/>
      <c r="O1163"/>
      <c r="P1163"/>
      <c r="T1163"/>
      <c r="U1163"/>
    </row>
    <row r="1164" spans="13:21" x14ac:dyDescent="0.3">
      <c r="M1164"/>
      <c r="N1164"/>
      <c r="O1164"/>
      <c r="P1164"/>
      <c r="T1164"/>
      <c r="U1164"/>
    </row>
    <row r="1165" spans="13:21" x14ac:dyDescent="0.3">
      <c r="M1165"/>
      <c r="N1165"/>
      <c r="O1165"/>
      <c r="P1165"/>
      <c r="T1165"/>
      <c r="U1165"/>
    </row>
    <row r="1166" spans="13:21" x14ac:dyDescent="0.3">
      <c r="M1166"/>
      <c r="N1166"/>
      <c r="O1166"/>
      <c r="P1166"/>
      <c r="T1166"/>
      <c r="U1166"/>
    </row>
    <row r="1167" spans="13:21" x14ac:dyDescent="0.3">
      <c r="M1167"/>
      <c r="N1167"/>
      <c r="O1167"/>
      <c r="P1167"/>
      <c r="T1167"/>
      <c r="U1167"/>
    </row>
    <row r="1168" spans="13:21" x14ac:dyDescent="0.3">
      <c r="M1168"/>
      <c r="N1168"/>
      <c r="O1168"/>
      <c r="P1168"/>
      <c r="T1168"/>
      <c r="U1168"/>
    </row>
    <row r="1169" spans="13:21" x14ac:dyDescent="0.3">
      <c r="M1169"/>
      <c r="N1169"/>
      <c r="O1169"/>
      <c r="P1169"/>
      <c r="T1169"/>
      <c r="U1169"/>
    </row>
    <row r="1170" spans="13:21" x14ac:dyDescent="0.3">
      <c r="M1170"/>
      <c r="N1170"/>
      <c r="O1170"/>
      <c r="P1170"/>
      <c r="T1170"/>
      <c r="U1170"/>
    </row>
    <row r="1171" spans="13:21" x14ac:dyDescent="0.3">
      <c r="M1171"/>
      <c r="N1171"/>
      <c r="O1171"/>
      <c r="P1171"/>
      <c r="T1171"/>
      <c r="U1171"/>
    </row>
    <row r="1172" spans="13:21" x14ac:dyDescent="0.3">
      <c r="M1172"/>
      <c r="N1172"/>
      <c r="O1172"/>
      <c r="P1172"/>
      <c r="T1172"/>
      <c r="U1172"/>
    </row>
    <row r="1173" spans="13:21" x14ac:dyDescent="0.3">
      <c r="M1173"/>
      <c r="N1173"/>
      <c r="O1173"/>
      <c r="P1173"/>
      <c r="T1173"/>
      <c r="U1173"/>
    </row>
    <row r="1174" spans="13:21" x14ac:dyDescent="0.3">
      <c r="M1174"/>
      <c r="N1174"/>
      <c r="O1174"/>
      <c r="P1174"/>
      <c r="T1174"/>
      <c r="U1174"/>
    </row>
    <row r="1175" spans="13:21" x14ac:dyDescent="0.3">
      <c r="M1175"/>
      <c r="N1175"/>
      <c r="O1175"/>
      <c r="P1175"/>
      <c r="T1175"/>
      <c r="U1175"/>
    </row>
    <row r="1176" spans="13:21" x14ac:dyDescent="0.3">
      <c r="M1176"/>
      <c r="N1176"/>
      <c r="O1176"/>
      <c r="P1176"/>
      <c r="T1176"/>
      <c r="U1176"/>
    </row>
    <row r="1177" spans="13:21" x14ac:dyDescent="0.3">
      <c r="M1177"/>
      <c r="N1177"/>
      <c r="O1177"/>
      <c r="P1177"/>
      <c r="T1177"/>
      <c r="U1177"/>
    </row>
    <row r="1178" spans="13:21" x14ac:dyDescent="0.3">
      <c r="M1178"/>
      <c r="N1178"/>
      <c r="O1178"/>
      <c r="P1178"/>
      <c r="T1178"/>
      <c r="U1178"/>
    </row>
    <row r="1179" spans="13:21" x14ac:dyDescent="0.3">
      <c r="M1179"/>
      <c r="N1179"/>
      <c r="O1179"/>
      <c r="P1179"/>
      <c r="T1179"/>
      <c r="U1179"/>
    </row>
    <row r="1180" spans="13:21" x14ac:dyDescent="0.3">
      <c r="M1180"/>
      <c r="N1180"/>
      <c r="O1180"/>
      <c r="P1180"/>
      <c r="T1180"/>
      <c r="U1180"/>
    </row>
    <row r="1181" spans="13:21" x14ac:dyDescent="0.3">
      <c r="M1181"/>
      <c r="N1181"/>
      <c r="O1181"/>
      <c r="P1181"/>
      <c r="T1181"/>
      <c r="U1181"/>
    </row>
    <row r="1182" spans="13:21" x14ac:dyDescent="0.3">
      <c r="M1182"/>
      <c r="N1182"/>
      <c r="O1182"/>
      <c r="P1182"/>
      <c r="T1182"/>
      <c r="U1182"/>
    </row>
    <row r="1183" spans="13:21" x14ac:dyDescent="0.3">
      <c r="M1183"/>
      <c r="N1183"/>
      <c r="O1183"/>
      <c r="P1183"/>
      <c r="T1183"/>
      <c r="U1183"/>
    </row>
    <row r="1184" spans="13:21" x14ac:dyDescent="0.3">
      <c r="M1184"/>
      <c r="N1184"/>
      <c r="O1184"/>
      <c r="P1184"/>
      <c r="T1184"/>
      <c r="U1184"/>
    </row>
    <row r="1185" spans="13:21" x14ac:dyDescent="0.3">
      <c r="M1185"/>
      <c r="N1185"/>
      <c r="O1185"/>
      <c r="P1185"/>
      <c r="T1185"/>
      <c r="U1185"/>
    </row>
    <row r="1186" spans="13:21" x14ac:dyDescent="0.3">
      <c r="M1186"/>
      <c r="N1186"/>
      <c r="O1186"/>
      <c r="P1186"/>
      <c r="T1186"/>
      <c r="U1186"/>
    </row>
    <row r="1187" spans="13:21" x14ac:dyDescent="0.3">
      <c r="M1187"/>
      <c r="N1187"/>
      <c r="O1187"/>
      <c r="P1187"/>
      <c r="T1187"/>
      <c r="U1187"/>
    </row>
    <row r="1188" spans="13:21" x14ac:dyDescent="0.3">
      <c r="M1188"/>
      <c r="N1188"/>
      <c r="O1188"/>
      <c r="P1188"/>
      <c r="T1188"/>
      <c r="U1188"/>
    </row>
    <row r="1189" spans="13:21" x14ac:dyDescent="0.3">
      <c r="M1189"/>
      <c r="N1189"/>
      <c r="O1189"/>
      <c r="P1189"/>
      <c r="T1189"/>
      <c r="U1189"/>
    </row>
    <row r="1190" spans="13:21" x14ac:dyDescent="0.3">
      <c r="M1190"/>
      <c r="N1190"/>
      <c r="O1190"/>
      <c r="P1190"/>
      <c r="T1190"/>
      <c r="U1190"/>
    </row>
    <row r="1191" spans="13:21" x14ac:dyDescent="0.3">
      <c r="M1191"/>
      <c r="N1191"/>
      <c r="O1191"/>
      <c r="P1191"/>
      <c r="T1191"/>
      <c r="U1191"/>
    </row>
    <row r="1192" spans="13:21" x14ac:dyDescent="0.3">
      <c r="M1192"/>
      <c r="N1192"/>
      <c r="O1192"/>
      <c r="P1192"/>
      <c r="T1192"/>
      <c r="U1192"/>
    </row>
    <row r="1193" spans="13:21" x14ac:dyDescent="0.3">
      <c r="M1193"/>
      <c r="N1193"/>
      <c r="O1193"/>
      <c r="P1193"/>
      <c r="T1193"/>
      <c r="U1193"/>
    </row>
    <row r="1194" spans="13:21" x14ac:dyDescent="0.3">
      <c r="M1194"/>
      <c r="N1194"/>
      <c r="O1194"/>
      <c r="P1194"/>
      <c r="T1194"/>
      <c r="U1194"/>
    </row>
    <row r="1195" spans="13:21" x14ac:dyDescent="0.3">
      <c r="M1195"/>
      <c r="N1195"/>
      <c r="O1195"/>
      <c r="P1195"/>
      <c r="T1195"/>
      <c r="U1195"/>
    </row>
    <row r="1196" spans="13:21" x14ac:dyDescent="0.3">
      <c r="M1196"/>
      <c r="N1196"/>
      <c r="O1196"/>
      <c r="P1196"/>
      <c r="T1196"/>
      <c r="U1196"/>
    </row>
    <row r="1197" spans="13:21" x14ac:dyDescent="0.3">
      <c r="M1197"/>
      <c r="N1197"/>
      <c r="O1197"/>
      <c r="P1197"/>
      <c r="T1197"/>
      <c r="U1197"/>
    </row>
    <row r="1198" spans="13:21" x14ac:dyDescent="0.3">
      <c r="M1198"/>
      <c r="N1198"/>
      <c r="O1198"/>
      <c r="P1198"/>
      <c r="T1198"/>
      <c r="U1198"/>
    </row>
    <row r="1199" spans="13:21" x14ac:dyDescent="0.3">
      <c r="M1199"/>
      <c r="N1199"/>
      <c r="O1199"/>
      <c r="P1199"/>
      <c r="T1199"/>
      <c r="U1199"/>
    </row>
    <row r="1200" spans="13:21" x14ac:dyDescent="0.3">
      <c r="M1200"/>
      <c r="N1200"/>
      <c r="O1200"/>
      <c r="P1200"/>
      <c r="T1200"/>
      <c r="U1200"/>
    </row>
    <row r="1201" spans="13:21" x14ac:dyDescent="0.3">
      <c r="M1201"/>
      <c r="N1201"/>
      <c r="O1201"/>
      <c r="P1201"/>
      <c r="T1201"/>
      <c r="U1201"/>
    </row>
    <row r="1202" spans="13:21" x14ac:dyDescent="0.3">
      <c r="M1202"/>
      <c r="N1202"/>
      <c r="O1202"/>
      <c r="P1202"/>
      <c r="T1202"/>
      <c r="U1202"/>
    </row>
    <row r="1203" spans="13:21" x14ac:dyDescent="0.3">
      <c r="M1203"/>
      <c r="N1203"/>
      <c r="O1203"/>
      <c r="P1203"/>
      <c r="T1203"/>
      <c r="U1203"/>
    </row>
    <row r="1204" spans="13:21" x14ac:dyDescent="0.3">
      <c r="M1204"/>
      <c r="N1204"/>
      <c r="O1204"/>
      <c r="P1204"/>
      <c r="T1204"/>
      <c r="U1204"/>
    </row>
    <row r="1205" spans="13:21" x14ac:dyDescent="0.3">
      <c r="M1205"/>
      <c r="N1205"/>
      <c r="O1205"/>
      <c r="P1205"/>
      <c r="T1205"/>
      <c r="U1205"/>
    </row>
    <row r="1206" spans="13:21" x14ac:dyDescent="0.3">
      <c r="M1206"/>
      <c r="N1206"/>
      <c r="O1206"/>
      <c r="P1206"/>
      <c r="T1206"/>
      <c r="U1206"/>
    </row>
    <row r="1207" spans="13:21" x14ac:dyDescent="0.3">
      <c r="M1207"/>
      <c r="N1207"/>
      <c r="O1207"/>
      <c r="P1207"/>
      <c r="T1207"/>
      <c r="U1207"/>
    </row>
    <row r="1208" spans="13:21" x14ac:dyDescent="0.3">
      <c r="M1208"/>
      <c r="N1208"/>
      <c r="O1208"/>
      <c r="P1208"/>
      <c r="T1208"/>
      <c r="U1208"/>
    </row>
    <row r="1209" spans="13:21" x14ac:dyDescent="0.3">
      <c r="M1209"/>
      <c r="N1209"/>
      <c r="O1209"/>
      <c r="P1209"/>
      <c r="T1209"/>
      <c r="U1209"/>
    </row>
    <row r="1210" spans="13:21" x14ac:dyDescent="0.3">
      <c r="M1210"/>
      <c r="N1210"/>
      <c r="O1210"/>
      <c r="P1210"/>
      <c r="T1210"/>
      <c r="U1210"/>
    </row>
    <row r="1211" spans="13:21" x14ac:dyDescent="0.3">
      <c r="M1211"/>
      <c r="N1211"/>
      <c r="O1211"/>
      <c r="P1211"/>
      <c r="T1211"/>
      <c r="U1211"/>
    </row>
    <row r="1212" spans="13:21" x14ac:dyDescent="0.3">
      <c r="M1212"/>
      <c r="N1212"/>
      <c r="O1212"/>
      <c r="P1212"/>
      <c r="T1212"/>
      <c r="U1212"/>
    </row>
    <row r="1213" spans="13:21" x14ac:dyDescent="0.3">
      <c r="M1213"/>
      <c r="N1213"/>
      <c r="O1213"/>
      <c r="P1213"/>
      <c r="T1213"/>
      <c r="U1213"/>
    </row>
    <row r="1214" spans="13:21" x14ac:dyDescent="0.3">
      <c r="M1214"/>
      <c r="N1214"/>
      <c r="O1214"/>
      <c r="P1214"/>
      <c r="T1214"/>
      <c r="U1214"/>
    </row>
    <row r="1215" spans="13:21" x14ac:dyDescent="0.3">
      <c r="M1215"/>
      <c r="N1215"/>
      <c r="O1215"/>
      <c r="P1215"/>
      <c r="T1215"/>
      <c r="U1215"/>
    </row>
    <row r="1216" spans="13:21" x14ac:dyDescent="0.3">
      <c r="M1216"/>
      <c r="N1216"/>
      <c r="O1216"/>
      <c r="P1216"/>
      <c r="T1216"/>
      <c r="U1216"/>
    </row>
    <row r="1217" spans="13:21" x14ac:dyDescent="0.3">
      <c r="M1217"/>
      <c r="N1217"/>
      <c r="O1217"/>
      <c r="P1217"/>
      <c r="T1217"/>
      <c r="U1217"/>
    </row>
    <row r="1218" spans="13:21" x14ac:dyDescent="0.3">
      <c r="M1218"/>
      <c r="N1218"/>
      <c r="O1218"/>
      <c r="P1218"/>
      <c r="T1218"/>
      <c r="U1218"/>
    </row>
    <row r="1219" spans="13:21" x14ac:dyDescent="0.3">
      <c r="M1219"/>
      <c r="N1219"/>
      <c r="O1219"/>
      <c r="P1219"/>
      <c r="T1219"/>
      <c r="U1219"/>
    </row>
    <row r="1220" spans="13:21" x14ac:dyDescent="0.3">
      <c r="M1220"/>
      <c r="N1220"/>
      <c r="O1220"/>
      <c r="P1220"/>
      <c r="T1220"/>
      <c r="U1220"/>
    </row>
    <row r="1221" spans="13:21" x14ac:dyDescent="0.3">
      <c r="M1221"/>
      <c r="N1221"/>
      <c r="O1221"/>
      <c r="P1221"/>
      <c r="T1221"/>
      <c r="U1221"/>
    </row>
    <row r="1222" spans="13:21" x14ac:dyDescent="0.3">
      <c r="M1222"/>
      <c r="N1222"/>
      <c r="O1222"/>
      <c r="P1222"/>
      <c r="T1222"/>
      <c r="U1222"/>
    </row>
    <row r="1223" spans="13:21" x14ac:dyDescent="0.3">
      <c r="M1223"/>
      <c r="N1223"/>
      <c r="O1223"/>
      <c r="P1223"/>
      <c r="T1223"/>
      <c r="U1223"/>
    </row>
    <row r="1224" spans="13:21" x14ac:dyDescent="0.3">
      <c r="M1224"/>
      <c r="N1224"/>
      <c r="O1224"/>
      <c r="P1224"/>
      <c r="T1224"/>
      <c r="U1224"/>
    </row>
    <row r="1225" spans="13:21" x14ac:dyDescent="0.3">
      <c r="M1225"/>
      <c r="N1225"/>
      <c r="O1225"/>
      <c r="P1225"/>
      <c r="T1225"/>
      <c r="U1225"/>
    </row>
    <row r="1226" spans="13:21" x14ac:dyDescent="0.3">
      <c r="M1226"/>
      <c r="N1226"/>
      <c r="O1226"/>
      <c r="P1226"/>
      <c r="T1226"/>
      <c r="U1226"/>
    </row>
    <row r="1227" spans="13:21" x14ac:dyDescent="0.3">
      <c r="M1227"/>
      <c r="N1227"/>
      <c r="O1227"/>
      <c r="P1227"/>
      <c r="T1227"/>
      <c r="U1227"/>
    </row>
    <row r="1228" spans="13:21" x14ac:dyDescent="0.3">
      <c r="M1228"/>
      <c r="N1228"/>
      <c r="O1228"/>
      <c r="P1228"/>
      <c r="T1228"/>
      <c r="U1228"/>
    </row>
    <row r="1229" spans="13:21" x14ac:dyDescent="0.3">
      <c r="M1229"/>
      <c r="N1229"/>
      <c r="O1229"/>
      <c r="P1229"/>
      <c r="T1229"/>
      <c r="U1229"/>
    </row>
    <row r="1230" spans="13:21" x14ac:dyDescent="0.3">
      <c r="M1230"/>
      <c r="N1230"/>
      <c r="O1230"/>
      <c r="P1230"/>
      <c r="T1230"/>
      <c r="U1230"/>
    </row>
    <row r="1231" spans="13:21" x14ac:dyDescent="0.3">
      <c r="M1231"/>
      <c r="N1231"/>
      <c r="O1231"/>
      <c r="P1231"/>
      <c r="T1231"/>
      <c r="U1231"/>
    </row>
    <row r="1232" spans="13:21" x14ac:dyDescent="0.3">
      <c r="M1232"/>
      <c r="N1232"/>
      <c r="O1232"/>
      <c r="P1232"/>
      <c r="T1232"/>
      <c r="U1232"/>
    </row>
    <row r="1233" spans="13:21" x14ac:dyDescent="0.3">
      <c r="M1233"/>
      <c r="N1233"/>
      <c r="O1233"/>
      <c r="P1233"/>
      <c r="T1233"/>
      <c r="U1233"/>
    </row>
    <row r="1234" spans="13:21" x14ac:dyDescent="0.3">
      <c r="M1234"/>
      <c r="N1234"/>
      <c r="O1234"/>
      <c r="P1234"/>
      <c r="T1234"/>
      <c r="U1234"/>
    </row>
    <row r="1235" spans="13:21" x14ac:dyDescent="0.3">
      <c r="M1235"/>
      <c r="N1235"/>
      <c r="O1235"/>
      <c r="P1235"/>
      <c r="T1235"/>
      <c r="U1235"/>
    </row>
    <row r="1236" spans="13:21" x14ac:dyDescent="0.3">
      <c r="M1236"/>
      <c r="N1236"/>
      <c r="O1236"/>
      <c r="P1236"/>
      <c r="T1236"/>
      <c r="U1236"/>
    </row>
    <row r="1237" spans="13:21" x14ac:dyDescent="0.3">
      <c r="M1237"/>
      <c r="N1237"/>
      <c r="O1237"/>
      <c r="P1237"/>
      <c r="T1237"/>
      <c r="U1237"/>
    </row>
    <row r="1238" spans="13:21" x14ac:dyDescent="0.3">
      <c r="M1238"/>
      <c r="N1238"/>
      <c r="O1238"/>
      <c r="P1238"/>
      <c r="T1238"/>
      <c r="U1238"/>
    </row>
    <row r="1239" spans="13:21" x14ac:dyDescent="0.3">
      <c r="M1239"/>
      <c r="N1239"/>
      <c r="O1239"/>
      <c r="P1239"/>
      <c r="T1239"/>
      <c r="U1239"/>
    </row>
    <row r="1240" spans="13:21" x14ac:dyDescent="0.3">
      <c r="M1240"/>
      <c r="N1240"/>
      <c r="O1240"/>
      <c r="P1240"/>
      <c r="T1240"/>
      <c r="U1240"/>
    </row>
    <row r="1241" spans="13:21" x14ac:dyDescent="0.3">
      <c r="M1241"/>
      <c r="N1241"/>
      <c r="O1241"/>
      <c r="P1241"/>
      <c r="T1241"/>
      <c r="U1241"/>
    </row>
    <row r="1242" spans="13:21" x14ac:dyDescent="0.3">
      <c r="M1242"/>
      <c r="N1242"/>
      <c r="O1242"/>
      <c r="P1242"/>
      <c r="T1242"/>
      <c r="U1242"/>
    </row>
    <row r="1243" spans="13:21" x14ac:dyDescent="0.3">
      <c r="M1243"/>
      <c r="N1243"/>
      <c r="O1243"/>
      <c r="P1243"/>
      <c r="T1243"/>
      <c r="U1243"/>
    </row>
    <row r="1244" spans="13:21" x14ac:dyDescent="0.3">
      <c r="M1244"/>
      <c r="N1244"/>
      <c r="O1244"/>
      <c r="P1244"/>
      <c r="T1244"/>
      <c r="U1244"/>
    </row>
    <row r="1245" spans="13:21" x14ac:dyDescent="0.3">
      <c r="M1245"/>
      <c r="N1245"/>
      <c r="O1245"/>
      <c r="P1245"/>
      <c r="T1245"/>
      <c r="U1245"/>
    </row>
    <row r="1246" spans="13:21" x14ac:dyDescent="0.3">
      <c r="M1246"/>
      <c r="N1246"/>
      <c r="O1246"/>
      <c r="P1246"/>
      <c r="T1246"/>
      <c r="U1246"/>
    </row>
    <row r="1247" spans="13:21" x14ac:dyDescent="0.3">
      <c r="M1247"/>
      <c r="N1247"/>
      <c r="O1247"/>
      <c r="P1247"/>
      <c r="T1247"/>
      <c r="U1247"/>
    </row>
    <row r="1248" spans="13:21" x14ac:dyDescent="0.3">
      <c r="M1248"/>
      <c r="N1248"/>
      <c r="O1248"/>
      <c r="P1248"/>
      <c r="T1248"/>
      <c r="U1248"/>
    </row>
    <row r="1249" spans="13:21" x14ac:dyDescent="0.3">
      <c r="M1249"/>
      <c r="N1249"/>
      <c r="O1249"/>
      <c r="P1249"/>
      <c r="T1249"/>
      <c r="U1249"/>
    </row>
    <row r="1250" spans="13:21" x14ac:dyDescent="0.3">
      <c r="M1250"/>
      <c r="N1250"/>
      <c r="O1250"/>
      <c r="P1250"/>
      <c r="T1250"/>
      <c r="U1250"/>
    </row>
    <row r="1251" spans="13:21" x14ac:dyDescent="0.3">
      <c r="M1251"/>
      <c r="N1251"/>
      <c r="O1251"/>
      <c r="P1251"/>
      <c r="T1251"/>
      <c r="U1251"/>
    </row>
    <row r="1252" spans="13:21" x14ac:dyDescent="0.3">
      <c r="M1252"/>
      <c r="N1252"/>
      <c r="O1252"/>
      <c r="P1252"/>
      <c r="T1252"/>
      <c r="U1252"/>
    </row>
    <row r="1253" spans="13:21" x14ac:dyDescent="0.3">
      <c r="M1253"/>
      <c r="N1253"/>
      <c r="O1253"/>
      <c r="P1253"/>
      <c r="T1253"/>
      <c r="U1253"/>
    </row>
    <row r="1254" spans="13:21" x14ac:dyDescent="0.3">
      <c r="M1254"/>
      <c r="N1254"/>
      <c r="O1254"/>
      <c r="P1254"/>
      <c r="T1254"/>
      <c r="U1254"/>
    </row>
    <row r="1255" spans="13:21" x14ac:dyDescent="0.3">
      <c r="M1255"/>
      <c r="N1255"/>
      <c r="O1255"/>
      <c r="P1255"/>
      <c r="T1255"/>
      <c r="U1255"/>
    </row>
    <row r="1256" spans="13:21" x14ac:dyDescent="0.3">
      <c r="M1256"/>
      <c r="N1256"/>
      <c r="O1256"/>
      <c r="P1256"/>
      <c r="T1256"/>
      <c r="U1256"/>
    </row>
    <row r="1257" spans="13:21" x14ac:dyDescent="0.3">
      <c r="M1257"/>
      <c r="N1257"/>
      <c r="O1257"/>
      <c r="P1257"/>
      <c r="T1257"/>
      <c r="U1257"/>
    </row>
    <row r="1258" spans="13:21" x14ac:dyDescent="0.3">
      <c r="M1258"/>
      <c r="N1258"/>
      <c r="O1258"/>
      <c r="P1258"/>
      <c r="T1258"/>
      <c r="U1258"/>
    </row>
    <row r="1259" spans="13:21" x14ac:dyDescent="0.3">
      <c r="M1259"/>
      <c r="N1259"/>
      <c r="O1259"/>
      <c r="P1259"/>
      <c r="T1259"/>
      <c r="U1259"/>
    </row>
    <row r="1260" spans="13:21" x14ac:dyDescent="0.3">
      <c r="M1260"/>
      <c r="N1260"/>
      <c r="O1260"/>
      <c r="P1260"/>
      <c r="T1260"/>
      <c r="U1260"/>
    </row>
    <row r="1261" spans="13:21" x14ac:dyDescent="0.3">
      <c r="M1261"/>
      <c r="N1261"/>
      <c r="O1261"/>
      <c r="P1261"/>
      <c r="T1261"/>
      <c r="U1261"/>
    </row>
    <row r="1262" spans="13:21" x14ac:dyDescent="0.3">
      <c r="M1262"/>
      <c r="N1262"/>
      <c r="O1262"/>
      <c r="P1262"/>
      <c r="T1262"/>
      <c r="U1262"/>
    </row>
    <row r="1263" spans="13:21" x14ac:dyDescent="0.3">
      <c r="M1263"/>
      <c r="N1263"/>
      <c r="O1263"/>
      <c r="P1263"/>
      <c r="T1263"/>
      <c r="U1263"/>
    </row>
    <row r="1264" spans="13:21" x14ac:dyDescent="0.3">
      <c r="M1264"/>
      <c r="N1264"/>
      <c r="O1264"/>
      <c r="P1264"/>
      <c r="T1264"/>
      <c r="U1264"/>
    </row>
    <row r="1265" spans="13:21" x14ac:dyDescent="0.3">
      <c r="M1265"/>
      <c r="N1265"/>
      <c r="O1265"/>
      <c r="P1265"/>
      <c r="T1265"/>
      <c r="U1265"/>
    </row>
    <row r="1266" spans="13:21" x14ac:dyDescent="0.3">
      <c r="M1266"/>
      <c r="N1266"/>
      <c r="O1266"/>
      <c r="P1266"/>
      <c r="T1266"/>
      <c r="U1266"/>
    </row>
    <row r="1267" spans="13:21" x14ac:dyDescent="0.3">
      <c r="M1267"/>
      <c r="N1267"/>
      <c r="O1267"/>
      <c r="P1267"/>
      <c r="T1267"/>
      <c r="U1267"/>
    </row>
    <row r="1268" spans="13:21" x14ac:dyDescent="0.3">
      <c r="M1268"/>
      <c r="N1268"/>
      <c r="O1268"/>
      <c r="P1268"/>
      <c r="T1268"/>
      <c r="U1268"/>
    </row>
    <row r="1269" spans="13:21" x14ac:dyDescent="0.3">
      <c r="M1269"/>
      <c r="N1269"/>
      <c r="O1269"/>
      <c r="P1269"/>
      <c r="T1269"/>
      <c r="U1269"/>
    </row>
    <row r="1270" spans="13:21" x14ac:dyDescent="0.3">
      <c r="M1270"/>
      <c r="N1270"/>
      <c r="O1270"/>
      <c r="P1270"/>
      <c r="T1270"/>
      <c r="U1270"/>
    </row>
    <row r="1271" spans="13:21" x14ac:dyDescent="0.3">
      <c r="M1271"/>
      <c r="N1271"/>
      <c r="O1271"/>
      <c r="P1271"/>
      <c r="T1271"/>
      <c r="U1271"/>
    </row>
    <row r="1272" spans="13:21" x14ac:dyDescent="0.3">
      <c r="M1272"/>
      <c r="N1272"/>
      <c r="O1272"/>
      <c r="P1272"/>
      <c r="T1272"/>
      <c r="U1272"/>
    </row>
    <row r="1273" spans="13:21" x14ac:dyDescent="0.3">
      <c r="M1273"/>
      <c r="N1273"/>
      <c r="O1273"/>
      <c r="P1273"/>
      <c r="T1273"/>
      <c r="U1273"/>
    </row>
    <row r="1274" spans="13:21" x14ac:dyDescent="0.3">
      <c r="M1274"/>
      <c r="N1274"/>
      <c r="O1274"/>
      <c r="P1274"/>
      <c r="T1274"/>
      <c r="U1274"/>
    </row>
    <row r="1275" spans="13:21" x14ac:dyDescent="0.3">
      <c r="M1275"/>
      <c r="N1275"/>
      <c r="O1275"/>
      <c r="P1275"/>
      <c r="T1275"/>
      <c r="U1275"/>
    </row>
    <row r="1276" spans="13:21" x14ac:dyDescent="0.3">
      <c r="M1276"/>
      <c r="N1276"/>
      <c r="O1276"/>
      <c r="P1276"/>
      <c r="T1276"/>
      <c r="U1276"/>
    </row>
    <row r="1277" spans="13:21" x14ac:dyDescent="0.3">
      <c r="M1277"/>
      <c r="N1277"/>
      <c r="O1277"/>
      <c r="P1277"/>
      <c r="T1277"/>
      <c r="U1277"/>
    </row>
    <row r="1278" spans="13:21" x14ac:dyDescent="0.3">
      <c r="M1278"/>
      <c r="N1278"/>
      <c r="O1278"/>
      <c r="P1278"/>
      <c r="T1278"/>
      <c r="U1278"/>
    </row>
    <row r="1279" spans="13:21" x14ac:dyDescent="0.3">
      <c r="M1279"/>
      <c r="N1279"/>
      <c r="O1279"/>
      <c r="P1279"/>
      <c r="T1279"/>
      <c r="U1279"/>
    </row>
    <row r="1280" spans="13:21" x14ac:dyDescent="0.3">
      <c r="M1280"/>
      <c r="N1280"/>
      <c r="O1280"/>
      <c r="P1280"/>
      <c r="T1280"/>
      <c r="U1280"/>
    </row>
    <row r="1281" spans="13:21" x14ac:dyDescent="0.3">
      <c r="M1281"/>
      <c r="N1281"/>
      <c r="O1281"/>
      <c r="P1281"/>
      <c r="T1281"/>
      <c r="U1281"/>
    </row>
    <row r="1282" spans="13:21" x14ac:dyDescent="0.3">
      <c r="M1282"/>
      <c r="N1282"/>
      <c r="O1282"/>
      <c r="P1282"/>
      <c r="T1282"/>
      <c r="U1282"/>
    </row>
    <row r="1283" spans="13:21" x14ac:dyDescent="0.3">
      <c r="M1283"/>
      <c r="N1283"/>
      <c r="O1283"/>
      <c r="P1283"/>
      <c r="T1283"/>
      <c r="U1283"/>
    </row>
    <row r="1284" spans="13:21" x14ac:dyDescent="0.3">
      <c r="M1284"/>
      <c r="N1284"/>
      <c r="O1284"/>
      <c r="P1284"/>
      <c r="T1284"/>
      <c r="U1284"/>
    </row>
    <row r="1285" spans="13:21" x14ac:dyDescent="0.3">
      <c r="M1285"/>
      <c r="N1285"/>
      <c r="O1285"/>
      <c r="P1285"/>
      <c r="T1285"/>
      <c r="U1285"/>
    </row>
    <row r="1286" spans="13:21" x14ac:dyDescent="0.3">
      <c r="M1286"/>
      <c r="N1286"/>
      <c r="O1286"/>
      <c r="P1286"/>
      <c r="T1286"/>
      <c r="U1286"/>
    </row>
    <row r="1287" spans="13:21" x14ac:dyDescent="0.3">
      <c r="M1287"/>
      <c r="N1287"/>
      <c r="O1287"/>
      <c r="P1287"/>
      <c r="T1287"/>
      <c r="U1287"/>
    </row>
    <row r="1288" spans="13:21" x14ac:dyDescent="0.3">
      <c r="M1288"/>
      <c r="N1288"/>
      <c r="O1288"/>
      <c r="P1288"/>
      <c r="T1288"/>
      <c r="U1288"/>
    </row>
    <row r="1289" spans="13:21" x14ac:dyDescent="0.3">
      <c r="M1289"/>
      <c r="N1289"/>
      <c r="O1289"/>
      <c r="P1289"/>
      <c r="T1289"/>
      <c r="U1289"/>
    </row>
    <row r="1290" spans="13:21" x14ac:dyDescent="0.3">
      <c r="M1290"/>
      <c r="N1290"/>
      <c r="O1290"/>
      <c r="P1290"/>
      <c r="T1290"/>
      <c r="U1290"/>
    </row>
    <row r="1291" spans="13:21" x14ac:dyDescent="0.3">
      <c r="M1291"/>
      <c r="N1291"/>
      <c r="O1291"/>
      <c r="P1291"/>
      <c r="T1291"/>
      <c r="U1291"/>
    </row>
    <row r="1292" spans="13:21" x14ac:dyDescent="0.3">
      <c r="M1292"/>
      <c r="N1292"/>
      <c r="O1292"/>
      <c r="P1292"/>
      <c r="T1292"/>
      <c r="U1292"/>
    </row>
    <row r="1293" spans="13:21" x14ac:dyDescent="0.3">
      <c r="M1293"/>
      <c r="N1293"/>
      <c r="O1293"/>
      <c r="P1293"/>
      <c r="T1293"/>
      <c r="U1293"/>
    </row>
    <row r="1294" spans="13:21" x14ac:dyDescent="0.3">
      <c r="M1294"/>
      <c r="N1294"/>
      <c r="O1294"/>
      <c r="P1294"/>
      <c r="T1294"/>
      <c r="U1294"/>
    </row>
    <row r="1295" spans="13:21" x14ac:dyDescent="0.3">
      <c r="M1295"/>
      <c r="N1295"/>
      <c r="O1295"/>
      <c r="P1295"/>
      <c r="T1295"/>
      <c r="U1295"/>
    </row>
    <row r="1296" spans="13:21" x14ac:dyDescent="0.3">
      <c r="M1296"/>
      <c r="N1296"/>
      <c r="O1296"/>
      <c r="P1296"/>
      <c r="T1296"/>
      <c r="U1296"/>
    </row>
    <row r="1297" spans="13:21" x14ac:dyDescent="0.3">
      <c r="M1297"/>
      <c r="N1297"/>
      <c r="O1297"/>
      <c r="P1297"/>
      <c r="T1297"/>
      <c r="U1297"/>
    </row>
    <row r="1298" spans="13:21" x14ac:dyDescent="0.3">
      <c r="M1298"/>
      <c r="N1298"/>
      <c r="O1298"/>
      <c r="P1298"/>
      <c r="T1298"/>
      <c r="U1298"/>
    </row>
    <row r="1299" spans="13:21" x14ac:dyDescent="0.3">
      <c r="M1299"/>
      <c r="N1299"/>
      <c r="O1299"/>
      <c r="P1299"/>
      <c r="T1299"/>
      <c r="U1299"/>
    </row>
    <row r="1300" spans="13:21" x14ac:dyDescent="0.3">
      <c r="M1300"/>
      <c r="N1300"/>
      <c r="O1300"/>
      <c r="P1300"/>
      <c r="T1300"/>
      <c r="U1300"/>
    </row>
    <row r="1301" spans="13:21" x14ac:dyDescent="0.3">
      <c r="M1301"/>
      <c r="N1301"/>
      <c r="O1301"/>
      <c r="P1301"/>
      <c r="T1301"/>
      <c r="U1301"/>
    </row>
    <row r="1302" spans="13:21" x14ac:dyDescent="0.3">
      <c r="M1302"/>
      <c r="N1302"/>
      <c r="O1302"/>
      <c r="P1302"/>
      <c r="T1302"/>
      <c r="U1302"/>
    </row>
    <row r="1303" spans="13:21" x14ac:dyDescent="0.3">
      <c r="M1303"/>
      <c r="N1303"/>
      <c r="O1303"/>
      <c r="P1303"/>
      <c r="T1303"/>
      <c r="U1303"/>
    </row>
    <row r="1304" spans="13:21" x14ac:dyDescent="0.3">
      <c r="M1304"/>
      <c r="N1304"/>
      <c r="O1304"/>
      <c r="P1304"/>
      <c r="T1304"/>
      <c r="U1304"/>
    </row>
    <row r="1305" spans="13:21" x14ac:dyDescent="0.3">
      <c r="M1305"/>
      <c r="N1305"/>
      <c r="O1305"/>
      <c r="P1305"/>
      <c r="T1305"/>
      <c r="U1305"/>
    </row>
    <row r="1306" spans="13:21" x14ac:dyDescent="0.3">
      <c r="M1306"/>
      <c r="N1306"/>
      <c r="O1306"/>
      <c r="P1306"/>
      <c r="T1306"/>
      <c r="U1306"/>
    </row>
    <row r="1307" spans="13:21" x14ac:dyDescent="0.3">
      <c r="M1307"/>
      <c r="N1307"/>
      <c r="O1307"/>
      <c r="P1307"/>
      <c r="T1307"/>
      <c r="U1307"/>
    </row>
    <row r="1308" spans="13:21" x14ac:dyDescent="0.3">
      <c r="M1308"/>
      <c r="N1308"/>
      <c r="O1308"/>
      <c r="P1308"/>
      <c r="T1308"/>
      <c r="U1308"/>
    </row>
    <row r="1309" spans="13:21" x14ac:dyDescent="0.3">
      <c r="M1309"/>
      <c r="N1309"/>
      <c r="O1309"/>
      <c r="P1309"/>
      <c r="T1309"/>
      <c r="U1309"/>
    </row>
    <row r="1310" spans="13:21" x14ac:dyDescent="0.3">
      <c r="M1310"/>
      <c r="N1310"/>
      <c r="O1310"/>
      <c r="P1310"/>
      <c r="T1310"/>
      <c r="U1310"/>
    </row>
    <row r="1311" spans="13:21" x14ac:dyDescent="0.3">
      <c r="M1311"/>
      <c r="N1311"/>
      <c r="O1311"/>
      <c r="P1311"/>
      <c r="T1311"/>
      <c r="U1311"/>
    </row>
    <row r="1312" spans="13:21" x14ac:dyDescent="0.3">
      <c r="M1312"/>
      <c r="N1312"/>
      <c r="O1312"/>
      <c r="P1312"/>
      <c r="T1312"/>
      <c r="U1312"/>
    </row>
    <row r="1313" spans="13:21" x14ac:dyDescent="0.3">
      <c r="M1313"/>
      <c r="N1313"/>
      <c r="O1313"/>
      <c r="P1313"/>
      <c r="T1313"/>
      <c r="U1313"/>
    </row>
    <row r="1314" spans="13:21" x14ac:dyDescent="0.3">
      <c r="M1314"/>
      <c r="N1314"/>
      <c r="O1314"/>
      <c r="P1314"/>
      <c r="T1314"/>
      <c r="U1314"/>
    </row>
    <row r="1315" spans="13:21" x14ac:dyDescent="0.3">
      <c r="M1315"/>
      <c r="N1315"/>
      <c r="O1315"/>
      <c r="P1315"/>
      <c r="T1315"/>
      <c r="U1315"/>
    </row>
    <row r="1316" spans="13:21" x14ac:dyDescent="0.3">
      <c r="M1316"/>
      <c r="N1316"/>
      <c r="O1316"/>
      <c r="P1316"/>
      <c r="T1316"/>
      <c r="U1316"/>
    </row>
    <row r="1317" spans="13:21" x14ac:dyDescent="0.3">
      <c r="M1317"/>
      <c r="N1317"/>
      <c r="O1317"/>
      <c r="P1317"/>
      <c r="T1317"/>
      <c r="U1317"/>
    </row>
    <row r="1318" spans="13:21" x14ac:dyDescent="0.3">
      <c r="M1318"/>
      <c r="N1318"/>
      <c r="O1318"/>
      <c r="P1318"/>
      <c r="T1318"/>
      <c r="U1318"/>
    </row>
    <row r="1319" spans="13:21" x14ac:dyDescent="0.3">
      <c r="M1319"/>
      <c r="N1319"/>
      <c r="O1319"/>
      <c r="P1319"/>
      <c r="T1319"/>
      <c r="U1319"/>
    </row>
    <row r="1320" spans="13:21" x14ac:dyDescent="0.3">
      <c r="M1320"/>
      <c r="N1320"/>
      <c r="O1320"/>
      <c r="P1320"/>
      <c r="T1320"/>
      <c r="U1320"/>
    </row>
    <row r="1321" spans="13:21" x14ac:dyDescent="0.3">
      <c r="M1321"/>
      <c r="N1321"/>
      <c r="O1321"/>
      <c r="P1321"/>
      <c r="T1321"/>
      <c r="U1321"/>
    </row>
    <row r="1322" spans="13:21" x14ac:dyDescent="0.3">
      <c r="M1322"/>
      <c r="N1322"/>
      <c r="O1322"/>
      <c r="P1322"/>
      <c r="T1322"/>
      <c r="U1322"/>
    </row>
    <row r="1323" spans="13:21" x14ac:dyDescent="0.3">
      <c r="M1323"/>
      <c r="N1323"/>
      <c r="O1323"/>
      <c r="P1323"/>
      <c r="T1323"/>
      <c r="U1323"/>
    </row>
    <row r="1324" spans="13:21" x14ac:dyDescent="0.3">
      <c r="M1324"/>
      <c r="N1324"/>
      <c r="O1324"/>
      <c r="P1324"/>
      <c r="T1324"/>
      <c r="U1324"/>
    </row>
    <row r="1325" spans="13:21" x14ac:dyDescent="0.3">
      <c r="M1325"/>
      <c r="N1325"/>
      <c r="O1325"/>
      <c r="P1325"/>
      <c r="T1325"/>
      <c r="U1325"/>
    </row>
    <row r="1326" spans="13:21" x14ac:dyDescent="0.3">
      <c r="M1326"/>
      <c r="N1326"/>
      <c r="O1326"/>
      <c r="P1326"/>
      <c r="T1326"/>
      <c r="U1326"/>
    </row>
    <row r="1327" spans="13:21" x14ac:dyDescent="0.3">
      <c r="M1327"/>
      <c r="N1327"/>
      <c r="O1327"/>
      <c r="P1327"/>
      <c r="T1327"/>
      <c r="U1327"/>
    </row>
    <row r="1328" spans="13:21" x14ac:dyDescent="0.3">
      <c r="M1328"/>
      <c r="N1328"/>
      <c r="O1328"/>
      <c r="P1328"/>
      <c r="T1328"/>
      <c r="U1328"/>
    </row>
    <row r="1329" spans="13:21" x14ac:dyDescent="0.3">
      <c r="M1329"/>
      <c r="N1329"/>
      <c r="O1329"/>
      <c r="P1329"/>
      <c r="T1329"/>
      <c r="U1329"/>
    </row>
    <row r="1330" spans="13:21" x14ac:dyDescent="0.3">
      <c r="M1330"/>
      <c r="N1330"/>
      <c r="O1330"/>
      <c r="P1330"/>
      <c r="T1330"/>
      <c r="U1330"/>
    </row>
    <row r="1331" spans="13:21" x14ac:dyDescent="0.3">
      <c r="M1331"/>
      <c r="N1331"/>
      <c r="O1331"/>
      <c r="P1331"/>
      <c r="T1331"/>
      <c r="U1331"/>
    </row>
    <row r="1332" spans="13:21" x14ac:dyDescent="0.3">
      <c r="M1332"/>
      <c r="N1332"/>
      <c r="O1332"/>
      <c r="P1332"/>
      <c r="T1332"/>
      <c r="U1332"/>
    </row>
    <row r="1333" spans="13:21" x14ac:dyDescent="0.3">
      <c r="M1333"/>
      <c r="N1333"/>
      <c r="O1333"/>
      <c r="P1333"/>
      <c r="T1333"/>
      <c r="U1333"/>
    </row>
    <row r="1334" spans="13:21" x14ac:dyDescent="0.3">
      <c r="M1334"/>
      <c r="N1334"/>
      <c r="O1334"/>
      <c r="P1334"/>
      <c r="T1334"/>
      <c r="U1334"/>
    </row>
    <row r="1335" spans="13:21" x14ac:dyDescent="0.3">
      <c r="M1335"/>
      <c r="N1335"/>
      <c r="O1335"/>
      <c r="P1335"/>
      <c r="T1335"/>
      <c r="U1335"/>
    </row>
    <row r="1336" spans="13:21" x14ac:dyDescent="0.3">
      <c r="M1336"/>
      <c r="N1336"/>
      <c r="O1336"/>
      <c r="P1336"/>
      <c r="T1336"/>
      <c r="U1336"/>
    </row>
    <row r="1337" spans="13:21" x14ac:dyDescent="0.3">
      <c r="M1337"/>
      <c r="N1337"/>
      <c r="O1337"/>
      <c r="P1337"/>
      <c r="T1337"/>
      <c r="U1337"/>
    </row>
    <row r="1338" spans="13:21" x14ac:dyDescent="0.3">
      <c r="M1338"/>
      <c r="N1338"/>
      <c r="O1338"/>
      <c r="P1338"/>
      <c r="T1338"/>
      <c r="U1338"/>
    </row>
    <row r="1339" spans="13:21" x14ac:dyDescent="0.3">
      <c r="M1339"/>
      <c r="N1339"/>
      <c r="O1339"/>
      <c r="P1339"/>
      <c r="T1339"/>
      <c r="U1339"/>
    </row>
    <row r="1340" spans="13:21" x14ac:dyDescent="0.3">
      <c r="M1340"/>
      <c r="N1340"/>
      <c r="O1340"/>
      <c r="P1340"/>
      <c r="T1340"/>
      <c r="U1340"/>
    </row>
    <row r="1341" spans="13:21" x14ac:dyDescent="0.3">
      <c r="M1341"/>
      <c r="N1341"/>
      <c r="O1341"/>
      <c r="P1341"/>
      <c r="T1341"/>
      <c r="U1341"/>
    </row>
    <row r="1342" spans="13:21" x14ac:dyDescent="0.3">
      <c r="M1342"/>
      <c r="N1342"/>
      <c r="O1342"/>
      <c r="P1342"/>
      <c r="T1342"/>
      <c r="U1342"/>
    </row>
    <row r="1343" spans="13:21" x14ac:dyDescent="0.3">
      <c r="M1343"/>
      <c r="N1343"/>
      <c r="O1343"/>
      <c r="P1343"/>
      <c r="T1343"/>
      <c r="U1343"/>
    </row>
    <row r="1344" spans="13:21" x14ac:dyDescent="0.3">
      <c r="M1344"/>
      <c r="N1344"/>
      <c r="O1344"/>
      <c r="P1344"/>
      <c r="T1344"/>
      <c r="U1344"/>
    </row>
    <row r="1345" spans="13:21" x14ac:dyDescent="0.3">
      <c r="M1345"/>
      <c r="N1345"/>
      <c r="O1345"/>
      <c r="P1345"/>
      <c r="T1345"/>
      <c r="U1345"/>
    </row>
    <row r="1346" spans="13:21" x14ac:dyDescent="0.3">
      <c r="M1346"/>
      <c r="N1346"/>
      <c r="O1346"/>
      <c r="P1346"/>
      <c r="T1346"/>
      <c r="U1346"/>
    </row>
    <row r="1347" spans="13:21" x14ac:dyDescent="0.3">
      <c r="M1347"/>
      <c r="N1347"/>
      <c r="O1347"/>
      <c r="P1347"/>
      <c r="T1347"/>
      <c r="U1347"/>
    </row>
    <row r="1348" spans="13:21" x14ac:dyDescent="0.3">
      <c r="M1348"/>
      <c r="N1348"/>
      <c r="O1348"/>
      <c r="P1348"/>
      <c r="T1348"/>
      <c r="U1348"/>
    </row>
    <row r="1349" spans="13:21" x14ac:dyDescent="0.3">
      <c r="M1349"/>
      <c r="N1349"/>
      <c r="O1349"/>
      <c r="P1349"/>
      <c r="T1349"/>
      <c r="U1349"/>
    </row>
    <row r="1350" spans="13:21" x14ac:dyDescent="0.3">
      <c r="M1350"/>
      <c r="N1350"/>
      <c r="O1350"/>
      <c r="P1350"/>
      <c r="T1350"/>
      <c r="U1350"/>
    </row>
    <row r="1351" spans="13:21" x14ac:dyDescent="0.3">
      <c r="M1351"/>
      <c r="N1351"/>
      <c r="O1351"/>
      <c r="P1351"/>
      <c r="T1351"/>
      <c r="U1351"/>
    </row>
    <row r="1352" spans="13:21" x14ac:dyDescent="0.3">
      <c r="M1352"/>
      <c r="N1352"/>
      <c r="O1352"/>
      <c r="P1352"/>
      <c r="T1352"/>
      <c r="U1352"/>
    </row>
    <row r="1353" spans="13:21" x14ac:dyDescent="0.3">
      <c r="M1353"/>
      <c r="N1353"/>
      <c r="O1353"/>
      <c r="P1353"/>
      <c r="T1353"/>
      <c r="U1353"/>
    </row>
    <row r="1354" spans="13:21" x14ac:dyDescent="0.3">
      <c r="M1354"/>
      <c r="N1354"/>
      <c r="O1354"/>
      <c r="P1354"/>
      <c r="T1354"/>
      <c r="U1354"/>
    </row>
    <row r="1355" spans="13:21" x14ac:dyDescent="0.3">
      <c r="M1355"/>
      <c r="N1355"/>
      <c r="O1355"/>
      <c r="P1355"/>
      <c r="T1355"/>
      <c r="U1355"/>
    </row>
    <row r="1356" spans="13:21" x14ac:dyDescent="0.3">
      <c r="M1356"/>
      <c r="N1356"/>
      <c r="O1356"/>
      <c r="P1356"/>
      <c r="T1356"/>
      <c r="U1356"/>
    </row>
    <row r="1357" spans="13:21" x14ac:dyDescent="0.3">
      <c r="M1357"/>
      <c r="N1357"/>
      <c r="O1357"/>
      <c r="P1357"/>
      <c r="T1357"/>
      <c r="U1357"/>
    </row>
    <row r="1358" spans="13:21" x14ac:dyDescent="0.3">
      <c r="M1358"/>
      <c r="N1358"/>
      <c r="O1358"/>
      <c r="P1358"/>
      <c r="T1358"/>
      <c r="U1358"/>
    </row>
    <row r="1359" spans="13:21" x14ac:dyDescent="0.3">
      <c r="M1359"/>
      <c r="N1359"/>
      <c r="O1359"/>
      <c r="P1359"/>
      <c r="T1359"/>
      <c r="U1359"/>
    </row>
    <row r="1360" spans="13:21" x14ac:dyDescent="0.3">
      <c r="M1360"/>
      <c r="N1360"/>
      <c r="O1360"/>
      <c r="P1360"/>
      <c r="T1360"/>
      <c r="U1360"/>
    </row>
    <row r="1361" spans="13:21" x14ac:dyDescent="0.3">
      <c r="M1361"/>
      <c r="N1361"/>
      <c r="O1361"/>
      <c r="P1361"/>
      <c r="T1361"/>
      <c r="U1361"/>
    </row>
    <row r="1362" spans="13:21" x14ac:dyDescent="0.3">
      <c r="M1362"/>
      <c r="N1362"/>
      <c r="O1362"/>
      <c r="P1362"/>
      <c r="T1362"/>
      <c r="U1362"/>
    </row>
    <row r="1363" spans="13:21" x14ac:dyDescent="0.3">
      <c r="M1363"/>
      <c r="N1363"/>
      <c r="O1363"/>
      <c r="P1363"/>
      <c r="T1363"/>
      <c r="U1363"/>
    </row>
    <row r="1364" spans="13:21" x14ac:dyDescent="0.3">
      <c r="M1364"/>
      <c r="N1364"/>
      <c r="O1364"/>
      <c r="P1364"/>
      <c r="T1364"/>
      <c r="U1364"/>
    </row>
    <row r="1365" spans="13:21" x14ac:dyDescent="0.3">
      <c r="M1365"/>
      <c r="N1365"/>
      <c r="O1365"/>
      <c r="P1365"/>
      <c r="T1365"/>
      <c r="U1365"/>
    </row>
    <row r="1366" spans="13:21" x14ac:dyDescent="0.3">
      <c r="M1366"/>
      <c r="N1366"/>
      <c r="O1366"/>
      <c r="P1366"/>
      <c r="T1366"/>
      <c r="U1366"/>
    </row>
    <row r="1367" spans="13:21" x14ac:dyDescent="0.3">
      <c r="M1367"/>
      <c r="N1367"/>
      <c r="O1367"/>
      <c r="P1367"/>
      <c r="T1367"/>
      <c r="U1367"/>
    </row>
    <row r="1368" spans="13:21" x14ac:dyDescent="0.3">
      <c r="M1368"/>
      <c r="N1368"/>
      <c r="O1368"/>
      <c r="P1368"/>
      <c r="T1368"/>
      <c r="U1368"/>
    </row>
    <row r="1369" spans="13:21" x14ac:dyDescent="0.3">
      <c r="M1369"/>
      <c r="N1369"/>
      <c r="O1369"/>
      <c r="P1369"/>
      <c r="T1369"/>
      <c r="U1369"/>
    </row>
    <row r="1370" spans="13:21" x14ac:dyDescent="0.3">
      <c r="M1370"/>
      <c r="N1370"/>
      <c r="O1370"/>
      <c r="P1370"/>
      <c r="T1370"/>
      <c r="U1370"/>
    </row>
    <row r="1371" spans="13:21" x14ac:dyDescent="0.3">
      <c r="M1371"/>
      <c r="N1371"/>
      <c r="O1371"/>
      <c r="P1371"/>
      <c r="T1371"/>
      <c r="U1371"/>
    </row>
    <row r="1372" spans="13:21" x14ac:dyDescent="0.3">
      <c r="M1372"/>
      <c r="N1372"/>
      <c r="O1372"/>
      <c r="P1372"/>
      <c r="T1372"/>
      <c r="U1372"/>
    </row>
    <row r="1373" spans="13:21" x14ac:dyDescent="0.3">
      <c r="M1373"/>
      <c r="N1373"/>
      <c r="O1373"/>
      <c r="P1373"/>
      <c r="T1373"/>
      <c r="U1373"/>
    </row>
    <row r="1374" spans="13:21" x14ac:dyDescent="0.3">
      <c r="M1374"/>
      <c r="N1374"/>
      <c r="O1374"/>
      <c r="P1374"/>
      <c r="T1374"/>
      <c r="U1374"/>
    </row>
    <row r="1375" spans="13:21" x14ac:dyDescent="0.3">
      <c r="M1375"/>
      <c r="N1375"/>
      <c r="O1375"/>
      <c r="P1375"/>
      <c r="T1375"/>
      <c r="U1375"/>
    </row>
    <row r="1376" spans="13:21" x14ac:dyDescent="0.3">
      <c r="M1376"/>
      <c r="N1376"/>
      <c r="O1376"/>
      <c r="P1376"/>
      <c r="T1376"/>
      <c r="U1376"/>
    </row>
    <row r="1377" spans="13:21" x14ac:dyDescent="0.3">
      <c r="M1377"/>
      <c r="N1377"/>
      <c r="O1377"/>
      <c r="P1377"/>
      <c r="T1377"/>
      <c r="U1377"/>
    </row>
    <row r="1378" spans="13:21" x14ac:dyDescent="0.3">
      <c r="M1378"/>
      <c r="N1378"/>
      <c r="O1378"/>
      <c r="P1378"/>
      <c r="T1378"/>
      <c r="U1378"/>
    </row>
    <row r="1379" spans="13:21" x14ac:dyDescent="0.3">
      <c r="M1379"/>
      <c r="N1379"/>
      <c r="O1379"/>
      <c r="P1379"/>
      <c r="T1379"/>
      <c r="U1379"/>
    </row>
    <row r="1380" spans="13:21" x14ac:dyDescent="0.3">
      <c r="M1380"/>
      <c r="N1380"/>
      <c r="O1380"/>
      <c r="P1380"/>
      <c r="T1380"/>
      <c r="U1380"/>
    </row>
    <row r="1381" spans="13:21" x14ac:dyDescent="0.3">
      <c r="M1381"/>
      <c r="N1381"/>
      <c r="O1381"/>
      <c r="P1381"/>
      <c r="T1381"/>
      <c r="U1381"/>
    </row>
    <row r="1382" spans="13:21" x14ac:dyDescent="0.3">
      <c r="M1382"/>
      <c r="N1382"/>
      <c r="O1382"/>
      <c r="P1382"/>
      <c r="T1382"/>
      <c r="U1382"/>
    </row>
    <row r="1383" spans="13:21" x14ac:dyDescent="0.3">
      <c r="M1383"/>
      <c r="N1383"/>
      <c r="O1383"/>
      <c r="P1383"/>
      <c r="T1383"/>
      <c r="U1383"/>
    </row>
    <row r="1384" spans="13:21" x14ac:dyDescent="0.3">
      <c r="M1384"/>
      <c r="N1384"/>
      <c r="O1384"/>
      <c r="P1384"/>
      <c r="T1384"/>
      <c r="U1384"/>
    </row>
    <row r="1385" spans="13:21" x14ac:dyDescent="0.3">
      <c r="M1385"/>
      <c r="N1385"/>
      <c r="O1385"/>
      <c r="P1385"/>
      <c r="T1385"/>
      <c r="U1385"/>
    </row>
    <row r="1386" spans="13:21" x14ac:dyDescent="0.3">
      <c r="M1386"/>
      <c r="N1386"/>
      <c r="O1386"/>
      <c r="P1386"/>
      <c r="T1386"/>
      <c r="U1386"/>
    </row>
    <row r="1387" spans="13:21" x14ac:dyDescent="0.3">
      <c r="M1387"/>
      <c r="N1387"/>
      <c r="O1387"/>
      <c r="P1387"/>
      <c r="T1387"/>
      <c r="U1387"/>
    </row>
    <row r="1388" spans="13:21" x14ac:dyDescent="0.3">
      <c r="M1388"/>
      <c r="N1388"/>
      <c r="O1388"/>
      <c r="P1388"/>
      <c r="T1388"/>
      <c r="U1388"/>
    </row>
    <row r="1389" spans="13:21" x14ac:dyDescent="0.3">
      <c r="M1389"/>
      <c r="N1389"/>
      <c r="O1389"/>
      <c r="P1389"/>
      <c r="T1389"/>
      <c r="U1389"/>
    </row>
    <row r="1390" spans="13:21" x14ac:dyDescent="0.3">
      <c r="M1390"/>
      <c r="N1390"/>
      <c r="O1390"/>
      <c r="P1390"/>
      <c r="T1390"/>
      <c r="U1390"/>
    </row>
    <row r="1391" spans="13:21" x14ac:dyDescent="0.3">
      <c r="M1391"/>
      <c r="N1391"/>
      <c r="O1391"/>
      <c r="P1391"/>
      <c r="T1391"/>
      <c r="U1391"/>
    </row>
    <row r="1392" spans="13:21" x14ac:dyDescent="0.3">
      <c r="M1392"/>
      <c r="N1392"/>
      <c r="O1392"/>
      <c r="P1392"/>
      <c r="T1392"/>
      <c r="U1392"/>
    </row>
    <row r="1393" spans="13:21" x14ac:dyDescent="0.3">
      <c r="M1393"/>
      <c r="N1393"/>
      <c r="O1393"/>
      <c r="P1393"/>
      <c r="T1393"/>
      <c r="U1393"/>
    </row>
    <row r="1394" spans="13:21" x14ac:dyDescent="0.3">
      <c r="M1394"/>
      <c r="N1394"/>
      <c r="O1394"/>
      <c r="P1394"/>
      <c r="T1394"/>
      <c r="U1394"/>
    </row>
    <row r="1395" spans="13:21" x14ac:dyDescent="0.3">
      <c r="M1395"/>
      <c r="N1395"/>
      <c r="O1395"/>
      <c r="P1395"/>
      <c r="T1395"/>
      <c r="U1395"/>
    </row>
    <row r="1396" spans="13:21" x14ac:dyDescent="0.3">
      <c r="M1396"/>
      <c r="N1396"/>
      <c r="O1396"/>
      <c r="P1396"/>
      <c r="T1396"/>
      <c r="U1396"/>
    </row>
    <row r="1397" spans="13:21" x14ac:dyDescent="0.3">
      <c r="M1397"/>
      <c r="N1397"/>
      <c r="O1397"/>
      <c r="P1397"/>
      <c r="T1397"/>
      <c r="U1397"/>
    </row>
    <row r="1398" spans="13:21" x14ac:dyDescent="0.3">
      <c r="M1398"/>
      <c r="N1398"/>
      <c r="O1398"/>
      <c r="P1398"/>
      <c r="T1398"/>
      <c r="U1398"/>
    </row>
    <row r="1399" spans="13:21" x14ac:dyDescent="0.3">
      <c r="M1399"/>
      <c r="N1399"/>
      <c r="O1399"/>
      <c r="P1399"/>
      <c r="T1399"/>
      <c r="U1399"/>
    </row>
    <row r="1400" spans="13:21" x14ac:dyDescent="0.3">
      <c r="M1400"/>
      <c r="N1400"/>
      <c r="O1400"/>
      <c r="P1400"/>
      <c r="T1400"/>
      <c r="U1400"/>
    </row>
    <row r="1401" spans="13:21" x14ac:dyDescent="0.3">
      <c r="M1401"/>
      <c r="N1401"/>
      <c r="O1401"/>
      <c r="P1401"/>
      <c r="T1401"/>
      <c r="U1401"/>
    </row>
    <row r="1402" spans="13:21" x14ac:dyDescent="0.3">
      <c r="M1402"/>
      <c r="N1402"/>
      <c r="O1402"/>
      <c r="P1402"/>
      <c r="T1402"/>
      <c r="U1402"/>
    </row>
    <row r="1403" spans="13:21" x14ac:dyDescent="0.3">
      <c r="M1403"/>
      <c r="N1403"/>
      <c r="O1403"/>
      <c r="P1403"/>
      <c r="T1403"/>
      <c r="U1403"/>
    </row>
    <row r="1404" spans="13:21" x14ac:dyDescent="0.3">
      <c r="M1404"/>
      <c r="N1404"/>
      <c r="O1404"/>
      <c r="P1404"/>
      <c r="T1404"/>
      <c r="U1404"/>
    </row>
    <row r="1405" spans="13:21" x14ac:dyDescent="0.3">
      <c r="M1405"/>
      <c r="N1405"/>
      <c r="O1405"/>
      <c r="P1405"/>
      <c r="T1405"/>
      <c r="U1405"/>
    </row>
    <row r="1406" spans="13:21" x14ac:dyDescent="0.3">
      <c r="M1406"/>
      <c r="N1406"/>
      <c r="O1406"/>
      <c r="P1406"/>
      <c r="T1406"/>
      <c r="U1406"/>
    </row>
    <row r="1407" spans="13:21" x14ac:dyDescent="0.3">
      <c r="M1407"/>
      <c r="N1407"/>
      <c r="O1407"/>
      <c r="P1407"/>
      <c r="T1407"/>
      <c r="U1407"/>
    </row>
    <row r="1408" spans="13:21" x14ac:dyDescent="0.3">
      <c r="M1408"/>
      <c r="N1408"/>
      <c r="O1408"/>
      <c r="P1408"/>
      <c r="T1408"/>
      <c r="U1408"/>
    </row>
    <row r="1409" spans="13:21" x14ac:dyDescent="0.3">
      <c r="M1409"/>
      <c r="N1409"/>
      <c r="O1409"/>
      <c r="P1409"/>
      <c r="T1409"/>
      <c r="U1409"/>
    </row>
    <row r="1410" spans="13:21" x14ac:dyDescent="0.3">
      <c r="M1410"/>
      <c r="N1410"/>
      <c r="O1410"/>
      <c r="P1410"/>
      <c r="T1410"/>
      <c r="U1410"/>
    </row>
    <row r="1411" spans="13:21" x14ac:dyDescent="0.3">
      <c r="M1411"/>
      <c r="N1411"/>
      <c r="O1411"/>
      <c r="P1411"/>
      <c r="T1411"/>
      <c r="U1411"/>
    </row>
    <row r="1412" spans="13:21" x14ac:dyDescent="0.3">
      <c r="M1412"/>
      <c r="N1412"/>
      <c r="O1412"/>
      <c r="P1412"/>
      <c r="T1412"/>
      <c r="U1412"/>
    </row>
    <row r="1413" spans="13:21" x14ac:dyDescent="0.3">
      <c r="M1413"/>
      <c r="N1413"/>
      <c r="O1413"/>
      <c r="P1413"/>
      <c r="T1413"/>
      <c r="U1413"/>
    </row>
    <row r="1414" spans="13:21" x14ac:dyDescent="0.3">
      <c r="M1414"/>
      <c r="N1414"/>
      <c r="O1414"/>
      <c r="P1414"/>
      <c r="T1414"/>
      <c r="U1414"/>
    </row>
    <row r="1415" spans="13:21" x14ac:dyDescent="0.3">
      <c r="M1415"/>
      <c r="N1415"/>
      <c r="O1415"/>
      <c r="P1415"/>
      <c r="T1415"/>
      <c r="U1415"/>
    </row>
    <row r="1416" spans="13:21" x14ac:dyDescent="0.3">
      <c r="M1416"/>
      <c r="N1416"/>
      <c r="O1416"/>
      <c r="P1416"/>
      <c r="T1416"/>
      <c r="U1416"/>
    </row>
    <row r="1417" spans="13:21" x14ac:dyDescent="0.3">
      <c r="M1417"/>
      <c r="N1417"/>
      <c r="O1417"/>
      <c r="P1417"/>
      <c r="T1417"/>
      <c r="U1417"/>
    </row>
    <row r="1418" spans="13:21" x14ac:dyDescent="0.3">
      <c r="M1418"/>
      <c r="N1418"/>
      <c r="O1418"/>
      <c r="P1418"/>
      <c r="T1418"/>
      <c r="U1418"/>
    </row>
    <row r="1419" spans="13:21" x14ac:dyDescent="0.3">
      <c r="M1419"/>
      <c r="N1419"/>
      <c r="O1419"/>
      <c r="P1419"/>
      <c r="T1419"/>
      <c r="U1419"/>
    </row>
    <row r="1420" spans="13:21" x14ac:dyDescent="0.3">
      <c r="M1420"/>
      <c r="N1420"/>
      <c r="O1420"/>
      <c r="P1420"/>
      <c r="T1420"/>
      <c r="U1420"/>
    </row>
    <row r="1421" spans="13:21" x14ac:dyDescent="0.3">
      <c r="M1421"/>
      <c r="N1421"/>
      <c r="O1421"/>
      <c r="P1421"/>
      <c r="T1421"/>
      <c r="U1421"/>
    </row>
    <row r="1422" spans="13:21" x14ac:dyDescent="0.3">
      <c r="M1422"/>
      <c r="N1422"/>
      <c r="O1422"/>
      <c r="P1422"/>
      <c r="T1422"/>
      <c r="U1422"/>
    </row>
    <row r="1423" spans="13:21" x14ac:dyDescent="0.3">
      <c r="M1423"/>
      <c r="N1423"/>
      <c r="O1423"/>
      <c r="P1423"/>
      <c r="T1423"/>
      <c r="U1423"/>
    </row>
    <row r="1424" spans="13:21" x14ac:dyDescent="0.3">
      <c r="M1424"/>
      <c r="N1424"/>
      <c r="O1424"/>
      <c r="P1424"/>
      <c r="T1424"/>
      <c r="U1424"/>
    </row>
    <row r="1425" spans="13:21" x14ac:dyDescent="0.3">
      <c r="M1425"/>
      <c r="N1425"/>
      <c r="O1425"/>
      <c r="P1425"/>
      <c r="T1425"/>
      <c r="U1425"/>
    </row>
    <row r="1426" spans="13:21" x14ac:dyDescent="0.3">
      <c r="M1426"/>
      <c r="N1426"/>
      <c r="O1426"/>
      <c r="P1426"/>
      <c r="T1426"/>
      <c r="U1426"/>
    </row>
    <row r="1427" spans="13:21" x14ac:dyDescent="0.3">
      <c r="M1427"/>
      <c r="N1427"/>
      <c r="O1427"/>
      <c r="P1427"/>
      <c r="T1427"/>
      <c r="U1427"/>
    </row>
    <row r="1428" spans="13:21" x14ac:dyDescent="0.3">
      <c r="M1428"/>
      <c r="N1428"/>
      <c r="O1428"/>
      <c r="P1428"/>
      <c r="T1428"/>
      <c r="U1428"/>
    </row>
    <row r="1429" spans="13:21" x14ac:dyDescent="0.3">
      <c r="M1429"/>
      <c r="N1429"/>
      <c r="O1429"/>
      <c r="P1429"/>
      <c r="T1429"/>
      <c r="U1429"/>
    </row>
    <row r="1430" spans="13:21" x14ac:dyDescent="0.3">
      <c r="M1430"/>
      <c r="N1430"/>
      <c r="O1430"/>
      <c r="P1430"/>
      <c r="T1430"/>
      <c r="U1430"/>
    </row>
    <row r="1431" spans="13:21" x14ac:dyDescent="0.3">
      <c r="M1431"/>
      <c r="N1431"/>
      <c r="O1431"/>
      <c r="P1431"/>
      <c r="T1431"/>
      <c r="U1431"/>
    </row>
    <row r="1432" spans="13:21" x14ac:dyDescent="0.3">
      <c r="M1432"/>
      <c r="N1432"/>
      <c r="O1432"/>
      <c r="P1432"/>
      <c r="T1432"/>
      <c r="U1432"/>
    </row>
    <row r="1433" spans="13:21" x14ac:dyDescent="0.3">
      <c r="M1433"/>
      <c r="N1433"/>
      <c r="O1433"/>
      <c r="P1433"/>
      <c r="T1433"/>
      <c r="U1433"/>
    </row>
    <row r="1434" spans="13:21" x14ac:dyDescent="0.3">
      <c r="M1434"/>
      <c r="N1434"/>
      <c r="O1434"/>
      <c r="P1434"/>
      <c r="T1434"/>
      <c r="U1434"/>
    </row>
    <row r="1435" spans="13:21" x14ac:dyDescent="0.3">
      <c r="M1435"/>
      <c r="N1435"/>
      <c r="O1435"/>
      <c r="P1435"/>
      <c r="T1435"/>
      <c r="U1435"/>
    </row>
    <row r="1436" spans="13:21" x14ac:dyDescent="0.3">
      <c r="M1436"/>
      <c r="N1436"/>
      <c r="O1436"/>
      <c r="P1436"/>
      <c r="T1436"/>
      <c r="U1436"/>
    </row>
    <row r="1437" spans="13:21" x14ac:dyDescent="0.3">
      <c r="M1437"/>
      <c r="N1437"/>
      <c r="O1437"/>
      <c r="P1437"/>
      <c r="T1437"/>
      <c r="U1437"/>
    </row>
    <row r="1438" spans="13:21" x14ac:dyDescent="0.3">
      <c r="M1438"/>
      <c r="N1438"/>
      <c r="O1438"/>
      <c r="P1438"/>
      <c r="T1438"/>
      <c r="U1438"/>
    </row>
    <row r="1439" spans="13:21" x14ac:dyDescent="0.3">
      <c r="M1439"/>
      <c r="N1439"/>
      <c r="O1439"/>
      <c r="P1439"/>
      <c r="T1439"/>
      <c r="U1439"/>
    </row>
    <row r="1440" spans="13:21" x14ac:dyDescent="0.3">
      <c r="M1440"/>
      <c r="N1440"/>
      <c r="O1440"/>
      <c r="P1440"/>
      <c r="T1440"/>
      <c r="U1440"/>
    </row>
    <row r="1441" spans="13:21" x14ac:dyDescent="0.3">
      <c r="M1441"/>
      <c r="N1441"/>
      <c r="O1441"/>
      <c r="P1441"/>
      <c r="T1441"/>
      <c r="U1441"/>
    </row>
    <row r="1442" spans="13:21" x14ac:dyDescent="0.3">
      <c r="M1442"/>
      <c r="N1442"/>
      <c r="O1442"/>
      <c r="P1442"/>
      <c r="T1442"/>
      <c r="U1442"/>
    </row>
    <row r="1443" spans="13:21" x14ac:dyDescent="0.3">
      <c r="M1443"/>
      <c r="N1443"/>
      <c r="O1443"/>
      <c r="P1443"/>
      <c r="T1443"/>
      <c r="U1443"/>
    </row>
    <row r="1444" spans="13:21" x14ac:dyDescent="0.3">
      <c r="M1444"/>
      <c r="N1444"/>
      <c r="O1444"/>
      <c r="P1444"/>
      <c r="T1444"/>
      <c r="U1444"/>
    </row>
    <row r="1445" spans="13:21" x14ac:dyDescent="0.3">
      <c r="M1445"/>
      <c r="N1445"/>
      <c r="O1445"/>
      <c r="P1445"/>
      <c r="T1445"/>
      <c r="U1445"/>
    </row>
    <row r="1446" spans="13:21" x14ac:dyDescent="0.3">
      <c r="M1446"/>
      <c r="N1446"/>
      <c r="O1446"/>
      <c r="P1446"/>
      <c r="T1446"/>
      <c r="U1446"/>
    </row>
    <row r="1447" spans="13:21" x14ac:dyDescent="0.3">
      <c r="M1447"/>
      <c r="N1447"/>
      <c r="O1447"/>
      <c r="P1447"/>
      <c r="T1447"/>
      <c r="U1447"/>
    </row>
    <row r="1448" spans="13:21" x14ac:dyDescent="0.3">
      <c r="M1448"/>
      <c r="N1448"/>
      <c r="O1448"/>
      <c r="P1448"/>
      <c r="T1448"/>
      <c r="U1448"/>
    </row>
    <row r="1449" spans="13:21" x14ac:dyDescent="0.3">
      <c r="M1449"/>
      <c r="N1449"/>
      <c r="O1449"/>
      <c r="P1449"/>
      <c r="T1449"/>
      <c r="U1449"/>
    </row>
    <row r="1450" spans="13:21" x14ac:dyDescent="0.3">
      <c r="M1450"/>
      <c r="N1450"/>
      <c r="O1450"/>
      <c r="P1450"/>
      <c r="T1450"/>
      <c r="U1450"/>
    </row>
    <row r="1451" spans="13:21" x14ac:dyDescent="0.3">
      <c r="M1451"/>
      <c r="N1451"/>
      <c r="O1451"/>
      <c r="P1451"/>
      <c r="T1451"/>
      <c r="U1451"/>
    </row>
    <row r="1452" spans="13:21" x14ac:dyDescent="0.3">
      <c r="M1452"/>
      <c r="N1452"/>
      <c r="O1452"/>
      <c r="P1452"/>
      <c r="T1452"/>
      <c r="U1452"/>
    </row>
    <row r="1453" spans="13:21" x14ac:dyDescent="0.3">
      <c r="M1453"/>
      <c r="N1453"/>
      <c r="O1453"/>
      <c r="P1453"/>
      <c r="T1453"/>
      <c r="U1453"/>
    </row>
    <row r="1454" spans="13:21" x14ac:dyDescent="0.3">
      <c r="M1454"/>
      <c r="N1454"/>
      <c r="O1454"/>
      <c r="P1454"/>
      <c r="T1454"/>
      <c r="U1454"/>
    </row>
    <row r="1455" spans="13:21" x14ac:dyDescent="0.3">
      <c r="M1455"/>
      <c r="N1455"/>
      <c r="O1455"/>
      <c r="P1455"/>
      <c r="T1455"/>
      <c r="U1455"/>
    </row>
    <row r="1456" spans="13:21" x14ac:dyDescent="0.3">
      <c r="M1456"/>
      <c r="N1456"/>
      <c r="O1456"/>
      <c r="P1456"/>
      <c r="T1456"/>
      <c r="U1456"/>
    </row>
    <row r="1457" spans="13:21" x14ac:dyDescent="0.3">
      <c r="M1457"/>
      <c r="N1457"/>
      <c r="O1457"/>
      <c r="P1457"/>
      <c r="T1457"/>
      <c r="U1457"/>
    </row>
    <row r="1458" spans="13:21" x14ac:dyDescent="0.3">
      <c r="M1458"/>
      <c r="N1458"/>
      <c r="O1458"/>
      <c r="P1458"/>
      <c r="T1458"/>
      <c r="U1458"/>
    </row>
    <row r="1459" spans="13:21" x14ac:dyDescent="0.3">
      <c r="M1459"/>
      <c r="N1459"/>
      <c r="O1459"/>
      <c r="P1459"/>
      <c r="T1459"/>
      <c r="U1459"/>
    </row>
    <row r="1460" spans="13:21" x14ac:dyDescent="0.3">
      <c r="M1460"/>
      <c r="N1460"/>
      <c r="O1460"/>
      <c r="P1460"/>
      <c r="T1460"/>
      <c r="U1460"/>
    </row>
    <row r="1461" spans="13:21" x14ac:dyDescent="0.3">
      <c r="M1461"/>
      <c r="N1461"/>
      <c r="O1461"/>
      <c r="P1461"/>
      <c r="T1461"/>
      <c r="U1461"/>
    </row>
    <row r="1462" spans="13:21" x14ac:dyDescent="0.3">
      <c r="M1462"/>
      <c r="N1462"/>
      <c r="O1462"/>
      <c r="P1462"/>
      <c r="T1462"/>
      <c r="U1462"/>
    </row>
    <row r="1463" spans="13:21" x14ac:dyDescent="0.3">
      <c r="M1463"/>
      <c r="N1463"/>
      <c r="O1463"/>
      <c r="P1463"/>
      <c r="T1463"/>
      <c r="U1463"/>
    </row>
    <row r="1464" spans="13:21" x14ac:dyDescent="0.3">
      <c r="M1464"/>
      <c r="N1464"/>
      <c r="O1464"/>
      <c r="P1464"/>
      <c r="T1464"/>
      <c r="U1464"/>
    </row>
    <row r="1465" spans="13:21" x14ac:dyDescent="0.3">
      <c r="M1465"/>
      <c r="N1465"/>
      <c r="O1465"/>
      <c r="P1465"/>
      <c r="T1465"/>
      <c r="U1465"/>
    </row>
    <row r="1466" spans="13:21" x14ac:dyDescent="0.3">
      <c r="M1466"/>
      <c r="N1466"/>
      <c r="O1466"/>
      <c r="P1466"/>
      <c r="T1466"/>
      <c r="U1466"/>
    </row>
    <row r="1467" spans="13:21" x14ac:dyDescent="0.3">
      <c r="M1467"/>
      <c r="N1467"/>
      <c r="O1467"/>
      <c r="P1467"/>
      <c r="T1467"/>
      <c r="U1467"/>
    </row>
    <row r="1468" spans="13:21" x14ac:dyDescent="0.3">
      <c r="M1468"/>
      <c r="N1468"/>
      <c r="O1468"/>
      <c r="P1468"/>
      <c r="T1468"/>
      <c r="U1468"/>
    </row>
    <row r="1469" spans="13:21" x14ac:dyDescent="0.3">
      <c r="M1469"/>
      <c r="N1469"/>
      <c r="O1469"/>
      <c r="P1469"/>
      <c r="T1469"/>
      <c r="U1469"/>
    </row>
    <row r="1470" spans="13:21" x14ac:dyDescent="0.3">
      <c r="M1470"/>
      <c r="N1470"/>
      <c r="O1470"/>
      <c r="P1470"/>
      <c r="T1470"/>
      <c r="U1470"/>
    </row>
    <row r="1471" spans="13:21" x14ac:dyDescent="0.3">
      <c r="M1471"/>
      <c r="N1471"/>
      <c r="O1471"/>
      <c r="P1471"/>
      <c r="T1471"/>
      <c r="U1471"/>
    </row>
    <row r="1472" spans="13:21" x14ac:dyDescent="0.3">
      <c r="M1472"/>
      <c r="N1472"/>
      <c r="O1472"/>
      <c r="P1472"/>
      <c r="T1472"/>
      <c r="U1472"/>
    </row>
    <row r="1473" spans="13:21" x14ac:dyDescent="0.3">
      <c r="M1473"/>
      <c r="N1473"/>
      <c r="O1473"/>
      <c r="P1473"/>
      <c r="T1473"/>
      <c r="U1473"/>
    </row>
    <row r="1474" spans="13:21" x14ac:dyDescent="0.3">
      <c r="M1474"/>
      <c r="N1474"/>
      <c r="O1474"/>
      <c r="P1474"/>
      <c r="T1474"/>
      <c r="U1474"/>
    </row>
    <row r="1475" spans="13:21" x14ac:dyDescent="0.3">
      <c r="M1475"/>
      <c r="N1475"/>
      <c r="O1475"/>
      <c r="P1475"/>
      <c r="T1475"/>
      <c r="U1475"/>
    </row>
    <row r="1476" spans="13:21" x14ac:dyDescent="0.3">
      <c r="M1476"/>
      <c r="N1476"/>
      <c r="O1476"/>
      <c r="P1476"/>
      <c r="T1476"/>
      <c r="U1476"/>
    </row>
    <row r="1477" spans="13:21" x14ac:dyDescent="0.3">
      <c r="M1477"/>
      <c r="N1477"/>
      <c r="O1477"/>
      <c r="P1477"/>
      <c r="T1477"/>
      <c r="U1477"/>
    </row>
    <row r="1478" spans="13:21" x14ac:dyDescent="0.3">
      <c r="M1478"/>
      <c r="N1478"/>
      <c r="O1478"/>
      <c r="P1478"/>
      <c r="T1478"/>
      <c r="U1478"/>
    </row>
    <row r="1479" spans="13:21" x14ac:dyDescent="0.3">
      <c r="M1479"/>
      <c r="N1479"/>
      <c r="O1479"/>
      <c r="P1479"/>
      <c r="T1479"/>
      <c r="U1479"/>
    </row>
    <row r="1480" spans="13:21" x14ac:dyDescent="0.3">
      <c r="M1480"/>
      <c r="N1480"/>
      <c r="O1480"/>
      <c r="P1480"/>
      <c r="T1480"/>
      <c r="U1480"/>
    </row>
    <row r="1481" spans="13:21" x14ac:dyDescent="0.3">
      <c r="M1481"/>
      <c r="N1481"/>
      <c r="O1481"/>
      <c r="P1481"/>
      <c r="T1481"/>
      <c r="U1481"/>
    </row>
    <row r="1482" spans="13:21" x14ac:dyDescent="0.3">
      <c r="M1482"/>
      <c r="N1482"/>
      <c r="O1482"/>
      <c r="P1482"/>
      <c r="T1482"/>
      <c r="U1482"/>
    </row>
    <row r="1483" spans="13:21" x14ac:dyDescent="0.3">
      <c r="M1483"/>
      <c r="N1483"/>
      <c r="O1483"/>
      <c r="P1483"/>
      <c r="T1483"/>
      <c r="U1483"/>
    </row>
    <row r="1484" spans="13:21" x14ac:dyDescent="0.3">
      <c r="M1484"/>
      <c r="N1484"/>
      <c r="O1484"/>
      <c r="P1484"/>
      <c r="T1484"/>
      <c r="U1484"/>
    </row>
    <row r="1485" spans="13:21" x14ac:dyDescent="0.3">
      <c r="M1485"/>
      <c r="N1485"/>
      <c r="O1485"/>
      <c r="P1485"/>
      <c r="T1485"/>
      <c r="U1485"/>
    </row>
    <row r="1486" spans="13:21" x14ac:dyDescent="0.3">
      <c r="M1486"/>
      <c r="N1486"/>
      <c r="O1486"/>
      <c r="P1486"/>
      <c r="T1486"/>
      <c r="U1486"/>
    </row>
    <row r="1487" spans="13:21" x14ac:dyDescent="0.3">
      <c r="M1487"/>
      <c r="N1487"/>
      <c r="O1487"/>
      <c r="P1487"/>
      <c r="T1487"/>
      <c r="U1487"/>
    </row>
    <row r="1488" spans="13:21" x14ac:dyDescent="0.3">
      <c r="M1488"/>
      <c r="N1488"/>
      <c r="O1488"/>
      <c r="P1488"/>
      <c r="T1488"/>
      <c r="U1488"/>
    </row>
    <row r="1489" spans="13:21" x14ac:dyDescent="0.3">
      <c r="M1489"/>
      <c r="N1489"/>
      <c r="O1489"/>
      <c r="P1489"/>
      <c r="T1489"/>
      <c r="U1489"/>
    </row>
    <row r="1490" spans="13:21" x14ac:dyDescent="0.3">
      <c r="M1490"/>
      <c r="N1490"/>
      <c r="O1490"/>
      <c r="P1490"/>
      <c r="T1490"/>
      <c r="U1490"/>
    </row>
    <row r="1491" spans="13:21" x14ac:dyDescent="0.3">
      <c r="M1491"/>
      <c r="N1491"/>
      <c r="O1491"/>
      <c r="P1491"/>
      <c r="T1491"/>
      <c r="U1491"/>
    </row>
    <row r="1492" spans="13:21" x14ac:dyDescent="0.3">
      <c r="M1492"/>
      <c r="N1492"/>
      <c r="O1492"/>
      <c r="P1492"/>
      <c r="T1492"/>
      <c r="U1492"/>
    </row>
    <row r="1493" spans="13:21" x14ac:dyDescent="0.3">
      <c r="M1493"/>
      <c r="N1493"/>
      <c r="O1493"/>
      <c r="P1493"/>
      <c r="T1493"/>
      <c r="U1493"/>
    </row>
    <row r="1494" spans="13:21" x14ac:dyDescent="0.3">
      <c r="M1494"/>
      <c r="N1494"/>
      <c r="O1494"/>
      <c r="P1494"/>
      <c r="T1494"/>
      <c r="U1494"/>
    </row>
    <row r="1495" spans="13:21" x14ac:dyDescent="0.3">
      <c r="M1495"/>
      <c r="N1495"/>
      <c r="O1495"/>
      <c r="P1495"/>
      <c r="T1495"/>
      <c r="U1495"/>
    </row>
    <row r="1496" spans="13:21" x14ac:dyDescent="0.3">
      <c r="M1496"/>
      <c r="N1496"/>
      <c r="O1496"/>
      <c r="P1496"/>
      <c r="T1496"/>
      <c r="U1496"/>
    </row>
    <row r="1497" spans="13:21" x14ac:dyDescent="0.3">
      <c r="M1497"/>
      <c r="N1497"/>
      <c r="O1497"/>
      <c r="P1497"/>
      <c r="T1497"/>
      <c r="U1497"/>
    </row>
    <row r="1498" spans="13:21" x14ac:dyDescent="0.3">
      <c r="M1498"/>
      <c r="N1498"/>
      <c r="O1498"/>
      <c r="P1498"/>
      <c r="T1498"/>
      <c r="U1498"/>
    </row>
    <row r="1499" spans="13:21" x14ac:dyDescent="0.3">
      <c r="M1499"/>
      <c r="N1499"/>
      <c r="O1499"/>
      <c r="P1499"/>
      <c r="T1499"/>
      <c r="U1499"/>
    </row>
    <row r="1500" spans="13:21" x14ac:dyDescent="0.3">
      <c r="M1500"/>
      <c r="N1500"/>
      <c r="O1500"/>
      <c r="P1500"/>
      <c r="T1500"/>
      <c r="U1500"/>
    </row>
    <row r="1501" spans="13:21" x14ac:dyDescent="0.3">
      <c r="M1501"/>
      <c r="N1501"/>
      <c r="O1501"/>
      <c r="P1501"/>
      <c r="T1501"/>
      <c r="U1501"/>
    </row>
    <row r="1502" spans="13:21" x14ac:dyDescent="0.3">
      <c r="M1502"/>
      <c r="N1502"/>
      <c r="O1502"/>
      <c r="P1502"/>
      <c r="T1502"/>
      <c r="U1502"/>
    </row>
    <row r="1503" spans="13:21" x14ac:dyDescent="0.3">
      <c r="M1503"/>
      <c r="N1503"/>
      <c r="O1503"/>
      <c r="P1503"/>
      <c r="T1503"/>
      <c r="U1503"/>
    </row>
    <row r="1504" spans="13:21" x14ac:dyDescent="0.3">
      <c r="M1504"/>
      <c r="N1504"/>
      <c r="O1504"/>
      <c r="P1504"/>
      <c r="T1504"/>
      <c r="U1504"/>
    </row>
    <row r="1505" spans="13:21" x14ac:dyDescent="0.3">
      <c r="M1505"/>
      <c r="N1505"/>
      <c r="O1505"/>
      <c r="P1505"/>
      <c r="T1505"/>
      <c r="U1505"/>
    </row>
    <row r="1506" spans="13:21" x14ac:dyDescent="0.3">
      <c r="M1506"/>
      <c r="N1506"/>
      <c r="O1506"/>
      <c r="P1506"/>
      <c r="T1506"/>
      <c r="U1506"/>
    </row>
    <row r="1507" spans="13:21" x14ac:dyDescent="0.3">
      <c r="M1507"/>
      <c r="N1507"/>
      <c r="O1507"/>
      <c r="P1507"/>
      <c r="T1507"/>
      <c r="U1507"/>
    </row>
    <row r="1508" spans="13:21" x14ac:dyDescent="0.3">
      <c r="M1508"/>
      <c r="N1508"/>
      <c r="O1508"/>
      <c r="P1508"/>
      <c r="T1508"/>
      <c r="U1508"/>
    </row>
    <row r="1509" spans="13:21" x14ac:dyDescent="0.3">
      <c r="M1509"/>
      <c r="N1509"/>
      <c r="O1509"/>
      <c r="P1509"/>
      <c r="T1509"/>
      <c r="U1509"/>
    </row>
    <row r="1510" spans="13:21" x14ac:dyDescent="0.3">
      <c r="M1510"/>
      <c r="N1510"/>
      <c r="O1510"/>
      <c r="P1510"/>
      <c r="T1510"/>
      <c r="U1510"/>
    </row>
    <row r="1511" spans="13:21" x14ac:dyDescent="0.3">
      <c r="M1511"/>
      <c r="N1511"/>
      <c r="O1511"/>
      <c r="P1511"/>
      <c r="T1511"/>
      <c r="U1511"/>
    </row>
    <row r="1512" spans="13:21" x14ac:dyDescent="0.3">
      <c r="M1512"/>
      <c r="N1512"/>
      <c r="O1512"/>
      <c r="P1512"/>
      <c r="T1512"/>
      <c r="U1512"/>
    </row>
    <row r="1513" spans="13:21" x14ac:dyDescent="0.3">
      <c r="M1513"/>
      <c r="N1513"/>
      <c r="O1513"/>
      <c r="P1513"/>
      <c r="T1513"/>
      <c r="U1513"/>
    </row>
    <row r="1514" spans="13:21" x14ac:dyDescent="0.3">
      <c r="M1514"/>
      <c r="N1514"/>
      <c r="O1514"/>
      <c r="P1514"/>
      <c r="T1514"/>
      <c r="U1514"/>
    </row>
    <row r="1515" spans="13:21" x14ac:dyDescent="0.3">
      <c r="M1515"/>
      <c r="N1515"/>
      <c r="O1515"/>
      <c r="P1515"/>
      <c r="T1515"/>
      <c r="U1515"/>
    </row>
    <row r="1516" spans="13:21" x14ac:dyDescent="0.3">
      <c r="M1516"/>
      <c r="N1516"/>
      <c r="O1516"/>
      <c r="P1516"/>
      <c r="T1516"/>
      <c r="U1516"/>
    </row>
    <row r="1517" spans="13:21" x14ac:dyDescent="0.3">
      <c r="M1517"/>
      <c r="N1517"/>
      <c r="O1517"/>
      <c r="P1517"/>
      <c r="T1517"/>
      <c r="U1517"/>
    </row>
    <row r="1518" spans="13:21" x14ac:dyDescent="0.3">
      <c r="M1518"/>
      <c r="N1518"/>
      <c r="O1518"/>
      <c r="P1518"/>
      <c r="T1518"/>
      <c r="U1518"/>
    </row>
    <row r="1519" spans="13:21" x14ac:dyDescent="0.3">
      <c r="M1519"/>
      <c r="N1519"/>
      <c r="O1519"/>
      <c r="P1519"/>
      <c r="T1519"/>
      <c r="U1519"/>
    </row>
    <row r="1520" spans="13:21" x14ac:dyDescent="0.3">
      <c r="M1520"/>
      <c r="N1520"/>
      <c r="O1520"/>
      <c r="P1520"/>
      <c r="T1520"/>
      <c r="U1520"/>
    </row>
    <row r="1521" spans="13:21" x14ac:dyDescent="0.3">
      <c r="M1521"/>
      <c r="N1521"/>
      <c r="O1521"/>
      <c r="P1521"/>
      <c r="T1521"/>
      <c r="U1521"/>
    </row>
    <row r="1522" spans="13:21" x14ac:dyDescent="0.3">
      <c r="M1522"/>
      <c r="N1522"/>
      <c r="O1522"/>
      <c r="P1522"/>
      <c r="T1522"/>
      <c r="U1522"/>
    </row>
    <row r="1523" spans="13:21" x14ac:dyDescent="0.3">
      <c r="M1523"/>
      <c r="N1523"/>
      <c r="O1523"/>
      <c r="P1523"/>
      <c r="T1523"/>
      <c r="U1523"/>
    </row>
    <row r="1524" spans="13:21" x14ac:dyDescent="0.3">
      <c r="M1524"/>
      <c r="N1524"/>
      <c r="O1524"/>
      <c r="P1524"/>
      <c r="T1524"/>
      <c r="U1524"/>
    </row>
    <row r="1525" spans="13:21" x14ac:dyDescent="0.3">
      <c r="M1525"/>
      <c r="N1525"/>
      <c r="O1525"/>
      <c r="P1525"/>
      <c r="T1525"/>
      <c r="U1525"/>
    </row>
    <row r="1526" spans="13:21" x14ac:dyDescent="0.3">
      <c r="M1526"/>
      <c r="N1526"/>
      <c r="O1526"/>
      <c r="P1526"/>
      <c r="T1526"/>
      <c r="U1526"/>
    </row>
    <row r="1527" spans="13:21" x14ac:dyDescent="0.3">
      <c r="M1527"/>
      <c r="N1527"/>
      <c r="O1527"/>
      <c r="P1527"/>
      <c r="T1527"/>
      <c r="U1527"/>
    </row>
    <row r="1528" spans="13:21" x14ac:dyDescent="0.3">
      <c r="M1528"/>
      <c r="N1528"/>
      <c r="O1528"/>
      <c r="P1528"/>
      <c r="T1528"/>
      <c r="U1528"/>
    </row>
    <row r="1529" spans="13:21" x14ac:dyDescent="0.3">
      <c r="M1529"/>
      <c r="N1529"/>
      <c r="O1529"/>
      <c r="P1529"/>
      <c r="T1529"/>
      <c r="U1529"/>
    </row>
    <row r="1530" spans="13:21" x14ac:dyDescent="0.3">
      <c r="M1530"/>
      <c r="N1530"/>
      <c r="O1530"/>
      <c r="P1530"/>
      <c r="T1530"/>
      <c r="U1530"/>
    </row>
    <row r="1531" spans="13:21" x14ac:dyDescent="0.3">
      <c r="M1531"/>
      <c r="N1531"/>
      <c r="O1531"/>
      <c r="P1531"/>
      <c r="T1531"/>
      <c r="U1531"/>
    </row>
    <row r="1532" spans="13:21" x14ac:dyDescent="0.3">
      <c r="M1532"/>
      <c r="N1532"/>
      <c r="O1532"/>
      <c r="P1532"/>
      <c r="T1532"/>
      <c r="U1532"/>
    </row>
    <row r="1533" spans="13:21" x14ac:dyDescent="0.3">
      <c r="M1533"/>
      <c r="N1533"/>
      <c r="O1533"/>
      <c r="P1533"/>
      <c r="T1533"/>
      <c r="U1533"/>
    </row>
    <row r="1534" spans="13:21" x14ac:dyDescent="0.3">
      <c r="M1534"/>
      <c r="N1534"/>
      <c r="O1534"/>
      <c r="P1534"/>
      <c r="T1534"/>
      <c r="U1534"/>
    </row>
    <row r="1535" spans="13:21" x14ac:dyDescent="0.3">
      <c r="M1535"/>
      <c r="N1535"/>
      <c r="O1535"/>
      <c r="P1535"/>
      <c r="T1535"/>
      <c r="U1535"/>
    </row>
    <row r="1536" spans="13:21" x14ac:dyDescent="0.3">
      <c r="M1536"/>
      <c r="N1536"/>
      <c r="O1536"/>
      <c r="P1536"/>
      <c r="T1536"/>
      <c r="U1536"/>
    </row>
    <row r="1537" spans="13:21" x14ac:dyDescent="0.3">
      <c r="M1537"/>
      <c r="N1537"/>
      <c r="O1537"/>
      <c r="P1537"/>
      <c r="T1537"/>
      <c r="U1537"/>
    </row>
    <row r="1538" spans="13:21" x14ac:dyDescent="0.3">
      <c r="M1538"/>
      <c r="N1538"/>
      <c r="O1538"/>
      <c r="P1538"/>
      <c r="T1538"/>
      <c r="U1538"/>
    </row>
    <row r="1539" spans="13:21" x14ac:dyDescent="0.3">
      <c r="M1539"/>
      <c r="N1539"/>
      <c r="O1539"/>
      <c r="P1539"/>
      <c r="T1539"/>
      <c r="U1539"/>
    </row>
    <row r="1540" spans="13:21" x14ac:dyDescent="0.3">
      <c r="M1540"/>
      <c r="N1540"/>
      <c r="O1540"/>
      <c r="P1540"/>
      <c r="T1540"/>
      <c r="U1540"/>
    </row>
    <row r="1541" spans="13:21" x14ac:dyDescent="0.3">
      <c r="M1541"/>
      <c r="N1541"/>
      <c r="O1541"/>
      <c r="P1541"/>
      <c r="T1541"/>
      <c r="U1541"/>
    </row>
    <row r="1542" spans="13:21" x14ac:dyDescent="0.3">
      <c r="M1542"/>
      <c r="N1542"/>
      <c r="O1542"/>
      <c r="P1542"/>
      <c r="T1542"/>
      <c r="U1542"/>
    </row>
    <row r="1543" spans="13:21" x14ac:dyDescent="0.3">
      <c r="M1543"/>
      <c r="N1543"/>
      <c r="O1543"/>
      <c r="P1543"/>
      <c r="T1543"/>
      <c r="U1543"/>
    </row>
    <row r="1544" spans="13:21" x14ac:dyDescent="0.3">
      <c r="M1544"/>
      <c r="N1544"/>
      <c r="O1544"/>
      <c r="P1544"/>
      <c r="T1544"/>
      <c r="U1544"/>
    </row>
    <row r="1545" spans="13:21" x14ac:dyDescent="0.3">
      <c r="M1545"/>
      <c r="N1545"/>
      <c r="O1545"/>
      <c r="P1545"/>
      <c r="T1545"/>
      <c r="U1545"/>
    </row>
    <row r="1546" spans="13:21" x14ac:dyDescent="0.3">
      <c r="M1546"/>
      <c r="N1546"/>
      <c r="O1546"/>
      <c r="P1546"/>
      <c r="T1546"/>
      <c r="U1546"/>
    </row>
    <row r="1547" spans="13:21" x14ac:dyDescent="0.3">
      <c r="M1547"/>
      <c r="N1547"/>
      <c r="O1547"/>
      <c r="P1547"/>
      <c r="T1547"/>
      <c r="U1547"/>
    </row>
    <row r="1548" spans="13:21" x14ac:dyDescent="0.3">
      <c r="M1548"/>
      <c r="N1548"/>
      <c r="O1548"/>
      <c r="P1548"/>
      <c r="T1548"/>
      <c r="U1548"/>
    </row>
    <row r="1549" spans="13:21" x14ac:dyDescent="0.3">
      <c r="M1549"/>
      <c r="N1549"/>
      <c r="O1549"/>
      <c r="P1549"/>
      <c r="T1549"/>
      <c r="U1549"/>
    </row>
    <row r="1550" spans="13:21" x14ac:dyDescent="0.3">
      <c r="M1550"/>
      <c r="N1550"/>
      <c r="O1550"/>
      <c r="P1550"/>
      <c r="T1550"/>
      <c r="U1550"/>
    </row>
    <row r="1551" spans="13:21" x14ac:dyDescent="0.3">
      <c r="M1551"/>
      <c r="N1551"/>
      <c r="O1551"/>
      <c r="P1551"/>
      <c r="T1551"/>
      <c r="U1551"/>
    </row>
    <row r="1552" spans="13:21" x14ac:dyDescent="0.3">
      <c r="M1552"/>
      <c r="N1552"/>
      <c r="O1552"/>
      <c r="P1552"/>
      <c r="T1552"/>
      <c r="U1552"/>
    </row>
    <row r="1553" spans="13:21" x14ac:dyDescent="0.3">
      <c r="M1553"/>
      <c r="N1553"/>
      <c r="O1553"/>
      <c r="P1553"/>
      <c r="T1553"/>
      <c r="U1553"/>
    </row>
    <row r="1554" spans="13:21" x14ac:dyDescent="0.3">
      <c r="M1554"/>
      <c r="N1554"/>
      <c r="O1554"/>
      <c r="P1554"/>
      <c r="T1554"/>
      <c r="U1554"/>
    </row>
    <row r="1555" spans="13:21" x14ac:dyDescent="0.3">
      <c r="M1555"/>
      <c r="N1555"/>
      <c r="O1555"/>
      <c r="P1555"/>
      <c r="T1555"/>
      <c r="U1555"/>
    </row>
    <row r="1556" spans="13:21" x14ac:dyDescent="0.3">
      <c r="M1556"/>
      <c r="N1556"/>
      <c r="O1556"/>
      <c r="P1556"/>
      <c r="T1556"/>
      <c r="U1556"/>
    </row>
    <row r="1557" spans="13:21" x14ac:dyDescent="0.3">
      <c r="M1557"/>
      <c r="N1557"/>
      <c r="O1557"/>
      <c r="P1557"/>
      <c r="T1557"/>
      <c r="U1557"/>
    </row>
    <row r="1558" spans="13:21" x14ac:dyDescent="0.3">
      <c r="M1558"/>
      <c r="N1558"/>
      <c r="O1558"/>
      <c r="P1558"/>
      <c r="T1558"/>
      <c r="U1558"/>
    </row>
    <row r="1559" spans="13:21" x14ac:dyDescent="0.3">
      <c r="M1559"/>
      <c r="N1559"/>
      <c r="O1559"/>
      <c r="P1559"/>
      <c r="T1559"/>
      <c r="U1559"/>
    </row>
    <row r="1560" spans="13:21" x14ac:dyDescent="0.3">
      <c r="M1560"/>
      <c r="N1560"/>
      <c r="O1560"/>
      <c r="P1560"/>
      <c r="T1560"/>
      <c r="U1560"/>
    </row>
    <row r="1561" spans="13:21" x14ac:dyDescent="0.3">
      <c r="M1561"/>
      <c r="N1561"/>
      <c r="O1561"/>
      <c r="P1561"/>
      <c r="T1561"/>
      <c r="U1561"/>
    </row>
    <row r="1562" spans="13:21" x14ac:dyDescent="0.3">
      <c r="M1562"/>
      <c r="N1562"/>
      <c r="O1562"/>
      <c r="P1562"/>
      <c r="T1562"/>
      <c r="U1562"/>
    </row>
    <row r="1563" spans="13:21" x14ac:dyDescent="0.3">
      <c r="M1563"/>
      <c r="N1563"/>
      <c r="O1563"/>
      <c r="P1563"/>
      <c r="T1563"/>
      <c r="U1563"/>
    </row>
    <row r="1564" spans="13:21" x14ac:dyDescent="0.3">
      <c r="M1564"/>
      <c r="N1564"/>
      <c r="O1564"/>
      <c r="P1564"/>
      <c r="T1564"/>
      <c r="U1564"/>
    </row>
    <row r="1565" spans="13:21" x14ac:dyDescent="0.3">
      <c r="M1565"/>
      <c r="N1565"/>
      <c r="O1565"/>
      <c r="P1565"/>
      <c r="T1565"/>
      <c r="U1565"/>
    </row>
    <row r="1566" spans="13:21" x14ac:dyDescent="0.3">
      <c r="M1566"/>
      <c r="N1566"/>
      <c r="O1566"/>
      <c r="P1566"/>
      <c r="T1566"/>
      <c r="U1566"/>
    </row>
    <row r="1567" spans="13:21" x14ac:dyDescent="0.3">
      <c r="M1567"/>
      <c r="N1567"/>
      <c r="O1567"/>
      <c r="P1567"/>
      <c r="T1567"/>
      <c r="U1567"/>
    </row>
    <row r="1568" spans="13:21" x14ac:dyDescent="0.3">
      <c r="M1568"/>
      <c r="N1568"/>
      <c r="O1568"/>
      <c r="P1568"/>
      <c r="T1568"/>
      <c r="U1568"/>
    </row>
    <row r="1569" spans="13:21" x14ac:dyDescent="0.3">
      <c r="M1569"/>
      <c r="N1569"/>
      <c r="O1569"/>
      <c r="P1569"/>
      <c r="T1569"/>
      <c r="U1569"/>
    </row>
    <row r="1570" spans="13:21" x14ac:dyDescent="0.3">
      <c r="M1570"/>
      <c r="N1570"/>
      <c r="O1570"/>
      <c r="P1570"/>
      <c r="T1570"/>
      <c r="U1570"/>
    </row>
    <row r="1571" spans="13:21" x14ac:dyDescent="0.3">
      <c r="M1571"/>
      <c r="N1571"/>
      <c r="O1571"/>
      <c r="P1571"/>
      <c r="T1571"/>
      <c r="U1571"/>
    </row>
    <row r="1572" spans="13:21" x14ac:dyDescent="0.3">
      <c r="M1572"/>
      <c r="N1572"/>
      <c r="O1572"/>
      <c r="P1572"/>
      <c r="T1572"/>
      <c r="U1572"/>
    </row>
    <row r="1573" spans="13:21" x14ac:dyDescent="0.3">
      <c r="M1573"/>
      <c r="N1573"/>
      <c r="O1573"/>
      <c r="P1573"/>
      <c r="T1573"/>
      <c r="U1573"/>
    </row>
    <row r="1574" spans="13:21" x14ac:dyDescent="0.3">
      <c r="M1574"/>
      <c r="N1574"/>
      <c r="O1574"/>
      <c r="P1574"/>
      <c r="T1574"/>
      <c r="U1574"/>
    </row>
    <row r="1575" spans="13:21" x14ac:dyDescent="0.3">
      <c r="M1575"/>
      <c r="N1575"/>
      <c r="O1575"/>
      <c r="P1575"/>
      <c r="T1575"/>
      <c r="U1575"/>
    </row>
    <row r="1576" spans="13:21" x14ac:dyDescent="0.3">
      <c r="M1576"/>
      <c r="N1576"/>
      <c r="O1576"/>
      <c r="P1576"/>
      <c r="T1576"/>
      <c r="U1576"/>
    </row>
    <row r="1577" spans="13:21" x14ac:dyDescent="0.3">
      <c r="M1577"/>
      <c r="N1577"/>
      <c r="O1577"/>
      <c r="P1577"/>
      <c r="T1577"/>
      <c r="U1577"/>
    </row>
    <row r="1578" spans="13:21" x14ac:dyDescent="0.3">
      <c r="M1578"/>
      <c r="N1578"/>
      <c r="O1578"/>
      <c r="P1578"/>
      <c r="T1578"/>
      <c r="U1578"/>
    </row>
    <row r="1579" spans="13:21" x14ac:dyDescent="0.3">
      <c r="M1579"/>
      <c r="N1579"/>
      <c r="O1579"/>
      <c r="P1579"/>
      <c r="T1579"/>
      <c r="U1579"/>
    </row>
    <row r="1580" spans="13:21" x14ac:dyDescent="0.3">
      <c r="M1580"/>
      <c r="N1580"/>
      <c r="O1580"/>
      <c r="P1580"/>
      <c r="T1580"/>
      <c r="U1580"/>
    </row>
    <row r="1581" spans="13:21" x14ac:dyDescent="0.3">
      <c r="M1581"/>
      <c r="N1581"/>
      <c r="O1581"/>
      <c r="P1581"/>
      <c r="T1581"/>
      <c r="U1581"/>
    </row>
    <row r="1582" spans="13:21" x14ac:dyDescent="0.3">
      <c r="M1582"/>
      <c r="N1582"/>
      <c r="O1582"/>
      <c r="P1582"/>
      <c r="T1582"/>
      <c r="U1582"/>
    </row>
    <row r="1583" spans="13:21" x14ac:dyDescent="0.3">
      <c r="M1583"/>
      <c r="N1583"/>
      <c r="O1583"/>
      <c r="P1583"/>
      <c r="T1583"/>
      <c r="U1583"/>
    </row>
    <row r="1584" spans="13:21" x14ac:dyDescent="0.3">
      <c r="M1584"/>
      <c r="N1584"/>
      <c r="O1584"/>
      <c r="P1584"/>
      <c r="T1584"/>
      <c r="U1584"/>
    </row>
    <row r="1585" spans="13:21" x14ac:dyDescent="0.3">
      <c r="M1585"/>
      <c r="N1585"/>
      <c r="O1585"/>
      <c r="P1585"/>
      <c r="T1585"/>
      <c r="U1585"/>
    </row>
    <row r="1586" spans="13:21" x14ac:dyDescent="0.3">
      <c r="M1586"/>
      <c r="N1586"/>
      <c r="O1586"/>
      <c r="P1586"/>
      <c r="T1586"/>
      <c r="U1586"/>
    </row>
    <row r="1587" spans="13:21" x14ac:dyDescent="0.3">
      <c r="M1587"/>
      <c r="N1587"/>
      <c r="O1587"/>
      <c r="P1587"/>
      <c r="T1587"/>
      <c r="U1587"/>
    </row>
    <row r="1588" spans="13:21" x14ac:dyDescent="0.3">
      <c r="M1588"/>
      <c r="N1588"/>
      <c r="O1588"/>
      <c r="P1588"/>
      <c r="T1588"/>
      <c r="U1588"/>
    </row>
    <row r="1589" spans="13:21" x14ac:dyDescent="0.3">
      <c r="M1589"/>
      <c r="N1589"/>
      <c r="O1589"/>
      <c r="P1589"/>
      <c r="T1589"/>
      <c r="U1589"/>
    </row>
    <row r="1590" spans="13:21" x14ac:dyDescent="0.3">
      <c r="M1590"/>
      <c r="N1590"/>
      <c r="O1590"/>
      <c r="P1590"/>
      <c r="T1590"/>
      <c r="U1590"/>
    </row>
    <row r="1591" spans="13:21" x14ac:dyDescent="0.3">
      <c r="M1591"/>
      <c r="N1591"/>
      <c r="O1591"/>
      <c r="P1591"/>
      <c r="T1591"/>
      <c r="U1591"/>
    </row>
    <row r="1592" spans="13:21" x14ac:dyDescent="0.3">
      <c r="M1592"/>
      <c r="N1592"/>
      <c r="O1592"/>
      <c r="P1592"/>
      <c r="T1592"/>
      <c r="U1592"/>
    </row>
    <row r="1593" spans="13:21" x14ac:dyDescent="0.3">
      <c r="M1593"/>
      <c r="N1593"/>
      <c r="O1593"/>
      <c r="P1593"/>
      <c r="T1593"/>
      <c r="U1593"/>
    </row>
    <row r="1594" spans="13:21" x14ac:dyDescent="0.3">
      <c r="M1594"/>
      <c r="N1594"/>
      <c r="O1594"/>
      <c r="P1594"/>
      <c r="T1594"/>
      <c r="U1594"/>
    </row>
    <row r="1595" spans="13:21" x14ac:dyDescent="0.3">
      <c r="M1595"/>
      <c r="N1595"/>
      <c r="O1595"/>
      <c r="P1595"/>
      <c r="T1595"/>
      <c r="U1595"/>
    </row>
    <row r="1596" spans="13:21" x14ac:dyDescent="0.3">
      <c r="M1596"/>
      <c r="N1596"/>
      <c r="O1596"/>
      <c r="P1596"/>
      <c r="T1596"/>
      <c r="U1596"/>
    </row>
    <row r="1597" spans="13:21" x14ac:dyDescent="0.3">
      <c r="M1597"/>
      <c r="N1597"/>
      <c r="O1597"/>
      <c r="P1597"/>
      <c r="T1597"/>
      <c r="U1597"/>
    </row>
    <row r="1598" spans="13:21" x14ac:dyDescent="0.3">
      <c r="M1598"/>
      <c r="N1598"/>
      <c r="O1598"/>
      <c r="P1598"/>
      <c r="T1598"/>
      <c r="U1598"/>
    </row>
    <row r="1599" spans="13:21" x14ac:dyDescent="0.3">
      <c r="M1599"/>
      <c r="N1599"/>
      <c r="O1599"/>
      <c r="P1599"/>
      <c r="T1599"/>
      <c r="U1599"/>
    </row>
    <row r="1600" spans="13:21" x14ac:dyDescent="0.3">
      <c r="M1600"/>
      <c r="N1600"/>
      <c r="O1600"/>
      <c r="P1600"/>
      <c r="T1600"/>
      <c r="U1600"/>
    </row>
    <row r="1601" spans="13:21" x14ac:dyDescent="0.3">
      <c r="M1601"/>
      <c r="N1601"/>
      <c r="O1601"/>
      <c r="P1601"/>
      <c r="T1601"/>
      <c r="U1601"/>
    </row>
    <row r="1602" spans="13:21" x14ac:dyDescent="0.3">
      <c r="M1602"/>
      <c r="N1602"/>
      <c r="O1602"/>
      <c r="P1602"/>
      <c r="T1602"/>
      <c r="U1602"/>
    </row>
    <row r="1603" spans="13:21" x14ac:dyDescent="0.3">
      <c r="M1603"/>
      <c r="N1603"/>
      <c r="O1603"/>
      <c r="P1603"/>
      <c r="T1603"/>
      <c r="U1603"/>
    </row>
    <row r="1604" spans="13:21" x14ac:dyDescent="0.3">
      <c r="M1604"/>
      <c r="N1604"/>
      <c r="O1604"/>
      <c r="P1604"/>
      <c r="T1604"/>
      <c r="U1604"/>
    </row>
    <row r="1605" spans="13:21" x14ac:dyDescent="0.3">
      <c r="M1605"/>
      <c r="N1605"/>
      <c r="O1605"/>
      <c r="P1605"/>
      <c r="T1605"/>
      <c r="U1605"/>
    </row>
    <row r="1606" spans="13:21" x14ac:dyDescent="0.3">
      <c r="M1606"/>
      <c r="N1606"/>
      <c r="O1606"/>
      <c r="P1606"/>
      <c r="T1606"/>
      <c r="U1606"/>
    </row>
    <row r="1607" spans="13:21" x14ac:dyDescent="0.3">
      <c r="M1607"/>
      <c r="N1607"/>
      <c r="O1607"/>
      <c r="P1607"/>
      <c r="T1607"/>
      <c r="U1607"/>
    </row>
    <row r="1608" spans="13:21" x14ac:dyDescent="0.3">
      <c r="M1608"/>
      <c r="N1608"/>
      <c r="O1608"/>
      <c r="P1608"/>
      <c r="T1608"/>
      <c r="U1608"/>
    </row>
    <row r="1609" spans="13:21" x14ac:dyDescent="0.3">
      <c r="M1609"/>
      <c r="N1609"/>
      <c r="O1609"/>
      <c r="P1609"/>
      <c r="T1609"/>
      <c r="U1609"/>
    </row>
    <row r="1610" spans="13:21" x14ac:dyDescent="0.3">
      <c r="M1610"/>
      <c r="N1610"/>
      <c r="O1610"/>
      <c r="P1610"/>
      <c r="T1610"/>
      <c r="U1610"/>
    </row>
    <row r="1611" spans="13:21" x14ac:dyDescent="0.3">
      <c r="M1611"/>
      <c r="N1611"/>
      <c r="O1611"/>
      <c r="P1611"/>
      <c r="T1611"/>
      <c r="U1611"/>
    </row>
    <row r="1612" spans="13:21" x14ac:dyDescent="0.3">
      <c r="M1612"/>
      <c r="N1612"/>
      <c r="O1612"/>
      <c r="P1612"/>
      <c r="T1612"/>
      <c r="U1612"/>
    </row>
    <row r="1613" spans="13:21" x14ac:dyDescent="0.3">
      <c r="M1613"/>
      <c r="N1613"/>
      <c r="O1613"/>
      <c r="P1613"/>
      <c r="T1613"/>
      <c r="U1613"/>
    </row>
    <row r="1614" spans="13:21" x14ac:dyDescent="0.3">
      <c r="M1614"/>
      <c r="N1614"/>
      <c r="O1614"/>
      <c r="P1614"/>
      <c r="T1614"/>
      <c r="U1614"/>
    </row>
    <row r="1615" spans="13:21" x14ac:dyDescent="0.3">
      <c r="M1615"/>
      <c r="N1615"/>
      <c r="O1615"/>
      <c r="P1615"/>
      <c r="T1615"/>
      <c r="U1615"/>
    </row>
    <row r="1616" spans="13:21" x14ac:dyDescent="0.3">
      <c r="M1616"/>
      <c r="N1616"/>
      <c r="O1616"/>
      <c r="P1616"/>
      <c r="T1616"/>
      <c r="U1616"/>
    </row>
    <row r="1617" spans="13:21" x14ac:dyDescent="0.3">
      <c r="M1617"/>
      <c r="N1617"/>
      <c r="O1617"/>
      <c r="P1617"/>
      <c r="T1617"/>
      <c r="U1617"/>
    </row>
    <row r="1618" spans="13:21" x14ac:dyDescent="0.3">
      <c r="M1618"/>
      <c r="N1618"/>
      <c r="O1618"/>
      <c r="P1618"/>
      <c r="T1618"/>
      <c r="U1618"/>
    </row>
    <row r="1619" spans="13:21" x14ac:dyDescent="0.3">
      <c r="M1619"/>
      <c r="N1619"/>
      <c r="O1619"/>
      <c r="P1619"/>
      <c r="T1619"/>
      <c r="U1619"/>
    </row>
    <row r="1620" spans="13:21" x14ac:dyDescent="0.3">
      <c r="M1620"/>
      <c r="N1620"/>
      <c r="O1620"/>
      <c r="P1620"/>
      <c r="T1620"/>
      <c r="U1620"/>
    </row>
    <row r="1621" spans="13:21" x14ac:dyDescent="0.3">
      <c r="M1621"/>
      <c r="N1621"/>
      <c r="O1621"/>
      <c r="P1621"/>
      <c r="T1621"/>
      <c r="U1621"/>
    </row>
    <row r="1622" spans="13:21" x14ac:dyDescent="0.3">
      <c r="M1622"/>
      <c r="N1622"/>
      <c r="O1622"/>
      <c r="P1622"/>
      <c r="T1622"/>
      <c r="U1622"/>
    </row>
    <row r="1623" spans="13:21" x14ac:dyDescent="0.3">
      <c r="M1623"/>
      <c r="N1623"/>
      <c r="O1623"/>
      <c r="P1623"/>
      <c r="T1623"/>
      <c r="U1623"/>
    </row>
    <row r="1624" spans="13:21" x14ac:dyDescent="0.3">
      <c r="M1624"/>
      <c r="N1624"/>
      <c r="O1624"/>
      <c r="P1624"/>
      <c r="T1624"/>
      <c r="U1624"/>
    </row>
    <row r="1625" spans="13:21" x14ac:dyDescent="0.3">
      <c r="M1625"/>
      <c r="N1625"/>
      <c r="O1625"/>
      <c r="P1625"/>
      <c r="T1625"/>
      <c r="U1625"/>
    </row>
    <row r="1626" spans="13:21" x14ac:dyDescent="0.3">
      <c r="M1626"/>
      <c r="N1626"/>
      <c r="O1626"/>
      <c r="P1626"/>
      <c r="T1626"/>
      <c r="U1626"/>
    </row>
    <row r="1627" spans="13:21" x14ac:dyDescent="0.3">
      <c r="M1627"/>
      <c r="N1627"/>
      <c r="O1627"/>
      <c r="P1627"/>
      <c r="T1627"/>
      <c r="U1627"/>
    </row>
    <row r="1628" spans="13:21" x14ac:dyDescent="0.3">
      <c r="M1628"/>
      <c r="N1628"/>
      <c r="O1628"/>
      <c r="P1628"/>
      <c r="T1628"/>
      <c r="U1628"/>
    </row>
    <row r="1629" spans="13:21" x14ac:dyDescent="0.3">
      <c r="M1629"/>
      <c r="N1629"/>
      <c r="O1629"/>
      <c r="P1629"/>
      <c r="T1629"/>
      <c r="U1629"/>
    </row>
    <row r="1630" spans="13:21" x14ac:dyDescent="0.3">
      <c r="M1630"/>
      <c r="N1630"/>
      <c r="O1630"/>
      <c r="P1630"/>
      <c r="T1630"/>
      <c r="U1630"/>
    </row>
    <row r="1631" spans="13:21" x14ac:dyDescent="0.3">
      <c r="M1631"/>
      <c r="N1631"/>
      <c r="O1631"/>
      <c r="P1631"/>
      <c r="T1631"/>
      <c r="U1631"/>
    </row>
    <row r="1632" spans="13:21" x14ac:dyDescent="0.3">
      <c r="M1632"/>
      <c r="N1632"/>
      <c r="O1632"/>
      <c r="P1632"/>
      <c r="T1632"/>
      <c r="U1632"/>
    </row>
    <row r="1633" spans="13:21" x14ac:dyDescent="0.3">
      <c r="M1633"/>
      <c r="N1633"/>
      <c r="O1633"/>
      <c r="P1633"/>
      <c r="T1633"/>
      <c r="U1633"/>
    </row>
    <row r="1634" spans="13:21" x14ac:dyDescent="0.3">
      <c r="M1634"/>
      <c r="N1634"/>
      <c r="O1634"/>
      <c r="P1634"/>
      <c r="T1634"/>
      <c r="U1634"/>
    </row>
    <row r="1635" spans="13:21" x14ac:dyDescent="0.3">
      <c r="M1635"/>
      <c r="N1635"/>
      <c r="O1635"/>
      <c r="P1635"/>
      <c r="T1635"/>
      <c r="U1635"/>
    </row>
    <row r="1636" spans="13:21" x14ac:dyDescent="0.3">
      <c r="M1636"/>
      <c r="N1636"/>
      <c r="O1636"/>
      <c r="P1636"/>
      <c r="T1636"/>
      <c r="U1636"/>
    </row>
    <row r="1637" spans="13:21" x14ac:dyDescent="0.3">
      <c r="M1637"/>
      <c r="N1637"/>
      <c r="O1637"/>
      <c r="P1637"/>
      <c r="T1637"/>
      <c r="U1637"/>
    </row>
    <row r="1638" spans="13:21" x14ac:dyDescent="0.3">
      <c r="M1638"/>
      <c r="N1638"/>
      <c r="O1638"/>
      <c r="P1638"/>
      <c r="T1638"/>
      <c r="U1638"/>
    </row>
    <row r="1639" spans="13:21" x14ac:dyDescent="0.3">
      <c r="M1639"/>
      <c r="N1639"/>
      <c r="O1639"/>
      <c r="P1639"/>
      <c r="T1639"/>
      <c r="U1639"/>
    </row>
    <row r="1640" spans="13:21" x14ac:dyDescent="0.3">
      <c r="M1640"/>
      <c r="N1640"/>
      <c r="O1640"/>
      <c r="P1640"/>
      <c r="T1640"/>
      <c r="U1640"/>
    </row>
    <row r="1641" spans="13:21" x14ac:dyDescent="0.3">
      <c r="M1641"/>
      <c r="N1641"/>
      <c r="O1641"/>
      <c r="P1641"/>
      <c r="T1641"/>
      <c r="U1641"/>
    </row>
    <row r="1642" spans="13:21" x14ac:dyDescent="0.3">
      <c r="M1642"/>
      <c r="N1642"/>
      <c r="O1642"/>
      <c r="P1642"/>
      <c r="T1642"/>
      <c r="U1642"/>
    </row>
    <row r="1643" spans="13:21" x14ac:dyDescent="0.3">
      <c r="M1643"/>
      <c r="N1643"/>
      <c r="O1643"/>
      <c r="P1643"/>
      <c r="T1643"/>
      <c r="U1643"/>
    </row>
    <row r="1644" spans="13:21" x14ac:dyDescent="0.3">
      <c r="M1644"/>
      <c r="N1644"/>
      <c r="O1644"/>
      <c r="P1644"/>
      <c r="T1644"/>
      <c r="U1644"/>
    </row>
    <row r="1645" spans="13:21" x14ac:dyDescent="0.3">
      <c r="M1645"/>
      <c r="N1645"/>
      <c r="O1645"/>
      <c r="P1645"/>
      <c r="T1645"/>
      <c r="U1645"/>
    </row>
    <row r="1646" spans="13:21" x14ac:dyDescent="0.3">
      <c r="M1646"/>
      <c r="N1646"/>
      <c r="O1646"/>
      <c r="P1646"/>
      <c r="T1646"/>
      <c r="U1646"/>
    </row>
    <row r="1647" spans="13:21" x14ac:dyDescent="0.3">
      <c r="M1647"/>
      <c r="N1647"/>
      <c r="O1647"/>
      <c r="P1647"/>
      <c r="T1647"/>
      <c r="U1647"/>
    </row>
    <row r="1648" spans="13:21" x14ac:dyDescent="0.3">
      <c r="M1648"/>
      <c r="N1648"/>
      <c r="O1648"/>
      <c r="P1648"/>
      <c r="T1648"/>
      <c r="U1648"/>
    </row>
    <row r="1649" spans="13:21" x14ac:dyDescent="0.3">
      <c r="M1649"/>
      <c r="N1649"/>
      <c r="O1649"/>
      <c r="P1649"/>
      <c r="T1649"/>
      <c r="U1649"/>
    </row>
    <row r="1650" spans="13:21" x14ac:dyDescent="0.3">
      <c r="M1650"/>
      <c r="N1650"/>
      <c r="O1650"/>
      <c r="P1650"/>
      <c r="T1650"/>
      <c r="U1650"/>
    </row>
    <row r="1651" spans="13:21" x14ac:dyDescent="0.3">
      <c r="M1651"/>
      <c r="N1651"/>
      <c r="O1651"/>
      <c r="P1651"/>
      <c r="T1651"/>
      <c r="U1651"/>
    </row>
    <row r="1652" spans="13:21" x14ac:dyDescent="0.3">
      <c r="M1652"/>
      <c r="N1652"/>
      <c r="O1652"/>
      <c r="P1652"/>
      <c r="T1652"/>
      <c r="U1652"/>
    </row>
    <row r="1653" spans="13:21" x14ac:dyDescent="0.3">
      <c r="M1653"/>
      <c r="N1653"/>
      <c r="O1653"/>
      <c r="P1653"/>
      <c r="T1653"/>
      <c r="U1653"/>
    </row>
    <row r="1654" spans="13:21" x14ac:dyDescent="0.3">
      <c r="M1654"/>
      <c r="N1654"/>
      <c r="O1654"/>
      <c r="P1654"/>
      <c r="T1654"/>
      <c r="U1654"/>
    </row>
    <row r="1655" spans="13:21" x14ac:dyDescent="0.3">
      <c r="M1655"/>
      <c r="N1655"/>
      <c r="O1655"/>
      <c r="P1655"/>
      <c r="T1655"/>
      <c r="U1655"/>
    </row>
    <row r="1656" spans="13:21" x14ac:dyDescent="0.3">
      <c r="M1656"/>
      <c r="N1656"/>
      <c r="O1656"/>
      <c r="P1656"/>
      <c r="T1656"/>
      <c r="U1656"/>
    </row>
    <row r="1657" spans="13:21" x14ac:dyDescent="0.3">
      <c r="M1657"/>
      <c r="N1657"/>
      <c r="O1657"/>
      <c r="P1657"/>
      <c r="T1657"/>
      <c r="U1657"/>
    </row>
    <row r="1658" spans="13:21" x14ac:dyDescent="0.3">
      <c r="M1658"/>
      <c r="N1658"/>
      <c r="O1658"/>
      <c r="P1658"/>
      <c r="T1658"/>
      <c r="U1658"/>
    </row>
    <row r="1659" spans="13:21" x14ac:dyDescent="0.3">
      <c r="M1659"/>
      <c r="N1659"/>
      <c r="O1659"/>
      <c r="P1659"/>
      <c r="T1659"/>
      <c r="U1659"/>
    </row>
    <row r="1660" spans="13:21" x14ac:dyDescent="0.3">
      <c r="M1660"/>
      <c r="N1660"/>
      <c r="O1660"/>
      <c r="P1660"/>
      <c r="T1660"/>
      <c r="U1660"/>
    </row>
    <row r="1661" spans="13:21" x14ac:dyDescent="0.3">
      <c r="M1661"/>
      <c r="N1661"/>
      <c r="O1661"/>
      <c r="P1661"/>
      <c r="T1661"/>
      <c r="U1661"/>
    </row>
    <row r="1662" spans="13:21" x14ac:dyDescent="0.3">
      <c r="M1662"/>
      <c r="N1662"/>
      <c r="O1662"/>
      <c r="P1662"/>
      <c r="T1662"/>
      <c r="U1662"/>
    </row>
    <row r="1663" spans="13:21" x14ac:dyDescent="0.3">
      <c r="M1663"/>
      <c r="N1663"/>
      <c r="O1663"/>
      <c r="P1663"/>
      <c r="T1663"/>
      <c r="U1663"/>
    </row>
    <row r="1664" spans="13:21" x14ac:dyDescent="0.3">
      <c r="M1664"/>
      <c r="N1664"/>
      <c r="O1664"/>
      <c r="P1664"/>
      <c r="T1664"/>
      <c r="U1664"/>
    </row>
    <row r="1665" spans="13:21" x14ac:dyDescent="0.3">
      <c r="M1665"/>
      <c r="N1665"/>
      <c r="O1665"/>
      <c r="P1665"/>
      <c r="T1665"/>
      <c r="U1665"/>
    </row>
    <row r="1666" spans="13:21" x14ac:dyDescent="0.3">
      <c r="M1666"/>
      <c r="N1666"/>
      <c r="O1666"/>
      <c r="P1666"/>
      <c r="T1666"/>
      <c r="U1666"/>
    </row>
    <row r="1667" spans="13:21" x14ac:dyDescent="0.3">
      <c r="M1667"/>
      <c r="N1667"/>
      <c r="O1667"/>
      <c r="P1667"/>
      <c r="T1667"/>
      <c r="U1667"/>
    </row>
    <row r="1668" spans="13:21" x14ac:dyDescent="0.3">
      <c r="M1668"/>
      <c r="N1668"/>
      <c r="O1668"/>
      <c r="P1668"/>
      <c r="T1668"/>
      <c r="U1668"/>
    </row>
    <row r="1669" spans="13:21" x14ac:dyDescent="0.3">
      <c r="M1669"/>
      <c r="N1669"/>
      <c r="O1669"/>
      <c r="P1669"/>
      <c r="T1669"/>
      <c r="U1669"/>
    </row>
    <row r="1670" spans="13:21" x14ac:dyDescent="0.3">
      <c r="M1670"/>
      <c r="N1670"/>
      <c r="O1670"/>
      <c r="P1670"/>
      <c r="T1670"/>
      <c r="U1670"/>
    </row>
    <row r="1671" spans="13:21" x14ac:dyDescent="0.3">
      <c r="M1671"/>
      <c r="N1671"/>
      <c r="O1671"/>
      <c r="P1671"/>
      <c r="T1671"/>
      <c r="U1671"/>
    </row>
    <row r="1672" spans="13:21" x14ac:dyDescent="0.3">
      <c r="M1672"/>
      <c r="N1672"/>
      <c r="O1672"/>
      <c r="P1672"/>
      <c r="T1672"/>
      <c r="U1672"/>
    </row>
    <row r="1673" spans="13:21" x14ac:dyDescent="0.3">
      <c r="M1673"/>
      <c r="N1673"/>
      <c r="O1673"/>
      <c r="P1673"/>
      <c r="T1673"/>
      <c r="U1673"/>
    </row>
    <row r="1674" spans="13:21" x14ac:dyDescent="0.3">
      <c r="M1674"/>
      <c r="N1674"/>
      <c r="O1674"/>
      <c r="P1674"/>
      <c r="T1674"/>
      <c r="U1674"/>
    </row>
    <row r="1675" spans="13:21" x14ac:dyDescent="0.3">
      <c r="M1675"/>
      <c r="N1675"/>
      <c r="O1675"/>
      <c r="P1675"/>
      <c r="T1675"/>
      <c r="U1675"/>
    </row>
    <row r="1676" spans="13:21" x14ac:dyDescent="0.3">
      <c r="M1676"/>
      <c r="N1676"/>
      <c r="O1676"/>
      <c r="P1676"/>
      <c r="T1676"/>
      <c r="U1676"/>
    </row>
    <row r="1677" spans="13:21" x14ac:dyDescent="0.3">
      <c r="M1677"/>
      <c r="N1677"/>
      <c r="O1677"/>
      <c r="P1677"/>
      <c r="T1677"/>
      <c r="U1677"/>
    </row>
    <row r="1678" spans="13:21" x14ac:dyDescent="0.3">
      <c r="M1678"/>
      <c r="N1678"/>
      <c r="O1678"/>
      <c r="P1678"/>
      <c r="T1678"/>
      <c r="U1678"/>
    </row>
    <row r="1679" spans="13:21" x14ac:dyDescent="0.3">
      <c r="M1679"/>
      <c r="N1679"/>
      <c r="O1679"/>
      <c r="P1679"/>
      <c r="T1679"/>
      <c r="U1679"/>
    </row>
    <row r="1680" spans="13:21" x14ac:dyDescent="0.3">
      <c r="M1680"/>
      <c r="N1680"/>
      <c r="O1680"/>
      <c r="P1680"/>
      <c r="T1680"/>
      <c r="U1680"/>
    </row>
    <row r="1681" spans="13:21" x14ac:dyDescent="0.3">
      <c r="M1681"/>
      <c r="N1681"/>
      <c r="O1681"/>
      <c r="P1681"/>
      <c r="T1681"/>
      <c r="U1681"/>
    </row>
    <row r="1682" spans="13:21" x14ac:dyDescent="0.3">
      <c r="M1682"/>
      <c r="N1682"/>
      <c r="O1682"/>
      <c r="P1682"/>
      <c r="T1682"/>
      <c r="U1682"/>
    </row>
    <row r="1683" spans="13:21" x14ac:dyDescent="0.3">
      <c r="M1683"/>
      <c r="N1683"/>
      <c r="O1683"/>
      <c r="P1683"/>
      <c r="T1683"/>
      <c r="U1683"/>
    </row>
    <row r="1684" spans="13:21" x14ac:dyDescent="0.3">
      <c r="M1684"/>
      <c r="N1684"/>
      <c r="O1684"/>
      <c r="P1684"/>
      <c r="T1684"/>
      <c r="U1684"/>
    </row>
    <row r="1685" spans="13:21" x14ac:dyDescent="0.3">
      <c r="M1685"/>
      <c r="N1685"/>
      <c r="O1685"/>
      <c r="P1685"/>
      <c r="T1685"/>
      <c r="U1685"/>
    </row>
    <row r="1686" spans="13:21" x14ac:dyDescent="0.3">
      <c r="M1686"/>
      <c r="N1686"/>
      <c r="O1686"/>
      <c r="P1686"/>
      <c r="T1686"/>
      <c r="U1686"/>
    </row>
    <row r="1687" spans="13:21" x14ac:dyDescent="0.3">
      <c r="M1687"/>
      <c r="N1687"/>
      <c r="O1687"/>
      <c r="P1687"/>
      <c r="T1687"/>
      <c r="U1687"/>
    </row>
    <row r="1688" spans="13:21" x14ac:dyDescent="0.3">
      <c r="M1688"/>
      <c r="N1688"/>
      <c r="O1688"/>
      <c r="P1688"/>
      <c r="T1688"/>
      <c r="U1688"/>
    </row>
    <row r="1689" spans="13:21" x14ac:dyDescent="0.3">
      <c r="M1689"/>
      <c r="N1689"/>
      <c r="O1689"/>
      <c r="P1689"/>
      <c r="T1689"/>
      <c r="U1689"/>
    </row>
    <row r="1690" spans="13:21" x14ac:dyDescent="0.3">
      <c r="M1690"/>
      <c r="N1690"/>
      <c r="O1690"/>
      <c r="P1690"/>
      <c r="T1690"/>
      <c r="U1690"/>
    </row>
    <row r="1691" spans="13:21" x14ac:dyDescent="0.3">
      <c r="M1691"/>
      <c r="N1691"/>
      <c r="O1691"/>
      <c r="P1691"/>
      <c r="T1691"/>
      <c r="U1691"/>
    </row>
    <row r="1692" spans="13:21" x14ac:dyDescent="0.3">
      <c r="M1692"/>
      <c r="N1692"/>
      <c r="O1692"/>
      <c r="P1692"/>
      <c r="T1692"/>
      <c r="U1692"/>
    </row>
    <row r="1693" spans="13:21" x14ac:dyDescent="0.3">
      <c r="M1693"/>
      <c r="N1693"/>
      <c r="O1693"/>
      <c r="P1693"/>
      <c r="T1693"/>
      <c r="U1693"/>
    </row>
    <row r="1694" spans="13:21" x14ac:dyDescent="0.3">
      <c r="M1694"/>
      <c r="N1694"/>
      <c r="O1694"/>
      <c r="P1694"/>
      <c r="T1694"/>
      <c r="U1694"/>
    </row>
    <row r="1695" spans="13:21" x14ac:dyDescent="0.3">
      <c r="M1695"/>
      <c r="N1695"/>
      <c r="O1695"/>
      <c r="P1695"/>
      <c r="T1695"/>
      <c r="U1695"/>
    </row>
    <row r="1696" spans="13:21" x14ac:dyDescent="0.3">
      <c r="M1696"/>
      <c r="N1696"/>
      <c r="O1696"/>
      <c r="P1696"/>
      <c r="T1696"/>
      <c r="U1696"/>
    </row>
    <row r="1697" spans="13:21" x14ac:dyDescent="0.3">
      <c r="M1697"/>
      <c r="N1697"/>
      <c r="O1697"/>
      <c r="P1697"/>
      <c r="T1697"/>
      <c r="U1697"/>
    </row>
    <row r="1698" spans="13:21" x14ac:dyDescent="0.3">
      <c r="M1698"/>
      <c r="N1698"/>
      <c r="O1698"/>
      <c r="P1698"/>
      <c r="T1698"/>
      <c r="U1698"/>
    </row>
    <row r="1699" spans="13:21" x14ac:dyDescent="0.3">
      <c r="M1699"/>
      <c r="N1699"/>
      <c r="O1699"/>
      <c r="P1699"/>
      <c r="T1699"/>
      <c r="U1699"/>
    </row>
    <row r="1700" spans="13:21" x14ac:dyDescent="0.3">
      <c r="M1700"/>
      <c r="N1700"/>
      <c r="O1700"/>
      <c r="P1700"/>
      <c r="T1700"/>
      <c r="U1700"/>
    </row>
    <row r="1701" spans="13:21" x14ac:dyDescent="0.3">
      <c r="M1701"/>
      <c r="N1701"/>
      <c r="O1701"/>
      <c r="P1701"/>
      <c r="T1701"/>
      <c r="U1701"/>
    </row>
    <row r="1702" spans="13:21" x14ac:dyDescent="0.3">
      <c r="M1702"/>
      <c r="N1702"/>
      <c r="O1702"/>
      <c r="P1702"/>
      <c r="T1702"/>
      <c r="U1702"/>
    </row>
    <row r="1703" spans="13:21" x14ac:dyDescent="0.3">
      <c r="M1703"/>
      <c r="N1703"/>
      <c r="O1703"/>
      <c r="P1703"/>
      <c r="T1703"/>
      <c r="U1703"/>
    </row>
    <row r="1704" spans="13:21" x14ac:dyDescent="0.3">
      <c r="M1704"/>
      <c r="N1704"/>
      <c r="O1704"/>
      <c r="P1704"/>
      <c r="T1704"/>
      <c r="U1704"/>
    </row>
    <row r="1705" spans="13:21" x14ac:dyDescent="0.3">
      <c r="M1705"/>
      <c r="N1705"/>
      <c r="O1705"/>
      <c r="P1705"/>
      <c r="T1705"/>
      <c r="U1705"/>
    </row>
    <row r="1706" spans="13:21" x14ac:dyDescent="0.3">
      <c r="M1706"/>
      <c r="N1706"/>
      <c r="O1706"/>
      <c r="P1706"/>
      <c r="T1706"/>
      <c r="U1706"/>
    </row>
    <row r="1707" spans="13:21" x14ac:dyDescent="0.3">
      <c r="M1707"/>
      <c r="N1707"/>
      <c r="O1707"/>
      <c r="P1707"/>
      <c r="T1707"/>
      <c r="U1707"/>
    </row>
    <row r="1708" spans="13:21" x14ac:dyDescent="0.3">
      <c r="M1708"/>
      <c r="N1708"/>
      <c r="O1708"/>
      <c r="P1708"/>
      <c r="T1708"/>
      <c r="U1708"/>
    </row>
    <row r="1709" spans="13:21" x14ac:dyDescent="0.3">
      <c r="M1709"/>
      <c r="N1709"/>
      <c r="O1709"/>
      <c r="P1709"/>
      <c r="T1709"/>
      <c r="U1709"/>
    </row>
    <row r="1710" spans="13:21" x14ac:dyDescent="0.3">
      <c r="M1710"/>
      <c r="N1710"/>
      <c r="O1710"/>
      <c r="P1710"/>
      <c r="T1710"/>
      <c r="U1710"/>
    </row>
    <row r="1711" spans="13:21" x14ac:dyDescent="0.3">
      <c r="M1711"/>
      <c r="N1711"/>
      <c r="O1711"/>
      <c r="P1711"/>
      <c r="T1711"/>
      <c r="U1711"/>
    </row>
    <row r="1712" spans="13:21" x14ac:dyDescent="0.3">
      <c r="M1712"/>
      <c r="N1712"/>
      <c r="O1712"/>
      <c r="P1712"/>
      <c r="T1712"/>
      <c r="U1712"/>
    </row>
    <row r="1713" spans="13:21" x14ac:dyDescent="0.3">
      <c r="M1713"/>
      <c r="N1713"/>
      <c r="O1713"/>
      <c r="P1713"/>
      <c r="T1713"/>
      <c r="U1713"/>
    </row>
    <row r="1714" spans="13:21" x14ac:dyDescent="0.3">
      <c r="M1714"/>
      <c r="N1714"/>
      <c r="O1714"/>
      <c r="P1714"/>
      <c r="T1714"/>
      <c r="U1714"/>
    </row>
    <row r="1715" spans="13:21" x14ac:dyDescent="0.3">
      <c r="M1715"/>
      <c r="N1715"/>
      <c r="O1715"/>
      <c r="P1715"/>
      <c r="T1715"/>
      <c r="U1715"/>
    </row>
    <row r="1716" spans="13:21" x14ac:dyDescent="0.3">
      <c r="M1716"/>
      <c r="N1716"/>
      <c r="O1716"/>
      <c r="P1716"/>
      <c r="T1716"/>
      <c r="U1716"/>
    </row>
    <row r="1717" spans="13:21" x14ac:dyDescent="0.3">
      <c r="M1717"/>
      <c r="N1717"/>
      <c r="O1717"/>
      <c r="P1717"/>
      <c r="T1717"/>
      <c r="U1717"/>
    </row>
    <row r="1718" spans="13:21" x14ac:dyDescent="0.3">
      <c r="M1718"/>
      <c r="N1718"/>
      <c r="O1718"/>
      <c r="P1718"/>
      <c r="T1718"/>
      <c r="U1718"/>
    </row>
    <row r="1719" spans="13:21" x14ac:dyDescent="0.3">
      <c r="M1719"/>
      <c r="N1719"/>
      <c r="O1719"/>
      <c r="P1719"/>
      <c r="T1719"/>
      <c r="U1719"/>
    </row>
    <row r="1720" spans="13:21" x14ac:dyDescent="0.3">
      <c r="M1720"/>
      <c r="N1720"/>
      <c r="O1720"/>
      <c r="P1720"/>
      <c r="T1720"/>
      <c r="U1720"/>
    </row>
    <row r="1721" spans="13:21" x14ac:dyDescent="0.3">
      <c r="M1721"/>
      <c r="N1721"/>
      <c r="O1721"/>
      <c r="P1721"/>
      <c r="T1721"/>
      <c r="U1721"/>
    </row>
    <row r="1722" spans="13:21" x14ac:dyDescent="0.3">
      <c r="M1722"/>
      <c r="N1722"/>
      <c r="O1722"/>
      <c r="P1722"/>
      <c r="T1722"/>
      <c r="U1722"/>
    </row>
    <row r="1723" spans="13:21" x14ac:dyDescent="0.3">
      <c r="M1723"/>
      <c r="N1723"/>
      <c r="O1723"/>
      <c r="P1723"/>
      <c r="T1723"/>
      <c r="U1723"/>
    </row>
    <row r="1724" spans="13:21" x14ac:dyDescent="0.3">
      <c r="M1724"/>
      <c r="N1724"/>
      <c r="O1724"/>
      <c r="P1724"/>
      <c r="T1724"/>
      <c r="U1724"/>
    </row>
    <row r="1725" spans="13:21" x14ac:dyDescent="0.3">
      <c r="M1725"/>
      <c r="N1725"/>
      <c r="O1725"/>
      <c r="P1725"/>
      <c r="T1725"/>
      <c r="U1725"/>
    </row>
    <row r="1726" spans="13:21" x14ac:dyDescent="0.3">
      <c r="M1726"/>
      <c r="N1726"/>
      <c r="O1726"/>
      <c r="P1726"/>
      <c r="T1726"/>
      <c r="U1726"/>
    </row>
    <row r="1727" spans="13:21" x14ac:dyDescent="0.3">
      <c r="M1727"/>
      <c r="N1727"/>
      <c r="O1727"/>
      <c r="P1727"/>
      <c r="T1727"/>
      <c r="U1727"/>
    </row>
    <row r="1728" spans="13:21" x14ac:dyDescent="0.3">
      <c r="M1728"/>
      <c r="N1728"/>
      <c r="O1728"/>
      <c r="P1728"/>
      <c r="T1728"/>
      <c r="U1728"/>
    </row>
    <row r="1729" spans="13:21" x14ac:dyDescent="0.3">
      <c r="M1729"/>
      <c r="N1729"/>
      <c r="O1729"/>
      <c r="P1729"/>
      <c r="T1729"/>
      <c r="U1729"/>
    </row>
    <row r="1730" spans="13:21" x14ac:dyDescent="0.3">
      <c r="M1730"/>
      <c r="N1730"/>
      <c r="O1730"/>
      <c r="P1730"/>
      <c r="T1730"/>
      <c r="U1730"/>
    </row>
    <row r="1731" spans="13:21" x14ac:dyDescent="0.3">
      <c r="M1731"/>
      <c r="N1731"/>
      <c r="O1731"/>
      <c r="P1731"/>
      <c r="T1731"/>
      <c r="U1731"/>
    </row>
    <row r="1732" spans="13:21" x14ac:dyDescent="0.3">
      <c r="M1732"/>
      <c r="N1732"/>
      <c r="O1732"/>
      <c r="P1732"/>
      <c r="T1732"/>
      <c r="U1732"/>
    </row>
    <row r="1733" spans="13:21" x14ac:dyDescent="0.3">
      <c r="M1733"/>
      <c r="N1733"/>
      <c r="O1733"/>
      <c r="P1733"/>
      <c r="T1733"/>
      <c r="U1733"/>
    </row>
    <row r="1734" spans="13:21" x14ac:dyDescent="0.3">
      <c r="M1734"/>
      <c r="N1734"/>
      <c r="O1734"/>
      <c r="P1734"/>
      <c r="T1734"/>
      <c r="U1734"/>
    </row>
    <row r="1735" spans="13:21" x14ac:dyDescent="0.3">
      <c r="M1735"/>
      <c r="N1735"/>
      <c r="O1735"/>
      <c r="P1735"/>
      <c r="T1735"/>
      <c r="U1735"/>
    </row>
    <row r="1736" spans="13:21" x14ac:dyDescent="0.3">
      <c r="M1736"/>
      <c r="N1736"/>
      <c r="O1736"/>
      <c r="P1736"/>
      <c r="T1736"/>
      <c r="U1736"/>
    </row>
    <row r="1737" spans="13:21" x14ac:dyDescent="0.3">
      <c r="M1737"/>
      <c r="N1737"/>
      <c r="O1737"/>
      <c r="P1737"/>
      <c r="T1737"/>
      <c r="U1737"/>
    </row>
    <row r="1738" spans="13:21" x14ac:dyDescent="0.3">
      <c r="M1738"/>
      <c r="N1738"/>
      <c r="O1738"/>
      <c r="P1738"/>
      <c r="T1738"/>
      <c r="U1738"/>
    </row>
    <row r="1739" spans="13:21" x14ac:dyDescent="0.3">
      <c r="M1739"/>
      <c r="N1739"/>
      <c r="O1739"/>
      <c r="P1739"/>
      <c r="T1739"/>
      <c r="U1739"/>
    </row>
    <row r="1740" spans="13:21" x14ac:dyDescent="0.3">
      <c r="M1740"/>
      <c r="N1740"/>
      <c r="O1740"/>
      <c r="P1740"/>
      <c r="T1740"/>
      <c r="U1740"/>
    </row>
    <row r="1741" spans="13:21" x14ac:dyDescent="0.3">
      <c r="M1741"/>
      <c r="N1741"/>
      <c r="O1741"/>
      <c r="P1741"/>
      <c r="T1741"/>
      <c r="U1741"/>
    </row>
    <row r="1742" spans="13:21" x14ac:dyDescent="0.3">
      <c r="M1742"/>
      <c r="N1742"/>
      <c r="O1742"/>
      <c r="P1742"/>
      <c r="T1742"/>
      <c r="U1742"/>
    </row>
    <row r="1743" spans="13:21" x14ac:dyDescent="0.3">
      <c r="M1743"/>
      <c r="N1743"/>
      <c r="O1743"/>
      <c r="P1743"/>
      <c r="T1743"/>
      <c r="U1743"/>
    </row>
    <row r="1744" spans="13:21" x14ac:dyDescent="0.3">
      <c r="M1744"/>
      <c r="N1744"/>
      <c r="O1744"/>
      <c r="P1744"/>
      <c r="T1744"/>
      <c r="U1744"/>
    </row>
    <row r="1745" spans="13:21" x14ac:dyDescent="0.3">
      <c r="M1745"/>
      <c r="N1745"/>
      <c r="O1745"/>
      <c r="P1745"/>
      <c r="T1745"/>
      <c r="U1745"/>
    </row>
    <row r="1746" spans="13:21" x14ac:dyDescent="0.3">
      <c r="M1746"/>
      <c r="N1746"/>
      <c r="O1746"/>
      <c r="P1746"/>
      <c r="T1746"/>
      <c r="U1746"/>
    </row>
    <row r="1747" spans="13:21" x14ac:dyDescent="0.3">
      <c r="M1747"/>
      <c r="N1747"/>
      <c r="O1747"/>
      <c r="P1747"/>
      <c r="T1747"/>
      <c r="U1747"/>
    </row>
    <row r="1748" spans="13:21" x14ac:dyDescent="0.3">
      <c r="M1748"/>
      <c r="N1748"/>
      <c r="O1748"/>
      <c r="P1748"/>
      <c r="T1748"/>
      <c r="U1748"/>
    </row>
    <row r="1749" spans="13:21" x14ac:dyDescent="0.3">
      <c r="M1749"/>
      <c r="N1749"/>
      <c r="O1749"/>
      <c r="P1749"/>
      <c r="T1749"/>
      <c r="U1749"/>
    </row>
    <row r="1750" spans="13:21" x14ac:dyDescent="0.3">
      <c r="M1750"/>
      <c r="N1750"/>
      <c r="O1750"/>
      <c r="P1750"/>
      <c r="T1750"/>
      <c r="U1750"/>
    </row>
    <row r="1751" spans="13:21" x14ac:dyDescent="0.3">
      <c r="M1751"/>
      <c r="N1751"/>
      <c r="O1751"/>
      <c r="P1751"/>
      <c r="T1751"/>
      <c r="U1751"/>
    </row>
    <row r="1752" spans="13:21" x14ac:dyDescent="0.3">
      <c r="M1752"/>
      <c r="N1752"/>
      <c r="O1752"/>
      <c r="P1752"/>
      <c r="T1752"/>
      <c r="U1752"/>
    </row>
    <row r="1753" spans="13:21" x14ac:dyDescent="0.3">
      <c r="M1753"/>
      <c r="N1753"/>
      <c r="O1753"/>
      <c r="P1753"/>
      <c r="T1753"/>
      <c r="U1753"/>
    </row>
    <row r="1754" spans="13:21" x14ac:dyDescent="0.3">
      <c r="M1754"/>
      <c r="N1754"/>
      <c r="O1754"/>
      <c r="P1754"/>
      <c r="T1754"/>
      <c r="U1754"/>
    </row>
    <row r="1755" spans="13:21" x14ac:dyDescent="0.3">
      <c r="M1755"/>
      <c r="N1755"/>
      <c r="O1755"/>
      <c r="P1755"/>
      <c r="T1755"/>
      <c r="U1755"/>
    </row>
    <row r="1756" spans="13:21" x14ac:dyDescent="0.3">
      <c r="M1756"/>
      <c r="N1756"/>
      <c r="O1756"/>
      <c r="P1756"/>
      <c r="T1756"/>
      <c r="U1756"/>
    </row>
    <row r="1757" spans="13:21" x14ac:dyDescent="0.3">
      <c r="M1757"/>
      <c r="N1757"/>
      <c r="O1757"/>
      <c r="P1757"/>
      <c r="T1757"/>
      <c r="U1757"/>
    </row>
    <row r="1758" spans="13:21" x14ac:dyDescent="0.3">
      <c r="M1758"/>
      <c r="N1758"/>
      <c r="O1758"/>
      <c r="P1758"/>
      <c r="T1758"/>
      <c r="U1758"/>
    </row>
    <row r="1759" spans="13:21" x14ac:dyDescent="0.3">
      <c r="M1759"/>
      <c r="N1759"/>
      <c r="O1759"/>
      <c r="P1759"/>
      <c r="T1759"/>
      <c r="U1759"/>
    </row>
    <row r="1760" spans="13:21" x14ac:dyDescent="0.3">
      <c r="M1760"/>
      <c r="N1760"/>
      <c r="O1760"/>
      <c r="P1760"/>
      <c r="T1760"/>
      <c r="U1760"/>
    </row>
    <row r="1761" spans="13:21" x14ac:dyDescent="0.3">
      <c r="M1761"/>
      <c r="N1761"/>
      <c r="O1761"/>
      <c r="P1761"/>
      <c r="T1761"/>
      <c r="U1761"/>
    </row>
    <row r="1762" spans="13:21" x14ac:dyDescent="0.3">
      <c r="M1762"/>
      <c r="N1762"/>
      <c r="O1762"/>
      <c r="P1762"/>
      <c r="T1762"/>
      <c r="U1762"/>
    </row>
    <row r="1763" spans="13:21" x14ac:dyDescent="0.3">
      <c r="M1763"/>
      <c r="N1763"/>
      <c r="O1763"/>
      <c r="P1763"/>
      <c r="T1763"/>
      <c r="U1763"/>
    </row>
    <row r="1764" spans="13:21" x14ac:dyDescent="0.3">
      <c r="M1764"/>
      <c r="N1764"/>
      <c r="O1764"/>
      <c r="P1764"/>
      <c r="T1764"/>
      <c r="U1764"/>
    </row>
    <row r="1765" spans="13:21" x14ac:dyDescent="0.3">
      <c r="M1765"/>
      <c r="N1765"/>
      <c r="O1765"/>
      <c r="P1765"/>
      <c r="T1765"/>
      <c r="U1765"/>
    </row>
    <row r="1766" spans="13:21" x14ac:dyDescent="0.3">
      <c r="M1766"/>
      <c r="N1766"/>
      <c r="O1766"/>
      <c r="P1766"/>
      <c r="T1766"/>
      <c r="U1766"/>
    </row>
    <row r="1767" spans="13:21" x14ac:dyDescent="0.3">
      <c r="M1767"/>
      <c r="N1767"/>
      <c r="O1767"/>
      <c r="P1767"/>
      <c r="T1767"/>
      <c r="U1767"/>
    </row>
    <row r="1768" spans="13:21" x14ac:dyDescent="0.3">
      <c r="M1768"/>
      <c r="N1768"/>
      <c r="O1768"/>
      <c r="P1768"/>
      <c r="T1768"/>
      <c r="U1768"/>
    </row>
    <row r="1769" spans="13:21" x14ac:dyDescent="0.3">
      <c r="M1769"/>
      <c r="N1769"/>
      <c r="O1769"/>
      <c r="P1769"/>
      <c r="T1769"/>
      <c r="U1769"/>
    </row>
    <row r="1770" spans="13:21" x14ac:dyDescent="0.3">
      <c r="M1770"/>
      <c r="N1770"/>
      <c r="O1770"/>
      <c r="P1770"/>
      <c r="T1770"/>
      <c r="U1770"/>
    </row>
    <row r="1771" spans="13:21" x14ac:dyDescent="0.3">
      <c r="M1771"/>
      <c r="N1771"/>
      <c r="O1771"/>
      <c r="P1771"/>
      <c r="T1771"/>
      <c r="U1771"/>
    </row>
    <row r="1772" spans="13:21" x14ac:dyDescent="0.3">
      <c r="M1772"/>
      <c r="N1772"/>
      <c r="O1772"/>
      <c r="P1772"/>
      <c r="T1772"/>
      <c r="U1772"/>
    </row>
    <row r="1773" spans="13:21" x14ac:dyDescent="0.3">
      <c r="M1773"/>
      <c r="N1773"/>
      <c r="O1773"/>
      <c r="P1773"/>
      <c r="T1773"/>
      <c r="U1773"/>
    </row>
    <row r="1774" spans="13:21" x14ac:dyDescent="0.3">
      <c r="M1774"/>
      <c r="N1774"/>
      <c r="O1774"/>
      <c r="P1774"/>
      <c r="T1774"/>
      <c r="U1774"/>
    </row>
    <row r="1775" spans="13:21" x14ac:dyDescent="0.3">
      <c r="M1775"/>
      <c r="N1775"/>
      <c r="O1775"/>
      <c r="P1775"/>
      <c r="T1775"/>
      <c r="U1775"/>
    </row>
    <row r="1776" spans="13:21" x14ac:dyDescent="0.3">
      <c r="M1776"/>
      <c r="N1776"/>
      <c r="O1776"/>
      <c r="P1776"/>
      <c r="T1776"/>
      <c r="U1776"/>
    </row>
    <row r="1777" spans="13:21" x14ac:dyDescent="0.3">
      <c r="M1777"/>
      <c r="N1777"/>
      <c r="O1777"/>
      <c r="P1777"/>
      <c r="T1777"/>
      <c r="U1777"/>
    </row>
    <row r="1778" spans="13:21" x14ac:dyDescent="0.3">
      <c r="M1778"/>
      <c r="N1778"/>
      <c r="O1778"/>
      <c r="P1778"/>
      <c r="T1778"/>
      <c r="U1778"/>
    </row>
    <row r="1779" spans="13:21" x14ac:dyDescent="0.3">
      <c r="M1779"/>
      <c r="N1779"/>
      <c r="O1779"/>
      <c r="P1779"/>
      <c r="T1779"/>
      <c r="U1779"/>
    </row>
    <row r="1780" spans="13:21" x14ac:dyDescent="0.3">
      <c r="M1780"/>
      <c r="N1780"/>
      <c r="O1780"/>
      <c r="P1780"/>
      <c r="T1780"/>
      <c r="U1780"/>
    </row>
    <row r="1781" spans="13:21" x14ac:dyDescent="0.3">
      <c r="M1781"/>
      <c r="N1781"/>
      <c r="O1781"/>
      <c r="P1781"/>
      <c r="T1781"/>
      <c r="U1781"/>
    </row>
    <row r="1782" spans="13:21" x14ac:dyDescent="0.3">
      <c r="M1782"/>
      <c r="N1782"/>
      <c r="O1782"/>
      <c r="P1782"/>
      <c r="T1782"/>
      <c r="U1782"/>
    </row>
    <row r="1783" spans="13:21" x14ac:dyDescent="0.3">
      <c r="M1783"/>
      <c r="N1783"/>
      <c r="O1783"/>
      <c r="P1783"/>
      <c r="T1783"/>
      <c r="U1783"/>
    </row>
    <row r="1784" spans="13:21" x14ac:dyDescent="0.3">
      <c r="M1784"/>
      <c r="N1784"/>
      <c r="O1784"/>
      <c r="P1784"/>
      <c r="T1784"/>
      <c r="U1784"/>
    </row>
    <row r="1785" spans="13:21" x14ac:dyDescent="0.3">
      <c r="M1785"/>
      <c r="N1785"/>
      <c r="O1785"/>
      <c r="P1785"/>
      <c r="T1785"/>
      <c r="U1785"/>
    </row>
    <row r="1786" spans="13:21" x14ac:dyDescent="0.3">
      <c r="M1786"/>
      <c r="N1786"/>
      <c r="O1786"/>
      <c r="P1786"/>
      <c r="T1786"/>
      <c r="U1786"/>
    </row>
    <row r="1787" spans="13:21" x14ac:dyDescent="0.3">
      <c r="M1787"/>
      <c r="N1787"/>
      <c r="O1787"/>
      <c r="P1787"/>
      <c r="T1787"/>
      <c r="U1787"/>
    </row>
    <row r="1788" spans="13:21" x14ac:dyDescent="0.3">
      <c r="M1788"/>
      <c r="N1788"/>
      <c r="O1788"/>
      <c r="P1788"/>
      <c r="T1788"/>
      <c r="U1788"/>
    </row>
    <row r="1789" spans="13:21" x14ac:dyDescent="0.3">
      <c r="M1789"/>
      <c r="N1789"/>
      <c r="O1789"/>
      <c r="P1789"/>
      <c r="T1789"/>
      <c r="U1789"/>
    </row>
    <row r="1790" spans="13:21" x14ac:dyDescent="0.3">
      <c r="M1790"/>
      <c r="N1790"/>
      <c r="O1790"/>
      <c r="P1790"/>
      <c r="T1790"/>
      <c r="U1790"/>
    </row>
    <row r="1791" spans="13:21" x14ac:dyDescent="0.3">
      <c r="M1791"/>
      <c r="N1791"/>
      <c r="O1791"/>
      <c r="P1791"/>
      <c r="T1791"/>
      <c r="U1791"/>
    </row>
    <row r="1792" spans="13:21" x14ac:dyDescent="0.3">
      <c r="M1792"/>
      <c r="N1792"/>
      <c r="O1792"/>
      <c r="P1792"/>
      <c r="T1792"/>
      <c r="U1792"/>
    </row>
    <row r="1793" spans="13:21" x14ac:dyDescent="0.3">
      <c r="M1793"/>
      <c r="N1793"/>
      <c r="O1793"/>
      <c r="P1793"/>
      <c r="T1793"/>
      <c r="U1793"/>
    </row>
    <row r="1794" spans="13:21" x14ac:dyDescent="0.3">
      <c r="M1794"/>
      <c r="N1794"/>
      <c r="O1794"/>
      <c r="P1794"/>
      <c r="T1794"/>
      <c r="U1794"/>
    </row>
    <row r="1795" spans="13:21" x14ac:dyDescent="0.3">
      <c r="M1795"/>
      <c r="N1795"/>
      <c r="O1795"/>
      <c r="P1795"/>
      <c r="T1795"/>
      <c r="U1795"/>
    </row>
    <row r="1796" spans="13:21" x14ac:dyDescent="0.3">
      <c r="M1796"/>
      <c r="N1796"/>
      <c r="O1796"/>
      <c r="P1796"/>
      <c r="T1796"/>
      <c r="U1796"/>
    </row>
    <row r="1797" spans="13:21" x14ac:dyDescent="0.3">
      <c r="M1797"/>
      <c r="N1797"/>
      <c r="O1797"/>
      <c r="P1797"/>
      <c r="T1797"/>
      <c r="U1797"/>
    </row>
    <row r="1798" spans="13:21" x14ac:dyDescent="0.3">
      <c r="M1798"/>
      <c r="N1798"/>
      <c r="O1798"/>
      <c r="P1798"/>
      <c r="T1798"/>
      <c r="U1798"/>
    </row>
    <row r="1799" spans="13:21" x14ac:dyDescent="0.3">
      <c r="M1799"/>
      <c r="N1799"/>
      <c r="O1799"/>
      <c r="P1799"/>
      <c r="T1799"/>
      <c r="U1799"/>
    </row>
    <row r="1800" spans="13:21" x14ac:dyDescent="0.3">
      <c r="M1800"/>
      <c r="N1800"/>
      <c r="O1800"/>
      <c r="P1800"/>
      <c r="T1800"/>
      <c r="U1800"/>
    </row>
    <row r="1801" spans="13:21" x14ac:dyDescent="0.3">
      <c r="M1801"/>
      <c r="N1801"/>
      <c r="O1801"/>
      <c r="P1801"/>
      <c r="T1801"/>
      <c r="U1801"/>
    </row>
    <row r="1802" spans="13:21" x14ac:dyDescent="0.3">
      <c r="M1802"/>
      <c r="N1802"/>
      <c r="O1802"/>
      <c r="P1802"/>
      <c r="T1802"/>
      <c r="U1802"/>
    </row>
    <row r="1803" spans="13:21" x14ac:dyDescent="0.3">
      <c r="M1803"/>
      <c r="N1803"/>
      <c r="O1803"/>
      <c r="P1803"/>
      <c r="T1803"/>
      <c r="U1803"/>
    </row>
    <row r="1804" spans="13:21" x14ac:dyDescent="0.3">
      <c r="M1804"/>
      <c r="N1804"/>
      <c r="O1804"/>
      <c r="P1804"/>
      <c r="T1804"/>
      <c r="U1804"/>
    </row>
    <row r="1805" spans="13:21" x14ac:dyDescent="0.3">
      <c r="M1805"/>
      <c r="N1805"/>
      <c r="O1805"/>
      <c r="P1805"/>
      <c r="T1805"/>
      <c r="U1805"/>
    </row>
    <row r="1806" spans="13:21" x14ac:dyDescent="0.3">
      <c r="M1806"/>
      <c r="N1806"/>
      <c r="O1806"/>
      <c r="P1806"/>
      <c r="T1806"/>
      <c r="U1806"/>
    </row>
    <row r="1807" spans="13:21" x14ac:dyDescent="0.3">
      <c r="M1807"/>
      <c r="N1807"/>
      <c r="O1807"/>
      <c r="P1807"/>
      <c r="T1807"/>
      <c r="U1807"/>
    </row>
    <row r="1808" spans="13:21" x14ac:dyDescent="0.3">
      <c r="M1808"/>
      <c r="N1808"/>
      <c r="O1808"/>
      <c r="P1808"/>
      <c r="T1808"/>
      <c r="U1808"/>
    </row>
    <row r="1809" spans="13:21" x14ac:dyDescent="0.3">
      <c r="M1809"/>
      <c r="N1809"/>
      <c r="O1809"/>
      <c r="P1809"/>
      <c r="T1809"/>
      <c r="U1809"/>
    </row>
    <row r="1810" spans="13:21" x14ac:dyDescent="0.3">
      <c r="M1810"/>
      <c r="N1810"/>
      <c r="O1810"/>
      <c r="P1810"/>
      <c r="T1810"/>
      <c r="U1810"/>
    </row>
    <row r="1811" spans="13:21" x14ac:dyDescent="0.3">
      <c r="M1811"/>
      <c r="N1811"/>
      <c r="O1811"/>
      <c r="P1811"/>
      <c r="T1811"/>
      <c r="U1811"/>
    </row>
    <row r="1812" spans="13:21" x14ac:dyDescent="0.3">
      <c r="M1812"/>
      <c r="N1812"/>
      <c r="O1812"/>
      <c r="P1812"/>
      <c r="T1812"/>
      <c r="U1812"/>
    </row>
    <row r="1813" spans="13:21" x14ac:dyDescent="0.3">
      <c r="M1813"/>
      <c r="N1813"/>
      <c r="O1813"/>
      <c r="P1813"/>
      <c r="T1813"/>
      <c r="U1813"/>
    </row>
    <row r="1814" spans="13:21" x14ac:dyDescent="0.3">
      <c r="M1814"/>
      <c r="N1814"/>
      <c r="O1814"/>
      <c r="P1814"/>
      <c r="T1814"/>
      <c r="U1814"/>
    </row>
    <row r="1815" spans="13:21" x14ac:dyDescent="0.3">
      <c r="M1815"/>
      <c r="N1815"/>
      <c r="O1815"/>
      <c r="P1815"/>
      <c r="T1815"/>
      <c r="U1815"/>
    </row>
    <row r="1816" spans="13:21" x14ac:dyDescent="0.3">
      <c r="M1816"/>
      <c r="N1816"/>
      <c r="O1816"/>
      <c r="P1816"/>
      <c r="T1816"/>
      <c r="U1816"/>
    </row>
    <row r="1817" spans="13:21" x14ac:dyDescent="0.3">
      <c r="M1817"/>
      <c r="N1817"/>
      <c r="O1817"/>
      <c r="P1817"/>
      <c r="T1817"/>
      <c r="U1817"/>
    </row>
    <row r="1818" spans="13:21" x14ac:dyDescent="0.3">
      <c r="M1818"/>
      <c r="N1818"/>
      <c r="O1818"/>
      <c r="P1818"/>
      <c r="T1818"/>
      <c r="U1818"/>
    </row>
    <row r="1819" spans="13:21" x14ac:dyDescent="0.3">
      <c r="M1819"/>
      <c r="N1819"/>
      <c r="O1819"/>
      <c r="P1819"/>
      <c r="T1819"/>
      <c r="U1819"/>
    </row>
    <row r="1820" spans="13:21" x14ac:dyDescent="0.3">
      <c r="M1820"/>
      <c r="N1820"/>
      <c r="O1820"/>
      <c r="P1820"/>
      <c r="T1820"/>
      <c r="U1820"/>
    </row>
    <row r="1821" spans="13:21" x14ac:dyDescent="0.3">
      <c r="M1821"/>
      <c r="N1821"/>
      <c r="O1821"/>
      <c r="P1821"/>
      <c r="T1821"/>
      <c r="U1821"/>
    </row>
    <row r="1822" spans="13:21" x14ac:dyDescent="0.3">
      <c r="M1822"/>
      <c r="N1822"/>
      <c r="O1822"/>
      <c r="P1822"/>
      <c r="T1822"/>
      <c r="U1822"/>
    </row>
    <row r="1823" spans="13:21" x14ac:dyDescent="0.3">
      <c r="M1823"/>
      <c r="N1823"/>
      <c r="O1823"/>
      <c r="P1823"/>
      <c r="T1823"/>
      <c r="U1823"/>
    </row>
    <row r="1824" spans="13:21" x14ac:dyDescent="0.3">
      <c r="M1824"/>
      <c r="N1824"/>
      <c r="O1824"/>
      <c r="P1824"/>
      <c r="T1824"/>
      <c r="U1824"/>
    </row>
    <row r="1825" spans="13:21" x14ac:dyDescent="0.3">
      <c r="M1825"/>
      <c r="N1825"/>
      <c r="O1825"/>
      <c r="P1825"/>
      <c r="T1825"/>
      <c r="U1825"/>
    </row>
    <row r="1826" spans="13:21" x14ac:dyDescent="0.3">
      <c r="M1826"/>
      <c r="N1826"/>
      <c r="O1826"/>
      <c r="P1826"/>
      <c r="T1826"/>
      <c r="U1826"/>
    </row>
    <row r="1827" spans="13:21" x14ac:dyDescent="0.3">
      <c r="M1827"/>
      <c r="N1827"/>
      <c r="O1827"/>
      <c r="P1827"/>
      <c r="T1827"/>
      <c r="U1827"/>
    </row>
    <row r="1828" spans="13:21" x14ac:dyDescent="0.3">
      <c r="M1828"/>
      <c r="N1828"/>
      <c r="O1828"/>
      <c r="P1828"/>
      <c r="T1828"/>
      <c r="U1828"/>
    </row>
    <row r="1829" spans="13:21" x14ac:dyDescent="0.3">
      <c r="M1829"/>
      <c r="N1829"/>
      <c r="O1829"/>
      <c r="P1829"/>
      <c r="T1829"/>
      <c r="U1829"/>
    </row>
    <row r="1830" spans="13:21" x14ac:dyDescent="0.3">
      <c r="M1830"/>
      <c r="N1830"/>
      <c r="O1830"/>
      <c r="P1830"/>
      <c r="T1830"/>
      <c r="U1830"/>
    </row>
    <row r="1831" spans="13:21" x14ac:dyDescent="0.3">
      <c r="M1831"/>
      <c r="N1831"/>
      <c r="O1831"/>
      <c r="P1831"/>
      <c r="T1831"/>
      <c r="U1831"/>
    </row>
    <row r="1832" spans="13:21" x14ac:dyDescent="0.3">
      <c r="M1832"/>
      <c r="N1832"/>
      <c r="O1832"/>
      <c r="P1832"/>
      <c r="T1832"/>
      <c r="U1832"/>
    </row>
    <row r="1833" spans="13:21" x14ac:dyDescent="0.3">
      <c r="M1833"/>
      <c r="N1833"/>
      <c r="O1833"/>
      <c r="P1833"/>
      <c r="T1833"/>
      <c r="U1833"/>
    </row>
    <row r="1834" spans="13:21" x14ac:dyDescent="0.3">
      <c r="M1834"/>
      <c r="N1834"/>
      <c r="O1834"/>
      <c r="P1834"/>
      <c r="T1834"/>
      <c r="U1834"/>
    </row>
    <row r="1835" spans="13:21" x14ac:dyDescent="0.3">
      <c r="M1835"/>
      <c r="N1835"/>
      <c r="O1835"/>
      <c r="P1835"/>
      <c r="T1835"/>
      <c r="U1835"/>
    </row>
    <row r="1836" spans="13:21" x14ac:dyDescent="0.3">
      <c r="M1836"/>
      <c r="N1836"/>
      <c r="O1836"/>
      <c r="P1836"/>
      <c r="T1836"/>
      <c r="U1836"/>
    </row>
    <row r="1837" spans="13:21" x14ac:dyDescent="0.3">
      <c r="M1837"/>
      <c r="N1837"/>
      <c r="O1837"/>
      <c r="P1837"/>
      <c r="T1837"/>
      <c r="U1837"/>
    </row>
    <row r="1838" spans="13:21" x14ac:dyDescent="0.3">
      <c r="M1838"/>
      <c r="N1838"/>
      <c r="O1838"/>
      <c r="P1838"/>
      <c r="T1838"/>
      <c r="U1838"/>
    </row>
    <row r="1839" spans="13:21" x14ac:dyDescent="0.3">
      <c r="M1839"/>
      <c r="N1839"/>
      <c r="O1839"/>
      <c r="P1839"/>
      <c r="T1839"/>
      <c r="U1839"/>
    </row>
    <row r="1840" spans="13:21" x14ac:dyDescent="0.3">
      <c r="M1840"/>
      <c r="N1840"/>
      <c r="O1840"/>
      <c r="P1840"/>
      <c r="T1840"/>
      <c r="U1840"/>
    </row>
    <row r="1841" spans="13:21" x14ac:dyDescent="0.3">
      <c r="M1841"/>
      <c r="N1841"/>
      <c r="O1841"/>
      <c r="P1841"/>
      <c r="T1841"/>
      <c r="U1841"/>
    </row>
    <row r="1842" spans="13:21" x14ac:dyDescent="0.3">
      <c r="M1842"/>
      <c r="N1842"/>
      <c r="O1842"/>
      <c r="P1842"/>
      <c r="T1842"/>
      <c r="U1842"/>
    </row>
    <row r="1843" spans="13:21" x14ac:dyDescent="0.3">
      <c r="M1843"/>
      <c r="N1843"/>
      <c r="O1843"/>
      <c r="P1843"/>
      <c r="T1843"/>
      <c r="U1843"/>
    </row>
    <row r="1844" spans="13:21" x14ac:dyDescent="0.3">
      <c r="M1844"/>
      <c r="N1844"/>
      <c r="O1844"/>
      <c r="P1844"/>
      <c r="T1844"/>
      <c r="U1844"/>
    </row>
    <row r="1845" spans="13:21" x14ac:dyDescent="0.3">
      <c r="M1845"/>
      <c r="N1845"/>
      <c r="O1845"/>
      <c r="P1845"/>
      <c r="T1845"/>
      <c r="U1845"/>
    </row>
    <row r="1846" spans="13:21" x14ac:dyDescent="0.3">
      <c r="M1846"/>
      <c r="N1846"/>
      <c r="O1846"/>
      <c r="P1846"/>
      <c r="T1846"/>
      <c r="U1846"/>
    </row>
    <row r="1847" spans="13:21" x14ac:dyDescent="0.3">
      <c r="M1847"/>
      <c r="N1847"/>
      <c r="O1847"/>
      <c r="P1847"/>
      <c r="T1847"/>
      <c r="U1847"/>
    </row>
    <row r="1848" spans="13:21" x14ac:dyDescent="0.3">
      <c r="M1848"/>
      <c r="N1848"/>
      <c r="O1848"/>
      <c r="P1848"/>
      <c r="T1848"/>
      <c r="U1848"/>
    </row>
    <row r="1849" spans="13:21" x14ac:dyDescent="0.3">
      <c r="M1849"/>
      <c r="N1849"/>
      <c r="O1849"/>
      <c r="P1849"/>
      <c r="T1849"/>
      <c r="U1849"/>
    </row>
    <row r="1850" spans="13:21" x14ac:dyDescent="0.3">
      <c r="M1850"/>
      <c r="N1850"/>
      <c r="O1850"/>
      <c r="P1850"/>
      <c r="T1850"/>
      <c r="U1850"/>
    </row>
    <row r="1851" spans="13:21" x14ac:dyDescent="0.3">
      <c r="M1851"/>
      <c r="N1851"/>
      <c r="O1851"/>
      <c r="P1851"/>
      <c r="T1851"/>
      <c r="U1851"/>
    </row>
    <row r="1852" spans="13:21" x14ac:dyDescent="0.3">
      <c r="M1852"/>
      <c r="N1852"/>
      <c r="O1852"/>
      <c r="P1852"/>
      <c r="T1852"/>
      <c r="U1852"/>
    </row>
    <row r="1853" spans="13:21" x14ac:dyDescent="0.3">
      <c r="M1853"/>
      <c r="N1853"/>
      <c r="O1853"/>
      <c r="P1853"/>
      <c r="T1853"/>
      <c r="U1853"/>
    </row>
    <row r="1854" spans="13:21" x14ac:dyDescent="0.3">
      <c r="M1854"/>
      <c r="N1854"/>
      <c r="O1854"/>
      <c r="P1854"/>
      <c r="T1854"/>
      <c r="U1854"/>
    </row>
    <row r="1855" spans="13:21" x14ac:dyDescent="0.3">
      <c r="M1855"/>
      <c r="N1855"/>
      <c r="O1855"/>
      <c r="P1855"/>
      <c r="T1855"/>
      <c r="U1855"/>
    </row>
    <row r="1856" spans="13:21" x14ac:dyDescent="0.3">
      <c r="M1856"/>
      <c r="N1856"/>
      <c r="O1856"/>
      <c r="P1856"/>
      <c r="T1856"/>
      <c r="U1856"/>
    </row>
    <row r="1857" spans="13:21" x14ac:dyDescent="0.3">
      <c r="M1857"/>
      <c r="N1857"/>
      <c r="O1857"/>
      <c r="P1857"/>
      <c r="T1857"/>
      <c r="U1857"/>
    </row>
    <row r="1858" spans="13:21" x14ac:dyDescent="0.3">
      <c r="M1858"/>
      <c r="N1858"/>
      <c r="O1858"/>
      <c r="P1858"/>
      <c r="T1858"/>
      <c r="U1858"/>
    </row>
    <row r="1859" spans="13:21" x14ac:dyDescent="0.3">
      <c r="M1859"/>
      <c r="N1859"/>
      <c r="O1859"/>
      <c r="P1859"/>
      <c r="T1859"/>
      <c r="U1859"/>
    </row>
    <row r="1860" spans="13:21" x14ac:dyDescent="0.3">
      <c r="M1860"/>
      <c r="N1860"/>
      <c r="O1860"/>
      <c r="P1860"/>
      <c r="T1860"/>
      <c r="U1860"/>
    </row>
    <row r="1861" spans="13:21" x14ac:dyDescent="0.3">
      <c r="M1861"/>
      <c r="N1861"/>
      <c r="O1861"/>
      <c r="P1861"/>
      <c r="T1861"/>
      <c r="U1861"/>
    </row>
    <row r="1862" spans="13:21" x14ac:dyDescent="0.3">
      <c r="M1862"/>
      <c r="N1862"/>
      <c r="O1862"/>
      <c r="P1862"/>
      <c r="T1862"/>
      <c r="U1862"/>
    </row>
    <row r="1863" spans="13:21" x14ac:dyDescent="0.3">
      <c r="M1863"/>
      <c r="N1863"/>
      <c r="O1863"/>
      <c r="P1863"/>
      <c r="T1863"/>
      <c r="U1863"/>
    </row>
    <row r="1864" spans="13:21" x14ac:dyDescent="0.3">
      <c r="M1864"/>
      <c r="N1864"/>
      <c r="O1864"/>
      <c r="P1864"/>
      <c r="T1864"/>
      <c r="U1864"/>
    </row>
    <row r="1865" spans="13:21" x14ac:dyDescent="0.3">
      <c r="M1865"/>
      <c r="N1865"/>
      <c r="O1865"/>
      <c r="P1865"/>
      <c r="T1865"/>
      <c r="U1865"/>
    </row>
    <row r="1866" spans="13:21" x14ac:dyDescent="0.3">
      <c r="M1866"/>
      <c r="N1866"/>
      <c r="O1866"/>
      <c r="P1866"/>
      <c r="T1866"/>
      <c r="U1866"/>
    </row>
    <row r="1867" spans="13:21" x14ac:dyDescent="0.3">
      <c r="M1867"/>
      <c r="N1867"/>
      <c r="O1867"/>
      <c r="P1867"/>
      <c r="T1867"/>
      <c r="U1867"/>
    </row>
    <row r="1868" spans="13:21" x14ac:dyDescent="0.3">
      <c r="M1868"/>
      <c r="N1868"/>
      <c r="O1868"/>
      <c r="P1868"/>
      <c r="T1868"/>
      <c r="U1868"/>
    </row>
    <row r="1869" spans="13:21" x14ac:dyDescent="0.3">
      <c r="M1869"/>
      <c r="N1869"/>
      <c r="O1869"/>
      <c r="P1869"/>
      <c r="T1869"/>
      <c r="U1869"/>
    </row>
    <row r="1870" spans="13:21" x14ac:dyDescent="0.3">
      <c r="M1870"/>
      <c r="N1870"/>
      <c r="O1870"/>
      <c r="P1870"/>
      <c r="T1870"/>
      <c r="U1870"/>
    </row>
    <row r="1871" spans="13:21" x14ac:dyDescent="0.3">
      <c r="M1871"/>
      <c r="N1871"/>
      <c r="O1871"/>
      <c r="P1871"/>
      <c r="T1871"/>
      <c r="U1871"/>
    </row>
    <row r="1872" spans="13:21" x14ac:dyDescent="0.3">
      <c r="M1872"/>
      <c r="N1872"/>
      <c r="O1872"/>
      <c r="P1872"/>
      <c r="T1872"/>
      <c r="U1872"/>
    </row>
    <row r="1873" spans="13:21" x14ac:dyDescent="0.3">
      <c r="M1873"/>
      <c r="N1873"/>
      <c r="O1873"/>
      <c r="P1873"/>
      <c r="T1873"/>
      <c r="U1873"/>
    </row>
    <row r="1874" spans="13:21" x14ac:dyDescent="0.3">
      <c r="M1874"/>
      <c r="N1874"/>
      <c r="O1874"/>
      <c r="P1874"/>
      <c r="T1874"/>
      <c r="U1874"/>
    </row>
    <row r="1875" spans="13:21" x14ac:dyDescent="0.3">
      <c r="M1875"/>
      <c r="N1875"/>
      <c r="O1875"/>
      <c r="P1875"/>
      <c r="T1875"/>
      <c r="U1875"/>
    </row>
    <row r="1876" spans="13:21" x14ac:dyDescent="0.3">
      <c r="M1876"/>
      <c r="N1876"/>
      <c r="O1876"/>
      <c r="P1876"/>
      <c r="T1876"/>
      <c r="U1876"/>
    </row>
    <row r="1877" spans="13:21" x14ac:dyDescent="0.3">
      <c r="M1877"/>
      <c r="N1877"/>
      <c r="O1877"/>
      <c r="P1877"/>
      <c r="T1877"/>
      <c r="U1877"/>
    </row>
    <row r="1878" spans="13:21" x14ac:dyDescent="0.3">
      <c r="M1878"/>
      <c r="N1878"/>
      <c r="O1878"/>
      <c r="P1878"/>
      <c r="T1878"/>
      <c r="U1878"/>
    </row>
    <row r="1879" spans="13:21" x14ac:dyDescent="0.3">
      <c r="M1879"/>
      <c r="N1879"/>
      <c r="O1879"/>
      <c r="P1879"/>
      <c r="T1879"/>
      <c r="U1879"/>
    </row>
    <row r="1880" spans="13:21" x14ac:dyDescent="0.3">
      <c r="M1880"/>
      <c r="N1880"/>
      <c r="O1880"/>
      <c r="P1880"/>
      <c r="T1880"/>
      <c r="U1880"/>
    </row>
    <row r="1881" spans="13:21" x14ac:dyDescent="0.3">
      <c r="M1881"/>
      <c r="N1881"/>
      <c r="O1881"/>
      <c r="P1881"/>
      <c r="T1881"/>
      <c r="U1881"/>
    </row>
    <row r="1882" spans="13:21" x14ac:dyDescent="0.3">
      <c r="M1882"/>
      <c r="N1882"/>
      <c r="O1882"/>
      <c r="P1882"/>
      <c r="T1882"/>
      <c r="U1882"/>
    </row>
    <row r="1883" spans="13:21" x14ac:dyDescent="0.3">
      <c r="M1883"/>
      <c r="N1883"/>
      <c r="O1883"/>
      <c r="P1883"/>
      <c r="T1883"/>
      <c r="U1883"/>
    </row>
    <row r="1884" spans="13:21" x14ac:dyDescent="0.3">
      <c r="M1884"/>
      <c r="N1884"/>
      <c r="O1884"/>
      <c r="P1884"/>
      <c r="T1884"/>
      <c r="U1884"/>
    </row>
    <row r="1885" spans="13:21" x14ac:dyDescent="0.3">
      <c r="M1885"/>
      <c r="N1885"/>
      <c r="O1885"/>
      <c r="P1885"/>
      <c r="T1885"/>
      <c r="U1885"/>
    </row>
    <row r="1886" spans="13:21" x14ac:dyDescent="0.3">
      <c r="M1886"/>
      <c r="N1886"/>
      <c r="O1886"/>
      <c r="P1886"/>
      <c r="T1886"/>
      <c r="U1886"/>
    </row>
    <row r="1887" spans="13:21" x14ac:dyDescent="0.3">
      <c r="M1887"/>
      <c r="N1887"/>
      <c r="O1887"/>
      <c r="P1887"/>
      <c r="T1887"/>
      <c r="U1887"/>
    </row>
    <row r="1888" spans="13:21" x14ac:dyDescent="0.3">
      <c r="M1888"/>
      <c r="N1888"/>
      <c r="O1888"/>
      <c r="P1888"/>
      <c r="T1888"/>
      <c r="U1888"/>
    </row>
    <row r="1889" spans="13:21" x14ac:dyDescent="0.3">
      <c r="M1889"/>
      <c r="N1889"/>
      <c r="O1889"/>
      <c r="P1889"/>
      <c r="T1889"/>
      <c r="U1889"/>
    </row>
    <row r="1890" spans="13:21" x14ac:dyDescent="0.3">
      <c r="M1890"/>
      <c r="N1890"/>
      <c r="O1890"/>
      <c r="P1890"/>
      <c r="T1890"/>
      <c r="U1890"/>
    </row>
    <row r="1891" spans="13:21" x14ac:dyDescent="0.3">
      <c r="T1891"/>
      <c r="U1891"/>
    </row>
    <row r="1892" spans="13:21" x14ac:dyDescent="0.3">
      <c r="T1892"/>
      <c r="U1892"/>
    </row>
    <row r="1893" spans="13:21" x14ac:dyDescent="0.3">
      <c r="T1893"/>
      <c r="U1893"/>
    </row>
    <row r="1894" spans="13:21" x14ac:dyDescent="0.3">
      <c r="T1894"/>
      <c r="U1894"/>
    </row>
    <row r="1895" spans="13:21" x14ac:dyDescent="0.3">
      <c r="T1895"/>
      <c r="U1895"/>
    </row>
    <row r="1896" spans="13:21" x14ac:dyDescent="0.3">
      <c r="T1896"/>
      <c r="U1896"/>
    </row>
    <row r="1897" spans="13:21" x14ac:dyDescent="0.3">
      <c r="T1897"/>
      <c r="U1897"/>
    </row>
    <row r="1898" spans="13:21" x14ac:dyDescent="0.3">
      <c r="T1898"/>
      <c r="U1898"/>
    </row>
    <row r="1899" spans="13:21" x14ac:dyDescent="0.3">
      <c r="T1899"/>
      <c r="U1899"/>
    </row>
    <row r="1900" spans="13:21" x14ac:dyDescent="0.3">
      <c r="T1900"/>
      <c r="U1900"/>
    </row>
    <row r="1901" spans="13:21" x14ac:dyDescent="0.3">
      <c r="T1901"/>
      <c r="U1901"/>
    </row>
    <row r="1902" spans="13:21" x14ac:dyDescent="0.3">
      <c r="T1902"/>
      <c r="U1902"/>
    </row>
    <row r="1903" spans="13:21" x14ac:dyDescent="0.3">
      <c r="T1903"/>
      <c r="U1903"/>
    </row>
    <row r="1904" spans="13:21" x14ac:dyDescent="0.3">
      <c r="T1904"/>
      <c r="U1904"/>
    </row>
    <row r="1905" spans="20:21" x14ac:dyDescent="0.3">
      <c r="T1905"/>
      <c r="U1905"/>
    </row>
    <row r="1906" spans="20:21" x14ac:dyDescent="0.3">
      <c r="T1906"/>
      <c r="U1906"/>
    </row>
    <row r="1907" spans="20:21" x14ac:dyDescent="0.3">
      <c r="T1907"/>
      <c r="U1907"/>
    </row>
    <row r="1908" spans="20:21" x14ac:dyDescent="0.3">
      <c r="T1908"/>
      <c r="U1908"/>
    </row>
    <row r="1909" spans="20:21" x14ac:dyDescent="0.3">
      <c r="T1909"/>
      <c r="U1909"/>
    </row>
    <row r="1910" spans="20:21" x14ac:dyDescent="0.3">
      <c r="T1910"/>
      <c r="U1910"/>
    </row>
    <row r="1911" spans="20:21" x14ac:dyDescent="0.3">
      <c r="T1911"/>
      <c r="U1911"/>
    </row>
    <row r="1912" spans="20:21" x14ac:dyDescent="0.3">
      <c r="T1912"/>
      <c r="U1912"/>
    </row>
    <row r="1913" spans="20:21" x14ac:dyDescent="0.3">
      <c r="T1913"/>
      <c r="U1913"/>
    </row>
    <row r="1914" spans="20:21" x14ac:dyDescent="0.3">
      <c r="T1914"/>
      <c r="U1914"/>
    </row>
    <row r="1915" spans="20:21" x14ac:dyDescent="0.3">
      <c r="T1915"/>
      <c r="U1915"/>
    </row>
    <row r="1916" spans="20:21" x14ac:dyDescent="0.3">
      <c r="T1916"/>
      <c r="U1916"/>
    </row>
    <row r="1917" spans="20:21" x14ac:dyDescent="0.3">
      <c r="T1917"/>
      <c r="U1917"/>
    </row>
    <row r="1918" spans="20:21" x14ac:dyDescent="0.3">
      <c r="T1918"/>
      <c r="U1918"/>
    </row>
    <row r="1919" spans="20:21" x14ac:dyDescent="0.3">
      <c r="T1919"/>
      <c r="U1919"/>
    </row>
    <row r="1920" spans="20:21" x14ac:dyDescent="0.3">
      <c r="T1920"/>
      <c r="U1920"/>
    </row>
    <row r="1921" spans="20:21" x14ac:dyDescent="0.3">
      <c r="T1921"/>
      <c r="U1921"/>
    </row>
    <row r="1922" spans="20:21" x14ac:dyDescent="0.3">
      <c r="T1922"/>
      <c r="U1922"/>
    </row>
    <row r="1923" spans="20:21" x14ac:dyDescent="0.3">
      <c r="T1923"/>
      <c r="U1923"/>
    </row>
    <row r="1924" spans="20:21" x14ac:dyDescent="0.3">
      <c r="T1924"/>
      <c r="U1924"/>
    </row>
    <row r="1925" spans="20:21" x14ac:dyDescent="0.3">
      <c r="T1925"/>
      <c r="U1925"/>
    </row>
    <row r="1926" spans="20:21" x14ac:dyDescent="0.3">
      <c r="T1926"/>
      <c r="U1926"/>
    </row>
    <row r="1927" spans="20:21" x14ac:dyDescent="0.3">
      <c r="T1927"/>
      <c r="U1927"/>
    </row>
    <row r="1928" spans="20:21" x14ac:dyDescent="0.3">
      <c r="T1928"/>
      <c r="U1928"/>
    </row>
    <row r="1929" spans="20:21" x14ac:dyDescent="0.3">
      <c r="T1929"/>
      <c r="U1929"/>
    </row>
    <row r="1930" spans="20:21" x14ac:dyDescent="0.3">
      <c r="T1930"/>
      <c r="U1930"/>
    </row>
    <row r="1931" spans="20:21" x14ac:dyDescent="0.3">
      <c r="T1931"/>
      <c r="U1931"/>
    </row>
    <row r="1932" spans="20:21" x14ac:dyDescent="0.3">
      <c r="T1932"/>
      <c r="U1932"/>
    </row>
    <row r="1933" spans="20:21" x14ac:dyDescent="0.3">
      <c r="T1933"/>
      <c r="U1933"/>
    </row>
    <row r="1934" spans="20:21" x14ac:dyDescent="0.3">
      <c r="T1934"/>
      <c r="U1934"/>
    </row>
    <row r="1935" spans="20:21" x14ac:dyDescent="0.3">
      <c r="T1935"/>
      <c r="U1935"/>
    </row>
    <row r="1936" spans="20:21" x14ac:dyDescent="0.3">
      <c r="T1936"/>
      <c r="U1936"/>
    </row>
    <row r="1937" spans="20:21" x14ac:dyDescent="0.3">
      <c r="T1937"/>
      <c r="U1937"/>
    </row>
    <row r="1938" spans="20:21" x14ac:dyDescent="0.3">
      <c r="T1938"/>
      <c r="U1938"/>
    </row>
    <row r="1939" spans="20:21" x14ac:dyDescent="0.3">
      <c r="T1939"/>
      <c r="U1939"/>
    </row>
    <row r="1940" spans="20:21" x14ac:dyDescent="0.3">
      <c r="T1940"/>
      <c r="U1940"/>
    </row>
    <row r="1941" spans="20:21" x14ac:dyDescent="0.3">
      <c r="T1941"/>
      <c r="U1941"/>
    </row>
    <row r="1942" spans="20:21" x14ac:dyDescent="0.3">
      <c r="T1942"/>
      <c r="U1942"/>
    </row>
    <row r="1943" spans="20:21" x14ac:dyDescent="0.3">
      <c r="T1943"/>
      <c r="U1943"/>
    </row>
    <row r="1944" spans="20:21" x14ac:dyDescent="0.3">
      <c r="T1944"/>
      <c r="U1944"/>
    </row>
    <row r="1945" spans="20:21" x14ac:dyDescent="0.3">
      <c r="T1945"/>
      <c r="U1945"/>
    </row>
    <row r="1946" spans="20:21" x14ac:dyDescent="0.3">
      <c r="T1946"/>
      <c r="U1946"/>
    </row>
    <row r="1947" spans="20:21" x14ac:dyDescent="0.3">
      <c r="T1947"/>
      <c r="U1947"/>
    </row>
    <row r="1948" spans="20:21" x14ac:dyDescent="0.3">
      <c r="T1948"/>
      <c r="U1948"/>
    </row>
    <row r="1949" spans="20:21" x14ac:dyDescent="0.3">
      <c r="T1949"/>
      <c r="U1949"/>
    </row>
    <row r="1950" spans="20:21" x14ac:dyDescent="0.3">
      <c r="T1950"/>
      <c r="U1950"/>
    </row>
    <row r="1951" spans="20:21" x14ac:dyDescent="0.3">
      <c r="T1951"/>
      <c r="U1951"/>
    </row>
    <row r="1952" spans="20:21" x14ac:dyDescent="0.3">
      <c r="T1952"/>
      <c r="U1952"/>
    </row>
    <row r="1953" spans="20:21" x14ac:dyDescent="0.3">
      <c r="T1953"/>
      <c r="U1953"/>
    </row>
    <row r="1954" spans="20:21" x14ac:dyDescent="0.3">
      <c r="T1954"/>
      <c r="U1954"/>
    </row>
    <row r="1955" spans="20:21" x14ac:dyDescent="0.3">
      <c r="T1955"/>
      <c r="U1955"/>
    </row>
    <row r="1956" spans="20:21" x14ac:dyDescent="0.3">
      <c r="T1956"/>
      <c r="U1956"/>
    </row>
    <row r="1957" spans="20:21" x14ac:dyDescent="0.3">
      <c r="T1957"/>
      <c r="U1957"/>
    </row>
    <row r="1958" spans="20:21" x14ac:dyDescent="0.3">
      <c r="T1958"/>
      <c r="U1958"/>
    </row>
    <row r="1959" spans="20:21" x14ac:dyDescent="0.3">
      <c r="T1959"/>
      <c r="U1959"/>
    </row>
    <row r="1960" spans="20:21" x14ac:dyDescent="0.3">
      <c r="T1960"/>
      <c r="U1960"/>
    </row>
    <row r="1961" spans="20:21" x14ac:dyDescent="0.3">
      <c r="T1961"/>
      <c r="U1961"/>
    </row>
    <row r="1962" spans="20:21" x14ac:dyDescent="0.3">
      <c r="T1962"/>
      <c r="U1962"/>
    </row>
    <row r="1963" spans="20:21" x14ac:dyDescent="0.3">
      <c r="T1963"/>
      <c r="U1963"/>
    </row>
    <row r="1964" spans="20:21" x14ac:dyDescent="0.3">
      <c r="T1964"/>
      <c r="U1964"/>
    </row>
    <row r="1965" spans="20:21" x14ac:dyDescent="0.3">
      <c r="T1965"/>
      <c r="U1965"/>
    </row>
    <row r="1966" spans="20:21" x14ac:dyDescent="0.3">
      <c r="T1966"/>
      <c r="U1966"/>
    </row>
    <row r="1967" spans="20:21" x14ac:dyDescent="0.3">
      <c r="T1967"/>
      <c r="U1967"/>
    </row>
    <row r="1968" spans="20:21" x14ac:dyDescent="0.3">
      <c r="T1968"/>
      <c r="U1968"/>
    </row>
    <row r="1969" spans="20:21" x14ac:dyDescent="0.3">
      <c r="T1969"/>
      <c r="U1969"/>
    </row>
    <row r="1970" spans="20:21" x14ac:dyDescent="0.3">
      <c r="T1970"/>
      <c r="U1970"/>
    </row>
    <row r="1971" spans="20:21" x14ac:dyDescent="0.3">
      <c r="T1971"/>
      <c r="U1971"/>
    </row>
    <row r="1972" spans="20:21" x14ac:dyDescent="0.3">
      <c r="T1972"/>
      <c r="U1972"/>
    </row>
    <row r="1973" spans="20:21" x14ac:dyDescent="0.3">
      <c r="T1973"/>
      <c r="U1973"/>
    </row>
    <row r="1974" spans="20:21" x14ac:dyDescent="0.3">
      <c r="T1974"/>
      <c r="U1974"/>
    </row>
    <row r="1975" spans="20:21" x14ac:dyDescent="0.3">
      <c r="T1975"/>
      <c r="U1975"/>
    </row>
    <row r="1976" spans="20:21" x14ac:dyDescent="0.3">
      <c r="T1976"/>
      <c r="U1976"/>
    </row>
    <row r="1977" spans="20:21" x14ac:dyDescent="0.3">
      <c r="T1977"/>
      <c r="U1977"/>
    </row>
    <row r="1978" spans="20:21" x14ac:dyDescent="0.3">
      <c r="T1978"/>
      <c r="U1978"/>
    </row>
    <row r="1979" spans="20:21" x14ac:dyDescent="0.3">
      <c r="T1979"/>
      <c r="U1979"/>
    </row>
    <row r="1980" spans="20:21" x14ac:dyDescent="0.3">
      <c r="T1980"/>
      <c r="U1980"/>
    </row>
    <row r="1981" spans="20:21" x14ac:dyDescent="0.3">
      <c r="T1981"/>
      <c r="U1981"/>
    </row>
    <row r="1982" spans="20:21" x14ac:dyDescent="0.3">
      <c r="T1982"/>
      <c r="U1982"/>
    </row>
    <row r="1983" spans="20:21" x14ac:dyDescent="0.3">
      <c r="T1983"/>
      <c r="U1983"/>
    </row>
    <row r="1984" spans="20:21" x14ac:dyDescent="0.3">
      <c r="T1984"/>
      <c r="U1984"/>
    </row>
    <row r="1985" spans="20:21" x14ac:dyDescent="0.3">
      <c r="T1985"/>
      <c r="U1985"/>
    </row>
    <row r="1986" spans="20:21" x14ac:dyDescent="0.3">
      <c r="T1986"/>
      <c r="U1986"/>
    </row>
    <row r="1987" spans="20:21" x14ac:dyDescent="0.3">
      <c r="T1987"/>
      <c r="U1987"/>
    </row>
    <row r="1988" spans="20:21" x14ac:dyDescent="0.3">
      <c r="T1988"/>
      <c r="U1988"/>
    </row>
    <row r="1989" spans="20:21" x14ac:dyDescent="0.3">
      <c r="T1989"/>
      <c r="U1989"/>
    </row>
    <row r="1990" spans="20:21" x14ac:dyDescent="0.3">
      <c r="T1990"/>
      <c r="U1990"/>
    </row>
    <row r="1991" spans="20:21" x14ac:dyDescent="0.3">
      <c r="T1991"/>
      <c r="U1991"/>
    </row>
    <row r="1992" spans="20:21" x14ac:dyDescent="0.3">
      <c r="T1992"/>
      <c r="U1992"/>
    </row>
    <row r="1993" spans="20:21" x14ac:dyDescent="0.3">
      <c r="T1993"/>
      <c r="U1993"/>
    </row>
    <row r="1994" spans="20:21" x14ac:dyDescent="0.3">
      <c r="T1994"/>
      <c r="U1994"/>
    </row>
    <row r="1995" spans="20:21" x14ac:dyDescent="0.3">
      <c r="T1995"/>
      <c r="U1995"/>
    </row>
    <row r="1996" spans="20:21" x14ac:dyDescent="0.3">
      <c r="T1996"/>
      <c r="U1996"/>
    </row>
    <row r="1997" spans="20:21" x14ac:dyDescent="0.3">
      <c r="T1997"/>
      <c r="U1997"/>
    </row>
    <row r="1998" spans="20:21" x14ac:dyDescent="0.3">
      <c r="T1998"/>
      <c r="U1998"/>
    </row>
    <row r="1999" spans="20:21" x14ac:dyDescent="0.3">
      <c r="T1999"/>
      <c r="U1999"/>
    </row>
    <row r="2000" spans="20:21" x14ac:dyDescent="0.3">
      <c r="T2000"/>
      <c r="U2000"/>
    </row>
    <row r="2001" spans="20:21" x14ac:dyDescent="0.3">
      <c r="T2001"/>
      <c r="U2001"/>
    </row>
    <row r="2002" spans="20:21" x14ac:dyDescent="0.3">
      <c r="T2002"/>
      <c r="U2002"/>
    </row>
    <row r="2003" spans="20:21" x14ac:dyDescent="0.3">
      <c r="T2003"/>
      <c r="U2003"/>
    </row>
    <row r="2004" spans="20:21" x14ac:dyDescent="0.3">
      <c r="T2004"/>
      <c r="U2004"/>
    </row>
    <row r="2005" spans="20:21" x14ac:dyDescent="0.3">
      <c r="T2005"/>
      <c r="U2005"/>
    </row>
    <row r="2006" spans="20:21" x14ac:dyDescent="0.3">
      <c r="T2006"/>
      <c r="U2006"/>
    </row>
    <row r="2007" spans="20:21" x14ac:dyDescent="0.3">
      <c r="T2007"/>
      <c r="U2007"/>
    </row>
    <row r="2008" spans="20:21" x14ac:dyDescent="0.3">
      <c r="T2008"/>
      <c r="U2008"/>
    </row>
    <row r="2009" spans="20:21" x14ac:dyDescent="0.3">
      <c r="T2009"/>
      <c r="U2009"/>
    </row>
    <row r="2010" spans="20:21" x14ac:dyDescent="0.3">
      <c r="T2010"/>
      <c r="U2010"/>
    </row>
    <row r="2011" spans="20:21" x14ac:dyDescent="0.3">
      <c r="T2011"/>
      <c r="U2011"/>
    </row>
    <row r="2012" spans="20:21" x14ac:dyDescent="0.3">
      <c r="T2012"/>
      <c r="U2012"/>
    </row>
    <row r="2013" spans="20:21" x14ac:dyDescent="0.3">
      <c r="T2013"/>
      <c r="U2013"/>
    </row>
    <row r="2014" spans="20:21" x14ac:dyDescent="0.3">
      <c r="T2014"/>
      <c r="U2014"/>
    </row>
    <row r="2015" spans="20:21" x14ac:dyDescent="0.3">
      <c r="T2015"/>
      <c r="U2015"/>
    </row>
    <row r="2016" spans="20:21" x14ac:dyDescent="0.3">
      <c r="T2016"/>
      <c r="U2016"/>
    </row>
    <row r="2017" spans="20:21" x14ac:dyDescent="0.3">
      <c r="T2017"/>
      <c r="U2017"/>
    </row>
    <row r="2018" spans="20:21" x14ac:dyDescent="0.3">
      <c r="T2018"/>
      <c r="U2018"/>
    </row>
    <row r="2019" spans="20:21" x14ac:dyDescent="0.3">
      <c r="T2019"/>
      <c r="U2019"/>
    </row>
    <row r="2020" spans="20:21" x14ac:dyDescent="0.3">
      <c r="T2020"/>
      <c r="U2020"/>
    </row>
    <row r="2021" spans="20:21" x14ac:dyDescent="0.3">
      <c r="T2021"/>
      <c r="U2021"/>
    </row>
    <row r="2022" spans="20:21" x14ac:dyDescent="0.3">
      <c r="T2022"/>
      <c r="U2022"/>
    </row>
    <row r="2023" spans="20:21" x14ac:dyDescent="0.3">
      <c r="T2023"/>
      <c r="U2023"/>
    </row>
    <row r="2024" spans="20:21" x14ac:dyDescent="0.3">
      <c r="T2024"/>
      <c r="U2024"/>
    </row>
    <row r="2025" spans="20:21" x14ac:dyDescent="0.3">
      <c r="T2025"/>
      <c r="U2025"/>
    </row>
    <row r="2026" spans="20:21" x14ac:dyDescent="0.3">
      <c r="T2026"/>
      <c r="U2026"/>
    </row>
    <row r="2027" spans="20:21" x14ac:dyDescent="0.3">
      <c r="T2027"/>
      <c r="U2027"/>
    </row>
    <row r="2028" spans="20:21" x14ac:dyDescent="0.3">
      <c r="T2028"/>
      <c r="U2028"/>
    </row>
    <row r="2029" spans="20:21" x14ac:dyDescent="0.3">
      <c r="T2029"/>
      <c r="U2029"/>
    </row>
    <row r="2030" spans="20:21" x14ac:dyDescent="0.3">
      <c r="T2030"/>
      <c r="U2030"/>
    </row>
    <row r="2031" spans="20:21" x14ac:dyDescent="0.3">
      <c r="T2031"/>
      <c r="U2031"/>
    </row>
    <row r="2032" spans="20:21" x14ac:dyDescent="0.3">
      <c r="T2032"/>
      <c r="U2032"/>
    </row>
    <row r="2033" spans="20:21" x14ac:dyDescent="0.3">
      <c r="T2033"/>
      <c r="U2033"/>
    </row>
    <row r="2034" spans="20:21" x14ac:dyDescent="0.3">
      <c r="T2034"/>
      <c r="U2034"/>
    </row>
    <row r="2035" spans="20:21" x14ac:dyDescent="0.3">
      <c r="T2035"/>
      <c r="U2035"/>
    </row>
    <row r="2036" spans="20:21" x14ac:dyDescent="0.3">
      <c r="T2036"/>
      <c r="U2036"/>
    </row>
    <row r="2037" spans="20:21" x14ac:dyDescent="0.3">
      <c r="T2037"/>
      <c r="U2037"/>
    </row>
    <row r="2038" spans="20:21" x14ac:dyDescent="0.3">
      <c r="T2038"/>
      <c r="U2038"/>
    </row>
    <row r="2039" spans="20:21" x14ac:dyDescent="0.3">
      <c r="T2039"/>
      <c r="U2039"/>
    </row>
    <row r="2040" spans="20:21" x14ac:dyDescent="0.3">
      <c r="T2040"/>
      <c r="U2040"/>
    </row>
    <row r="2041" spans="20:21" x14ac:dyDescent="0.3">
      <c r="T2041"/>
      <c r="U2041"/>
    </row>
    <row r="2042" spans="20:21" x14ac:dyDescent="0.3">
      <c r="T2042"/>
      <c r="U2042"/>
    </row>
    <row r="2043" spans="20:21" x14ac:dyDescent="0.3">
      <c r="T2043"/>
      <c r="U2043"/>
    </row>
    <row r="2044" spans="20:21" x14ac:dyDescent="0.3">
      <c r="T2044"/>
      <c r="U2044"/>
    </row>
    <row r="2045" spans="20:21" x14ac:dyDescent="0.3">
      <c r="T2045"/>
      <c r="U2045"/>
    </row>
    <row r="2046" spans="20:21" x14ac:dyDescent="0.3">
      <c r="T2046"/>
      <c r="U2046"/>
    </row>
    <row r="2047" spans="20:21" x14ac:dyDescent="0.3">
      <c r="T2047"/>
      <c r="U2047"/>
    </row>
    <row r="2048" spans="20:21" x14ac:dyDescent="0.3">
      <c r="T2048"/>
      <c r="U2048"/>
    </row>
    <row r="2049" spans="20:21" x14ac:dyDescent="0.3">
      <c r="T2049"/>
      <c r="U2049"/>
    </row>
    <row r="2050" spans="20:21" x14ac:dyDescent="0.3">
      <c r="T2050"/>
      <c r="U2050"/>
    </row>
    <row r="2051" spans="20:21" x14ac:dyDescent="0.3">
      <c r="T2051"/>
      <c r="U2051"/>
    </row>
    <row r="2052" spans="20:21" x14ac:dyDescent="0.3">
      <c r="T2052"/>
      <c r="U2052"/>
    </row>
    <row r="2053" spans="20:21" x14ac:dyDescent="0.3">
      <c r="T2053"/>
      <c r="U2053"/>
    </row>
    <row r="2054" spans="20:21" x14ac:dyDescent="0.3">
      <c r="T2054"/>
      <c r="U2054"/>
    </row>
    <row r="2055" spans="20:21" x14ac:dyDescent="0.3">
      <c r="T2055"/>
      <c r="U2055"/>
    </row>
    <row r="2056" spans="20:21" x14ac:dyDescent="0.3">
      <c r="T2056"/>
      <c r="U2056"/>
    </row>
    <row r="2057" spans="20:21" x14ac:dyDescent="0.3">
      <c r="T2057"/>
      <c r="U2057"/>
    </row>
    <row r="2058" spans="20:21" x14ac:dyDescent="0.3">
      <c r="T2058"/>
      <c r="U2058"/>
    </row>
    <row r="2059" spans="20:21" x14ac:dyDescent="0.3">
      <c r="T2059"/>
      <c r="U2059"/>
    </row>
    <row r="2060" spans="20:21" x14ac:dyDescent="0.3">
      <c r="T2060"/>
      <c r="U2060"/>
    </row>
    <row r="2061" spans="20:21" x14ac:dyDescent="0.3">
      <c r="T2061"/>
      <c r="U2061"/>
    </row>
    <row r="2062" spans="20:21" x14ac:dyDescent="0.3">
      <c r="T2062"/>
      <c r="U2062"/>
    </row>
    <row r="2063" spans="20:21" x14ac:dyDescent="0.3">
      <c r="T2063"/>
      <c r="U2063"/>
    </row>
    <row r="2064" spans="20:21" x14ac:dyDescent="0.3">
      <c r="T2064"/>
      <c r="U2064"/>
    </row>
    <row r="2065" spans="20:21" x14ac:dyDescent="0.3">
      <c r="T2065"/>
      <c r="U2065"/>
    </row>
    <row r="2066" spans="20:21" x14ac:dyDescent="0.3">
      <c r="T2066"/>
      <c r="U2066"/>
    </row>
    <row r="2067" spans="20:21" x14ac:dyDescent="0.3">
      <c r="T2067"/>
      <c r="U2067"/>
    </row>
    <row r="2068" spans="20:21" x14ac:dyDescent="0.3">
      <c r="T2068"/>
      <c r="U2068"/>
    </row>
    <row r="2069" spans="20:21" x14ac:dyDescent="0.3">
      <c r="T2069"/>
      <c r="U2069"/>
    </row>
    <row r="2070" spans="20:21" x14ac:dyDescent="0.3">
      <c r="T2070"/>
      <c r="U2070"/>
    </row>
    <row r="2071" spans="20:21" x14ac:dyDescent="0.3">
      <c r="T2071"/>
      <c r="U2071"/>
    </row>
    <row r="2072" spans="20:21" x14ac:dyDescent="0.3">
      <c r="T2072"/>
      <c r="U2072"/>
    </row>
    <row r="2073" spans="20:21" x14ac:dyDescent="0.3">
      <c r="T2073"/>
      <c r="U2073"/>
    </row>
    <row r="2074" spans="20:21" x14ac:dyDescent="0.3">
      <c r="T2074"/>
      <c r="U2074"/>
    </row>
    <row r="2075" spans="20:21" x14ac:dyDescent="0.3">
      <c r="T2075"/>
      <c r="U2075"/>
    </row>
    <row r="2076" spans="20:21" x14ac:dyDescent="0.3">
      <c r="T2076"/>
      <c r="U2076"/>
    </row>
    <row r="2077" spans="20:21" x14ac:dyDescent="0.3">
      <c r="T2077"/>
      <c r="U2077"/>
    </row>
    <row r="2078" spans="20:21" x14ac:dyDescent="0.3">
      <c r="T2078"/>
      <c r="U2078"/>
    </row>
    <row r="2079" spans="20:21" x14ac:dyDescent="0.3">
      <c r="T2079"/>
      <c r="U2079"/>
    </row>
    <row r="2080" spans="20:21" x14ac:dyDescent="0.3">
      <c r="T2080"/>
      <c r="U2080"/>
    </row>
    <row r="2081" spans="20:21" x14ac:dyDescent="0.3">
      <c r="T2081"/>
      <c r="U2081"/>
    </row>
    <row r="2082" spans="20:21" x14ac:dyDescent="0.3">
      <c r="T2082"/>
      <c r="U2082"/>
    </row>
    <row r="2083" spans="20:21" x14ac:dyDescent="0.3">
      <c r="T2083"/>
      <c r="U2083"/>
    </row>
    <row r="2084" spans="20:21" x14ac:dyDescent="0.3">
      <c r="T2084"/>
      <c r="U2084"/>
    </row>
    <row r="2085" spans="20:21" x14ac:dyDescent="0.3">
      <c r="T2085"/>
      <c r="U2085"/>
    </row>
    <row r="2086" spans="20:21" x14ac:dyDescent="0.3">
      <c r="T2086"/>
      <c r="U2086"/>
    </row>
    <row r="2087" spans="20:21" x14ac:dyDescent="0.3">
      <c r="T2087"/>
      <c r="U2087"/>
    </row>
    <row r="2088" spans="20:21" x14ac:dyDescent="0.3">
      <c r="T2088"/>
      <c r="U2088"/>
    </row>
    <row r="2089" spans="20:21" x14ac:dyDescent="0.3">
      <c r="T2089"/>
      <c r="U2089"/>
    </row>
    <row r="2090" spans="20:21" x14ac:dyDescent="0.3">
      <c r="T2090"/>
      <c r="U2090"/>
    </row>
    <row r="2091" spans="20:21" x14ac:dyDescent="0.3">
      <c r="T2091"/>
      <c r="U2091"/>
    </row>
    <row r="2092" spans="20:21" x14ac:dyDescent="0.3">
      <c r="T2092"/>
      <c r="U2092"/>
    </row>
    <row r="2093" spans="20:21" x14ac:dyDescent="0.3">
      <c r="T2093"/>
      <c r="U2093"/>
    </row>
    <row r="2094" spans="20:21" x14ac:dyDescent="0.3">
      <c r="T2094"/>
      <c r="U2094"/>
    </row>
    <row r="2095" spans="20:21" x14ac:dyDescent="0.3">
      <c r="T2095"/>
      <c r="U2095"/>
    </row>
    <row r="2096" spans="20:21" x14ac:dyDescent="0.3">
      <c r="T2096"/>
      <c r="U2096"/>
    </row>
    <row r="2097" spans="20:21" x14ac:dyDescent="0.3">
      <c r="T2097"/>
      <c r="U2097"/>
    </row>
    <row r="2098" spans="20:21" x14ac:dyDescent="0.3">
      <c r="T2098"/>
      <c r="U2098"/>
    </row>
    <row r="2099" spans="20:21" x14ac:dyDescent="0.3">
      <c r="T2099"/>
      <c r="U2099"/>
    </row>
    <row r="2100" spans="20:21" x14ac:dyDescent="0.3">
      <c r="T2100"/>
      <c r="U2100"/>
    </row>
    <row r="2101" spans="20:21" x14ac:dyDescent="0.3">
      <c r="T2101"/>
      <c r="U2101"/>
    </row>
    <row r="2102" spans="20:21" x14ac:dyDescent="0.3">
      <c r="T2102"/>
      <c r="U2102"/>
    </row>
    <row r="2103" spans="20:21" x14ac:dyDescent="0.3">
      <c r="T2103"/>
      <c r="U2103"/>
    </row>
    <row r="2104" spans="20:21" x14ac:dyDescent="0.3">
      <c r="T2104"/>
      <c r="U2104"/>
    </row>
    <row r="2105" spans="20:21" x14ac:dyDescent="0.3">
      <c r="T2105"/>
      <c r="U2105"/>
    </row>
    <row r="2106" spans="20:21" x14ac:dyDescent="0.3">
      <c r="T2106"/>
      <c r="U2106"/>
    </row>
    <row r="2107" spans="20:21" x14ac:dyDescent="0.3">
      <c r="T2107"/>
      <c r="U2107"/>
    </row>
    <row r="2108" spans="20:21" x14ac:dyDescent="0.3">
      <c r="T2108"/>
      <c r="U2108"/>
    </row>
    <row r="2109" spans="20:21" x14ac:dyDescent="0.3">
      <c r="T2109"/>
      <c r="U2109"/>
    </row>
    <row r="2110" spans="20:21" x14ac:dyDescent="0.3">
      <c r="T2110"/>
      <c r="U2110"/>
    </row>
    <row r="2111" spans="20:21" x14ac:dyDescent="0.3">
      <c r="T2111"/>
      <c r="U2111"/>
    </row>
    <row r="2112" spans="20:21" x14ac:dyDescent="0.3">
      <c r="T2112"/>
      <c r="U2112"/>
    </row>
    <row r="2113" spans="20:21" x14ac:dyDescent="0.3">
      <c r="T2113"/>
      <c r="U2113"/>
    </row>
    <row r="2114" spans="20:21" x14ac:dyDescent="0.3">
      <c r="T2114"/>
      <c r="U2114"/>
    </row>
    <row r="2115" spans="20:21" x14ac:dyDescent="0.3">
      <c r="T2115"/>
      <c r="U2115"/>
    </row>
    <row r="2116" spans="20:21" x14ac:dyDescent="0.3">
      <c r="T2116"/>
      <c r="U2116"/>
    </row>
    <row r="2117" spans="20:21" x14ac:dyDescent="0.3">
      <c r="T2117"/>
      <c r="U2117"/>
    </row>
    <row r="2118" spans="20:21" x14ac:dyDescent="0.3">
      <c r="T2118"/>
      <c r="U2118"/>
    </row>
    <row r="2119" spans="20:21" x14ac:dyDescent="0.3">
      <c r="T2119"/>
      <c r="U2119"/>
    </row>
    <row r="2120" spans="20:21" x14ac:dyDescent="0.3">
      <c r="T2120"/>
      <c r="U2120"/>
    </row>
    <row r="2121" spans="20:21" x14ac:dyDescent="0.3">
      <c r="T2121"/>
      <c r="U2121"/>
    </row>
    <row r="2122" spans="20:21" x14ac:dyDescent="0.3">
      <c r="T2122"/>
      <c r="U2122"/>
    </row>
    <row r="2123" spans="20:21" x14ac:dyDescent="0.3">
      <c r="T2123"/>
      <c r="U2123"/>
    </row>
    <row r="2124" spans="20:21" x14ac:dyDescent="0.3">
      <c r="T2124"/>
      <c r="U2124"/>
    </row>
    <row r="2125" spans="20:21" x14ac:dyDescent="0.3">
      <c r="T2125"/>
      <c r="U2125"/>
    </row>
    <row r="2126" spans="20:21" x14ac:dyDescent="0.3">
      <c r="T2126"/>
      <c r="U2126"/>
    </row>
    <row r="2127" spans="20:21" x14ac:dyDescent="0.3">
      <c r="T2127"/>
      <c r="U2127"/>
    </row>
    <row r="2128" spans="20:21" x14ac:dyDescent="0.3">
      <c r="T2128"/>
      <c r="U2128"/>
    </row>
    <row r="2129" spans="20:21" x14ac:dyDescent="0.3">
      <c r="T2129"/>
      <c r="U2129"/>
    </row>
    <row r="2130" spans="20:21" x14ac:dyDescent="0.3">
      <c r="T2130"/>
      <c r="U2130"/>
    </row>
    <row r="2131" spans="20:21" x14ac:dyDescent="0.3">
      <c r="T2131"/>
      <c r="U2131"/>
    </row>
    <row r="2132" spans="20:21" x14ac:dyDescent="0.3">
      <c r="T2132"/>
      <c r="U2132"/>
    </row>
    <row r="2133" spans="20:21" x14ac:dyDescent="0.3">
      <c r="T2133"/>
      <c r="U2133"/>
    </row>
    <row r="2134" spans="20:21" x14ac:dyDescent="0.3">
      <c r="T2134"/>
      <c r="U2134"/>
    </row>
    <row r="2135" spans="20:21" x14ac:dyDescent="0.3">
      <c r="T2135"/>
      <c r="U2135"/>
    </row>
    <row r="2136" spans="20:21" x14ac:dyDescent="0.3">
      <c r="T2136"/>
      <c r="U2136"/>
    </row>
    <row r="2137" spans="20:21" x14ac:dyDescent="0.3">
      <c r="T2137"/>
      <c r="U2137"/>
    </row>
    <row r="2138" spans="20:21" x14ac:dyDescent="0.3">
      <c r="T2138"/>
      <c r="U2138"/>
    </row>
    <row r="2139" spans="20:21" x14ac:dyDescent="0.3">
      <c r="T2139"/>
      <c r="U2139"/>
    </row>
    <row r="2140" spans="20:21" x14ac:dyDescent="0.3">
      <c r="T2140"/>
      <c r="U2140"/>
    </row>
    <row r="2141" spans="20:21" x14ac:dyDescent="0.3">
      <c r="T2141"/>
      <c r="U2141"/>
    </row>
    <row r="2142" spans="20:21" x14ac:dyDescent="0.3">
      <c r="T2142"/>
      <c r="U2142"/>
    </row>
    <row r="2143" spans="20:21" x14ac:dyDescent="0.3">
      <c r="T2143"/>
      <c r="U2143"/>
    </row>
    <row r="2144" spans="20:21" x14ac:dyDescent="0.3">
      <c r="T2144"/>
      <c r="U2144"/>
    </row>
    <row r="2145" spans="20:21" x14ac:dyDescent="0.3">
      <c r="T2145"/>
      <c r="U2145"/>
    </row>
    <row r="2146" spans="20:21" x14ac:dyDescent="0.3">
      <c r="T2146"/>
      <c r="U2146"/>
    </row>
    <row r="2147" spans="20:21" x14ac:dyDescent="0.3">
      <c r="T2147"/>
      <c r="U2147"/>
    </row>
    <row r="2148" spans="20:21" x14ac:dyDescent="0.3">
      <c r="T2148"/>
      <c r="U2148"/>
    </row>
    <row r="2149" spans="20:21" x14ac:dyDescent="0.3">
      <c r="T2149"/>
      <c r="U2149"/>
    </row>
    <row r="2150" spans="20:21" x14ac:dyDescent="0.3">
      <c r="T2150"/>
      <c r="U2150"/>
    </row>
    <row r="2151" spans="20:21" x14ac:dyDescent="0.3">
      <c r="T2151"/>
      <c r="U2151"/>
    </row>
    <row r="2152" spans="20:21" x14ac:dyDescent="0.3">
      <c r="T2152"/>
      <c r="U2152"/>
    </row>
    <row r="2153" spans="20:21" x14ac:dyDescent="0.3">
      <c r="T2153"/>
      <c r="U2153"/>
    </row>
    <row r="2154" spans="20:21" x14ac:dyDescent="0.3">
      <c r="T2154"/>
      <c r="U2154"/>
    </row>
    <row r="2155" spans="20:21" x14ac:dyDescent="0.3">
      <c r="T2155"/>
      <c r="U2155"/>
    </row>
    <row r="2156" spans="20:21" x14ac:dyDescent="0.3">
      <c r="T2156"/>
      <c r="U2156"/>
    </row>
    <row r="2157" spans="20:21" x14ac:dyDescent="0.3">
      <c r="T2157"/>
      <c r="U2157"/>
    </row>
    <row r="2158" spans="20:21" x14ac:dyDescent="0.3">
      <c r="T2158"/>
      <c r="U2158"/>
    </row>
    <row r="2159" spans="20:21" x14ac:dyDescent="0.3">
      <c r="T2159"/>
      <c r="U2159"/>
    </row>
    <row r="2160" spans="20:21" x14ac:dyDescent="0.3">
      <c r="T2160"/>
      <c r="U2160"/>
    </row>
    <row r="2161" spans="20:21" x14ac:dyDescent="0.3">
      <c r="T2161"/>
      <c r="U2161"/>
    </row>
    <row r="2162" spans="20:21" x14ac:dyDescent="0.3">
      <c r="T2162"/>
      <c r="U2162"/>
    </row>
    <row r="2163" spans="20:21" x14ac:dyDescent="0.3">
      <c r="T2163"/>
      <c r="U2163"/>
    </row>
    <row r="2164" spans="20:21" x14ac:dyDescent="0.3">
      <c r="T2164"/>
      <c r="U2164"/>
    </row>
    <row r="2165" spans="20:21" x14ac:dyDescent="0.3">
      <c r="T2165"/>
      <c r="U2165"/>
    </row>
    <row r="2166" spans="20:21" x14ac:dyDescent="0.3">
      <c r="T2166"/>
      <c r="U2166"/>
    </row>
    <row r="2167" spans="20:21" x14ac:dyDescent="0.3">
      <c r="T2167"/>
      <c r="U2167"/>
    </row>
    <row r="2168" spans="20:21" x14ac:dyDescent="0.3">
      <c r="T2168"/>
      <c r="U2168"/>
    </row>
    <row r="2169" spans="20:21" x14ac:dyDescent="0.3">
      <c r="T2169"/>
      <c r="U2169"/>
    </row>
    <row r="2170" spans="20:21" x14ac:dyDescent="0.3">
      <c r="T2170"/>
      <c r="U2170"/>
    </row>
    <row r="2171" spans="20:21" x14ac:dyDescent="0.3">
      <c r="T2171"/>
      <c r="U2171"/>
    </row>
    <row r="2172" spans="20:21" x14ac:dyDescent="0.3">
      <c r="T2172"/>
      <c r="U2172"/>
    </row>
    <row r="2173" spans="20:21" x14ac:dyDescent="0.3">
      <c r="T2173"/>
      <c r="U2173"/>
    </row>
    <row r="2174" spans="20:21" x14ac:dyDescent="0.3">
      <c r="T2174"/>
      <c r="U2174"/>
    </row>
    <row r="2175" spans="20:21" x14ac:dyDescent="0.3">
      <c r="T2175"/>
      <c r="U2175"/>
    </row>
    <row r="2176" spans="20:21" x14ac:dyDescent="0.3">
      <c r="T2176"/>
      <c r="U2176"/>
    </row>
    <row r="2177" spans="20:21" x14ac:dyDescent="0.3">
      <c r="T2177"/>
      <c r="U2177"/>
    </row>
    <row r="2178" spans="20:21" x14ac:dyDescent="0.3">
      <c r="T2178"/>
      <c r="U2178"/>
    </row>
    <row r="2179" spans="20:21" x14ac:dyDescent="0.3">
      <c r="T2179"/>
      <c r="U2179"/>
    </row>
    <row r="2180" spans="20:21" x14ac:dyDescent="0.3">
      <c r="T2180"/>
      <c r="U2180"/>
    </row>
    <row r="2181" spans="20:21" x14ac:dyDescent="0.3">
      <c r="T2181"/>
      <c r="U2181"/>
    </row>
    <row r="2182" spans="20:21" x14ac:dyDescent="0.3">
      <c r="T2182"/>
      <c r="U2182"/>
    </row>
    <row r="2183" spans="20:21" x14ac:dyDescent="0.3">
      <c r="T2183"/>
      <c r="U2183"/>
    </row>
    <row r="2184" spans="20:21" x14ac:dyDescent="0.3">
      <c r="T2184"/>
      <c r="U2184"/>
    </row>
    <row r="2185" spans="20:21" x14ac:dyDescent="0.3">
      <c r="T2185"/>
      <c r="U2185"/>
    </row>
    <row r="2186" spans="20:21" x14ac:dyDescent="0.3">
      <c r="T2186"/>
      <c r="U2186"/>
    </row>
    <row r="2187" spans="20:21" x14ac:dyDescent="0.3">
      <c r="T2187"/>
      <c r="U2187"/>
    </row>
    <row r="2188" spans="20:21" x14ac:dyDescent="0.3">
      <c r="T2188"/>
      <c r="U2188"/>
    </row>
    <row r="2189" spans="20:21" x14ac:dyDescent="0.3">
      <c r="T2189"/>
      <c r="U2189"/>
    </row>
    <row r="2190" spans="20:21" x14ac:dyDescent="0.3">
      <c r="T2190"/>
      <c r="U2190"/>
    </row>
    <row r="2191" spans="20:21" x14ac:dyDescent="0.3">
      <c r="T2191"/>
      <c r="U2191"/>
    </row>
    <row r="2192" spans="20:21" x14ac:dyDescent="0.3">
      <c r="T2192"/>
      <c r="U2192"/>
    </row>
    <row r="2193" spans="20:21" x14ac:dyDescent="0.3">
      <c r="T2193"/>
      <c r="U2193"/>
    </row>
    <row r="2194" spans="20:21" x14ac:dyDescent="0.3">
      <c r="T2194"/>
      <c r="U2194"/>
    </row>
    <row r="2195" spans="20:21" x14ac:dyDescent="0.3">
      <c r="T2195"/>
      <c r="U2195"/>
    </row>
    <row r="2196" spans="20:21" x14ac:dyDescent="0.3">
      <c r="T2196"/>
      <c r="U2196"/>
    </row>
    <row r="2197" spans="20:21" x14ac:dyDescent="0.3">
      <c r="T2197"/>
      <c r="U2197"/>
    </row>
    <row r="2198" spans="20:21" x14ac:dyDescent="0.3">
      <c r="T2198"/>
      <c r="U2198"/>
    </row>
    <row r="2199" spans="20:21" x14ac:dyDescent="0.3">
      <c r="T2199"/>
      <c r="U2199"/>
    </row>
    <row r="2200" spans="20:21" x14ac:dyDescent="0.3">
      <c r="T2200"/>
      <c r="U2200"/>
    </row>
    <row r="2201" spans="20:21" x14ac:dyDescent="0.3">
      <c r="T2201"/>
      <c r="U2201"/>
    </row>
    <row r="2202" spans="20:21" x14ac:dyDescent="0.3">
      <c r="T2202"/>
      <c r="U2202"/>
    </row>
    <row r="2203" spans="20:21" x14ac:dyDescent="0.3">
      <c r="T2203"/>
      <c r="U2203"/>
    </row>
    <row r="2204" spans="20:21" x14ac:dyDescent="0.3">
      <c r="T2204"/>
      <c r="U2204"/>
    </row>
    <row r="2205" spans="20:21" x14ac:dyDescent="0.3">
      <c r="T2205"/>
      <c r="U2205"/>
    </row>
    <row r="2206" spans="20:21" x14ac:dyDescent="0.3">
      <c r="T2206"/>
      <c r="U2206"/>
    </row>
    <row r="2207" spans="20:21" x14ac:dyDescent="0.3">
      <c r="T2207"/>
      <c r="U2207"/>
    </row>
    <row r="2208" spans="20:21" x14ac:dyDescent="0.3">
      <c r="T2208"/>
      <c r="U2208"/>
    </row>
    <row r="2209" spans="20:21" x14ac:dyDescent="0.3">
      <c r="T2209"/>
      <c r="U2209"/>
    </row>
    <row r="2210" spans="20:21" x14ac:dyDescent="0.3">
      <c r="T2210"/>
      <c r="U2210"/>
    </row>
    <row r="2211" spans="20:21" x14ac:dyDescent="0.3">
      <c r="T2211"/>
      <c r="U2211"/>
    </row>
    <row r="2212" spans="20:21" x14ac:dyDescent="0.3">
      <c r="T2212"/>
      <c r="U2212"/>
    </row>
    <row r="2213" spans="20:21" x14ac:dyDescent="0.3">
      <c r="T2213"/>
      <c r="U2213"/>
    </row>
    <row r="2214" spans="20:21" x14ac:dyDescent="0.3">
      <c r="T2214"/>
      <c r="U2214"/>
    </row>
    <row r="2215" spans="20:21" x14ac:dyDescent="0.3">
      <c r="T2215"/>
      <c r="U2215"/>
    </row>
    <row r="2216" spans="20:21" x14ac:dyDescent="0.3">
      <c r="T2216"/>
      <c r="U2216"/>
    </row>
    <row r="2217" spans="20:21" x14ac:dyDescent="0.3">
      <c r="T2217"/>
      <c r="U2217"/>
    </row>
    <row r="2218" spans="20:21" x14ac:dyDescent="0.3">
      <c r="T2218"/>
      <c r="U2218"/>
    </row>
    <row r="2219" spans="20:21" x14ac:dyDescent="0.3">
      <c r="T2219"/>
      <c r="U2219"/>
    </row>
    <row r="2220" spans="20:21" x14ac:dyDescent="0.3">
      <c r="T2220"/>
      <c r="U2220"/>
    </row>
    <row r="2221" spans="20:21" x14ac:dyDescent="0.3">
      <c r="T2221"/>
      <c r="U2221"/>
    </row>
    <row r="2222" spans="20:21" x14ac:dyDescent="0.3">
      <c r="T2222"/>
      <c r="U2222"/>
    </row>
    <row r="2223" spans="20:21" x14ac:dyDescent="0.3">
      <c r="T2223"/>
      <c r="U2223"/>
    </row>
    <row r="2224" spans="20:21" x14ac:dyDescent="0.3">
      <c r="T2224"/>
      <c r="U2224"/>
    </row>
    <row r="2225" spans="20:21" x14ac:dyDescent="0.3">
      <c r="T2225"/>
      <c r="U2225"/>
    </row>
    <row r="2226" spans="20:21" x14ac:dyDescent="0.3">
      <c r="T2226"/>
      <c r="U2226"/>
    </row>
    <row r="2227" spans="20:21" x14ac:dyDescent="0.3">
      <c r="T2227"/>
      <c r="U2227"/>
    </row>
    <row r="2228" spans="20:21" x14ac:dyDescent="0.3">
      <c r="T2228"/>
      <c r="U2228"/>
    </row>
    <row r="2229" spans="20:21" x14ac:dyDescent="0.3">
      <c r="T2229"/>
      <c r="U2229"/>
    </row>
    <row r="2230" spans="20:21" x14ac:dyDescent="0.3">
      <c r="T2230"/>
      <c r="U2230"/>
    </row>
    <row r="2231" spans="20:21" x14ac:dyDescent="0.3">
      <c r="T2231"/>
      <c r="U2231"/>
    </row>
    <row r="2232" spans="20:21" x14ac:dyDescent="0.3">
      <c r="T2232"/>
      <c r="U2232"/>
    </row>
    <row r="2233" spans="20:21" x14ac:dyDescent="0.3">
      <c r="T2233"/>
      <c r="U2233"/>
    </row>
    <row r="2234" spans="20:21" x14ac:dyDescent="0.3">
      <c r="T2234"/>
      <c r="U2234"/>
    </row>
    <row r="2235" spans="20:21" x14ac:dyDescent="0.3">
      <c r="T2235"/>
      <c r="U2235"/>
    </row>
    <row r="2236" spans="20:21" x14ac:dyDescent="0.3">
      <c r="T2236"/>
      <c r="U2236"/>
    </row>
    <row r="2237" spans="20:21" x14ac:dyDescent="0.3">
      <c r="T2237"/>
      <c r="U2237"/>
    </row>
    <row r="2238" spans="20:21" x14ac:dyDescent="0.3">
      <c r="T2238"/>
      <c r="U2238"/>
    </row>
    <row r="2239" spans="20:21" x14ac:dyDescent="0.3">
      <c r="T2239"/>
      <c r="U2239"/>
    </row>
    <row r="2240" spans="20:21" x14ac:dyDescent="0.3">
      <c r="T2240"/>
      <c r="U2240"/>
    </row>
    <row r="2241" spans="20:21" x14ac:dyDescent="0.3">
      <c r="T2241"/>
      <c r="U2241"/>
    </row>
    <row r="2242" spans="20:21" x14ac:dyDescent="0.3">
      <c r="T2242"/>
      <c r="U2242"/>
    </row>
    <row r="2243" spans="20:21" x14ac:dyDescent="0.3">
      <c r="T2243"/>
      <c r="U2243"/>
    </row>
    <row r="2244" spans="20:21" x14ac:dyDescent="0.3">
      <c r="T2244"/>
      <c r="U2244"/>
    </row>
    <row r="2245" spans="20:21" x14ac:dyDescent="0.3">
      <c r="T2245"/>
      <c r="U2245"/>
    </row>
    <row r="2246" spans="20:21" x14ac:dyDescent="0.3">
      <c r="T2246"/>
      <c r="U2246"/>
    </row>
    <row r="2247" spans="20:21" x14ac:dyDescent="0.3">
      <c r="T2247"/>
      <c r="U2247"/>
    </row>
    <row r="2248" spans="20:21" x14ac:dyDescent="0.3">
      <c r="T2248"/>
      <c r="U2248"/>
    </row>
    <row r="2249" spans="20:21" x14ac:dyDescent="0.3">
      <c r="T2249"/>
      <c r="U2249"/>
    </row>
    <row r="2250" spans="20:21" x14ac:dyDescent="0.3">
      <c r="T2250"/>
      <c r="U2250"/>
    </row>
    <row r="2251" spans="20:21" x14ac:dyDescent="0.3">
      <c r="T2251"/>
      <c r="U2251"/>
    </row>
    <row r="2252" spans="20:21" x14ac:dyDescent="0.3">
      <c r="T2252"/>
      <c r="U2252"/>
    </row>
    <row r="2253" spans="20:21" x14ac:dyDescent="0.3">
      <c r="T2253"/>
      <c r="U2253"/>
    </row>
    <row r="2254" spans="20:21" x14ac:dyDescent="0.3">
      <c r="T2254"/>
      <c r="U2254"/>
    </row>
    <row r="2255" spans="20:21" x14ac:dyDescent="0.3">
      <c r="T2255"/>
      <c r="U2255"/>
    </row>
    <row r="2256" spans="20:21" x14ac:dyDescent="0.3">
      <c r="T2256"/>
      <c r="U2256"/>
    </row>
    <row r="2257" spans="20:21" x14ac:dyDescent="0.3">
      <c r="T2257"/>
      <c r="U2257"/>
    </row>
    <row r="2258" spans="20:21" x14ac:dyDescent="0.3">
      <c r="T2258"/>
      <c r="U2258"/>
    </row>
    <row r="2259" spans="20:21" x14ac:dyDescent="0.3">
      <c r="T2259"/>
      <c r="U2259"/>
    </row>
    <row r="2260" spans="20:21" x14ac:dyDescent="0.3">
      <c r="T2260"/>
      <c r="U2260"/>
    </row>
    <row r="2261" spans="20:21" x14ac:dyDescent="0.3">
      <c r="T2261"/>
      <c r="U2261"/>
    </row>
    <row r="2262" spans="20:21" x14ac:dyDescent="0.3">
      <c r="T2262"/>
      <c r="U2262"/>
    </row>
    <row r="2263" spans="20:21" x14ac:dyDescent="0.3">
      <c r="T2263"/>
      <c r="U2263"/>
    </row>
    <row r="2264" spans="20:21" x14ac:dyDescent="0.3">
      <c r="T2264"/>
      <c r="U2264"/>
    </row>
    <row r="2265" spans="20:21" x14ac:dyDescent="0.3">
      <c r="T2265"/>
      <c r="U2265"/>
    </row>
    <row r="2266" spans="20:21" x14ac:dyDescent="0.3">
      <c r="T2266"/>
      <c r="U2266"/>
    </row>
    <row r="2267" spans="20:21" x14ac:dyDescent="0.3">
      <c r="T2267"/>
      <c r="U2267"/>
    </row>
    <row r="2268" spans="20:21" x14ac:dyDescent="0.3">
      <c r="T2268"/>
      <c r="U2268"/>
    </row>
    <row r="2269" spans="20:21" x14ac:dyDescent="0.3">
      <c r="T2269"/>
      <c r="U2269"/>
    </row>
    <row r="2270" spans="20:21" x14ac:dyDescent="0.3">
      <c r="T2270"/>
      <c r="U2270"/>
    </row>
    <row r="2271" spans="20:21" x14ac:dyDescent="0.3">
      <c r="T2271"/>
      <c r="U2271"/>
    </row>
    <row r="2272" spans="20:21" x14ac:dyDescent="0.3">
      <c r="T2272"/>
      <c r="U2272"/>
    </row>
    <row r="2273" spans="20:21" x14ac:dyDescent="0.3">
      <c r="T2273"/>
      <c r="U2273"/>
    </row>
    <row r="2274" spans="20:21" x14ac:dyDescent="0.3">
      <c r="T2274"/>
      <c r="U2274"/>
    </row>
    <row r="2275" spans="20:21" x14ac:dyDescent="0.3">
      <c r="T2275"/>
      <c r="U2275"/>
    </row>
    <row r="2276" spans="20:21" x14ac:dyDescent="0.3">
      <c r="T2276"/>
      <c r="U2276"/>
    </row>
    <row r="2277" spans="20:21" x14ac:dyDescent="0.3">
      <c r="T2277"/>
      <c r="U2277"/>
    </row>
    <row r="2278" spans="20:21" x14ac:dyDescent="0.3">
      <c r="T2278"/>
      <c r="U2278"/>
    </row>
    <row r="2279" spans="20:21" x14ac:dyDescent="0.3">
      <c r="T2279"/>
      <c r="U2279"/>
    </row>
    <row r="2280" spans="20:21" x14ac:dyDescent="0.3">
      <c r="T2280"/>
      <c r="U2280"/>
    </row>
    <row r="2281" spans="20:21" x14ac:dyDescent="0.3">
      <c r="T2281"/>
      <c r="U2281"/>
    </row>
    <row r="2282" spans="20:21" x14ac:dyDescent="0.3">
      <c r="T2282"/>
      <c r="U2282"/>
    </row>
    <row r="2283" spans="20:21" x14ac:dyDescent="0.3">
      <c r="T2283"/>
      <c r="U2283"/>
    </row>
    <row r="2284" spans="20:21" x14ac:dyDescent="0.3">
      <c r="T2284"/>
      <c r="U2284"/>
    </row>
    <row r="2285" spans="20:21" x14ac:dyDescent="0.3">
      <c r="T2285"/>
      <c r="U2285"/>
    </row>
    <row r="2286" spans="20:21" x14ac:dyDescent="0.3">
      <c r="T2286"/>
      <c r="U2286"/>
    </row>
    <row r="2287" spans="20:21" x14ac:dyDescent="0.3">
      <c r="T2287"/>
      <c r="U2287"/>
    </row>
    <row r="2288" spans="20:21" x14ac:dyDescent="0.3">
      <c r="T2288"/>
      <c r="U2288"/>
    </row>
    <row r="2289" spans="20:21" x14ac:dyDescent="0.3">
      <c r="T2289"/>
      <c r="U2289"/>
    </row>
    <row r="2290" spans="20:21" x14ac:dyDescent="0.3">
      <c r="T2290"/>
      <c r="U2290"/>
    </row>
    <row r="2291" spans="20:21" x14ac:dyDescent="0.3">
      <c r="T2291"/>
      <c r="U2291"/>
    </row>
    <row r="2292" spans="20:21" x14ac:dyDescent="0.3">
      <c r="T2292"/>
      <c r="U2292"/>
    </row>
    <row r="2293" spans="20:21" x14ac:dyDescent="0.3">
      <c r="T2293"/>
      <c r="U2293"/>
    </row>
    <row r="2294" spans="20:21" x14ac:dyDescent="0.3">
      <c r="T2294"/>
      <c r="U2294"/>
    </row>
    <row r="2295" spans="20:21" x14ac:dyDescent="0.3">
      <c r="T2295"/>
      <c r="U2295"/>
    </row>
    <row r="2296" spans="20:21" x14ac:dyDescent="0.3">
      <c r="T2296"/>
      <c r="U2296"/>
    </row>
    <row r="2297" spans="20:21" x14ac:dyDescent="0.3">
      <c r="T2297"/>
      <c r="U2297"/>
    </row>
    <row r="2298" spans="20:21" x14ac:dyDescent="0.3">
      <c r="T2298"/>
      <c r="U2298"/>
    </row>
    <row r="2299" spans="20:21" x14ac:dyDescent="0.3">
      <c r="T2299"/>
      <c r="U2299"/>
    </row>
    <row r="2300" spans="20:21" x14ac:dyDescent="0.3">
      <c r="T2300"/>
      <c r="U2300"/>
    </row>
    <row r="2301" spans="20:21" x14ac:dyDescent="0.3">
      <c r="T2301"/>
      <c r="U2301"/>
    </row>
    <row r="2302" spans="20:21" x14ac:dyDescent="0.3">
      <c r="T2302"/>
      <c r="U2302"/>
    </row>
    <row r="2303" spans="20:21" x14ac:dyDescent="0.3">
      <c r="T2303"/>
      <c r="U2303"/>
    </row>
    <row r="2304" spans="20:21" x14ac:dyDescent="0.3">
      <c r="T2304"/>
      <c r="U2304"/>
    </row>
    <row r="2305" spans="20:21" x14ac:dyDescent="0.3">
      <c r="T2305"/>
      <c r="U2305"/>
    </row>
    <row r="2306" spans="20:21" x14ac:dyDescent="0.3">
      <c r="T2306"/>
      <c r="U2306"/>
    </row>
    <row r="2307" spans="20:21" x14ac:dyDescent="0.3">
      <c r="T2307"/>
      <c r="U2307"/>
    </row>
    <row r="2308" spans="20:21" x14ac:dyDescent="0.3">
      <c r="T2308"/>
      <c r="U2308"/>
    </row>
    <row r="2309" spans="20:21" x14ac:dyDescent="0.3">
      <c r="T2309"/>
      <c r="U2309"/>
    </row>
    <row r="2310" spans="20:21" x14ac:dyDescent="0.3">
      <c r="T2310"/>
      <c r="U2310"/>
    </row>
    <row r="2311" spans="20:21" x14ac:dyDescent="0.3">
      <c r="T2311"/>
      <c r="U2311"/>
    </row>
    <row r="2312" spans="20:21" x14ac:dyDescent="0.3">
      <c r="T2312"/>
      <c r="U2312"/>
    </row>
    <row r="2313" spans="20:21" x14ac:dyDescent="0.3">
      <c r="T2313"/>
      <c r="U2313"/>
    </row>
    <row r="2314" spans="20:21" x14ac:dyDescent="0.3">
      <c r="T2314"/>
      <c r="U2314"/>
    </row>
    <row r="2315" spans="20:21" x14ac:dyDescent="0.3">
      <c r="T2315"/>
      <c r="U2315"/>
    </row>
    <row r="2316" spans="20:21" x14ac:dyDescent="0.3">
      <c r="T2316"/>
      <c r="U2316"/>
    </row>
    <row r="2317" spans="20:21" x14ac:dyDescent="0.3">
      <c r="T2317"/>
      <c r="U2317"/>
    </row>
    <row r="2318" spans="20:21" x14ac:dyDescent="0.3">
      <c r="T2318"/>
      <c r="U2318"/>
    </row>
    <row r="2319" spans="20:21" x14ac:dyDescent="0.3">
      <c r="T2319"/>
      <c r="U2319"/>
    </row>
    <row r="2320" spans="20:21" x14ac:dyDescent="0.3">
      <c r="T2320"/>
      <c r="U2320"/>
    </row>
    <row r="2321" spans="20:21" x14ac:dyDescent="0.3">
      <c r="T2321"/>
      <c r="U2321"/>
    </row>
    <row r="2322" spans="20:21" x14ac:dyDescent="0.3">
      <c r="T2322"/>
      <c r="U2322"/>
    </row>
    <row r="2323" spans="20:21" x14ac:dyDescent="0.3">
      <c r="T2323"/>
      <c r="U2323"/>
    </row>
    <row r="2324" spans="20:21" x14ac:dyDescent="0.3">
      <c r="T2324"/>
      <c r="U2324"/>
    </row>
    <row r="2325" spans="20:21" x14ac:dyDescent="0.3">
      <c r="T2325"/>
      <c r="U2325"/>
    </row>
    <row r="2326" spans="20:21" x14ac:dyDescent="0.3">
      <c r="T2326"/>
      <c r="U2326"/>
    </row>
    <row r="2327" spans="20:21" x14ac:dyDescent="0.3">
      <c r="T2327"/>
      <c r="U2327"/>
    </row>
    <row r="2328" spans="20:21" x14ac:dyDescent="0.3">
      <c r="T2328"/>
      <c r="U2328"/>
    </row>
    <row r="2329" spans="20:21" x14ac:dyDescent="0.3">
      <c r="T2329"/>
      <c r="U2329"/>
    </row>
    <row r="2330" spans="20:21" x14ac:dyDescent="0.3">
      <c r="T2330"/>
      <c r="U2330"/>
    </row>
    <row r="2331" spans="20:21" x14ac:dyDescent="0.3">
      <c r="T2331"/>
      <c r="U2331"/>
    </row>
    <row r="2332" spans="20:21" x14ac:dyDescent="0.3">
      <c r="T2332"/>
      <c r="U2332"/>
    </row>
    <row r="2333" spans="20:21" x14ac:dyDescent="0.3">
      <c r="T2333"/>
      <c r="U2333"/>
    </row>
    <row r="2334" spans="20:21" x14ac:dyDescent="0.3">
      <c r="T2334"/>
      <c r="U2334"/>
    </row>
    <row r="2335" spans="20:21" x14ac:dyDescent="0.3">
      <c r="T2335"/>
      <c r="U2335"/>
    </row>
    <row r="2336" spans="20:21" x14ac:dyDescent="0.3">
      <c r="T2336"/>
      <c r="U2336"/>
    </row>
    <row r="2337" spans="20:21" x14ac:dyDescent="0.3">
      <c r="T2337"/>
      <c r="U2337"/>
    </row>
    <row r="2338" spans="20:21" x14ac:dyDescent="0.3">
      <c r="T2338"/>
      <c r="U2338"/>
    </row>
    <row r="2339" spans="20:21" x14ac:dyDescent="0.3">
      <c r="T2339"/>
      <c r="U2339"/>
    </row>
    <row r="2340" spans="20:21" x14ac:dyDescent="0.3">
      <c r="T2340"/>
      <c r="U2340"/>
    </row>
    <row r="2341" spans="20:21" x14ac:dyDescent="0.3">
      <c r="T2341"/>
      <c r="U2341"/>
    </row>
    <row r="2342" spans="20:21" x14ac:dyDescent="0.3">
      <c r="T2342"/>
      <c r="U2342"/>
    </row>
    <row r="2343" spans="20:21" x14ac:dyDescent="0.3">
      <c r="T2343"/>
      <c r="U2343"/>
    </row>
    <row r="2344" spans="20:21" x14ac:dyDescent="0.3">
      <c r="T2344"/>
      <c r="U2344"/>
    </row>
    <row r="2345" spans="20:21" x14ac:dyDescent="0.3">
      <c r="T2345"/>
      <c r="U2345"/>
    </row>
    <row r="2346" spans="20:21" x14ac:dyDescent="0.3">
      <c r="T2346"/>
      <c r="U2346"/>
    </row>
    <row r="2347" spans="20:21" x14ac:dyDescent="0.3">
      <c r="T2347"/>
      <c r="U2347"/>
    </row>
    <row r="2348" spans="20:21" x14ac:dyDescent="0.3">
      <c r="T2348"/>
      <c r="U2348"/>
    </row>
    <row r="2349" spans="20:21" x14ac:dyDescent="0.3">
      <c r="T2349"/>
      <c r="U2349"/>
    </row>
    <row r="2350" spans="20:21" x14ac:dyDescent="0.3">
      <c r="T2350"/>
      <c r="U2350"/>
    </row>
    <row r="2351" spans="20:21" x14ac:dyDescent="0.3">
      <c r="T2351"/>
      <c r="U2351"/>
    </row>
    <row r="2352" spans="20:21" x14ac:dyDescent="0.3">
      <c r="T2352"/>
      <c r="U2352"/>
    </row>
    <row r="2353" spans="20:21" x14ac:dyDescent="0.3">
      <c r="T2353"/>
      <c r="U2353"/>
    </row>
    <row r="2354" spans="20:21" x14ac:dyDescent="0.3">
      <c r="T2354"/>
      <c r="U2354"/>
    </row>
    <row r="2355" spans="20:21" x14ac:dyDescent="0.3">
      <c r="T2355"/>
      <c r="U2355"/>
    </row>
    <row r="2356" spans="20:21" x14ac:dyDescent="0.3">
      <c r="T2356"/>
      <c r="U2356"/>
    </row>
    <row r="2357" spans="20:21" x14ac:dyDescent="0.3">
      <c r="T2357"/>
      <c r="U2357"/>
    </row>
    <row r="2358" spans="20:21" x14ac:dyDescent="0.3">
      <c r="T2358"/>
      <c r="U2358"/>
    </row>
    <row r="2359" spans="20:21" x14ac:dyDescent="0.3">
      <c r="T2359"/>
      <c r="U2359"/>
    </row>
    <row r="2360" spans="20:21" x14ac:dyDescent="0.3">
      <c r="T2360"/>
      <c r="U2360"/>
    </row>
    <row r="2361" spans="20:21" x14ac:dyDescent="0.3">
      <c r="T2361"/>
      <c r="U2361"/>
    </row>
    <row r="2362" spans="20:21" x14ac:dyDescent="0.3">
      <c r="T2362"/>
      <c r="U2362"/>
    </row>
    <row r="2363" spans="20:21" x14ac:dyDescent="0.3">
      <c r="T2363"/>
      <c r="U2363"/>
    </row>
    <row r="2364" spans="20:21" x14ac:dyDescent="0.3">
      <c r="T2364"/>
      <c r="U2364"/>
    </row>
    <row r="2365" spans="20:21" x14ac:dyDescent="0.3">
      <c r="T2365"/>
      <c r="U2365"/>
    </row>
    <row r="2366" spans="20:21" x14ac:dyDescent="0.3">
      <c r="T2366"/>
      <c r="U2366"/>
    </row>
    <row r="2367" spans="20:21" x14ac:dyDescent="0.3">
      <c r="T2367"/>
      <c r="U2367"/>
    </row>
    <row r="2368" spans="20:21" x14ac:dyDescent="0.3">
      <c r="T2368"/>
      <c r="U2368"/>
    </row>
    <row r="2369" spans="20:21" x14ac:dyDescent="0.3">
      <c r="T2369"/>
      <c r="U2369"/>
    </row>
    <row r="2370" spans="20:21" x14ac:dyDescent="0.3">
      <c r="T2370"/>
      <c r="U2370"/>
    </row>
    <row r="2371" spans="20:21" x14ac:dyDescent="0.3">
      <c r="T2371"/>
      <c r="U2371"/>
    </row>
    <row r="2372" spans="20:21" x14ac:dyDescent="0.3">
      <c r="T2372"/>
      <c r="U2372"/>
    </row>
    <row r="2373" spans="20:21" x14ac:dyDescent="0.3">
      <c r="T2373"/>
      <c r="U2373"/>
    </row>
    <row r="2374" spans="20:21" x14ac:dyDescent="0.3">
      <c r="T2374"/>
      <c r="U2374"/>
    </row>
    <row r="2375" spans="20:21" x14ac:dyDescent="0.3">
      <c r="T2375"/>
      <c r="U2375"/>
    </row>
    <row r="2376" spans="20:21" x14ac:dyDescent="0.3">
      <c r="T2376"/>
      <c r="U2376"/>
    </row>
    <row r="2377" spans="20:21" x14ac:dyDescent="0.3">
      <c r="T2377"/>
      <c r="U2377"/>
    </row>
    <row r="2378" spans="20:21" x14ac:dyDescent="0.3">
      <c r="T2378"/>
      <c r="U2378"/>
    </row>
    <row r="2379" spans="20:21" x14ac:dyDescent="0.3">
      <c r="T2379"/>
      <c r="U2379"/>
    </row>
    <row r="2380" spans="20:21" x14ac:dyDescent="0.3">
      <c r="T2380"/>
      <c r="U2380"/>
    </row>
    <row r="2381" spans="20:21" x14ac:dyDescent="0.3">
      <c r="T2381"/>
      <c r="U2381"/>
    </row>
    <row r="2382" spans="20:21" x14ac:dyDescent="0.3">
      <c r="T2382"/>
      <c r="U2382"/>
    </row>
    <row r="2383" spans="20:21" x14ac:dyDescent="0.3">
      <c r="T2383"/>
      <c r="U2383"/>
    </row>
    <row r="2384" spans="20:21" x14ac:dyDescent="0.3">
      <c r="T2384"/>
      <c r="U2384"/>
    </row>
    <row r="2385" spans="20:21" x14ac:dyDescent="0.3">
      <c r="T2385"/>
      <c r="U2385"/>
    </row>
    <row r="2386" spans="20:21" x14ac:dyDescent="0.3">
      <c r="T2386"/>
      <c r="U2386"/>
    </row>
    <row r="2387" spans="20:21" x14ac:dyDescent="0.3">
      <c r="T2387"/>
      <c r="U2387"/>
    </row>
    <row r="2388" spans="20:21" x14ac:dyDescent="0.3">
      <c r="T2388"/>
      <c r="U2388"/>
    </row>
    <row r="2389" spans="20:21" x14ac:dyDescent="0.3">
      <c r="T2389"/>
      <c r="U2389"/>
    </row>
    <row r="2390" spans="20:21" x14ac:dyDescent="0.3">
      <c r="T2390"/>
      <c r="U2390"/>
    </row>
    <row r="2391" spans="20:21" x14ac:dyDescent="0.3">
      <c r="T2391"/>
      <c r="U2391"/>
    </row>
    <row r="2392" spans="20:21" x14ac:dyDescent="0.3">
      <c r="T2392"/>
      <c r="U2392"/>
    </row>
    <row r="2393" spans="20:21" x14ac:dyDescent="0.3">
      <c r="T2393"/>
      <c r="U2393"/>
    </row>
    <row r="2394" spans="20:21" x14ac:dyDescent="0.3">
      <c r="T2394"/>
      <c r="U2394"/>
    </row>
    <row r="2395" spans="20:21" x14ac:dyDescent="0.3">
      <c r="T2395"/>
      <c r="U2395"/>
    </row>
    <row r="2396" spans="20:21" x14ac:dyDescent="0.3">
      <c r="T2396"/>
      <c r="U2396"/>
    </row>
    <row r="2397" spans="20:21" x14ac:dyDescent="0.3">
      <c r="T2397"/>
      <c r="U2397"/>
    </row>
    <row r="2398" spans="20:21" x14ac:dyDescent="0.3">
      <c r="T2398"/>
      <c r="U2398"/>
    </row>
    <row r="2399" spans="20:21" x14ac:dyDescent="0.3">
      <c r="T2399"/>
      <c r="U2399"/>
    </row>
    <row r="2400" spans="20:21" x14ac:dyDescent="0.3">
      <c r="T2400"/>
      <c r="U2400"/>
    </row>
    <row r="2401" spans="20:21" x14ac:dyDescent="0.3">
      <c r="T2401"/>
      <c r="U2401"/>
    </row>
    <row r="2402" spans="20:21" x14ac:dyDescent="0.3">
      <c r="T2402"/>
      <c r="U2402"/>
    </row>
    <row r="2403" spans="20:21" x14ac:dyDescent="0.3">
      <c r="T2403"/>
      <c r="U2403"/>
    </row>
    <row r="2404" spans="20:21" x14ac:dyDescent="0.3">
      <c r="T2404"/>
      <c r="U2404"/>
    </row>
    <row r="2405" spans="20:21" x14ac:dyDescent="0.3">
      <c r="T2405"/>
      <c r="U2405"/>
    </row>
    <row r="2406" spans="20:21" x14ac:dyDescent="0.3">
      <c r="T2406"/>
      <c r="U2406"/>
    </row>
    <row r="2407" spans="20:21" x14ac:dyDescent="0.3">
      <c r="T2407"/>
      <c r="U2407"/>
    </row>
    <row r="2408" spans="20:21" x14ac:dyDescent="0.3">
      <c r="T2408"/>
      <c r="U2408"/>
    </row>
    <row r="2409" spans="20:21" x14ac:dyDescent="0.3">
      <c r="T2409"/>
      <c r="U2409"/>
    </row>
    <row r="2410" spans="20:21" x14ac:dyDescent="0.3">
      <c r="T2410"/>
      <c r="U2410"/>
    </row>
    <row r="2411" spans="20:21" x14ac:dyDescent="0.3">
      <c r="T2411"/>
      <c r="U2411"/>
    </row>
    <row r="2412" spans="20:21" x14ac:dyDescent="0.3">
      <c r="T2412"/>
      <c r="U2412"/>
    </row>
    <row r="2413" spans="20:21" x14ac:dyDescent="0.3">
      <c r="T2413"/>
      <c r="U2413"/>
    </row>
    <row r="2414" spans="20:21" x14ac:dyDescent="0.3">
      <c r="T2414"/>
      <c r="U2414"/>
    </row>
    <row r="2415" spans="20:21" x14ac:dyDescent="0.3">
      <c r="T2415"/>
      <c r="U2415"/>
    </row>
    <row r="2416" spans="20:21" x14ac:dyDescent="0.3">
      <c r="T2416"/>
      <c r="U2416"/>
    </row>
    <row r="2417" spans="20:21" x14ac:dyDescent="0.3">
      <c r="T2417"/>
      <c r="U2417"/>
    </row>
    <row r="2418" spans="20:21" x14ac:dyDescent="0.3">
      <c r="T2418"/>
      <c r="U2418"/>
    </row>
    <row r="2419" spans="20:21" x14ac:dyDescent="0.3">
      <c r="T2419"/>
      <c r="U2419"/>
    </row>
    <row r="2420" spans="20:21" x14ac:dyDescent="0.3">
      <c r="T2420"/>
      <c r="U2420"/>
    </row>
    <row r="2421" spans="20:21" x14ac:dyDescent="0.3">
      <c r="T2421"/>
      <c r="U2421"/>
    </row>
    <row r="2422" spans="20:21" x14ac:dyDescent="0.3">
      <c r="T2422"/>
      <c r="U2422"/>
    </row>
    <row r="2423" spans="20:21" x14ac:dyDescent="0.3">
      <c r="T2423"/>
      <c r="U2423"/>
    </row>
    <row r="2424" spans="20:21" x14ac:dyDescent="0.3">
      <c r="T2424"/>
      <c r="U2424"/>
    </row>
    <row r="2425" spans="20:21" x14ac:dyDescent="0.3">
      <c r="T2425"/>
      <c r="U2425"/>
    </row>
    <row r="2426" spans="20:21" x14ac:dyDescent="0.3">
      <c r="T2426"/>
      <c r="U2426"/>
    </row>
    <row r="2427" spans="20:21" x14ac:dyDescent="0.3">
      <c r="T2427"/>
      <c r="U2427"/>
    </row>
    <row r="2428" spans="20:21" x14ac:dyDescent="0.3">
      <c r="T2428"/>
      <c r="U2428"/>
    </row>
    <row r="2429" spans="20:21" x14ac:dyDescent="0.3">
      <c r="T2429"/>
      <c r="U2429"/>
    </row>
    <row r="2430" spans="20:21" x14ac:dyDescent="0.3">
      <c r="T2430"/>
      <c r="U2430"/>
    </row>
    <row r="2431" spans="20:21" x14ac:dyDescent="0.3">
      <c r="T2431"/>
      <c r="U2431"/>
    </row>
    <row r="2432" spans="20:21" x14ac:dyDescent="0.3">
      <c r="T2432"/>
      <c r="U2432"/>
    </row>
    <row r="2433" spans="20:21" x14ac:dyDescent="0.3">
      <c r="T2433"/>
      <c r="U2433"/>
    </row>
    <row r="2434" spans="20:21" x14ac:dyDescent="0.3">
      <c r="T2434"/>
      <c r="U2434"/>
    </row>
    <row r="2435" spans="20:21" x14ac:dyDescent="0.3">
      <c r="T2435"/>
      <c r="U2435"/>
    </row>
    <row r="2436" spans="20:21" x14ac:dyDescent="0.3">
      <c r="T2436"/>
      <c r="U2436"/>
    </row>
    <row r="2437" spans="20:21" x14ac:dyDescent="0.3">
      <c r="T2437"/>
      <c r="U2437"/>
    </row>
    <row r="2438" spans="20:21" x14ac:dyDescent="0.3">
      <c r="T2438"/>
      <c r="U2438"/>
    </row>
    <row r="2439" spans="20:21" x14ac:dyDescent="0.3">
      <c r="T2439"/>
      <c r="U2439"/>
    </row>
    <row r="2440" spans="20:21" x14ac:dyDescent="0.3">
      <c r="T2440"/>
      <c r="U2440"/>
    </row>
    <row r="2441" spans="20:21" x14ac:dyDescent="0.3">
      <c r="T2441"/>
      <c r="U2441"/>
    </row>
    <row r="2442" spans="20:21" x14ac:dyDescent="0.3">
      <c r="T2442"/>
      <c r="U2442"/>
    </row>
    <row r="2443" spans="20:21" x14ac:dyDescent="0.3">
      <c r="T2443"/>
      <c r="U2443"/>
    </row>
    <row r="2444" spans="20:21" x14ac:dyDescent="0.3">
      <c r="T2444"/>
      <c r="U2444"/>
    </row>
    <row r="2445" spans="20:21" x14ac:dyDescent="0.3">
      <c r="T2445"/>
      <c r="U2445"/>
    </row>
    <row r="2446" spans="20:21" x14ac:dyDescent="0.3">
      <c r="T2446"/>
      <c r="U2446"/>
    </row>
    <row r="2447" spans="20:21" x14ac:dyDescent="0.3">
      <c r="T2447"/>
      <c r="U2447"/>
    </row>
    <row r="2448" spans="20:21" x14ac:dyDescent="0.3">
      <c r="T2448"/>
      <c r="U2448"/>
    </row>
    <row r="2449" spans="20:21" x14ac:dyDescent="0.3">
      <c r="T2449"/>
      <c r="U2449"/>
    </row>
    <row r="2450" spans="20:21" x14ac:dyDescent="0.3">
      <c r="T2450"/>
      <c r="U2450"/>
    </row>
    <row r="2451" spans="20:21" x14ac:dyDescent="0.3">
      <c r="T2451"/>
      <c r="U2451"/>
    </row>
    <row r="2452" spans="20:21" x14ac:dyDescent="0.3">
      <c r="T2452"/>
      <c r="U2452"/>
    </row>
    <row r="2453" spans="20:21" x14ac:dyDescent="0.3">
      <c r="T2453"/>
      <c r="U2453"/>
    </row>
    <row r="2454" spans="20:21" x14ac:dyDescent="0.3">
      <c r="T2454"/>
      <c r="U2454"/>
    </row>
    <row r="2455" spans="20:21" x14ac:dyDescent="0.3">
      <c r="T2455"/>
      <c r="U2455"/>
    </row>
    <row r="2456" spans="20:21" x14ac:dyDescent="0.3">
      <c r="T2456"/>
      <c r="U2456"/>
    </row>
    <row r="2457" spans="20:21" x14ac:dyDescent="0.3">
      <c r="T2457"/>
      <c r="U2457"/>
    </row>
    <row r="2458" spans="20:21" x14ac:dyDescent="0.3">
      <c r="T2458"/>
      <c r="U2458"/>
    </row>
    <row r="2459" spans="20:21" x14ac:dyDescent="0.3">
      <c r="T2459"/>
      <c r="U2459"/>
    </row>
    <row r="2460" spans="20:21" x14ac:dyDescent="0.3">
      <c r="T2460"/>
      <c r="U2460"/>
    </row>
    <row r="2461" spans="20:21" x14ac:dyDescent="0.3">
      <c r="T2461"/>
      <c r="U2461"/>
    </row>
    <row r="2462" spans="20:21" x14ac:dyDescent="0.3">
      <c r="T2462"/>
      <c r="U2462"/>
    </row>
    <row r="2463" spans="20:21" x14ac:dyDescent="0.3">
      <c r="T2463"/>
      <c r="U2463"/>
    </row>
    <row r="2464" spans="20:21" x14ac:dyDescent="0.3">
      <c r="T2464"/>
      <c r="U2464"/>
    </row>
    <row r="2465" spans="20:21" x14ac:dyDescent="0.3">
      <c r="T2465"/>
      <c r="U2465"/>
    </row>
    <row r="2466" spans="20:21" x14ac:dyDescent="0.3">
      <c r="T2466"/>
      <c r="U2466"/>
    </row>
    <row r="2467" spans="20:21" x14ac:dyDescent="0.3">
      <c r="T2467"/>
      <c r="U2467"/>
    </row>
    <row r="2468" spans="20:21" x14ac:dyDescent="0.3">
      <c r="T2468"/>
      <c r="U2468"/>
    </row>
    <row r="2469" spans="20:21" x14ac:dyDescent="0.3">
      <c r="T2469"/>
      <c r="U2469"/>
    </row>
    <row r="2470" spans="20:21" x14ac:dyDescent="0.3">
      <c r="T2470"/>
      <c r="U2470"/>
    </row>
    <row r="2471" spans="20:21" x14ac:dyDescent="0.3">
      <c r="T2471"/>
      <c r="U2471"/>
    </row>
    <row r="2472" spans="20:21" x14ac:dyDescent="0.3">
      <c r="T2472"/>
      <c r="U2472"/>
    </row>
    <row r="2473" spans="20:21" x14ac:dyDescent="0.3">
      <c r="T2473"/>
      <c r="U2473"/>
    </row>
    <row r="2474" spans="20:21" x14ac:dyDescent="0.3">
      <c r="T2474"/>
      <c r="U2474"/>
    </row>
    <row r="2475" spans="20:21" x14ac:dyDescent="0.3">
      <c r="T2475"/>
      <c r="U2475"/>
    </row>
    <row r="2476" spans="20:21" x14ac:dyDescent="0.3">
      <c r="T2476"/>
      <c r="U2476"/>
    </row>
    <row r="2477" spans="20:21" x14ac:dyDescent="0.3">
      <c r="T2477"/>
      <c r="U2477"/>
    </row>
    <row r="2478" spans="20:21" x14ac:dyDescent="0.3">
      <c r="T2478"/>
      <c r="U2478"/>
    </row>
    <row r="2479" spans="20:21" x14ac:dyDescent="0.3">
      <c r="T2479"/>
      <c r="U2479"/>
    </row>
    <row r="2480" spans="20:21" x14ac:dyDescent="0.3">
      <c r="T2480"/>
      <c r="U2480"/>
    </row>
    <row r="2481" spans="20:21" x14ac:dyDescent="0.3">
      <c r="T2481"/>
      <c r="U2481"/>
    </row>
    <row r="2482" spans="20:21" x14ac:dyDescent="0.3">
      <c r="T2482"/>
      <c r="U2482"/>
    </row>
    <row r="2483" spans="20:21" x14ac:dyDescent="0.3">
      <c r="T2483"/>
      <c r="U2483"/>
    </row>
    <row r="2484" spans="20:21" x14ac:dyDescent="0.3">
      <c r="T2484"/>
      <c r="U2484"/>
    </row>
    <row r="2485" spans="20:21" x14ac:dyDescent="0.3">
      <c r="T2485"/>
      <c r="U2485"/>
    </row>
    <row r="2486" spans="20:21" x14ac:dyDescent="0.3">
      <c r="T2486"/>
      <c r="U2486"/>
    </row>
    <row r="2487" spans="20:21" x14ac:dyDescent="0.3">
      <c r="T2487"/>
      <c r="U2487"/>
    </row>
    <row r="2488" spans="20:21" x14ac:dyDescent="0.3">
      <c r="T2488"/>
      <c r="U2488"/>
    </row>
    <row r="2489" spans="20:21" x14ac:dyDescent="0.3">
      <c r="T2489"/>
      <c r="U2489"/>
    </row>
    <row r="2490" spans="20:21" x14ac:dyDescent="0.3">
      <c r="T2490"/>
      <c r="U2490"/>
    </row>
    <row r="2491" spans="20:21" x14ac:dyDescent="0.3">
      <c r="T2491"/>
      <c r="U2491"/>
    </row>
    <row r="2492" spans="20:21" x14ac:dyDescent="0.3">
      <c r="T2492"/>
      <c r="U2492"/>
    </row>
    <row r="2493" spans="20:21" x14ac:dyDescent="0.3">
      <c r="T2493"/>
      <c r="U2493"/>
    </row>
    <row r="2494" spans="20:21" x14ac:dyDescent="0.3">
      <c r="T2494"/>
      <c r="U2494"/>
    </row>
    <row r="2495" spans="20:21" x14ac:dyDescent="0.3">
      <c r="T2495"/>
      <c r="U2495"/>
    </row>
    <row r="2496" spans="20:21" x14ac:dyDescent="0.3">
      <c r="T2496"/>
      <c r="U2496"/>
    </row>
    <row r="2497" spans="20:21" x14ac:dyDescent="0.3">
      <c r="T2497"/>
      <c r="U2497"/>
    </row>
    <row r="2498" spans="20:21" x14ac:dyDescent="0.3">
      <c r="T2498"/>
      <c r="U2498"/>
    </row>
    <row r="2499" spans="20:21" x14ac:dyDescent="0.3">
      <c r="T2499"/>
      <c r="U2499"/>
    </row>
    <row r="2500" spans="20:21" x14ac:dyDescent="0.3">
      <c r="T2500"/>
      <c r="U2500"/>
    </row>
    <row r="2501" spans="20:21" x14ac:dyDescent="0.3">
      <c r="T2501"/>
      <c r="U2501"/>
    </row>
    <row r="2502" spans="20:21" x14ac:dyDescent="0.3">
      <c r="T2502"/>
      <c r="U2502"/>
    </row>
    <row r="2503" spans="20:21" x14ac:dyDescent="0.3">
      <c r="T2503"/>
      <c r="U2503"/>
    </row>
    <row r="2504" spans="20:21" x14ac:dyDescent="0.3">
      <c r="T2504"/>
      <c r="U2504"/>
    </row>
    <row r="2505" spans="20:21" x14ac:dyDescent="0.3">
      <c r="T2505"/>
      <c r="U2505"/>
    </row>
    <row r="2506" spans="20:21" x14ac:dyDescent="0.3">
      <c r="T2506"/>
      <c r="U2506"/>
    </row>
    <row r="2507" spans="20:21" x14ac:dyDescent="0.3">
      <c r="T2507"/>
      <c r="U2507"/>
    </row>
    <row r="2508" spans="20:21" x14ac:dyDescent="0.3">
      <c r="T2508"/>
      <c r="U2508"/>
    </row>
    <row r="2509" spans="20:21" x14ac:dyDescent="0.3">
      <c r="T2509"/>
      <c r="U2509"/>
    </row>
    <row r="2510" spans="20:21" x14ac:dyDescent="0.3">
      <c r="T2510"/>
      <c r="U2510"/>
    </row>
    <row r="2511" spans="20:21" x14ac:dyDescent="0.3">
      <c r="T2511"/>
      <c r="U2511"/>
    </row>
    <row r="2512" spans="20:21" x14ac:dyDescent="0.3">
      <c r="T2512"/>
      <c r="U2512"/>
    </row>
    <row r="2513" spans="20:21" x14ac:dyDescent="0.3">
      <c r="T2513"/>
      <c r="U2513"/>
    </row>
    <row r="2514" spans="20:21" x14ac:dyDescent="0.3">
      <c r="T2514"/>
      <c r="U2514"/>
    </row>
    <row r="2515" spans="20:21" x14ac:dyDescent="0.3">
      <c r="T2515"/>
      <c r="U2515"/>
    </row>
    <row r="2516" spans="20:21" x14ac:dyDescent="0.3">
      <c r="T2516"/>
      <c r="U2516"/>
    </row>
    <row r="2517" spans="20:21" x14ac:dyDescent="0.3">
      <c r="T2517"/>
      <c r="U2517"/>
    </row>
    <row r="2518" spans="20:21" x14ac:dyDescent="0.3">
      <c r="T2518"/>
      <c r="U2518"/>
    </row>
    <row r="2519" spans="20:21" x14ac:dyDescent="0.3">
      <c r="T2519"/>
      <c r="U2519"/>
    </row>
    <row r="2520" spans="20:21" x14ac:dyDescent="0.3">
      <c r="T2520"/>
      <c r="U2520"/>
    </row>
    <row r="2521" spans="20:21" x14ac:dyDescent="0.3">
      <c r="T2521"/>
      <c r="U2521"/>
    </row>
    <row r="2522" spans="20:21" x14ac:dyDescent="0.3">
      <c r="T2522"/>
      <c r="U2522"/>
    </row>
    <row r="2523" spans="20:21" x14ac:dyDescent="0.3">
      <c r="T2523"/>
      <c r="U2523"/>
    </row>
    <row r="2524" spans="20:21" x14ac:dyDescent="0.3">
      <c r="T2524"/>
      <c r="U2524"/>
    </row>
    <row r="2525" spans="20:21" x14ac:dyDescent="0.3">
      <c r="T2525"/>
      <c r="U2525"/>
    </row>
    <row r="2526" spans="20:21" x14ac:dyDescent="0.3">
      <c r="T2526"/>
      <c r="U2526"/>
    </row>
    <row r="2527" spans="20:21" x14ac:dyDescent="0.3">
      <c r="T2527"/>
      <c r="U2527"/>
    </row>
    <row r="2528" spans="20:21" x14ac:dyDescent="0.3">
      <c r="T2528"/>
      <c r="U2528"/>
    </row>
    <row r="2529" spans="20:21" x14ac:dyDescent="0.3">
      <c r="T2529"/>
      <c r="U2529"/>
    </row>
    <row r="2530" spans="20:21" x14ac:dyDescent="0.3">
      <c r="T2530"/>
      <c r="U2530"/>
    </row>
    <row r="2531" spans="20:21" x14ac:dyDescent="0.3">
      <c r="T2531"/>
      <c r="U2531"/>
    </row>
    <row r="2532" spans="20:21" x14ac:dyDescent="0.3">
      <c r="T2532"/>
      <c r="U2532"/>
    </row>
    <row r="2533" spans="20:21" x14ac:dyDescent="0.3">
      <c r="T2533"/>
      <c r="U2533"/>
    </row>
    <row r="2534" spans="20:21" x14ac:dyDescent="0.3">
      <c r="T2534"/>
      <c r="U2534"/>
    </row>
    <row r="2535" spans="20:21" x14ac:dyDescent="0.3">
      <c r="T2535"/>
      <c r="U2535"/>
    </row>
    <row r="2536" spans="20:21" x14ac:dyDescent="0.3">
      <c r="T2536"/>
      <c r="U2536"/>
    </row>
    <row r="2537" spans="20:21" x14ac:dyDescent="0.3">
      <c r="T2537"/>
      <c r="U2537"/>
    </row>
    <row r="2538" spans="20:21" x14ac:dyDescent="0.3">
      <c r="T2538"/>
      <c r="U2538"/>
    </row>
    <row r="2539" spans="20:21" x14ac:dyDescent="0.3">
      <c r="T2539"/>
      <c r="U2539"/>
    </row>
    <row r="2540" spans="20:21" x14ac:dyDescent="0.3">
      <c r="T2540"/>
      <c r="U2540"/>
    </row>
    <row r="2541" spans="20:21" x14ac:dyDescent="0.3">
      <c r="T2541"/>
      <c r="U2541"/>
    </row>
    <row r="2542" spans="20:21" x14ac:dyDescent="0.3">
      <c r="T2542"/>
      <c r="U2542"/>
    </row>
    <row r="2543" spans="20:21" x14ac:dyDescent="0.3">
      <c r="T2543"/>
      <c r="U2543"/>
    </row>
    <row r="2544" spans="20:21" x14ac:dyDescent="0.3">
      <c r="T2544"/>
      <c r="U2544"/>
    </row>
    <row r="2545" spans="20:21" x14ac:dyDescent="0.3">
      <c r="T2545"/>
      <c r="U2545"/>
    </row>
    <row r="2546" spans="20:21" x14ac:dyDescent="0.3">
      <c r="T2546"/>
      <c r="U2546"/>
    </row>
    <row r="2547" spans="20:21" x14ac:dyDescent="0.3">
      <c r="T2547"/>
      <c r="U2547"/>
    </row>
    <row r="2548" spans="20:21" x14ac:dyDescent="0.3">
      <c r="T2548"/>
      <c r="U2548"/>
    </row>
    <row r="2549" spans="20:21" x14ac:dyDescent="0.3">
      <c r="T2549"/>
      <c r="U2549"/>
    </row>
    <row r="2550" spans="20:21" x14ac:dyDescent="0.3">
      <c r="T2550"/>
      <c r="U2550"/>
    </row>
    <row r="2551" spans="20:21" x14ac:dyDescent="0.3">
      <c r="T2551"/>
      <c r="U2551"/>
    </row>
    <row r="2552" spans="20:21" x14ac:dyDescent="0.3">
      <c r="T2552"/>
      <c r="U2552"/>
    </row>
    <row r="2553" spans="20:21" x14ac:dyDescent="0.3">
      <c r="T2553"/>
      <c r="U2553"/>
    </row>
    <row r="2554" spans="20:21" x14ac:dyDescent="0.3">
      <c r="T2554"/>
      <c r="U2554"/>
    </row>
    <row r="2555" spans="20:21" x14ac:dyDescent="0.3">
      <c r="T2555"/>
      <c r="U2555"/>
    </row>
    <row r="2556" spans="20:21" x14ac:dyDescent="0.3">
      <c r="T2556"/>
      <c r="U2556"/>
    </row>
    <row r="2557" spans="20:21" x14ac:dyDescent="0.3">
      <c r="T2557"/>
      <c r="U2557"/>
    </row>
    <row r="2558" spans="20:21" x14ac:dyDescent="0.3">
      <c r="T2558"/>
      <c r="U2558"/>
    </row>
    <row r="2559" spans="20:21" x14ac:dyDescent="0.3">
      <c r="T2559"/>
      <c r="U2559"/>
    </row>
    <row r="2560" spans="20:21" x14ac:dyDescent="0.3">
      <c r="T2560"/>
      <c r="U2560"/>
    </row>
    <row r="2561" spans="20:21" x14ac:dyDescent="0.3">
      <c r="T2561"/>
      <c r="U2561"/>
    </row>
    <row r="2562" spans="20:21" x14ac:dyDescent="0.3">
      <c r="T2562"/>
      <c r="U2562"/>
    </row>
    <row r="2563" spans="20:21" x14ac:dyDescent="0.3">
      <c r="T2563"/>
      <c r="U2563"/>
    </row>
    <row r="2564" spans="20:21" x14ac:dyDescent="0.3">
      <c r="T2564"/>
      <c r="U2564"/>
    </row>
    <row r="2565" spans="20:21" x14ac:dyDescent="0.3">
      <c r="T2565"/>
      <c r="U2565"/>
    </row>
    <row r="2566" spans="20:21" x14ac:dyDescent="0.3">
      <c r="T2566"/>
      <c r="U2566"/>
    </row>
    <row r="2567" spans="20:21" x14ac:dyDescent="0.3">
      <c r="T2567"/>
      <c r="U2567"/>
    </row>
    <row r="2568" spans="20:21" x14ac:dyDescent="0.3">
      <c r="T2568"/>
      <c r="U2568"/>
    </row>
    <row r="2569" spans="20:21" x14ac:dyDescent="0.3">
      <c r="T2569"/>
      <c r="U2569"/>
    </row>
    <row r="2570" spans="20:21" x14ac:dyDescent="0.3">
      <c r="T2570"/>
      <c r="U2570"/>
    </row>
    <row r="2571" spans="20:21" x14ac:dyDescent="0.3">
      <c r="T2571"/>
      <c r="U2571"/>
    </row>
    <row r="2572" spans="20:21" x14ac:dyDescent="0.3">
      <c r="T2572"/>
      <c r="U2572"/>
    </row>
    <row r="2573" spans="20:21" x14ac:dyDescent="0.3">
      <c r="T2573"/>
      <c r="U2573"/>
    </row>
    <row r="2574" spans="20:21" x14ac:dyDescent="0.3">
      <c r="T2574"/>
      <c r="U2574"/>
    </row>
    <row r="2575" spans="20:21" x14ac:dyDescent="0.3">
      <c r="T2575"/>
      <c r="U2575"/>
    </row>
    <row r="2576" spans="20:21" x14ac:dyDescent="0.3">
      <c r="T2576"/>
      <c r="U2576"/>
    </row>
    <row r="2577" spans="20:21" x14ac:dyDescent="0.3">
      <c r="T2577"/>
      <c r="U2577"/>
    </row>
    <row r="2578" spans="20:21" x14ac:dyDescent="0.3">
      <c r="T2578"/>
      <c r="U2578"/>
    </row>
    <row r="2579" spans="20:21" x14ac:dyDescent="0.3">
      <c r="T2579"/>
      <c r="U2579"/>
    </row>
    <row r="2580" spans="20:21" x14ac:dyDescent="0.3">
      <c r="T2580"/>
      <c r="U2580"/>
    </row>
    <row r="2581" spans="20:21" x14ac:dyDescent="0.3">
      <c r="T2581"/>
      <c r="U2581"/>
    </row>
    <row r="2582" spans="20:21" x14ac:dyDescent="0.3">
      <c r="T2582"/>
      <c r="U2582"/>
    </row>
    <row r="2583" spans="20:21" x14ac:dyDescent="0.3">
      <c r="T2583"/>
      <c r="U2583"/>
    </row>
    <row r="2584" spans="20:21" x14ac:dyDescent="0.3">
      <c r="T2584"/>
      <c r="U2584"/>
    </row>
    <row r="2585" spans="20:21" x14ac:dyDescent="0.3">
      <c r="T2585"/>
      <c r="U2585"/>
    </row>
    <row r="2586" spans="20:21" x14ac:dyDescent="0.3">
      <c r="T2586"/>
      <c r="U2586"/>
    </row>
    <row r="2587" spans="20:21" x14ac:dyDescent="0.3">
      <c r="T2587"/>
      <c r="U2587"/>
    </row>
    <row r="2588" spans="20:21" x14ac:dyDescent="0.3">
      <c r="T2588"/>
      <c r="U2588"/>
    </row>
    <row r="2589" spans="20:21" x14ac:dyDescent="0.3">
      <c r="T2589"/>
      <c r="U2589"/>
    </row>
    <row r="2590" spans="20:21" x14ac:dyDescent="0.3">
      <c r="T2590"/>
      <c r="U2590"/>
    </row>
    <row r="2591" spans="20:21" x14ac:dyDescent="0.3">
      <c r="T2591"/>
      <c r="U2591"/>
    </row>
    <row r="2592" spans="20:21" x14ac:dyDescent="0.3">
      <c r="T2592"/>
      <c r="U2592"/>
    </row>
    <row r="2593" spans="20:21" x14ac:dyDescent="0.3">
      <c r="T2593"/>
      <c r="U2593"/>
    </row>
    <row r="2594" spans="20:21" x14ac:dyDescent="0.3">
      <c r="T2594"/>
      <c r="U2594"/>
    </row>
    <row r="2595" spans="20:21" x14ac:dyDescent="0.3">
      <c r="T2595"/>
      <c r="U2595"/>
    </row>
    <row r="2596" spans="20:21" x14ac:dyDescent="0.3">
      <c r="T2596"/>
      <c r="U2596"/>
    </row>
    <row r="2597" spans="20:21" x14ac:dyDescent="0.3">
      <c r="T2597"/>
      <c r="U2597"/>
    </row>
    <row r="2598" spans="20:21" x14ac:dyDescent="0.3">
      <c r="T2598"/>
      <c r="U2598"/>
    </row>
    <row r="2599" spans="20:21" x14ac:dyDescent="0.3">
      <c r="T2599"/>
      <c r="U2599"/>
    </row>
    <row r="2600" spans="20:21" x14ac:dyDescent="0.3">
      <c r="T2600"/>
      <c r="U2600"/>
    </row>
    <row r="2601" spans="20:21" x14ac:dyDescent="0.3">
      <c r="T2601"/>
      <c r="U2601"/>
    </row>
    <row r="2602" spans="20:21" x14ac:dyDescent="0.3">
      <c r="T2602"/>
      <c r="U2602"/>
    </row>
    <row r="2603" spans="20:21" x14ac:dyDescent="0.3">
      <c r="T2603"/>
      <c r="U2603"/>
    </row>
    <row r="2604" spans="20:21" x14ac:dyDescent="0.3">
      <c r="T2604"/>
      <c r="U2604"/>
    </row>
    <row r="2605" spans="20:21" x14ac:dyDescent="0.3">
      <c r="T2605"/>
      <c r="U2605"/>
    </row>
    <row r="2606" spans="20:21" x14ac:dyDescent="0.3">
      <c r="T2606"/>
      <c r="U2606"/>
    </row>
    <row r="2607" spans="20:21" x14ac:dyDescent="0.3">
      <c r="T2607"/>
      <c r="U2607"/>
    </row>
    <row r="2608" spans="20:21" x14ac:dyDescent="0.3">
      <c r="T2608"/>
      <c r="U2608"/>
    </row>
    <row r="2609" spans="20:21" x14ac:dyDescent="0.3">
      <c r="T2609"/>
      <c r="U2609"/>
    </row>
    <row r="2610" spans="20:21" x14ac:dyDescent="0.3">
      <c r="T2610"/>
      <c r="U2610"/>
    </row>
    <row r="2611" spans="20:21" x14ac:dyDescent="0.3">
      <c r="T2611"/>
      <c r="U2611"/>
    </row>
    <row r="2612" spans="20:21" x14ac:dyDescent="0.3">
      <c r="T2612"/>
      <c r="U2612"/>
    </row>
    <row r="2613" spans="20:21" x14ac:dyDescent="0.3">
      <c r="T2613"/>
      <c r="U2613"/>
    </row>
    <row r="2614" spans="20:21" x14ac:dyDescent="0.3">
      <c r="T2614"/>
      <c r="U2614"/>
    </row>
    <row r="2615" spans="20:21" x14ac:dyDescent="0.3">
      <c r="T2615"/>
      <c r="U2615"/>
    </row>
    <row r="2616" spans="20:21" x14ac:dyDescent="0.3">
      <c r="T2616"/>
      <c r="U2616"/>
    </row>
    <row r="2617" spans="20:21" x14ac:dyDescent="0.3">
      <c r="T2617"/>
      <c r="U2617"/>
    </row>
    <row r="2618" spans="20:21" x14ac:dyDescent="0.3">
      <c r="T2618"/>
      <c r="U2618"/>
    </row>
    <row r="2619" spans="20:21" x14ac:dyDescent="0.3">
      <c r="T2619"/>
      <c r="U2619"/>
    </row>
    <row r="2620" spans="20:21" x14ac:dyDescent="0.3">
      <c r="T2620"/>
      <c r="U2620"/>
    </row>
    <row r="2621" spans="20:21" x14ac:dyDescent="0.3">
      <c r="T2621"/>
      <c r="U2621"/>
    </row>
    <row r="2622" spans="20:21" x14ac:dyDescent="0.3">
      <c r="T2622"/>
      <c r="U2622"/>
    </row>
    <row r="2623" spans="20:21" x14ac:dyDescent="0.3">
      <c r="T2623"/>
      <c r="U2623"/>
    </row>
    <row r="2624" spans="20:21" x14ac:dyDescent="0.3">
      <c r="T2624"/>
      <c r="U2624"/>
    </row>
    <row r="2625" spans="20:21" x14ac:dyDescent="0.3">
      <c r="T2625"/>
      <c r="U2625"/>
    </row>
    <row r="2626" spans="20:21" x14ac:dyDescent="0.3">
      <c r="T2626"/>
      <c r="U2626"/>
    </row>
    <row r="2627" spans="20:21" x14ac:dyDescent="0.3">
      <c r="T2627"/>
      <c r="U2627"/>
    </row>
    <row r="2628" spans="20:21" x14ac:dyDescent="0.3">
      <c r="T2628"/>
      <c r="U2628"/>
    </row>
    <row r="2629" spans="20:21" x14ac:dyDescent="0.3">
      <c r="T2629"/>
      <c r="U2629"/>
    </row>
    <row r="2630" spans="20:21" x14ac:dyDescent="0.3">
      <c r="T2630"/>
      <c r="U2630"/>
    </row>
    <row r="2631" spans="20:21" x14ac:dyDescent="0.3">
      <c r="T2631"/>
      <c r="U2631"/>
    </row>
    <row r="2632" spans="20:21" x14ac:dyDescent="0.3">
      <c r="T2632"/>
      <c r="U2632"/>
    </row>
    <row r="2633" spans="20:21" x14ac:dyDescent="0.3">
      <c r="T2633"/>
      <c r="U2633"/>
    </row>
    <row r="2634" spans="20:21" x14ac:dyDescent="0.3">
      <c r="T2634"/>
      <c r="U2634"/>
    </row>
    <row r="2635" spans="20:21" x14ac:dyDescent="0.3">
      <c r="T2635"/>
      <c r="U2635"/>
    </row>
    <row r="2636" spans="20:21" x14ac:dyDescent="0.3">
      <c r="T2636"/>
      <c r="U2636"/>
    </row>
    <row r="2637" spans="20:21" x14ac:dyDescent="0.3">
      <c r="T2637"/>
      <c r="U2637"/>
    </row>
    <row r="2638" spans="20:21" x14ac:dyDescent="0.3">
      <c r="T2638"/>
      <c r="U2638"/>
    </row>
    <row r="2639" spans="20:21" x14ac:dyDescent="0.3">
      <c r="T2639"/>
      <c r="U2639"/>
    </row>
    <row r="2640" spans="20:21" x14ac:dyDescent="0.3">
      <c r="T2640"/>
      <c r="U2640"/>
    </row>
    <row r="2641" spans="20:21" x14ac:dyDescent="0.3">
      <c r="T2641"/>
      <c r="U2641"/>
    </row>
    <row r="2642" spans="20:21" x14ac:dyDescent="0.3">
      <c r="T2642"/>
      <c r="U2642"/>
    </row>
    <row r="2643" spans="20:21" x14ac:dyDescent="0.3">
      <c r="T2643"/>
      <c r="U2643"/>
    </row>
    <row r="2644" spans="20:21" x14ac:dyDescent="0.3">
      <c r="T2644"/>
      <c r="U2644"/>
    </row>
    <row r="2645" spans="20:21" x14ac:dyDescent="0.3">
      <c r="T2645"/>
      <c r="U2645"/>
    </row>
    <row r="2646" spans="20:21" x14ac:dyDescent="0.3">
      <c r="T2646"/>
      <c r="U2646"/>
    </row>
    <row r="2647" spans="20:21" x14ac:dyDescent="0.3">
      <c r="T2647"/>
      <c r="U2647"/>
    </row>
    <row r="2648" spans="20:21" x14ac:dyDescent="0.3">
      <c r="T2648"/>
      <c r="U2648"/>
    </row>
    <row r="2649" spans="20:21" x14ac:dyDescent="0.3">
      <c r="T2649"/>
      <c r="U2649"/>
    </row>
    <row r="2650" spans="20:21" x14ac:dyDescent="0.3">
      <c r="T2650"/>
      <c r="U2650"/>
    </row>
    <row r="2651" spans="20:21" x14ac:dyDescent="0.3">
      <c r="T2651"/>
      <c r="U2651"/>
    </row>
    <row r="2652" spans="20:21" x14ac:dyDescent="0.3">
      <c r="T2652"/>
      <c r="U2652"/>
    </row>
    <row r="2653" spans="20:21" x14ac:dyDescent="0.3">
      <c r="T2653"/>
      <c r="U2653"/>
    </row>
    <row r="2654" spans="20:21" x14ac:dyDescent="0.3">
      <c r="T2654"/>
      <c r="U2654"/>
    </row>
    <row r="2655" spans="20:21" x14ac:dyDescent="0.3">
      <c r="T2655"/>
      <c r="U2655"/>
    </row>
    <row r="2656" spans="20:21" x14ac:dyDescent="0.3">
      <c r="T2656"/>
      <c r="U2656"/>
    </row>
    <row r="2657" spans="20:21" x14ac:dyDescent="0.3">
      <c r="T2657"/>
      <c r="U2657"/>
    </row>
    <row r="2658" spans="20:21" x14ac:dyDescent="0.3">
      <c r="T2658"/>
      <c r="U2658"/>
    </row>
    <row r="2659" spans="20:21" x14ac:dyDescent="0.3">
      <c r="T2659"/>
      <c r="U2659"/>
    </row>
    <row r="2660" spans="20:21" x14ac:dyDescent="0.3">
      <c r="T2660"/>
      <c r="U2660"/>
    </row>
    <row r="2661" spans="20:21" x14ac:dyDescent="0.3">
      <c r="T2661"/>
      <c r="U2661"/>
    </row>
    <row r="2662" spans="20:21" x14ac:dyDescent="0.3">
      <c r="T2662"/>
      <c r="U2662"/>
    </row>
    <row r="2663" spans="20:21" x14ac:dyDescent="0.3">
      <c r="T2663"/>
      <c r="U2663"/>
    </row>
    <row r="2664" spans="20:21" x14ac:dyDescent="0.3">
      <c r="T2664"/>
      <c r="U2664"/>
    </row>
    <row r="2665" spans="20:21" x14ac:dyDescent="0.3">
      <c r="T2665"/>
      <c r="U2665"/>
    </row>
    <row r="2666" spans="20:21" x14ac:dyDescent="0.3">
      <c r="T2666"/>
      <c r="U2666"/>
    </row>
    <row r="2667" spans="20:21" x14ac:dyDescent="0.3">
      <c r="T2667"/>
      <c r="U2667"/>
    </row>
    <row r="2668" spans="20:21" x14ac:dyDescent="0.3">
      <c r="T2668"/>
      <c r="U2668"/>
    </row>
    <row r="2669" spans="20:21" x14ac:dyDescent="0.3">
      <c r="T2669"/>
      <c r="U2669"/>
    </row>
    <row r="2670" spans="20:21" x14ac:dyDescent="0.3">
      <c r="T2670"/>
      <c r="U2670"/>
    </row>
    <row r="2671" spans="20:21" x14ac:dyDescent="0.3">
      <c r="T2671"/>
      <c r="U2671"/>
    </row>
    <row r="2672" spans="20:21" x14ac:dyDescent="0.3">
      <c r="T2672"/>
      <c r="U2672"/>
    </row>
    <row r="2673" spans="20:21" x14ac:dyDescent="0.3">
      <c r="T2673"/>
      <c r="U2673"/>
    </row>
    <row r="2674" spans="20:21" x14ac:dyDescent="0.3">
      <c r="T2674"/>
      <c r="U2674"/>
    </row>
    <row r="2675" spans="20:21" x14ac:dyDescent="0.3">
      <c r="T2675"/>
      <c r="U2675"/>
    </row>
    <row r="2676" spans="20:21" x14ac:dyDescent="0.3">
      <c r="T2676"/>
      <c r="U2676"/>
    </row>
    <row r="2677" spans="20:21" x14ac:dyDescent="0.3">
      <c r="T2677"/>
      <c r="U2677"/>
    </row>
    <row r="2678" spans="20:21" x14ac:dyDescent="0.3">
      <c r="T2678"/>
      <c r="U2678"/>
    </row>
    <row r="2679" spans="20:21" x14ac:dyDescent="0.3">
      <c r="T2679"/>
      <c r="U2679"/>
    </row>
    <row r="2680" spans="20:21" x14ac:dyDescent="0.3">
      <c r="T2680"/>
      <c r="U2680"/>
    </row>
    <row r="2681" spans="20:21" x14ac:dyDescent="0.3">
      <c r="T2681"/>
      <c r="U2681"/>
    </row>
    <row r="2682" spans="20:21" x14ac:dyDescent="0.3">
      <c r="T2682"/>
      <c r="U2682"/>
    </row>
    <row r="2683" spans="20:21" x14ac:dyDescent="0.3">
      <c r="T2683"/>
      <c r="U2683"/>
    </row>
    <row r="2684" spans="20:21" x14ac:dyDescent="0.3">
      <c r="T2684"/>
      <c r="U2684"/>
    </row>
    <row r="2685" spans="20:21" x14ac:dyDescent="0.3">
      <c r="T2685"/>
      <c r="U2685"/>
    </row>
    <row r="2686" spans="20:21" x14ac:dyDescent="0.3">
      <c r="T2686"/>
      <c r="U2686"/>
    </row>
    <row r="2687" spans="20:21" x14ac:dyDescent="0.3">
      <c r="T2687"/>
      <c r="U2687"/>
    </row>
    <row r="2688" spans="20:21" x14ac:dyDescent="0.3">
      <c r="T2688"/>
      <c r="U2688"/>
    </row>
    <row r="2689" spans="20:21" x14ac:dyDescent="0.3">
      <c r="T2689"/>
      <c r="U2689"/>
    </row>
    <row r="2690" spans="20:21" x14ac:dyDescent="0.3">
      <c r="T2690"/>
      <c r="U2690"/>
    </row>
    <row r="2691" spans="20:21" x14ac:dyDescent="0.3">
      <c r="T2691"/>
      <c r="U2691"/>
    </row>
    <row r="2692" spans="20:21" x14ac:dyDescent="0.3">
      <c r="T2692"/>
      <c r="U2692"/>
    </row>
    <row r="2693" spans="20:21" x14ac:dyDescent="0.3">
      <c r="T2693"/>
      <c r="U2693"/>
    </row>
    <row r="2694" spans="20:21" x14ac:dyDescent="0.3">
      <c r="T2694"/>
      <c r="U2694"/>
    </row>
    <row r="2695" spans="20:21" x14ac:dyDescent="0.3">
      <c r="T2695"/>
      <c r="U2695"/>
    </row>
    <row r="2696" spans="20:21" x14ac:dyDescent="0.3">
      <c r="T2696"/>
      <c r="U2696"/>
    </row>
    <row r="2697" spans="20:21" x14ac:dyDescent="0.3">
      <c r="T2697"/>
      <c r="U2697"/>
    </row>
    <row r="2698" spans="20:21" x14ac:dyDescent="0.3">
      <c r="T2698"/>
      <c r="U2698"/>
    </row>
    <row r="2699" spans="20:21" x14ac:dyDescent="0.3">
      <c r="T2699"/>
      <c r="U2699"/>
    </row>
    <row r="2700" spans="20:21" x14ac:dyDescent="0.3">
      <c r="T2700"/>
      <c r="U2700"/>
    </row>
    <row r="2701" spans="20:21" x14ac:dyDescent="0.3">
      <c r="T2701"/>
      <c r="U2701"/>
    </row>
    <row r="2702" spans="20:21" x14ac:dyDescent="0.3">
      <c r="T2702"/>
      <c r="U2702"/>
    </row>
    <row r="2703" spans="20:21" x14ac:dyDescent="0.3">
      <c r="T2703"/>
      <c r="U2703"/>
    </row>
    <row r="2704" spans="20:21" x14ac:dyDescent="0.3">
      <c r="T2704"/>
      <c r="U2704"/>
    </row>
    <row r="2705" spans="20:21" x14ac:dyDescent="0.3">
      <c r="T2705"/>
      <c r="U2705"/>
    </row>
    <row r="2706" spans="20:21" x14ac:dyDescent="0.3">
      <c r="T2706"/>
      <c r="U2706"/>
    </row>
    <row r="2707" spans="20:21" x14ac:dyDescent="0.3">
      <c r="T2707"/>
      <c r="U2707"/>
    </row>
    <row r="2708" spans="20:21" x14ac:dyDescent="0.3">
      <c r="T2708"/>
      <c r="U2708"/>
    </row>
    <row r="2709" spans="20:21" x14ac:dyDescent="0.3">
      <c r="T2709"/>
      <c r="U2709"/>
    </row>
    <row r="2710" spans="20:21" x14ac:dyDescent="0.3">
      <c r="T2710"/>
      <c r="U2710"/>
    </row>
    <row r="2711" spans="20:21" x14ac:dyDescent="0.3">
      <c r="T2711"/>
      <c r="U2711"/>
    </row>
    <row r="2712" spans="20:21" x14ac:dyDescent="0.3">
      <c r="T2712"/>
      <c r="U2712"/>
    </row>
    <row r="2713" spans="20:21" x14ac:dyDescent="0.3">
      <c r="T2713"/>
      <c r="U2713"/>
    </row>
    <row r="2714" spans="20:21" x14ac:dyDescent="0.3">
      <c r="T2714"/>
      <c r="U2714"/>
    </row>
    <row r="2715" spans="20:21" x14ac:dyDescent="0.3">
      <c r="T2715"/>
      <c r="U2715"/>
    </row>
    <row r="2716" spans="20:21" x14ac:dyDescent="0.3">
      <c r="T2716"/>
      <c r="U2716"/>
    </row>
    <row r="2717" spans="20:21" x14ac:dyDescent="0.3">
      <c r="T2717"/>
      <c r="U2717"/>
    </row>
    <row r="2718" spans="20:21" x14ac:dyDescent="0.3">
      <c r="T2718"/>
      <c r="U2718"/>
    </row>
    <row r="2719" spans="20:21" x14ac:dyDescent="0.3">
      <c r="T2719"/>
      <c r="U2719"/>
    </row>
    <row r="2720" spans="20:21" x14ac:dyDescent="0.3">
      <c r="T2720"/>
      <c r="U2720"/>
    </row>
    <row r="2721" spans="20:21" x14ac:dyDescent="0.3">
      <c r="T2721"/>
      <c r="U2721"/>
    </row>
    <row r="2722" spans="20:21" x14ac:dyDescent="0.3">
      <c r="T2722"/>
      <c r="U2722"/>
    </row>
    <row r="2723" spans="20:21" x14ac:dyDescent="0.3">
      <c r="T2723"/>
      <c r="U2723"/>
    </row>
    <row r="2724" spans="20:21" x14ac:dyDescent="0.3">
      <c r="T2724"/>
      <c r="U2724"/>
    </row>
    <row r="2725" spans="20:21" x14ac:dyDescent="0.3">
      <c r="T2725"/>
      <c r="U2725"/>
    </row>
    <row r="2726" spans="20:21" x14ac:dyDescent="0.3">
      <c r="T2726"/>
      <c r="U2726"/>
    </row>
    <row r="2727" spans="20:21" x14ac:dyDescent="0.3">
      <c r="T2727"/>
      <c r="U2727"/>
    </row>
    <row r="2728" spans="20:21" x14ac:dyDescent="0.3">
      <c r="T2728"/>
      <c r="U2728"/>
    </row>
    <row r="2729" spans="20:21" x14ac:dyDescent="0.3">
      <c r="T2729"/>
      <c r="U2729"/>
    </row>
    <row r="2730" spans="20:21" x14ac:dyDescent="0.3">
      <c r="T2730"/>
      <c r="U2730"/>
    </row>
    <row r="2731" spans="20:21" x14ac:dyDescent="0.3">
      <c r="T2731"/>
      <c r="U2731"/>
    </row>
    <row r="2732" spans="20:21" x14ac:dyDescent="0.3">
      <c r="T2732"/>
      <c r="U2732"/>
    </row>
    <row r="2733" spans="20:21" x14ac:dyDescent="0.3">
      <c r="T2733"/>
      <c r="U2733"/>
    </row>
    <row r="2734" spans="20:21" x14ac:dyDescent="0.3">
      <c r="T2734"/>
      <c r="U2734"/>
    </row>
    <row r="2735" spans="20:21" x14ac:dyDescent="0.3">
      <c r="T2735"/>
      <c r="U2735"/>
    </row>
    <row r="2736" spans="20:21" x14ac:dyDescent="0.3">
      <c r="T2736"/>
      <c r="U2736"/>
    </row>
    <row r="2737" spans="20:21" x14ac:dyDescent="0.3">
      <c r="T2737"/>
      <c r="U2737"/>
    </row>
    <row r="2738" spans="20:21" x14ac:dyDescent="0.3">
      <c r="T2738"/>
      <c r="U2738"/>
    </row>
    <row r="2739" spans="20:21" x14ac:dyDescent="0.3">
      <c r="T2739"/>
      <c r="U2739"/>
    </row>
    <row r="2740" spans="20:21" x14ac:dyDescent="0.3">
      <c r="T2740"/>
      <c r="U2740"/>
    </row>
    <row r="2741" spans="20:21" x14ac:dyDescent="0.3">
      <c r="T2741"/>
      <c r="U2741"/>
    </row>
    <row r="2742" spans="20:21" x14ac:dyDescent="0.3">
      <c r="T2742"/>
      <c r="U2742"/>
    </row>
    <row r="2743" spans="20:21" x14ac:dyDescent="0.3">
      <c r="T2743"/>
      <c r="U2743"/>
    </row>
    <row r="2744" spans="20:21" x14ac:dyDescent="0.3">
      <c r="T2744"/>
      <c r="U2744"/>
    </row>
    <row r="2745" spans="20:21" x14ac:dyDescent="0.3">
      <c r="T2745"/>
      <c r="U2745"/>
    </row>
    <row r="2746" spans="20:21" x14ac:dyDescent="0.3">
      <c r="T2746"/>
      <c r="U2746"/>
    </row>
    <row r="2747" spans="20:21" x14ac:dyDescent="0.3">
      <c r="T2747"/>
      <c r="U2747"/>
    </row>
    <row r="2748" spans="20:21" x14ac:dyDescent="0.3">
      <c r="T2748"/>
      <c r="U2748"/>
    </row>
    <row r="2749" spans="20:21" x14ac:dyDescent="0.3">
      <c r="T2749"/>
      <c r="U2749"/>
    </row>
    <row r="2750" spans="20:21" x14ac:dyDescent="0.3">
      <c r="T2750"/>
      <c r="U2750"/>
    </row>
    <row r="2751" spans="20:21" x14ac:dyDescent="0.3">
      <c r="T2751"/>
      <c r="U2751"/>
    </row>
    <row r="2752" spans="20:21" x14ac:dyDescent="0.3">
      <c r="T2752"/>
      <c r="U2752"/>
    </row>
    <row r="2753" spans="20:21" x14ac:dyDescent="0.3">
      <c r="T2753"/>
      <c r="U2753"/>
    </row>
    <row r="2754" spans="20:21" x14ac:dyDescent="0.3">
      <c r="T2754"/>
      <c r="U2754"/>
    </row>
    <row r="2755" spans="20:21" x14ac:dyDescent="0.3">
      <c r="T2755"/>
      <c r="U2755"/>
    </row>
    <row r="2756" spans="20:21" x14ac:dyDescent="0.3">
      <c r="T2756"/>
      <c r="U2756"/>
    </row>
    <row r="2757" spans="20:21" x14ac:dyDescent="0.3">
      <c r="T2757"/>
      <c r="U2757"/>
    </row>
    <row r="2758" spans="20:21" x14ac:dyDescent="0.3">
      <c r="T2758"/>
      <c r="U2758"/>
    </row>
    <row r="2759" spans="20:21" x14ac:dyDescent="0.3">
      <c r="T2759"/>
      <c r="U2759"/>
    </row>
    <row r="2760" spans="20:21" x14ac:dyDescent="0.3">
      <c r="T2760"/>
      <c r="U2760"/>
    </row>
    <row r="2761" spans="20:21" x14ac:dyDescent="0.3">
      <c r="T2761"/>
      <c r="U2761"/>
    </row>
    <row r="2762" spans="20:21" x14ac:dyDescent="0.3">
      <c r="T2762"/>
      <c r="U2762"/>
    </row>
    <row r="2763" spans="20:21" x14ac:dyDescent="0.3">
      <c r="T2763"/>
      <c r="U2763"/>
    </row>
    <row r="2764" spans="20:21" x14ac:dyDescent="0.3">
      <c r="T2764"/>
      <c r="U2764"/>
    </row>
    <row r="2765" spans="20:21" x14ac:dyDescent="0.3">
      <c r="T2765"/>
      <c r="U2765"/>
    </row>
    <row r="2766" spans="20:21" x14ac:dyDescent="0.3">
      <c r="T2766"/>
      <c r="U2766"/>
    </row>
    <row r="2767" spans="20:21" x14ac:dyDescent="0.3">
      <c r="T2767"/>
      <c r="U2767"/>
    </row>
    <row r="2768" spans="20:21" x14ac:dyDescent="0.3">
      <c r="T2768"/>
      <c r="U2768"/>
    </row>
    <row r="2769" spans="20:21" x14ac:dyDescent="0.3">
      <c r="T2769"/>
      <c r="U2769"/>
    </row>
    <row r="2770" spans="20:21" x14ac:dyDescent="0.3">
      <c r="T2770"/>
      <c r="U2770"/>
    </row>
    <row r="2771" spans="20:21" x14ac:dyDescent="0.3">
      <c r="T2771"/>
      <c r="U2771"/>
    </row>
    <row r="2772" spans="20:21" x14ac:dyDescent="0.3">
      <c r="T2772"/>
      <c r="U2772"/>
    </row>
    <row r="2773" spans="20:21" x14ac:dyDescent="0.3">
      <c r="T2773"/>
      <c r="U2773"/>
    </row>
    <row r="2774" spans="20:21" x14ac:dyDescent="0.3">
      <c r="T2774"/>
      <c r="U2774"/>
    </row>
    <row r="2775" spans="20:21" x14ac:dyDescent="0.3">
      <c r="T2775"/>
      <c r="U2775"/>
    </row>
    <row r="2776" spans="20:21" x14ac:dyDescent="0.3">
      <c r="T2776"/>
      <c r="U2776"/>
    </row>
    <row r="2777" spans="20:21" x14ac:dyDescent="0.3">
      <c r="T2777"/>
      <c r="U2777"/>
    </row>
    <row r="2778" spans="20:21" x14ac:dyDescent="0.3">
      <c r="T2778"/>
      <c r="U2778"/>
    </row>
    <row r="2779" spans="20:21" x14ac:dyDescent="0.3">
      <c r="T2779"/>
      <c r="U2779"/>
    </row>
    <row r="2780" spans="20:21" x14ac:dyDescent="0.3">
      <c r="T2780"/>
      <c r="U2780"/>
    </row>
    <row r="2781" spans="20:21" x14ac:dyDescent="0.3">
      <c r="T2781"/>
      <c r="U2781"/>
    </row>
    <row r="2782" spans="20:21" x14ac:dyDescent="0.3">
      <c r="T2782"/>
      <c r="U2782"/>
    </row>
    <row r="2783" spans="20:21" x14ac:dyDescent="0.3">
      <c r="T2783"/>
      <c r="U2783"/>
    </row>
    <row r="2784" spans="20:21" x14ac:dyDescent="0.3">
      <c r="T2784"/>
      <c r="U2784"/>
    </row>
    <row r="2785" spans="20:21" x14ac:dyDescent="0.3">
      <c r="T2785"/>
      <c r="U2785"/>
    </row>
    <row r="2786" spans="20:21" x14ac:dyDescent="0.3">
      <c r="T2786"/>
      <c r="U2786"/>
    </row>
    <row r="2787" spans="20:21" x14ac:dyDescent="0.3">
      <c r="T2787"/>
      <c r="U2787"/>
    </row>
    <row r="2788" spans="20:21" x14ac:dyDescent="0.3">
      <c r="T2788"/>
      <c r="U2788"/>
    </row>
    <row r="2789" spans="20:21" x14ac:dyDescent="0.3">
      <c r="T2789"/>
      <c r="U2789"/>
    </row>
    <row r="2790" spans="20:21" x14ac:dyDescent="0.3">
      <c r="T2790"/>
      <c r="U2790"/>
    </row>
    <row r="2791" spans="20:21" x14ac:dyDescent="0.3">
      <c r="T2791"/>
      <c r="U2791"/>
    </row>
    <row r="2792" spans="20:21" x14ac:dyDescent="0.3">
      <c r="T2792"/>
      <c r="U2792"/>
    </row>
    <row r="2793" spans="20:21" x14ac:dyDescent="0.3">
      <c r="T2793"/>
      <c r="U2793"/>
    </row>
    <row r="2794" spans="20:21" x14ac:dyDescent="0.3">
      <c r="T2794"/>
      <c r="U2794"/>
    </row>
    <row r="2795" spans="20:21" x14ac:dyDescent="0.3">
      <c r="T2795"/>
      <c r="U2795"/>
    </row>
    <row r="2796" spans="20:21" x14ac:dyDescent="0.3">
      <c r="T2796"/>
      <c r="U2796"/>
    </row>
    <row r="2797" spans="20:21" x14ac:dyDescent="0.3">
      <c r="T2797"/>
      <c r="U2797"/>
    </row>
    <row r="2798" spans="20:21" x14ac:dyDescent="0.3">
      <c r="T2798"/>
      <c r="U2798"/>
    </row>
    <row r="2799" spans="20:21" x14ac:dyDescent="0.3">
      <c r="T2799"/>
      <c r="U2799"/>
    </row>
    <row r="2800" spans="20:21" x14ac:dyDescent="0.3">
      <c r="T2800"/>
      <c r="U2800"/>
    </row>
    <row r="2801" spans="20:21" x14ac:dyDescent="0.3">
      <c r="T2801"/>
      <c r="U2801"/>
    </row>
    <row r="2802" spans="20:21" x14ac:dyDescent="0.3">
      <c r="T2802"/>
      <c r="U2802"/>
    </row>
    <row r="2803" spans="20:21" x14ac:dyDescent="0.3">
      <c r="T2803"/>
      <c r="U2803"/>
    </row>
    <row r="2804" spans="20:21" x14ac:dyDescent="0.3">
      <c r="T2804"/>
      <c r="U2804"/>
    </row>
    <row r="2805" spans="20:21" x14ac:dyDescent="0.3">
      <c r="T2805"/>
      <c r="U2805"/>
    </row>
    <row r="2806" spans="20:21" x14ac:dyDescent="0.3">
      <c r="T2806"/>
      <c r="U2806"/>
    </row>
    <row r="2807" spans="20:21" x14ac:dyDescent="0.3">
      <c r="T2807"/>
      <c r="U2807"/>
    </row>
    <row r="2808" spans="20:21" x14ac:dyDescent="0.3">
      <c r="T2808"/>
      <c r="U2808"/>
    </row>
    <row r="2809" spans="20:21" x14ac:dyDescent="0.3">
      <c r="T2809"/>
      <c r="U2809"/>
    </row>
    <row r="2810" spans="20:21" x14ac:dyDescent="0.3">
      <c r="T2810"/>
      <c r="U2810"/>
    </row>
    <row r="2811" spans="20:21" x14ac:dyDescent="0.3">
      <c r="T2811"/>
      <c r="U2811"/>
    </row>
    <row r="2812" spans="20:21" x14ac:dyDescent="0.3">
      <c r="T2812"/>
      <c r="U2812"/>
    </row>
    <row r="2813" spans="20:21" x14ac:dyDescent="0.3">
      <c r="T2813"/>
      <c r="U2813"/>
    </row>
    <row r="2814" spans="20:21" x14ac:dyDescent="0.3">
      <c r="T2814"/>
      <c r="U2814"/>
    </row>
    <row r="2815" spans="20:21" x14ac:dyDescent="0.3">
      <c r="T2815"/>
      <c r="U2815"/>
    </row>
    <row r="2816" spans="20:21" x14ac:dyDescent="0.3">
      <c r="T2816"/>
      <c r="U2816"/>
    </row>
    <row r="2817" spans="20:21" x14ac:dyDescent="0.3">
      <c r="T2817"/>
      <c r="U2817"/>
    </row>
    <row r="2818" spans="20:21" x14ac:dyDescent="0.3">
      <c r="T2818"/>
      <c r="U2818"/>
    </row>
    <row r="2819" spans="20:21" x14ac:dyDescent="0.3">
      <c r="T2819"/>
      <c r="U2819"/>
    </row>
    <row r="2820" spans="20:21" x14ac:dyDescent="0.3">
      <c r="T2820"/>
      <c r="U2820"/>
    </row>
    <row r="2821" spans="20:21" x14ac:dyDescent="0.3">
      <c r="T2821"/>
      <c r="U2821"/>
    </row>
    <row r="2822" spans="20:21" x14ac:dyDescent="0.3">
      <c r="T2822"/>
      <c r="U2822"/>
    </row>
    <row r="2823" spans="20:21" x14ac:dyDescent="0.3">
      <c r="T2823"/>
      <c r="U2823"/>
    </row>
    <row r="2824" spans="20:21" x14ac:dyDescent="0.3">
      <c r="T2824"/>
      <c r="U2824"/>
    </row>
    <row r="2825" spans="20:21" x14ac:dyDescent="0.3">
      <c r="T2825"/>
      <c r="U2825"/>
    </row>
    <row r="2826" spans="20:21" x14ac:dyDescent="0.3">
      <c r="T2826"/>
      <c r="U2826"/>
    </row>
    <row r="2827" spans="20:21" x14ac:dyDescent="0.3">
      <c r="T2827"/>
      <c r="U2827"/>
    </row>
    <row r="2828" spans="20:21" x14ac:dyDescent="0.3">
      <c r="T2828"/>
      <c r="U2828"/>
    </row>
    <row r="2829" spans="20:21" x14ac:dyDescent="0.3">
      <c r="T2829"/>
      <c r="U2829"/>
    </row>
    <row r="2830" spans="20:21" x14ac:dyDescent="0.3">
      <c r="T2830"/>
      <c r="U2830"/>
    </row>
    <row r="2831" spans="20:21" x14ac:dyDescent="0.3">
      <c r="T2831"/>
      <c r="U2831"/>
    </row>
    <row r="2832" spans="20:21" x14ac:dyDescent="0.3">
      <c r="T2832"/>
      <c r="U2832"/>
    </row>
    <row r="2833" spans="20:21" x14ac:dyDescent="0.3">
      <c r="T2833"/>
      <c r="U2833"/>
    </row>
    <row r="2834" spans="20:21" x14ac:dyDescent="0.3">
      <c r="T2834"/>
      <c r="U2834"/>
    </row>
    <row r="2835" spans="20:21" x14ac:dyDescent="0.3">
      <c r="T2835"/>
      <c r="U2835"/>
    </row>
    <row r="2836" spans="20:21" x14ac:dyDescent="0.3">
      <c r="T2836"/>
      <c r="U2836"/>
    </row>
    <row r="2837" spans="20:21" x14ac:dyDescent="0.3">
      <c r="T2837"/>
      <c r="U2837"/>
    </row>
    <row r="2838" spans="20:21" x14ac:dyDescent="0.3">
      <c r="T2838"/>
      <c r="U2838"/>
    </row>
    <row r="2839" spans="20:21" x14ac:dyDescent="0.3">
      <c r="T2839"/>
      <c r="U2839"/>
    </row>
    <row r="2840" spans="20:21" x14ac:dyDescent="0.3">
      <c r="T2840"/>
      <c r="U2840"/>
    </row>
    <row r="2841" spans="20:21" x14ac:dyDescent="0.3">
      <c r="T2841"/>
      <c r="U2841"/>
    </row>
    <row r="2842" spans="20:21" x14ac:dyDescent="0.3">
      <c r="T2842"/>
      <c r="U2842"/>
    </row>
    <row r="2843" spans="20:21" x14ac:dyDescent="0.3">
      <c r="T2843"/>
      <c r="U2843"/>
    </row>
    <row r="2844" spans="20:21" x14ac:dyDescent="0.3">
      <c r="T2844"/>
      <c r="U2844"/>
    </row>
    <row r="2845" spans="20:21" x14ac:dyDescent="0.3">
      <c r="T2845"/>
      <c r="U2845"/>
    </row>
    <row r="2846" spans="20:21" x14ac:dyDescent="0.3">
      <c r="T2846"/>
      <c r="U2846"/>
    </row>
    <row r="2847" spans="20:21" x14ac:dyDescent="0.3">
      <c r="T2847"/>
      <c r="U2847"/>
    </row>
    <row r="2848" spans="20:21" x14ac:dyDescent="0.3">
      <c r="T2848"/>
      <c r="U2848"/>
    </row>
    <row r="2849" spans="20:21" x14ac:dyDescent="0.3">
      <c r="T2849"/>
      <c r="U2849"/>
    </row>
    <row r="2850" spans="20:21" x14ac:dyDescent="0.3">
      <c r="T2850"/>
      <c r="U2850"/>
    </row>
    <row r="2851" spans="20:21" x14ac:dyDescent="0.3">
      <c r="T2851"/>
      <c r="U2851"/>
    </row>
    <row r="2852" spans="20:21" x14ac:dyDescent="0.3">
      <c r="T2852"/>
      <c r="U2852"/>
    </row>
    <row r="2853" spans="20:21" x14ac:dyDescent="0.3">
      <c r="T2853"/>
      <c r="U2853"/>
    </row>
    <row r="2854" spans="20:21" x14ac:dyDescent="0.3">
      <c r="T2854"/>
      <c r="U2854"/>
    </row>
    <row r="2855" spans="20:21" x14ac:dyDescent="0.3">
      <c r="T2855"/>
      <c r="U2855"/>
    </row>
    <row r="2856" spans="20:21" x14ac:dyDescent="0.3">
      <c r="T2856"/>
      <c r="U2856"/>
    </row>
    <row r="2857" spans="20:21" x14ac:dyDescent="0.3">
      <c r="T2857"/>
      <c r="U2857"/>
    </row>
    <row r="2858" spans="20:21" x14ac:dyDescent="0.3">
      <c r="T2858"/>
      <c r="U2858"/>
    </row>
    <row r="2859" spans="20:21" x14ac:dyDescent="0.3">
      <c r="T2859"/>
      <c r="U2859"/>
    </row>
    <row r="2860" spans="20:21" x14ac:dyDescent="0.3">
      <c r="T2860"/>
      <c r="U2860"/>
    </row>
    <row r="2861" spans="20:21" x14ac:dyDescent="0.3">
      <c r="T2861"/>
      <c r="U2861"/>
    </row>
    <row r="2862" spans="20:21" x14ac:dyDescent="0.3">
      <c r="T2862"/>
      <c r="U2862"/>
    </row>
    <row r="2863" spans="20:21" x14ac:dyDescent="0.3">
      <c r="T2863"/>
      <c r="U2863"/>
    </row>
    <row r="2864" spans="20:21" x14ac:dyDescent="0.3">
      <c r="T2864"/>
      <c r="U2864"/>
    </row>
    <row r="2865" spans="20:21" x14ac:dyDescent="0.3">
      <c r="T2865"/>
      <c r="U2865"/>
    </row>
    <row r="2866" spans="20:21" x14ac:dyDescent="0.3">
      <c r="T2866"/>
      <c r="U2866"/>
    </row>
    <row r="2867" spans="20:21" x14ac:dyDescent="0.3">
      <c r="T2867"/>
      <c r="U2867"/>
    </row>
    <row r="2868" spans="20:21" x14ac:dyDescent="0.3">
      <c r="T2868"/>
      <c r="U2868"/>
    </row>
    <row r="2869" spans="20:21" x14ac:dyDescent="0.3">
      <c r="T2869"/>
      <c r="U2869"/>
    </row>
    <row r="2870" spans="20:21" x14ac:dyDescent="0.3">
      <c r="T2870"/>
      <c r="U2870"/>
    </row>
    <row r="2871" spans="20:21" x14ac:dyDescent="0.3">
      <c r="T2871"/>
      <c r="U2871"/>
    </row>
    <row r="2872" spans="20:21" x14ac:dyDescent="0.3">
      <c r="T2872"/>
      <c r="U2872"/>
    </row>
    <row r="2873" spans="20:21" x14ac:dyDescent="0.3">
      <c r="T2873"/>
      <c r="U2873"/>
    </row>
    <row r="2874" spans="20:21" x14ac:dyDescent="0.3">
      <c r="T2874"/>
      <c r="U2874"/>
    </row>
    <row r="2875" spans="20:21" x14ac:dyDescent="0.3">
      <c r="T2875"/>
      <c r="U2875"/>
    </row>
    <row r="2876" spans="20:21" x14ac:dyDescent="0.3">
      <c r="T2876"/>
      <c r="U2876"/>
    </row>
    <row r="2877" spans="20:21" x14ac:dyDescent="0.3">
      <c r="T2877"/>
      <c r="U2877"/>
    </row>
    <row r="2878" spans="20:21" x14ac:dyDescent="0.3">
      <c r="T2878"/>
      <c r="U2878"/>
    </row>
    <row r="2879" spans="20:21" x14ac:dyDescent="0.3">
      <c r="T2879"/>
      <c r="U2879"/>
    </row>
    <row r="2880" spans="20:21" x14ac:dyDescent="0.3">
      <c r="T2880"/>
      <c r="U2880"/>
    </row>
    <row r="2881" spans="20:21" x14ac:dyDescent="0.3">
      <c r="T2881"/>
      <c r="U2881"/>
    </row>
    <row r="2882" spans="20:21" x14ac:dyDescent="0.3">
      <c r="T2882"/>
      <c r="U2882"/>
    </row>
    <row r="2883" spans="20:21" x14ac:dyDescent="0.3">
      <c r="T2883"/>
      <c r="U2883"/>
    </row>
    <row r="2884" spans="20:21" x14ac:dyDescent="0.3">
      <c r="T2884"/>
      <c r="U2884"/>
    </row>
    <row r="2885" spans="20:21" x14ac:dyDescent="0.3">
      <c r="T2885"/>
      <c r="U2885"/>
    </row>
    <row r="2886" spans="20:21" x14ac:dyDescent="0.3">
      <c r="T2886"/>
      <c r="U2886"/>
    </row>
    <row r="2887" spans="20:21" x14ac:dyDescent="0.3">
      <c r="T2887"/>
      <c r="U2887"/>
    </row>
    <row r="2888" spans="20:21" x14ac:dyDescent="0.3">
      <c r="T2888"/>
      <c r="U2888"/>
    </row>
    <row r="2889" spans="20:21" x14ac:dyDescent="0.3">
      <c r="T2889"/>
      <c r="U2889"/>
    </row>
    <row r="2890" spans="20:21" x14ac:dyDescent="0.3">
      <c r="T2890"/>
      <c r="U2890"/>
    </row>
    <row r="2891" spans="20:21" x14ac:dyDescent="0.3">
      <c r="T2891"/>
      <c r="U2891"/>
    </row>
    <row r="2892" spans="20:21" x14ac:dyDescent="0.3">
      <c r="T2892"/>
      <c r="U2892"/>
    </row>
    <row r="2893" spans="20:21" x14ac:dyDescent="0.3">
      <c r="T2893"/>
      <c r="U2893"/>
    </row>
    <row r="2894" spans="20:21" x14ac:dyDescent="0.3">
      <c r="T2894"/>
      <c r="U2894"/>
    </row>
    <row r="2895" spans="20:21" x14ac:dyDescent="0.3">
      <c r="T2895"/>
      <c r="U2895"/>
    </row>
    <row r="2896" spans="20:21" x14ac:dyDescent="0.3">
      <c r="T2896"/>
      <c r="U2896"/>
    </row>
    <row r="2897" spans="20:21" x14ac:dyDescent="0.3">
      <c r="T2897"/>
      <c r="U2897"/>
    </row>
    <row r="2898" spans="20:21" x14ac:dyDescent="0.3">
      <c r="T2898"/>
      <c r="U2898"/>
    </row>
    <row r="2899" spans="20:21" x14ac:dyDescent="0.3">
      <c r="T2899"/>
      <c r="U2899"/>
    </row>
    <row r="2900" spans="20:21" x14ac:dyDescent="0.3">
      <c r="T2900"/>
      <c r="U2900"/>
    </row>
    <row r="2901" spans="20:21" x14ac:dyDescent="0.3">
      <c r="T2901"/>
      <c r="U2901"/>
    </row>
    <row r="2902" spans="20:21" x14ac:dyDescent="0.3">
      <c r="T2902"/>
      <c r="U2902"/>
    </row>
    <row r="2903" spans="20:21" x14ac:dyDescent="0.3">
      <c r="T2903"/>
      <c r="U2903"/>
    </row>
    <row r="2904" spans="20:21" x14ac:dyDescent="0.3">
      <c r="T2904"/>
      <c r="U2904"/>
    </row>
    <row r="2905" spans="20:21" x14ac:dyDescent="0.3">
      <c r="T2905"/>
      <c r="U2905"/>
    </row>
    <row r="2906" spans="20:21" x14ac:dyDescent="0.3">
      <c r="T2906"/>
      <c r="U2906"/>
    </row>
    <row r="2907" spans="20:21" x14ac:dyDescent="0.3">
      <c r="T2907"/>
      <c r="U2907"/>
    </row>
    <row r="2908" spans="20:21" x14ac:dyDescent="0.3">
      <c r="T2908"/>
      <c r="U2908"/>
    </row>
    <row r="2909" spans="20:21" x14ac:dyDescent="0.3">
      <c r="T2909"/>
      <c r="U2909"/>
    </row>
    <row r="2910" spans="20:21" x14ac:dyDescent="0.3">
      <c r="T2910"/>
      <c r="U2910"/>
    </row>
    <row r="2911" spans="20:21" x14ac:dyDescent="0.3">
      <c r="T2911"/>
      <c r="U2911"/>
    </row>
    <row r="2912" spans="20:21" x14ac:dyDescent="0.3">
      <c r="T2912"/>
      <c r="U2912"/>
    </row>
    <row r="2913" spans="20:21" x14ac:dyDescent="0.3">
      <c r="T2913"/>
      <c r="U2913"/>
    </row>
    <row r="2914" spans="20:21" x14ac:dyDescent="0.3">
      <c r="T2914"/>
      <c r="U2914"/>
    </row>
    <row r="2915" spans="20:21" x14ac:dyDescent="0.3">
      <c r="T2915"/>
      <c r="U2915"/>
    </row>
    <row r="2916" spans="20:21" x14ac:dyDescent="0.3">
      <c r="T2916"/>
      <c r="U2916"/>
    </row>
    <row r="2917" spans="20:21" x14ac:dyDescent="0.3">
      <c r="T2917"/>
      <c r="U2917"/>
    </row>
    <row r="2918" spans="20:21" x14ac:dyDescent="0.3">
      <c r="T2918"/>
      <c r="U2918"/>
    </row>
    <row r="2919" spans="20:21" x14ac:dyDescent="0.3">
      <c r="T2919"/>
      <c r="U2919"/>
    </row>
    <row r="2920" spans="20:21" x14ac:dyDescent="0.3">
      <c r="T2920"/>
      <c r="U2920"/>
    </row>
    <row r="2921" spans="20:21" x14ac:dyDescent="0.3">
      <c r="T2921"/>
      <c r="U2921"/>
    </row>
    <row r="2922" spans="20:21" x14ac:dyDescent="0.3">
      <c r="T2922"/>
      <c r="U2922"/>
    </row>
    <row r="2923" spans="20:21" x14ac:dyDescent="0.3">
      <c r="T2923"/>
      <c r="U2923"/>
    </row>
    <row r="2924" spans="20:21" x14ac:dyDescent="0.3">
      <c r="T2924"/>
      <c r="U2924"/>
    </row>
    <row r="2925" spans="20:21" x14ac:dyDescent="0.3">
      <c r="T2925"/>
      <c r="U2925"/>
    </row>
    <row r="2926" spans="20:21" x14ac:dyDescent="0.3">
      <c r="T2926"/>
      <c r="U2926"/>
    </row>
    <row r="2927" spans="20:21" x14ac:dyDescent="0.3">
      <c r="T2927"/>
      <c r="U2927"/>
    </row>
    <row r="2928" spans="20:21" x14ac:dyDescent="0.3">
      <c r="T2928"/>
      <c r="U2928"/>
    </row>
    <row r="2929" spans="20:21" x14ac:dyDescent="0.3">
      <c r="T2929"/>
      <c r="U2929"/>
    </row>
    <row r="2930" spans="20:21" x14ac:dyDescent="0.3">
      <c r="T2930"/>
      <c r="U2930"/>
    </row>
    <row r="2931" spans="20:21" x14ac:dyDescent="0.3">
      <c r="T2931"/>
      <c r="U2931"/>
    </row>
    <row r="2932" spans="20:21" x14ac:dyDescent="0.3">
      <c r="T2932"/>
      <c r="U2932"/>
    </row>
    <row r="2933" spans="20:21" x14ac:dyDescent="0.3">
      <c r="T2933"/>
      <c r="U2933"/>
    </row>
    <row r="2934" spans="20:21" x14ac:dyDescent="0.3">
      <c r="T2934"/>
      <c r="U2934"/>
    </row>
    <row r="2935" spans="20:21" x14ac:dyDescent="0.3">
      <c r="T2935"/>
      <c r="U2935"/>
    </row>
    <row r="2936" spans="20:21" x14ac:dyDescent="0.3">
      <c r="T2936"/>
      <c r="U2936"/>
    </row>
    <row r="2937" spans="20:21" x14ac:dyDescent="0.3">
      <c r="T2937"/>
      <c r="U2937"/>
    </row>
    <row r="2938" spans="20:21" x14ac:dyDescent="0.3">
      <c r="T2938"/>
      <c r="U2938"/>
    </row>
    <row r="2939" spans="20:21" x14ac:dyDescent="0.3">
      <c r="T2939"/>
      <c r="U2939"/>
    </row>
    <row r="2940" spans="20:21" x14ac:dyDescent="0.3">
      <c r="T2940"/>
      <c r="U2940"/>
    </row>
    <row r="2941" spans="20:21" x14ac:dyDescent="0.3">
      <c r="T2941"/>
      <c r="U2941"/>
    </row>
    <row r="2942" spans="20:21" x14ac:dyDescent="0.3">
      <c r="T2942"/>
      <c r="U2942"/>
    </row>
    <row r="2943" spans="20:21" x14ac:dyDescent="0.3">
      <c r="T2943"/>
      <c r="U2943"/>
    </row>
    <row r="2944" spans="20:21" x14ac:dyDescent="0.3">
      <c r="T2944"/>
      <c r="U2944"/>
    </row>
    <row r="2945" spans="20:21" x14ac:dyDescent="0.3">
      <c r="T2945"/>
      <c r="U2945"/>
    </row>
    <row r="2946" spans="20:21" x14ac:dyDescent="0.3">
      <c r="T2946"/>
      <c r="U2946"/>
    </row>
    <row r="2947" spans="20:21" x14ac:dyDescent="0.3">
      <c r="T2947"/>
      <c r="U2947"/>
    </row>
    <row r="2948" spans="20:21" x14ac:dyDescent="0.3">
      <c r="T2948"/>
      <c r="U2948"/>
    </row>
    <row r="2949" spans="20:21" x14ac:dyDescent="0.3">
      <c r="T2949"/>
      <c r="U2949"/>
    </row>
    <row r="2950" spans="20:21" x14ac:dyDescent="0.3">
      <c r="T2950"/>
      <c r="U2950"/>
    </row>
    <row r="2951" spans="20:21" x14ac:dyDescent="0.3">
      <c r="T2951"/>
      <c r="U2951"/>
    </row>
    <row r="2952" spans="20:21" x14ac:dyDescent="0.3">
      <c r="T2952"/>
      <c r="U2952"/>
    </row>
    <row r="2953" spans="20:21" x14ac:dyDescent="0.3">
      <c r="T2953"/>
      <c r="U2953"/>
    </row>
    <row r="2954" spans="20:21" x14ac:dyDescent="0.3">
      <c r="T2954"/>
      <c r="U2954"/>
    </row>
    <row r="2955" spans="20:21" x14ac:dyDescent="0.3">
      <c r="T2955"/>
      <c r="U2955"/>
    </row>
    <row r="2956" spans="20:21" x14ac:dyDescent="0.3">
      <c r="T2956"/>
      <c r="U2956"/>
    </row>
    <row r="2957" spans="20:21" x14ac:dyDescent="0.3">
      <c r="T2957"/>
      <c r="U2957"/>
    </row>
    <row r="2958" spans="20:21" x14ac:dyDescent="0.3">
      <c r="T2958"/>
      <c r="U2958"/>
    </row>
    <row r="2959" spans="20:21" x14ac:dyDescent="0.3">
      <c r="T2959"/>
      <c r="U2959"/>
    </row>
    <row r="2960" spans="20:21" x14ac:dyDescent="0.3">
      <c r="T2960"/>
      <c r="U2960"/>
    </row>
    <row r="2961" spans="20:21" x14ac:dyDescent="0.3">
      <c r="T2961"/>
      <c r="U2961"/>
    </row>
    <row r="2962" spans="20:21" x14ac:dyDescent="0.3">
      <c r="T2962"/>
      <c r="U2962"/>
    </row>
    <row r="2963" spans="20:21" x14ac:dyDescent="0.3">
      <c r="T2963"/>
      <c r="U2963"/>
    </row>
    <row r="2964" spans="20:21" x14ac:dyDescent="0.3">
      <c r="T2964"/>
      <c r="U2964"/>
    </row>
    <row r="2965" spans="20:21" x14ac:dyDescent="0.3">
      <c r="T2965"/>
      <c r="U2965"/>
    </row>
    <row r="2966" spans="20:21" x14ac:dyDescent="0.3">
      <c r="T2966"/>
      <c r="U2966"/>
    </row>
    <row r="2967" spans="20:21" x14ac:dyDescent="0.3">
      <c r="T2967"/>
      <c r="U2967"/>
    </row>
    <row r="2968" spans="20:21" x14ac:dyDescent="0.3">
      <c r="T2968"/>
      <c r="U2968"/>
    </row>
    <row r="2969" spans="20:21" x14ac:dyDescent="0.3">
      <c r="T2969"/>
      <c r="U2969"/>
    </row>
    <row r="2970" spans="20:21" x14ac:dyDescent="0.3">
      <c r="T2970"/>
      <c r="U2970"/>
    </row>
    <row r="2971" spans="20:21" x14ac:dyDescent="0.3">
      <c r="T2971"/>
      <c r="U2971"/>
    </row>
    <row r="2972" spans="20:21" x14ac:dyDescent="0.3">
      <c r="T2972"/>
      <c r="U2972"/>
    </row>
    <row r="2973" spans="20:21" x14ac:dyDescent="0.3">
      <c r="T2973"/>
      <c r="U2973"/>
    </row>
    <row r="2974" spans="20:21" x14ac:dyDescent="0.3">
      <c r="T2974"/>
      <c r="U2974"/>
    </row>
    <row r="2975" spans="20:21" x14ac:dyDescent="0.3">
      <c r="T2975"/>
      <c r="U2975"/>
    </row>
    <row r="2976" spans="20:21" x14ac:dyDescent="0.3">
      <c r="T2976"/>
      <c r="U2976"/>
    </row>
    <row r="2977" spans="20:21" x14ac:dyDescent="0.3">
      <c r="T2977"/>
      <c r="U2977"/>
    </row>
    <row r="2978" spans="20:21" x14ac:dyDescent="0.3">
      <c r="T2978"/>
      <c r="U2978"/>
    </row>
    <row r="2979" spans="20:21" x14ac:dyDescent="0.3">
      <c r="T2979"/>
      <c r="U2979"/>
    </row>
    <row r="2980" spans="20:21" x14ac:dyDescent="0.3">
      <c r="T2980"/>
      <c r="U2980"/>
    </row>
    <row r="2981" spans="20:21" x14ac:dyDescent="0.3">
      <c r="T2981"/>
      <c r="U2981"/>
    </row>
    <row r="2982" spans="20:21" x14ac:dyDescent="0.3">
      <c r="T2982"/>
      <c r="U2982"/>
    </row>
    <row r="2983" spans="20:21" x14ac:dyDescent="0.3">
      <c r="T2983"/>
      <c r="U2983"/>
    </row>
    <row r="2984" spans="20:21" x14ac:dyDescent="0.3">
      <c r="T2984"/>
      <c r="U2984"/>
    </row>
    <row r="2985" spans="20:21" x14ac:dyDescent="0.3">
      <c r="T2985"/>
      <c r="U2985"/>
    </row>
    <row r="2986" spans="20:21" x14ac:dyDescent="0.3">
      <c r="T2986"/>
      <c r="U2986"/>
    </row>
    <row r="2987" spans="20:21" x14ac:dyDescent="0.3">
      <c r="T2987"/>
      <c r="U2987"/>
    </row>
    <row r="2988" spans="20:21" x14ac:dyDescent="0.3">
      <c r="T2988"/>
      <c r="U2988"/>
    </row>
    <row r="2989" spans="20:21" x14ac:dyDescent="0.3">
      <c r="T2989"/>
      <c r="U2989"/>
    </row>
    <row r="2990" spans="20:21" x14ac:dyDescent="0.3">
      <c r="T2990"/>
      <c r="U2990"/>
    </row>
    <row r="2991" spans="20:21" x14ac:dyDescent="0.3">
      <c r="T2991"/>
      <c r="U2991"/>
    </row>
    <row r="2992" spans="20:21" x14ac:dyDescent="0.3">
      <c r="T2992"/>
      <c r="U2992"/>
    </row>
    <row r="2993" spans="20:21" x14ac:dyDescent="0.3">
      <c r="T2993"/>
      <c r="U2993"/>
    </row>
    <row r="2994" spans="20:21" x14ac:dyDescent="0.3">
      <c r="T2994"/>
      <c r="U2994"/>
    </row>
    <row r="2995" spans="20:21" x14ac:dyDescent="0.3">
      <c r="T2995"/>
      <c r="U2995"/>
    </row>
    <row r="2996" spans="20:21" x14ac:dyDescent="0.3">
      <c r="T2996"/>
      <c r="U2996"/>
    </row>
    <row r="2997" spans="20:21" x14ac:dyDescent="0.3">
      <c r="T2997"/>
      <c r="U2997"/>
    </row>
    <row r="2998" spans="20:21" x14ac:dyDescent="0.3">
      <c r="T2998"/>
      <c r="U2998"/>
    </row>
    <row r="2999" spans="20:21" x14ac:dyDescent="0.3">
      <c r="T2999"/>
      <c r="U2999"/>
    </row>
    <row r="3000" spans="20:21" x14ac:dyDescent="0.3">
      <c r="T3000"/>
      <c r="U3000"/>
    </row>
    <row r="3001" spans="20:21" x14ac:dyDescent="0.3">
      <c r="T3001"/>
      <c r="U3001"/>
    </row>
    <row r="3002" spans="20:21" x14ac:dyDescent="0.3">
      <c r="T3002"/>
      <c r="U3002"/>
    </row>
    <row r="3003" spans="20:21" x14ac:dyDescent="0.3">
      <c r="T3003"/>
      <c r="U3003"/>
    </row>
    <row r="3004" spans="20:21" x14ac:dyDescent="0.3">
      <c r="T3004"/>
      <c r="U3004"/>
    </row>
    <row r="3005" spans="20:21" x14ac:dyDescent="0.3">
      <c r="T3005"/>
      <c r="U3005"/>
    </row>
    <row r="3006" spans="20:21" x14ac:dyDescent="0.3">
      <c r="T3006"/>
      <c r="U3006"/>
    </row>
    <row r="3007" spans="20:21" x14ac:dyDescent="0.3">
      <c r="T3007"/>
      <c r="U3007"/>
    </row>
    <row r="3008" spans="20:21" x14ac:dyDescent="0.3">
      <c r="T3008"/>
      <c r="U3008"/>
    </row>
    <row r="3009" spans="20:21" x14ac:dyDescent="0.3">
      <c r="T3009"/>
      <c r="U3009"/>
    </row>
    <row r="3010" spans="20:21" x14ac:dyDescent="0.3">
      <c r="T3010"/>
      <c r="U3010"/>
    </row>
    <row r="3011" spans="20:21" x14ac:dyDescent="0.3">
      <c r="T3011"/>
      <c r="U3011"/>
    </row>
    <row r="3012" spans="20:21" x14ac:dyDescent="0.3">
      <c r="T3012"/>
      <c r="U3012"/>
    </row>
    <row r="3013" spans="20:21" x14ac:dyDescent="0.3">
      <c r="T3013"/>
      <c r="U3013"/>
    </row>
    <row r="3014" spans="20:21" x14ac:dyDescent="0.3">
      <c r="T3014"/>
      <c r="U3014"/>
    </row>
    <row r="3015" spans="20:21" x14ac:dyDescent="0.3">
      <c r="T3015"/>
      <c r="U3015"/>
    </row>
    <row r="3016" spans="20:21" x14ac:dyDescent="0.3">
      <c r="T3016"/>
      <c r="U3016"/>
    </row>
    <row r="3017" spans="20:21" x14ac:dyDescent="0.3">
      <c r="T3017"/>
      <c r="U3017"/>
    </row>
    <row r="3018" spans="20:21" x14ac:dyDescent="0.3">
      <c r="T3018"/>
      <c r="U3018"/>
    </row>
    <row r="3019" spans="20:21" x14ac:dyDescent="0.3">
      <c r="T3019"/>
      <c r="U3019"/>
    </row>
    <row r="3020" spans="20:21" x14ac:dyDescent="0.3">
      <c r="T3020"/>
      <c r="U3020"/>
    </row>
    <row r="3021" spans="20:21" x14ac:dyDescent="0.3">
      <c r="T3021"/>
      <c r="U3021"/>
    </row>
    <row r="3022" spans="20:21" x14ac:dyDescent="0.3">
      <c r="T3022"/>
      <c r="U3022"/>
    </row>
    <row r="3023" spans="20:21" x14ac:dyDescent="0.3">
      <c r="T3023"/>
      <c r="U3023"/>
    </row>
    <row r="3024" spans="20:21" x14ac:dyDescent="0.3">
      <c r="T3024"/>
      <c r="U3024"/>
    </row>
    <row r="3025" spans="20:21" x14ac:dyDescent="0.3">
      <c r="T3025"/>
      <c r="U3025"/>
    </row>
    <row r="3026" spans="20:21" x14ac:dyDescent="0.3">
      <c r="T3026"/>
      <c r="U3026"/>
    </row>
    <row r="3027" spans="20:21" x14ac:dyDescent="0.3">
      <c r="T3027"/>
      <c r="U3027"/>
    </row>
    <row r="3028" spans="20:21" x14ac:dyDescent="0.3">
      <c r="T3028"/>
      <c r="U3028"/>
    </row>
    <row r="3029" spans="20:21" x14ac:dyDescent="0.3">
      <c r="T3029"/>
      <c r="U3029"/>
    </row>
    <row r="3030" spans="20:21" x14ac:dyDescent="0.3">
      <c r="T3030"/>
      <c r="U3030"/>
    </row>
    <row r="3031" spans="20:21" x14ac:dyDescent="0.3">
      <c r="T3031"/>
      <c r="U3031"/>
    </row>
    <row r="3032" spans="20:21" x14ac:dyDescent="0.3">
      <c r="T3032"/>
      <c r="U3032"/>
    </row>
    <row r="3033" spans="20:21" x14ac:dyDescent="0.3">
      <c r="T3033"/>
      <c r="U3033"/>
    </row>
    <row r="3034" spans="20:21" x14ac:dyDescent="0.3">
      <c r="T3034"/>
      <c r="U3034"/>
    </row>
    <row r="3035" spans="20:21" x14ac:dyDescent="0.3">
      <c r="T3035"/>
      <c r="U3035"/>
    </row>
    <row r="3036" spans="20:21" x14ac:dyDescent="0.3">
      <c r="T3036"/>
      <c r="U3036"/>
    </row>
    <row r="3037" spans="20:21" x14ac:dyDescent="0.3">
      <c r="T3037"/>
      <c r="U3037"/>
    </row>
    <row r="3038" spans="20:21" x14ac:dyDescent="0.3">
      <c r="T3038"/>
      <c r="U3038"/>
    </row>
    <row r="3039" spans="20:21" x14ac:dyDescent="0.3">
      <c r="T3039"/>
      <c r="U3039"/>
    </row>
    <row r="3040" spans="20:21" x14ac:dyDescent="0.3">
      <c r="T3040"/>
      <c r="U3040"/>
    </row>
    <row r="3041" spans="20:21" x14ac:dyDescent="0.3">
      <c r="T3041"/>
      <c r="U3041"/>
    </row>
    <row r="3042" spans="20:21" x14ac:dyDescent="0.3">
      <c r="T3042"/>
      <c r="U3042"/>
    </row>
    <row r="3043" spans="20:21" x14ac:dyDescent="0.3">
      <c r="T3043"/>
      <c r="U3043"/>
    </row>
    <row r="3044" spans="20:21" x14ac:dyDescent="0.3">
      <c r="T3044"/>
      <c r="U3044"/>
    </row>
    <row r="3045" spans="20:21" x14ac:dyDescent="0.3">
      <c r="T3045"/>
      <c r="U3045"/>
    </row>
    <row r="3046" spans="20:21" x14ac:dyDescent="0.3">
      <c r="T3046"/>
      <c r="U3046"/>
    </row>
    <row r="3047" spans="20:21" x14ac:dyDescent="0.3">
      <c r="T3047"/>
      <c r="U3047"/>
    </row>
    <row r="3048" spans="20:21" x14ac:dyDescent="0.3">
      <c r="T3048"/>
      <c r="U3048"/>
    </row>
    <row r="3049" spans="20:21" x14ac:dyDescent="0.3">
      <c r="T3049"/>
      <c r="U3049"/>
    </row>
    <row r="3050" spans="20:21" x14ac:dyDescent="0.3">
      <c r="T3050"/>
      <c r="U3050"/>
    </row>
    <row r="3051" spans="20:21" x14ac:dyDescent="0.3">
      <c r="T3051"/>
      <c r="U3051"/>
    </row>
    <row r="3052" spans="20:21" x14ac:dyDescent="0.3">
      <c r="T3052"/>
      <c r="U3052"/>
    </row>
    <row r="3053" spans="20:21" x14ac:dyDescent="0.3">
      <c r="T3053"/>
      <c r="U3053"/>
    </row>
    <row r="3054" spans="20:21" x14ac:dyDescent="0.3">
      <c r="T3054"/>
      <c r="U3054"/>
    </row>
    <row r="3055" spans="20:21" x14ac:dyDescent="0.3">
      <c r="T3055"/>
      <c r="U3055"/>
    </row>
    <row r="3056" spans="20:21" x14ac:dyDescent="0.3">
      <c r="T3056"/>
      <c r="U3056"/>
    </row>
    <row r="3057" spans="20:21" x14ac:dyDescent="0.3">
      <c r="T3057"/>
      <c r="U3057"/>
    </row>
    <row r="3058" spans="20:21" x14ac:dyDescent="0.3">
      <c r="T3058"/>
      <c r="U3058"/>
    </row>
    <row r="3059" spans="20:21" x14ac:dyDescent="0.3">
      <c r="T3059"/>
      <c r="U3059"/>
    </row>
    <row r="3060" spans="20:21" x14ac:dyDescent="0.3">
      <c r="T3060"/>
      <c r="U3060"/>
    </row>
    <row r="3061" spans="20:21" x14ac:dyDescent="0.3">
      <c r="T3061"/>
      <c r="U3061"/>
    </row>
    <row r="3062" spans="20:21" x14ac:dyDescent="0.3">
      <c r="T3062"/>
      <c r="U3062"/>
    </row>
    <row r="3063" spans="20:21" x14ac:dyDescent="0.3">
      <c r="T3063"/>
      <c r="U3063"/>
    </row>
    <row r="3064" spans="20:21" x14ac:dyDescent="0.3">
      <c r="T3064"/>
      <c r="U3064"/>
    </row>
    <row r="3065" spans="20:21" x14ac:dyDescent="0.3">
      <c r="T3065"/>
      <c r="U3065"/>
    </row>
    <row r="3066" spans="20:21" x14ac:dyDescent="0.3">
      <c r="T3066"/>
      <c r="U3066"/>
    </row>
    <row r="3067" spans="20:21" x14ac:dyDescent="0.3">
      <c r="T3067"/>
      <c r="U3067"/>
    </row>
    <row r="3068" spans="20:21" x14ac:dyDescent="0.3">
      <c r="T3068"/>
      <c r="U3068"/>
    </row>
    <row r="3069" spans="20:21" x14ac:dyDescent="0.3">
      <c r="T3069"/>
      <c r="U3069"/>
    </row>
    <row r="3070" spans="20:21" x14ac:dyDescent="0.3">
      <c r="T3070"/>
      <c r="U3070"/>
    </row>
    <row r="3071" spans="20:21" x14ac:dyDescent="0.3">
      <c r="T3071"/>
      <c r="U3071"/>
    </row>
    <row r="3072" spans="20:21" x14ac:dyDescent="0.3">
      <c r="T3072"/>
      <c r="U3072"/>
    </row>
    <row r="3073" spans="20:21" x14ac:dyDescent="0.3">
      <c r="T3073"/>
      <c r="U3073"/>
    </row>
    <row r="3074" spans="20:21" x14ac:dyDescent="0.3">
      <c r="T3074"/>
      <c r="U3074"/>
    </row>
    <row r="3075" spans="20:21" x14ac:dyDescent="0.3">
      <c r="T3075"/>
      <c r="U3075"/>
    </row>
    <row r="3076" spans="20:21" x14ac:dyDescent="0.3">
      <c r="T3076"/>
      <c r="U3076"/>
    </row>
    <row r="3077" spans="20:21" x14ac:dyDescent="0.3">
      <c r="T3077"/>
      <c r="U3077"/>
    </row>
    <row r="3078" spans="20:21" x14ac:dyDescent="0.3">
      <c r="T3078"/>
      <c r="U3078"/>
    </row>
    <row r="3079" spans="20:21" x14ac:dyDescent="0.3">
      <c r="T3079"/>
      <c r="U3079"/>
    </row>
    <row r="3080" spans="20:21" x14ac:dyDescent="0.3">
      <c r="T3080"/>
      <c r="U3080"/>
    </row>
    <row r="3081" spans="20:21" x14ac:dyDescent="0.3">
      <c r="T3081"/>
      <c r="U3081"/>
    </row>
    <row r="3082" spans="20:21" x14ac:dyDescent="0.3">
      <c r="T3082"/>
      <c r="U3082"/>
    </row>
    <row r="3083" spans="20:21" x14ac:dyDescent="0.3">
      <c r="T3083"/>
      <c r="U3083"/>
    </row>
    <row r="3084" spans="20:21" x14ac:dyDescent="0.3">
      <c r="T3084"/>
      <c r="U3084"/>
    </row>
    <row r="3085" spans="20:21" x14ac:dyDescent="0.3">
      <c r="T3085"/>
      <c r="U3085"/>
    </row>
    <row r="3086" spans="20:21" x14ac:dyDescent="0.3">
      <c r="T3086"/>
      <c r="U3086"/>
    </row>
    <row r="3087" spans="20:21" x14ac:dyDescent="0.3">
      <c r="T3087"/>
      <c r="U3087"/>
    </row>
    <row r="3088" spans="20:21" x14ac:dyDescent="0.3">
      <c r="T3088"/>
      <c r="U3088"/>
    </row>
    <row r="3089" spans="20:21" x14ac:dyDescent="0.3">
      <c r="T3089"/>
      <c r="U3089"/>
    </row>
    <row r="3090" spans="20:21" x14ac:dyDescent="0.3">
      <c r="T3090"/>
      <c r="U3090"/>
    </row>
    <row r="3091" spans="20:21" x14ac:dyDescent="0.3">
      <c r="T3091"/>
      <c r="U3091"/>
    </row>
    <row r="3092" spans="20:21" x14ac:dyDescent="0.3">
      <c r="T3092"/>
      <c r="U3092"/>
    </row>
    <row r="3093" spans="20:21" x14ac:dyDescent="0.3">
      <c r="T3093"/>
      <c r="U3093"/>
    </row>
    <row r="3094" spans="20:21" x14ac:dyDescent="0.3">
      <c r="T3094"/>
      <c r="U3094"/>
    </row>
    <row r="3095" spans="20:21" x14ac:dyDescent="0.3">
      <c r="T3095"/>
      <c r="U3095"/>
    </row>
    <row r="3096" spans="20:21" x14ac:dyDescent="0.3">
      <c r="T3096"/>
      <c r="U3096"/>
    </row>
    <row r="3097" spans="20:21" x14ac:dyDescent="0.3">
      <c r="T3097"/>
      <c r="U3097"/>
    </row>
    <row r="3098" spans="20:21" x14ac:dyDescent="0.3">
      <c r="T3098"/>
      <c r="U3098"/>
    </row>
    <row r="3099" spans="20:21" x14ac:dyDescent="0.3">
      <c r="T3099"/>
      <c r="U3099"/>
    </row>
    <row r="3100" spans="20:21" x14ac:dyDescent="0.3">
      <c r="T3100"/>
      <c r="U3100"/>
    </row>
    <row r="3101" spans="20:21" x14ac:dyDescent="0.3">
      <c r="T3101"/>
      <c r="U3101"/>
    </row>
    <row r="3102" spans="20:21" x14ac:dyDescent="0.3">
      <c r="T3102"/>
      <c r="U3102"/>
    </row>
    <row r="3103" spans="20:21" x14ac:dyDescent="0.3">
      <c r="T3103"/>
      <c r="U3103"/>
    </row>
    <row r="3104" spans="20:21" x14ac:dyDescent="0.3">
      <c r="T3104"/>
      <c r="U3104"/>
    </row>
    <row r="3105" spans="20:21" x14ac:dyDescent="0.3">
      <c r="T3105"/>
      <c r="U3105"/>
    </row>
    <row r="3106" spans="20:21" x14ac:dyDescent="0.3">
      <c r="T3106"/>
      <c r="U3106"/>
    </row>
    <row r="3107" spans="20:21" x14ac:dyDescent="0.3">
      <c r="T3107"/>
      <c r="U3107"/>
    </row>
    <row r="3108" spans="20:21" x14ac:dyDescent="0.3">
      <c r="T3108"/>
      <c r="U3108"/>
    </row>
    <row r="3109" spans="20:21" x14ac:dyDescent="0.3">
      <c r="T3109"/>
      <c r="U3109"/>
    </row>
    <row r="3110" spans="20:21" x14ac:dyDescent="0.3">
      <c r="T3110"/>
      <c r="U3110"/>
    </row>
    <row r="3111" spans="20:21" x14ac:dyDescent="0.3">
      <c r="T3111"/>
      <c r="U3111"/>
    </row>
    <row r="3112" spans="20:21" x14ac:dyDescent="0.3">
      <c r="T3112"/>
      <c r="U3112"/>
    </row>
    <row r="3113" spans="20:21" x14ac:dyDescent="0.3">
      <c r="T3113"/>
      <c r="U3113"/>
    </row>
    <row r="3114" spans="20:21" x14ac:dyDescent="0.3">
      <c r="T3114"/>
      <c r="U3114"/>
    </row>
    <row r="3115" spans="20:21" x14ac:dyDescent="0.3">
      <c r="T3115"/>
      <c r="U3115"/>
    </row>
    <row r="3116" spans="20:21" x14ac:dyDescent="0.3">
      <c r="T3116"/>
      <c r="U3116"/>
    </row>
    <row r="3117" spans="20:21" x14ac:dyDescent="0.3">
      <c r="T3117"/>
      <c r="U3117"/>
    </row>
    <row r="3118" spans="20:21" x14ac:dyDescent="0.3">
      <c r="T3118"/>
      <c r="U3118"/>
    </row>
    <row r="3119" spans="20:21" x14ac:dyDescent="0.3">
      <c r="T3119"/>
      <c r="U3119"/>
    </row>
    <row r="3120" spans="20:21" x14ac:dyDescent="0.3">
      <c r="T3120"/>
      <c r="U3120"/>
    </row>
    <row r="3121" spans="20:21" x14ac:dyDescent="0.3">
      <c r="T3121"/>
      <c r="U3121"/>
    </row>
    <row r="3122" spans="20:21" x14ac:dyDescent="0.3">
      <c r="T3122"/>
      <c r="U3122"/>
    </row>
    <row r="3123" spans="20:21" x14ac:dyDescent="0.3">
      <c r="T3123"/>
      <c r="U3123"/>
    </row>
    <row r="3124" spans="20:21" x14ac:dyDescent="0.3">
      <c r="T3124"/>
      <c r="U3124"/>
    </row>
    <row r="3125" spans="20:21" x14ac:dyDescent="0.3">
      <c r="T3125"/>
      <c r="U3125"/>
    </row>
    <row r="3126" spans="20:21" x14ac:dyDescent="0.3">
      <c r="T3126"/>
      <c r="U3126"/>
    </row>
    <row r="3127" spans="20:21" x14ac:dyDescent="0.3">
      <c r="T3127"/>
      <c r="U3127"/>
    </row>
    <row r="3128" spans="20:21" x14ac:dyDescent="0.3">
      <c r="T3128"/>
      <c r="U3128"/>
    </row>
    <row r="3129" spans="20:21" x14ac:dyDescent="0.3">
      <c r="T3129"/>
      <c r="U3129"/>
    </row>
    <row r="3130" spans="20:21" x14ac:dyDescent="0.3">
      <c r="T3130"/>
      <c r="U3130"/>
    </row>
    <row r="3131" spans="20:21" x14ac:dyDescent="0.3">
      <c r="T3131"/>
      <c r="U3131"/>
    </row>
    <row r="3132" spans="20:21" x14ac:dyDescent="0.3">
      <c r="T3132"/>
      <c r="U3132"/>
    </row>
    <row r="3133" spans="20:21" x14ac:dyDescent="0.3">
      <c r="T3133"/>
      <c r="U3133"/>
    </row>
    <row r="3134" spans="20:21" x14ac:dyDescent="0.3">
      <c r="T3134"/>
      <c r="U3134"/>
    </row>
    <row r="3135" spans="20:21" x14ac:dyDescent="0.3">
      <c r="T3135"/>
      <c r="U3135"/>
    </row>
    <row r="3136" spans="20:21" x14ac:dyDescent="0.3">
      <c r="T3136"/>
      <c r="U3136"/>
    </row>
    <row r="3137" spans="20:21" x14ac:dyDescent="0.3">
      <c r="T3137"/>
      <c r="U3137"/>
    </row>
    <row r="3138" spans="20:21" x14ac:dyDescent="0.3">
      <c r="T3138"/>
      <c r="U3138"/>
    </row>
    <row r="3139" spans="20:21" x14ac:dyDescent="0.3">
      <c r="T3139"/>
      <c r="U3139"/>
    </row>
    <row r="3140" spans="20:21" x14ac:dyDescent="0.3">
      <c r="T3140"/>
      <c r="U3140"/>
    </row>
    <row r="3141" spans="20:21" x14ac:dyDescent="0.3">
      <c r="T3141"/>
      <c r="U3141"/>
    </row>
    <row r="3142" spans="20:21" x14ac:dyDescent="0.3">
      <c r="T3142"/>
      <c r="U3142"/>
    </row>
    <row r="3143" spans="20:21" x14ac:dyDescent="0.3">
      <c r="T3143"/>
      <c r="U3143"/>
    </row>
    <row r="3144" spans="20:21" x14ac:dyDescent="0.3">
      <c r="T3144"/>
      <c r="U3144"/>
    </row>
    <row r="3145" spans="20:21" x14ac:dyDescent="0.3">
      <c r="T3145"/>
      <c r="U3145"/>
    </row>
    <row r="3146" spans="20:21" x14ac:dyDescent="0.3">
      <c r="T3146"/>
      <c r="U3146"/>
    </row>
    <row r="3147" spans="20:21" x14ac:dyDescent="0.3">
      <c r="T3147"/>
      <c r="U3147"/>
    </row>
    <row r="3148" spans="20:21" x14ac:dyDescent="0.3">
      <c r="T3148"/>
      <c r="U3148"/>
    </row>
    <row r="3149" spans="20:21" x14ac:dyDescent="0.3">
      <c r="T3149"/>
      <c r="U3149"/>
    </row>
    <row r="3150" spans="20:21" x14ac:dyDescent="0.3">
      <c r="T3150"/>
      <c r="U3150"/>
    </row>
    <row r="3151" spans="20:21" x14ac:dyDescent="0.3">
      <c r="T3151"/>
      <c r="U3151"/>
    </row>
    <row r="3152" spans="20:21" x14ac:dyDescent="0.3">
      <c r="T3152"/>
      <c r="U3152"/>
    </row>
    <row r="3153" spans="20:21" x14ac:dyDescent="0.3">
      <c r="T3153"/>
      <c r="U3153"/>
    </row>
    <row r="3154" spans="20:21" x14ac:dyDescent="0.3">
      <c r="T3154"/>
      <c r="U3154"/>
    </row>
    <row r="3155" spans="20:21" x14ac:dyDescent="0.3">
      <c r="T3155"/>
      <c r="U3155"/>
    </row>
    <row r="3156" spans="20:21" x14ac:dyDescent="0.3">
      <c r="T3156"/>
      <c r="U3156"/>
    </row>
    <row r="3157" spans="20:21" x14ac:dyDescent="0.3">
      <c r="T3157"/>
      <c r="U3157"/>
    </row>
    <row r="3158" spans="20:21" x14ac:dyDescent="0.3">
      <c r="T3158"/>
      <c r="U3158"/>
    </row>
    <row r="3159" spans="20:21" x14ac:dyDescent="0.3">
      <c r="T3159"/>
      <c r="U3159"/>
    </row>
    <row r="3160" spans="20:21" x14ac:dyDescent="0.3">
      <c r="T3160"/>
      <c r="U3160"/>
    </row>
    <row r="3161" spans="20:21" x14ac:dyDescent="0.3">
      <c r="T3161"/>
      <c r="U3161"/>
    </row>
    <row r="3162" spans="20:21" x14ac:dyDescent="0.3">
      <c r="T3162"/>
      <c r="U3162"/>
    </row>
    <row r="3163" spans="20:21" x14ac:dyDescent="0.3">
      <c r="T3163"/>
      <c r="U3163"/>
    </row>
    <row r="3164" spans="20:21" x14ac:dyDescent="0.3">
      <c r="T3164"/>
      <c r="U3164"/>
    </row>
    <row r="3165" spans="20:21" x14ac:dyDescent="0.3">
      <c r="T3165"/>
      <c r="U3165"/>
    </row>
    <row r="3166" spans="20:21" x14ac:dyDescent="0.3">
      <c r="T3166"/>
      <c r="U3166"/>
    </row>
    <row r="3167" spans="20:21" x14ac:dyDescent="0.3">
      <c r="T3167"/>
      <c r="U3167"/>
    </row>
    <row r="3168" spans="20:21" x14ac:dyDescent="0.3">
      <c r="T3168"/>
      <c r="U3168"/>
    </row>
    <row r="3169" spans="20:21" x14ac:dyDescent="0.3">
      <c r="T3169"/>
      <c r="U3169"/>
    </row>
    <row r="3170" spans="20:21" x14ac:dyDescent="0.3">
      <c r="T3170"/>
      <c r="U3170"/>
    </row>
    <row r="3171" spans="20:21" x14ac:dyDescent="0.3">
      <c r="T3171"/>
      <c r="U3171"/>
    </row>
    <row r="3172" spans="20:21" x14ac:dyDescent="0.3">
      <c r="T3172"/>
      <c r="U3172"/>
    </row>
    <row r="3173" spans="20:21" x14ac:dyDescent="0.3">
      <c r="T3173"/>
      <c r="U3173"/>
    </row>
    <row r="3174" spans="20:21" x14ac:dyDescent="0.3">
      <c r="T3174"/>
      <c r="U3174"/>
    </row>
    <row r="3175" spans="20:21" x14ac:dyDescent="0.3">
      <c r="T3175"/>
      <c r="U3175"/>
    </row>
    <row r="3176" spans="20:21" x14ac:dyDescent="0.3">
      <c r="T3176"/>
      <c r="U3176"/>
    </row>
    <row r="3177" spans="20:21" x14ac:dyDescent="0.3">
      <c r="T3177"/>
      <c r="U3177"/>
    </row>
    <row r="3178" spans="20:21" x14ac:dyDescent="0.3">
      <c r="T3178"/>
      <c r="U3178"/>
    </row>
    <row r="3179" spans="20:21" x14ac:dyDescent="0.3">
      <c r="T3179"/>
      <c r="U3179"/>
    </row>
    <row r="3180" spans="20:21" x14ac:dyDescent="0.3">
      <c r="T3180"/>
      <c r="U3180"/>
    </row>
    <row r="3181" spans="20:21" x14ac:dyDescent="0.3">
      <c r="T3181"/>
      <c r="U3181"/>
    </row>
    <row r="3182" spans="20:21" x14ac:dyDescent="0.3">
      <c r="T3182"/>
      <c r="U3182"/>
    </row>
    <row r="3183" spans="20:21" x14ac:dyDescent="0.3">
      <c r="T3183"/>
      <c r="U3183"/>
    </row>
    <row r="3184" spans="20:21" x14ac:dyDescent="0.3">
      <c r="T3184"/>
      <c r="U3184"/>
    </row>
    <row r="3185" spans="20:21" x14ac:dyDescent="0.3">
      <c r="T3185"/>
      <c r="U3185"/>
    </row>
    <row r="3186" spans="20:21" x14ac:dyDescent="0.3">
      <c r="T3186"/>
      <c r="U3186"/>
    </row>
    <row r="3187" spans="20:21" x14ac:dyDescent="0.3">
      <c r="T3187"/>
      <c r="U3187"/>
    </row>
    <row r="3188" spans="20:21" x14ac:dyDescent="0.3">
      <c r="T3188"/>
      <c r="U3188"/>
    </row>
    <row r="3189" spans="20:21" x14ac:dyDescent="0.3">
      <c r="T3189"/>
      <c r="U3189"/>
    </row>
    <row r="3190" spans="20:21" x14ac:dyDescent="0.3">
      <c r="T3190"/>
      <c r="U3190"/>
    </row>
    <row r="3191" spans="20:21" x14ac:dyDescent="0.3">
      <c r="T3191"/>
      <c r="U3191"/>
    </row>
    <row r="3192" spans="20:21" x14ac:dyDescent="0.3">
      <c r="T3192"/>
      <c r="U3192"/>
    </row>
    <row r="3193" spans="20:21" x14ac:dyDescent="0.3">
      <c r="T3193"/>
      <c r="U3193"/>
    </row>
    <row r="3194" spans="20:21" x14ac:dyDescent="0.3">
      <c r="T3194"/>
      <c r="U3194"/>
    </row>
    <row r="3195" spans="20:21" x14ac:dyDescent="0.3">
      <c r="T3195"/>
      <c r="U3195"/>
    </row>
    <row r="3196" spans="20:21" x14ac:dyDescent="0.3">
      <c r="T3196"/>
      <c r="U3196"/>
    </row>
    <row r="3197" spans="20:21" x14ac:dyDescent="0.3">
      <c r="T3197"/>
      <c r="U3197"/>
    </row>
    <row r="3198" spans="20:21" x14ac:dyDescent="0.3">
      <c r="T3198"/>
      <c r="U3198"/>
    </row>
    <row r="3199" spans="20:21" x14ac:dyDescent="0.3">
      <c r="T3199"/>
      <c r="U3199"/>
    </row>
    <row r="3200" spans="20:21" x14ac:dyDescent="0.3">
      <c r="T3200"/>
      <c r="U3200"/>
    </row>
    <row r="3201" spans="20:21" x14ac:dyDescent="0.3">
      <c r="T3201"/>
      <c r="U3201"/>
    </row>
    <row r="3202" spans="20:21" x14ac:dyDescent="0.3">
      <c r="T3202"/>
      <c r="U3202"/>
    </row>
    <row r="3203" spans="20:21" x14ac:dyDescent="0.3">
      <c r="T3203"/>
      <c r="U3203"/>
    </row>
    <row r="3204" spans="20:21" x14ac:dyDescent="0.3">
      <c r="T3204"/>
      <c r="U3204"/>
    </row>
    <row r="3205" spans="20:21" x14ac:dyDescent="0.3">
      <c r="T3205"/>
      <c r="U3205"/>
    </row>
    <row r="3206" spans="20:21" x14ac:dyDescent="0.3">
      <c r="T3206"/>
      <c r="U3206"/>
    </row>
    <row r="3207" spans="20:21" x14ac:dyDescent="0.3">
      <c r="T3207"/>
      <c r="U3207"/>
    </row>
    <row r="3208" spans="20:21" x14ac:dyDescent="0.3">
      <c r="T3208"/>
      <c r="U3208"/>
    </row>
    <row r="3209" spans="20:21" x14ac:dyDescent="0.3">
      <c r="T3209"/>
      <c r="U3209"/>
    </row>
    <row r="3210" spans="20:21" x14ac:dyDescent="0.3">
      <c r="T3210"/>
      <c r="U3210"/>
    </row>
    <row r="3211" spans="20:21" x14ac:dyDescent="0.3">
      <c r="T3211"/>
      <c r="U3211"/>
    </row>
    <row r="3212" spans="20:21" x14ac:dyDescent="0.3">
      <c r="T3212"/>
      <c r="U3212"/>
    </row>
    <row r="3213" spans="20:21" x14ac:dyDescent="0.3">
      <c r="T3213"/>
      <c r="U3213"/>
    </row>
    <row r="3214" spans="20:21" x14ac:dyDescent="0.3">
      <c r="T3214"/>
      <c r="U3214"/>
    </row>
    <row r="3215" spans="20:21" x14ac:dyDescent="0.3">
      <c r="T3215"/>
      <c r="U3215"/>
    </row>
    <row r="3216" spans="20:21" x14ac:dyDescent="0.3">
      <c r="T3216"/>
      <c r="U3216"/>
    </row>
    <row r="3217" spans="20:21" x14ac:dyDescent="0.3">
      <c r="T3217"/>
      <c r="U3217"/>
    </row>
    <row r="3218" spans="20:21" x14ac:dyDescent="0.3">
      <c r="T3218"/>
      <c r="U3218"/>
    </row>
    <row r="3219" spans="20:21" x14ac:dyDescent="0.3">
      <c r="T3219"/>
      <c r="U3219"/>
    </row>
    <row r="3220" spans="20:21" x14ac:dyDescent="0.3">
      <c r="T3220"/>
      <c r="U3220"/>
    </row>
    <row r="3221" spans="20:21" x14ac:dyDescent="0.3">
      <c r="T3221"/>
      <c r="U3221"/>
    </row>
    <row r="3222" spans="20:21" x14ac:dyDescent="0.3">
      <c r="T3222"/>
      <c r="U3222"/>
    </row>
    <row r="3223" spans="20:21" x14ac:dyDescent="0.3">
      <c r="T3223"/>
      <c r="U3223"/>
    </row>
    <row r="3224" spans="20:21" x14ac:dyDescent="0.3">
      <c r="T3224"/>
      <c r="U3224"/>
    </row>
    <row r="3225" spans="20:21" x14ac:dyDescent="0.3">
      <c r="T3225"/>
      <c r="U3225"/>
    </row>
    <row r="3226" spans="20:21" x14ac:dyDescent="0.3">
      <c r="T3226"/>
      <c r="U3226"/>
    </row>
    <row r="3227" spans="20:21" x14ac:dyDescent="0.3">
      <c r="T3227"/>
      <c r="U3227"/>
    </row>
    <row r="3228" spans="20:21" x14ac:dyDescent="0.3">
      <c r="T3228"/>
      <c r="U3228"/>
    </row>
    <row r="3229" spans="20:21" x14ac:dyDescent="0.3">
      <c r="T3229"/>
      <c r="U3229"/>
    </row>
    <row r="3230" spans="20:21" x14ac:dyDescent="0.3">
      <c r="T3230"/>
      <c r="U3230"/>
    </row>
    <row r="3231" spans="20:21" x14ac:dyDescent="0.3">
      <c r="T3231"/>
      <c r="U3231"/>
    </row>
    <row r="3232" spans="20:21" x14ac:dyDescent="0.3">
      <c r="T3232"/>
      <c r="U3232"/>
    </row>
    <row r="3233" spans="20:21" x14ac:dyDescent="0.3">
      <c r="T3233"/>
      <c r="U3233"/>
    </row>
    <row r="3234" spans="20:21" x14ac:dyDescent="0.3">
      <c r="T3234"/>
      <c r="U3234"/>
    </row>
    <row r="3235" spans="20:21" x14ac:dyDescent="0.3">
      <c r="T3235"/>
      <c r="U3235"/>
    </row>
    <row r="3236" spans="20:21" x14ac:dyDescent="0.3">
      <c r="T3236"/>
      <c r="U3236"/>
    </row>
    <row r="3237" spans="20:21" x14ac:dyDescent="0.3">
      <c r="T3237"/>
      <c r="U3237"/>
    </row>
    <row r="3238" spans="20:21" x14ac:dyDescent="0.3">
      <c r="T3238"/>
      <c r="U3238"/>
    </row>
    <row r="3239" spans="20:21" x14ac:dyDescent="0.3">
      <c r="T3239"/>
      <c r="U3239"/>
    </row>
    <row r="3240" spans="20:21" x14ac:dyDescent="0.3">
      <c r="T3240"/>
      <c r="U3240"/>
    </row>
    <row r="3241" spans="20:21" x14ac:dyDescent="0.3">
      <c r="T3241"/>
      <c r="U3241"/>
    </row>
    <row r="3242" spans="20:21" x14ac:dyDescent="0.3">
      <c r="T3242"/>
      <c r="U3242"/>
    </row>
    <row r="3243" spans="20:21" x14ac:dyDescent="0.3">
      <c r="T3243"/>
      <c r="U3243"/>
    </row>
    <row r="3244" spans="20:21" x14ac:dyDescent="0.3">
      <c r="T3244"/>
      <c r="U3244"/>
    </row>
    <row r="3245" spans="20:21" x14ac:dyDescent="0.3">
      <c r="T3245"/>
      <c r="U3245"/>
    </row>
    <row r="3246" spans="20:21" x14ac:dyDescent="0.3">
      <c r="T3246"/>
      <c r="U3246"/>
    </row>
    <row r="3247" spans="20:21" x14ac:dyDescent="0.3">
      <c r="T3247"/>
      <c r="U3247"/>
    </row>
    <row r="3248" spans="20:21" x14ac:dyDescent="0.3">
      <c r="T3248"/>
      <c r="U3248"/>
    </row>
    <row r="3249" spans="20:21" x14ac:dyDescent="0.3">
      <c r="T3249"/>
      <c r="U3249"/>
    </row>
    <row r="3250" spans="20:21" x14ac:dyDescent="0.3">
      <c r="T3250"/>
      <c r="U3250"/>
    </row>
    <row r="3251" spans="20:21" x14ac:dyDescent="0.3">
      <c r="T3251"/>
      <c r="U3251"/>
    </row>
    <row r="3252" spans="20:21" x14ac:dyDescent="0.3">
      <c r="T3252"/>
      <c r="U3252"/>
    </row>
    <row r="3253" spans="20:21" x14ac:dyDescent="0.3">
      <c r="T3253"/>
      <c r="U3253"/>
    </row>
    <row r="3254" spans="20:21" x14ac:dyDescent="0.3">
      <c r="T3254"/>
      <c r="U3254"/>
    </row>
    <row r="3255" spans="20:21" x14ac:dyDescent="0.3">
      <c r="T3255"/>
      <c r="U3255"/>
    </row>
    <row r="3256" spans="20:21" x14ac:dyDescent="0.3">
      <c r="T3256"/>
      <c r="U3256"/>
    </row>
    <row r="3257" spans="20:21" x14ac:dyDescent="0.3">
      <c r="T3257"/>
      <c r="U3257"/>
    </row>
    <row r="3258" spans="20:21" x14ac:dyDescent="0.3">
      <c r="T3258"/>
      <c r="U3258"/>
    </row>
    <row r="3259" spans="20:21" x14ac:dyDescent="0.3">
      <c r="T3259"/>
      <c r="U3259"/>
    </row>
    <row r="3260" spans="20:21" x14ac:dyDescent="0.3">
      <c r="T3260"/>
      <c r="U3260"/>
    </row>
    <row r="3261" spans="20:21" x14ac:dyDescent="0.3">
      <c r="T3261"/>
      <c r="U3261"/>
    </row>
    <row r="3262" spans="20:21" x14ac:dyDescent="0.3">
      <c r="T3262"/>
      <c r="U3262"/>
    </row>
    <row r="3263" spans="20:21" x14ac:dyDescent="0.3">
      <c r="T3263"/>
      <c r="U3263"/>
    </row>
    <row r="3264" spans="20:21" x14ac:dyDescent="0.3">
      <c r="T3264"/>
      <c r="U3264"/>
    </row>
    <row r="3265" spans="20:21" x14ac:dyDescent="0.3">
      <c r="T3265"/>
      <c r="U3265"/>
    </row>
    <row r="3266" spans="20:21" x14ac:dyDescent="0.3">
      <c r="T3266"/>
      <c r="U3266"/>
    </row>
    <row r="3267" spans="20:21" x14ac:dyDescent="0.3">
      <c r="T3267"/>
      <c r="U3267"/>
    </row>
    <row r="3268" spans="20:21" x14ac:dyDescent="0.3">
      <c r="T3268"/>
      <c r="U3268"/>
    </row>
    <row r="3269" spans="20:21" x14ac:dyDescent="0.3">
      <c r="T3269"/>
      <c r="U3269"/>
    </row>
    <row r="3270" spans="20:21" x14ac:dyDescent="0.3">
      <c r="T3270"/>
      <c r="U3270"/>
    </row>
    <row r="3271" spans="20:21" x14ac:dyDescent="0.3">
      <c r="T3271"/>
      <c r="U3271"/>
    </row>
    <row r="3272" spans="20:21" x14ac:dyDescent="0.3">
      <c r="T3272"/>
      <c r="U3272"/>
    </row>
    <row r="3273" spans="20:21" x14ac:dyDescent="0.3">
      <c r="T3273"/>
      <c r="U3273"/>
    </row>
    <row r="3274" spans="20:21" x14ac:dyDescent="0.3">
      <c r="T3274"/>
      <c r="U3274"/>
    </row>
    <row r="3275" spans="20:21" x14ac:dyDescent="0.3">
      <c r="T3275"/>
      <c r="U3275"/>
    </row>
    <row r="3276" spans="20:21" x14ac:dyDescent="0.3">
      <c r="T3276"/>
      <c r="U3276"/>
    </row>
    <row r="3277" spans="20:21" x14ac:dyDescent="0.3">
      <c r="T3277"/>
      <c r="U3277"/>
    </row>
    <row r="3278" spans="20:21" x14ac:dyDescent="0.3">
      <c r="T3278"/>
      <c r="U3278"/>
    </row>
    <row r="3279" spans="20:21" x14ac:dyDescent="0.3">
      <c r="T3279"/>
      <c r="U3279"/>
    </row>
    <row r="3280" spans="20:21" x14ac:dyDescent="0.3">
      <c r="T3280"/>
      <c r="U3280"/>
    </row>
    <row r="3281" spans="20:21" x14ac:dyDescent="0.3">
      <c r="T3281"/>
      <c r="U3281"/>
    </row>
    <row r="3282" spans="20:21" x14ac:dyDescent="0.3">
      <c r="T3282"/>
      <c r="U3282"/>
    </row>
    <row r="3283" spans="20:21" x14ac:dyDescent="0.3">
      <c r="T3283"/>
      <c r="U3283"/>
    </row>
    <row r="3284" spans="20:21" x14ac:dyDescent="0.3">
      <c r="T3284"/>
      <c r="U3284"/>
    </row>
    <row r="3285" spans="20:21" x14ac:dyDescent="0.3">
      <c r="T3285"/>
      <c r="U3285"/>
    </row>
    <row r="3286" spans="20:21" x14ac:dyDescent="0.3">
      <c r="T3286"/>
      <c r="U3286"/>
    </row>
    <row r="3287" spans="20:21" x14ac:dyDescent="0.3">
      <c r="T3287"/>
      <c r="U3287"/>
    </row>
    <row r="3288" spans="20:21" x14ac:dyDescent="0.3">
      <c r="T3288"/>
      <c r="U3288"/>
    </row>
    <row r="3289" spans="20:21" x14ac:dyDescent="0.3">
      <c r="T3289"/>
      <c r="U3289"/>
    </row>
    <row r="3290" spans="20:21" x14ac:dyDescent="0.3">
      <c r="T3290"/>
      <c r="U3290"/>
    </row>
    <row r="3291" spans="20:21" x14ac:dyDescent="0.3">
      <c r="T3291"/>
      <c r="U3291"/>
    </row>
    <row r="3292" spans="20:21" x14ac:dyDescent="0.3">
      <c r="T3292"/>
      <c r="U3292"/>
    </row>
    <row r="3293" spans="20:21" x14ac:dyDescent="0.3">
      <c r="T3293"/>
      <c r="U3293"/>
    </row>
    <row r="3294" spans="20:21" x14ac:dyDescent="0.3">
      <c r="T3294"/>
      <c r="U3294"/>
    </row>
    <row r="3295" spans="20:21" x14ac:dyDescent="0.3">
      <c r="T3295"/>
      <c r="U3295"/>
    </row>
    <row r="3296" spans="20:21" x14ac:dyDescent="0.3">
      <c r="T3296"/>
      <c r="U3296"/>
    </row>
    <row r="3297" spans="20:21" x14ac:dyDescent="0.3">
      <c r="T3297"/>
      <c r="U3297"/>
    </row>
    <row r="3298" spans="20:21" x14ac:dyDescent="0.3">
      <c r="T3298"/>
      <c r="U3298"/>
    </row>
    <row r="3299" spans="20:21" x14ac:dyDescent="0.3">
      <c r="T3299"/>
      <c r="U3299"/>
    </row>
    <row r="3300" spans="20:21" x14ac:dyDescent="0.3">
      <c r="T3300"/>
      <c r="U3300"/>
    </row>
    <row r="3301" spans="20:21" x14ac:dyDescent="0.3">
      <c r="T3301"/>
      <c r="U3301"/>
    </row>
    <row r="3302" spans="20:21" x14ac:dyDescent="0.3">
      <c r="T3302"/>
      <c r="U3302"/>
    </row>
    <row r="3303" spans="20:21" x14ac:dyDescent="0.3">
      <c r="T3303"/>
      <c r="U3303"/>
    </row>
    <row r="3304" spans="20:21" x14ac:dyDescent="0.3">
      <c r="T3304"/>
      <c r="U3304"/>
    </row>
    <row r="3305" spans="20:21" x14ac:dyDescent="0.3">
      <c r="T3305"/>
      <c r="U3305"/>
    </row>
    <row r="3306" spans="20:21" x14ac:dyDescent="0.3">
      <c r="T3306"/>
      <c r="U3306"/>
    </row>
    <row r="3307" spans="20:21" x14ac:dyDescent="0.3">
      <c r="T3307"/>
      <c r="U3307"/>
    </row>
    <row r="3308" spans="20:21" x14ac:dyDescent="0.3">
      <c r="T3308"/>
      <c r="U3308"/>
    </row>
    <row r="3309" spans="20:21" x14ac:dyDescent="0.3">
      <c r="T3309"/>
      <c r="U3309"/>
    </row>
    <row r="3310" spans="20:21" x14ac:dyDescent="0.3">
      <c r="T3310"/>
      <c r="U3310"/>
    </row>
    <row r="3311" spans="20:21" x14ac:dyDescent="0.3">
      <c r="T3311"/>
      <c r="U3311"/>
    </row>
    <row r="3312" spans="20:21" x14ac:dyDescent="0.3">
      <c r="T3312"/>
      <c r="U3312"/>
    </row>
    <row r="3313" spans="20:21" x14ac:dyDescent="0.3">
      <c r="T3313"/>
      <c r="U3313"/>
    </row>
    <row r="3314" spans="20:21" x14ac:dyDescent="0.3">
      <c r="T3314"/>
      <c r="U3314"/>
    </row>
    <row r="3315" spans="20:21" x14ac:dyDescent="0.3">
      <c r="T3315"/>
      <c r="U3315"/>
    </row>
    <row r="3316" spans="20:21" x14ac:dyDescent="0.3">
      <c r="T3316"/>
      <c r="U3316"/>
    </row>
    <row r="3317" spans="20:21" x14ac:dyDescent="0.3">
      <c r="T3317"/>
      <c r="U3317"/>
    </row>
    <row r="3318" spans="20:21" x14ac:dyDescent="0.3">
      <c r="T3318"/>
      <c r="U3318"/>
    </row>
    <row r="3319" spans="20:21" x14ac:dyDescent="0.3">
      <c r="T3319"/>
      <c r="U3319"/>
    </row>
    <row r="3320" spans="20:21" x14ac:dyDescent="0.3">
      <c r="T3320"/>
      <c r="U3320"/>
    </row>
    <row r="3321" spans="20:21" x14ac:dyDescent="0.3">
      <c r="T3321"/>
      <c r="U3321"/>
    </row>
    <row r="3322" spans="20:21" x14ac:dyDescent="0.3">
      <c r="T3322"/>
      <c r="U3322"/>
    </row>
    <row r="3323" spans="20:21" x14ac:dyDescent="0.3">
      <c r="T3323"/>
      <c r="U3323"/>
    </row>
    <row r="3324" spans="20:21" x14ac:dyDescent="0.3">
      <c r="T3324"/>
      <c r="U3324"/>
    </row>
    <row r="3325" spans="20:21" x14ac:dyDescent="0.3">
      <c r="T3325"/>
      <c r="U3325"/>
    </row>
    <row r="3326" spans="20:21" x14ac:dyDescent="0.3">
      <c r="T3326"/>
      <c r="U3326"/>
    </row>
    <row r="3327" spans="20:21" x14ac:dyDescent="0.3">
      <c r="T3327"/>
      <c r="U3327"/>
    </row>
    <row r="3328" spans="20:21" x14ac:dyDescent="0.3">
      <c r="T3328"/>
      <c r="U3328"/>
    </row>
    <row r="3329" spans="20:21" x14ac:dyDescent="0.3">
      <c r="T3329"/>
      <c r="U3329"/>
    </row>
    <row r="3330" spans="20:21" x14ac:dyDescent="0.3">
      <c r="T3330"/>
      <c r="U3330"/>
    </row>
    <row r="3331" spans="20:21" x14ac:dyDescent="0.3">
      <c r="T3331"/>
      <c r="U3331"/>
    </row>
    <row r="3332" spans="20:21" x14ac:dyDescent="0.3">
      <c r="T3332"/>
      <c r="U3332"/>
    </row>
    <row r="3333" spans="20:21" x14ac:dyDescent="0.3">
      <c r="T3333"/>
      <c r="U3333"/>
    </row>
    <row r="3334" spans="20:21" x14ac:dyDescent="0.3">
      <c r="T3334"/>
      <c r="U3334"/>
    </row>
    <row r="3335" spans="20:21" x14ac:dyDescent="0.3">
      <c r="T3335"/>
      <c r="U3335"/>
    </row>
    <row r="3336" spans="20:21" x14ac:dyDescent="0.3">
      <c r="T3336"/>
      <c r="U3336"/>
    </row>
    <row r="3337" spans="20:21" x14ac:dyDescent="0.3">
      <c r="T3337"/>
      <c r="U3337"/>
    </row>
    <row r="3338" spans="20:21" x14ac:dyDescent="0.3">
      <c r="T3338"/>
      <c r="U3338"/>
    </row>
    <row r="3339" spans="20:21" x14ac:dyDescent="0.3">
      <c r="T3339"/>
      <c r="U3339"/>
    </row>
    <row r="3340" spans="20:21" x14ac:dyDescent="0.3">
      <c r="T3340"/>
      <c r="U3340"/>
    </row>
    <row r="3341" spans="20:21" x14ac:dyDescent="0.3">
      <c r="T3341"/>
      <c r="U3341"/>
    </row>
    <row r="3342" spans="20:21" x14ac:dyDescent="0.3">
      <c r="T3342"/>
      <c r="U3342"/>
    </row>
    <row r="3343" spans="20:21" x14ac:dyDescent="0.3">
      <c r="T3343"/>
      <c r="U3343"/>
    </row>
    <row r="3344" spans="20:21" x14ac:dyDescent="0.3">
      <c r="T3344"/>
      <c r="U3344"/>
    </row>
    <row r="3345" spans="20:21" x14ac:dyDescent="0.3">
      <c r="T3345"/>
      <c r="U3345"/>
    </row>
    <row r="3346" spans="20:21" x14ac:dyDescent="0.3">
      <c r="T3346"/>
      <c r="U3346"/>
    </row>
    <row r="3347" spans="20:21" x14ac:dyDescent="0.3">
      <c r="T3347"/>
      <c r="U3347"/>
    </row>
    <row r="3348" spans="20:21" x14ac:dyDescent="0.3">
      <c r="T3348"/>
      <c r="U3348"/>
    </row>
    <row r="3349" spans="20:21" x14ac:dyDescent="0.3">
      <c r="T3349"/>
      <c r="U3349"/>
    </row>
    <row r="3350" spans="20:21" x14ac:dyDescent="0.3">
      <c r="T3350"/>
      <c r="U3350"/>
    </row>
    <row r="3351" spans="20:21" x14ac:dyDescent="0.3">
      <c r="T3351"/>
      <c r="U3351"/>
    </row>
    <row r="3352" spans="20:21" x14ac:dyDescent="0.3">
      <c r="T3352"/>
      <c r="U3352"/>
    </row>
    <row r="3353" spans="20:21" x14ac:dyDescent="0.3">
      <c r="T3353"/>
      <c r="U3353"/>
    </row>
    <row r="3354" spans="20:21" x14ac:dyDescent="0.3">
      <c r="T3354"/>
      <c r="U3354"/>
    </row>
    <row r="3355" spans="20:21" x14ac:dyDescent="0.3">
      <c r="T3355"/>
      <c r="U3355"/>
    </row>
    <row r="3356" spans="20:21" x14ac:dyDescent="0.3">
      <c r="T3356"/>
      <c r="U3356"/>
    </row>
    <row r="3357" spans="20:21" x14ac:dyDescent="0.3">
      <c r="T3357"/>
      <c r="U3357"/>
    </row>
    <row r="3358" spans="20:21" x14ac:dyDescent="0.3">
      <c r="T3358"/>
      <c r="U3358"/>
    </row>
    <row r="3359" spans="20:21" x14ac:dyDescent="0.3">
      <c r="T3359"/>
      <c r="U3359"/>
    </row>
    <row r="3360" spans="20:21" x14ac:dyDescent="0.3">
      <c r="T3360"/>
      <c r="U3360"/>
    </row>
    <row r="3361" spans="20:21" x14ac:dyDescent="0.3">
      <c r="T3361"/>
      <c r="U3361"/>
    </row>
    <row r="3362" spans="20:21" x14ac:dyDescent="0.3">
      <c r="T3362"/>
      <c r="U3362"/>
    </row>
    <row r="3363" spans="20:21" x14ac:dyDescent="0.3">
      <c r="T3363"/>
      <c r="U3363"/>
    </row>
    <row r="3364" spans="20:21" x14ac:dyDescent="0.3">
      <c r="T3364"/>
      <c r="U3364"/>
    </row>
    <row r="3365" spans="20:21" x14ac:dyDescent="0.3">
      <c r="T3365"/>
      <c r="U3365"/>
    </row>
    <row r="3366" spans="20:21" x14ac:dyDescent="0.3">
      <c r="T3366"/>
      <c r="U3366"/>
    </row>
    <row r="3367" spans="20:21" x14ac:dyDescent="0.3">
      <c r="T3367"/>
      <c r="U3367"/>
    </row>
    <row r="3368" spans="20:21" x14ac:dyDescent="0.3">
      <c r="T3368"/>
      <c r="U3368"/>
    </row>
    <row r="3369" spans="20:21" x14ac:dyDescent="0.3">
      <c r="T3369"/>
      <c r="U3369"/>
    </row>
    <row r="3370" spans="20:21" x14ac:dyDescent="0.3">
      <c r="T3370"/>
      <c r="U3370"/>
    </row>
    <row r="3371" spans="20:21" x14ac:dyDescent="0.3">
      <c r="T3371"/>
      <c r="U3371"/>
    </row>
    <row r="3372" spans="20:21" x14ac:dyDescent="0.3">
      <c r="T3372"/>
      <c r="U3372"/>
    </row>
    <row r="3373" spans="20:21" x14ac:dyDescent="0.3">
      <c r="T3373"/>
      <c r="U3373"/>
    </row>
    <row r="3374" spans="20:21" x14ac:dyDescent="0.3">
      <c r="T3374"/>
      <c r="U3374"/>
    </row>
    <row r="3375" spans="20:21" x14ac:dyDescent="0.3">
      <c r="T3375"/>
      <c r="U3375"/>
    </row>
    <row r="3376" spans="20:21" x14ac:dyDescent="0.3">
      <c r="T3376"/>
      <c r="U3376"/>
    </row>
    <row r="3377" spans="20:21" x14ac:dyDescent="0.3">
      <c r="T3377"/>
      <c r="U3377"/>
    </row>
    <row r="3378" spans="20:21" x14ac:dyDescent="0.3">
      <c r="T3378"/>
      <c r="U3378"/>
    </row>
    <row r="3379" spans="20:21" x14ac:dyDescent="0.3">
      <c r="T3379"/>
      <c r="U3379"/>
    </row>
    <row r="3380" spans="20:21" x14ac:dyDescent="0.3">
      <c r="T3380"/>
      <c r="U3380"/>
    </row>
    <row r="3381" spans="20:21" x14ac:dyDescent="0.3">
      <c r="T3381"/>
      <c r="U3381"/>
    </row>
    <row r="3382" spans="20:21" x14ac:dyDescent="0.3">
      <c r="T3382"/>
      <c r="U3382"/>
    </row>
    <row r="3383" spans="20:21" x14ac:dyDescent="0.3">
      <c r="T3383"/>
      <c r="U3383"/>
    </row>
    <row r="3384" spans="20:21" x14ac:dyDescent="0.3">
      <c r="T3384"/>
      <c r="U3384"/>
    </row>
    <row r="3385" spans="20:21" x14ac:dyDescent="0.3">
      <c r="T3385"/>
      <c r="U3385"/>
    </row>
    <row r="3386" spans="20:21" x14ac:dyDescent="0.3">
      <c r="T3386"/>
      <c r="U3386"/>
    </row>
    <row r="3387" spans="20:21" x14ac:dyDescent="0.3">
      <c r="T3387"/>
      <c r="U3387"/>
    </row>
    <row r="3388" spans="20:21" x14ac:dyDescent="0.3">
      <c r="T3388"/>
      <c r="U3388"/>
    </row>
    <row r="3389" spans="20:21" x14ac:dyDescent="0.3">
      <c r="T3389"/>
      <c r="U3389"/>
    </row>
    <row r="3390" spans="20:21" x14ac:dyDescent="0.3">
      <c r="T3390"/>
      <c r="U3390"/>
    </row>
    <row r="3391" spans="20:21" x14ac:dyDescent="0.3">
      <c r="T3391"/>
      <c r="U3391"/>
    </row>
    <row r="3392" spans="20:21" x14ac:dyDescent="0.3">
      <c r="T3392"/>
      <c r="U3392"/>
    </row>
    <row r="3393" spans="20:21" x14ac:dyDescent="0.3">
      <c r="T3393"/>
      <c r="U3393"/>
    </row>
    <row r="3394" spans="20:21" x14ac:dyDescent="0.3">
      <c r="T3394"/>
      <c r="U3394"/>
    </row>
    <row r="3395" spans="20:21" x14ac:dyDescent="0.3">
      <c r="T3395"/>
      <c r="U3395"/>
    </row>
    <row r="3396" spans="20:21" x14ac:dyDescent="0.3">
      <c r="T3396"/>
      <c r="U3396"/>
    </row>
    <row r="3397" spans="20:21" x14ac:dyDescent="0.3">
      <c r="T3397"/>
      <c r="U3397"/>
    </row>
    <row r="3398" spans="20:21" x14ac:dyDescent="0.3">
      <c r="T3398"/>
      <c r="U3398"/>
    </row>
    <row r="3399" spans="20:21" x14ac:dyDescent="0.3">
      <c r="T3399"/>
      <c r="U3399"/>
    </row>
    <row r="3400" spans="20:21" x14ac:dyDescent="0.3">
      <c r="T3400"/>
      <c r="U3400"/>
    </row>
    <row r="3401" spans="20:21" x14ac:dyDescent="0.3">
      <c r="T3401"/>
      <c r="U3401"/>
    </row>
    <row r="3402" spans="20:21" x14ac:dyDescent="0.3">
      <c r="T3402"/>
      <c r="U3402"/>
    </row>
    <row r="3403" spans="20:21" x14ac:dyDescent="0.3">
      <c r="T3403"/>
      <c r="U3403"/>
    </row>
    <row r="3404" spans="20:21" x14ac:dyDescent="0.3">
      <c r="T3404"/>
      <c r="U3404"/>
    </row>
    <row r="3405" spans="20:21" x14ac:dyDescent="0.3">
      <c r="T3405"/>
      <c r="U3405"/>
    </row>
    <row r="3406" spans="20:21" x14ac:dyDescent="0.3">
      <c r="T3406"/>
      <c r="U3406"/>
    </row>
    <row r="3407" spans="20:21" x14ac:dyDescent="0.3">
      <c r="T3407"/>
      <c r="U3407"/>
    </row>
    <row r="3408" spans="20:21" x14ac:dyDescent="0.3">
      <c r="T3408"/>
      <c r="U3408"/>
    </row>
    <row r="3409" spans="20:21" x14ac:dyDescent="0.3">
      <c r="T3409"/>
      <c r="U3409"/>
    </row>
    <row r="3410" spans="20:21" x14ac:dyDescent="0.3">
      <c r="T3410"/>
      <c r="U3410"/>
    </row>
    <row r="3411" spans="20:21" x14ac:dyDescent="0.3">
      <c r="T3411"/>
      <c r="U3411"/>
    </row>
    <row r="3412" spans="20:21" x14ac:dyDescent="0.3">
      <c r="T3412"/>
      <c r="U3412"/>
    </row>
    <row r="3413" spans="20:21" x14ac:dyDescent="0.3">
      <c r="T3413"/>
      <c r="U3413"/>
    </row>
    <row r="3414" spans="20:21" x14ac:dyDescent="0.3">
      <c r="T3414"/>
      <c r="U3414"/>
    </row>
    <row r="3415" spans="20:21" x14ac:dyDescent="0.3">
      <c r="T3415"/>
      <c r="U3415"/>
    </row>
    <row r="3416" spans="20:21" x14ac:dyDescent="0.3">
      <c r="T3416"/>
      <c r="U3416"/>
    </row>
    <row r="3417" spans="20:21" x14ac:dyDescent="0.3">
      <c r="T3417"/>
      <c r="U3417"/>
    </row>
    <row r="3418" spans="20:21" x14ac:dyDescent="0.3">
      <c r="T3418"/>
      <c r="U3418"/>
    </row>
    <row r="3419" spans="20:21" x14ac:dyDescent="0.3">
      <c r="T3419"/>
      <c r="U3419"/>
    </row>
    <row r="3420" spans="20:21" x14ac:dyDescent="0.3">
      <c r="T3420"/>
      <c r="U3420"/>
    </row>
    <row r="3421" spans="20:21" x14ac:dyDescent="0.3">
      <c r="T3421"/>
      <c r="U3421"/>
    </row>
    <row r="3422" spans="20:21" x14ac:dyDescent="0.3">
      <c r="T3422"/>
      <c r="U3422"/>
    </row>
    <row r="3423" spans="20:21" x14ac:dyDescent="0.3">
      <c r="T3423"/>
      <c r="U3423"/>
    </row>
    <row r="3424" spans="20:21" x14ac:dyDescent="0.3">
      <c r="T3424"/>
      <c r="U3424"/>
    </row>
    <row r="3425" spans="20:21" x14ac:dyDescent="0.3">
      <c r="T3425"/>
      <c r="U3425"/>
    </row>
    <row r="3426" spans="20:21" x14ac:dyDescent="0.3">
      <c r="T3426"/>
      <c r="U3426"/>
    </row>
    <row r="3427" spans="20:21" x14ac:dyDescent="0.3">
      <c r="T3427"/>
      <c r="U3427"/>
    </row>
    <row r="3428" spans="20:21" x14ac:dyDescent="0.3">
      <c r="T3428"/>
      <c r="U3428"/>
    </row>
    <row r="3429" spans="20:21" x14ac:dyDescent="0.3">
      <c r="T3429"/>
      <c r="U3429"/>
    </row>
    <row r="3430" spans="20:21" x14ac:dyDescent="0.3">
      <c r="T3430"/>
      <c r="U3430"/>
    </row>
    <row r="3431" spans="20:21" x14ac:dyDescent="0.3">
      <c r="T3431"/>
      <c r="U3431"/>
    </row>
    <row r="3432" spans="20:21" x14ac:dyDescent="0.3">
      <c r="T3432"/>
      <c r="U3432"/>
    </row>
    <row r="3433" spans="20:21" x14ac:dyDescent="0.3">
      <c r="T3433"/>
      <c r="U3433"/>
    </row>
    <row r="3434" spans="20:21" x14ac:dyDescent="0.3">
      <c r="T3434"/>
      <c r="U3434"/>
    </row>
    <row r="3435" spans="20:21" x14ac:dyDescent="0.3">
      <c r="T3435"/>
      <c r="U3435"/>
    </row>
    <row r="3436" spans="20:21" x14ac:dyDescent="0.3">
      <c r="T3436"/>
      <c r="U3436"/>
    </row>
    <row r="3437" spans="20:21" x14ac:dyDescent="0.3">
      <c r="T3437"/>
      <c r="U3437"/>
    </row>
    <row r="3438" spans="20:21" x14ac:dyDescent="0.3">
      <c r="T3438"/>
      <c r="U3438"/>
    </row>
    <row r="3439" spans="20:21" x14ac:dyDescent="0.3">
      <c r="T3439"/>
      <c r="U3439"/>
    </row>
    <row r="3440" spans="20:21" x14ac:dyDescent="0.3">
      <c r="T3440"/>
      <c r="U3440"/>
    </row>
    <row r="3441" spans="20:21" x14ac:dyDescent="0.3">
      <c r="T3441"/>
      <c r="U3441"/>
    </row>
    <row r="3442" spans="20:21" x14ac:dyDescent="0.3">
      <c r="T3442"/>
      <c r="U3442"/>
    </row>
    <row r="3443" spans="20:21" x14ac:dyDescent="0.3">
      <c r="T3443"/>
      <c r="U3443"/>
    </row>
    <row r="3444" spans="20:21" x14ac:dyDescent="0.3">
      <c r="T3444"/>
      <c r="U3444"/>
    </row>
    <row r="3445" spans="20:21" x14ac:dyDescent="0.3">
      <c r="T3445"/>
      <c r="U3445"/>
    </row>
    <row r="3446" spans="20:21" x14ac:dyDescent="0.3">
      <c r="T3446"/>
      <c r="U3446"/>
    </row>
    <row r="3447" spans="20:21" x14ac:dyDescent="0.3">
      <c r="T3447"/>
      <c r="U3447"/>
    </row>
    <row r="3448" spans="20:21" x14ac:dyDescent="0.3">
      <c r="T3448"/>
      <c r="U3448"/>
    </row>
    <row r="3449" spans="20:21" x14ac:dyDescent="0.3">
      <c r="T3449"/>
      <c r="U3449"/>
    </row>
    <row r="3450" spans="20:21" x14ac:dyDescent="0.3">
      <c r="T3450"/>
      <c r="U3450"/>
    </row>
    <row r="3451" spans="20:21" x14ac:dyDescent="0.3">
      <c r="T3451"/>
      <c r="U3451"/>
    </row>
    <row r="3452" spans="20:21" x14ac:dyDescent="0.3">
      <c r="T3452"/>
      <c r="U3452"/>
    </row>
    <row r="3453" spans="20:21" x14ac:dyDescent="0.3">
      <c r="T3453"/>
      <c r="U3453"/>
    </row>
    <row r="3454" spans="20:21" x14ac:dyDescent="0.3">
      <c r="T3454"/>
      <c r="U3454"/>
    </row>
    <row r="3455" spans="20:21" x14ac:dyDescent="0.3">
      <c r="T3455"/>
      <c r="U3455"/>
    </row>
    <row r="3456" spans="20:21" x14ac:dyDescent="0.3">
      <c r="T3456"/>
      <c r="U3456"/>
    </row>
    <row r="3457" spans="20:21" x14ac:dyDescent="0.3">
      <c r="T3457"/>
      <c r="U3457"/>
    </row>
    <row r="3458" spans="20:21" x14ac:dyDescent="0.3">
      <c r="T3458"/>
      <c r="U3458"/>
    </row>
    <row r="3459" spans="20:21" x14ac:dyDescent="0.3">
      <c r="T3459"/>
      <c r="U3459"/>
    </row>
    <row r="3460" spans="20:21" x14ac:dyDescent="0.3">
      <c r="T3460"/>
      <c r="U3460"/>
    </row>
    <row r="3461" spans="20:21" x14ac:dyDescent="0.3">
      <c r="T3461"/>
      <c r="U3461"/>
    </row>
    <row r="3462" spans="20:21" x14ac:dyDescent="0.3">
      <c r="T3462"/>
      <c r="U3462"/>
    </row>
    <row r="3463" spans="20:21" x14ac:dyDescent="0.3">
      <c r="T3463"/>
      <c r="U3463"/>
    </row>
    <row r="3464" spans="20:21" x14ac:dyDescent="0.3">
      <c r="T3464"/>
      <c r="U3464"/>
    </row>
    <row r="3465" spans="20:21" x14ac:dyDescent="0.3">
      <c r="T3465"/>
      <c r="U3465"/>
    </row>
    <row r="3466" spans="20:21" x14ac:dyDescent="0.3">
      <c r="T3466"/>
      <c r="U3466"/>
    </row>
    <row r="3467" spans="20:21" x14ac:dyDescent="0.3">
      <c r="T3467"/>
      <c r="U3467"/>
    </row>
    <row r="3468" spans="20:21" x14ac:dyDescent="0.3">
      <c r="T3468"/>
      <c r="U3468"/>
    </row>
    <row r="3469" spans="20:21" x14ac:dyDescent="0.3">
      <c r="T3469"/>
      <c r="U3469"/>
    </row>
    <row r="3470" spans="20:21" x14ac:dyDescent="0.3">
      <c r="T3470"/>
      <c r="U3470"/>
    </row>
    <row r="3471" spans="20:21" x14ac:dyDescent="0.3">
      <c r="T3471"/>
      <c r="U3471"/>
    </row>
    <row r="3472" spans="20:21" x14ac:dyDescent="0.3">
      <c r="T3472"/>
      <c r="U3472"/>
    </row>
    <row r="3473" spans="20:21" x14ac:dyDescent="0.3">
      <c r="T3473"/>
      <c r="U3473"/>
    </row>
    <row r="3474" spans="20:21" x14ac:dyDescent="0.3">
      <c r="T3474"/>
      <c r="U3474"/>
    </row>
    <row r="3475" spans="20:21" x14ac:dyDescent="0.3">
      <c r="T3475"/>
      <c r="U3475"/>
    </row>
    <row r="3476" spans="20:21" x14ac:dyDescent="0.3">
      <c r="T3476"/>
      <c r="U3476"/>
    </row>
    <row r="3477" spans="20:21" x14ac:dyDescent="0.3">
      <c r="T3477"/>
      <c r="U3477"/>
    </row>
    <row r="3478" spans="20:21" x14ac:dyDescent="0.3">
      <c r="T3478"/>
      <c r="U3478"/>
    </row>
    <row r="3479" spans="20:21" x14ac:dyDescent="0.3">
      <c r="T3479"/>
      <c r="U3479"/>
    </row>
    <row r="3480" spans="20:21" x14ac:dyDescent="0.3">
      <c r="T3480"/>
      <c r="U3480"/>
    </row>
    <row r="3481" spans="20:21" x14ac:dyDescent="0.3">
      <c r="T3481"/>
      <c r="U3481"/>
    </row>
    <row r="3482" spans="20:21" x14ac:dyDescent="0.3">
      <c r="T3482"/>
      <c r="U3482"/>
    </row>
    <row r="3483" spans="20:21" x14ac:dyDescent="0.3">
      <c r="T3483"/>
      <c r="U3483"/>
    </row>
    <row r="3484" spans="20:21" x14ac:dyDescent="0.3">
      <c r="T3484"/>
      <c r="U3484"/>
    </row>
    <row r="3485" spans="20:21" x14ac:dyDescent="0.3">
      <c r="T3485"/>
      <c r="U3485"/>
    </row>
    <row r="3486" spans="20:21" x14ac:dyDescent="0.3">
      <c r="T3486"/>
      <c r="U3486"/>
    </row>
    <row r="3487" spans="20:21" x14ac:dyDescent="0.3">
      <c r="T3487"/>
      <c r="U3487"/>
    </row>
    <row r="3488" spans="20:21" x14ac:dyDescent="0.3">
      <c r="T3488"/>
      <c r="U3488"/>
    </row>
    <row r="3489" spans="20:21" x14ac:dyDescent="0.3">
      <c r="T3489"/>
      <c r="U3489"/>
    </row>
    <row r="3490" spans="20:21" x14ac:dyDescent="0.3">
      <c r="T3490"/>
      <c r="U3490"/>
    </row>
    <row r="3491" spans="20:21" x14ac:dyDescent="0.3">
      <c r="T3491"/>
      <c r="U3491"/>
    </row>
    <row r="3492" spans="20:21" x14ac:dyDescent="0.3">
      <c r="T3492"/>
      <c r="U3492"/>
    </row>
    <row r="3493" spans="20:21" x14ac:dyDescent="0.3">
      <c r="T3493"/>
      <c r="U3493"/>
    </row>
    <row r="3494" spans="20:21" x14ac:dyDescent="0.3">
      <c r="T3494"/>
      <c r="U3494"/>
    </row>
    <row r="3495" spans="20:21" x14ac:dyDescent="0.3">
      <c r="T3495"/>
      <c r="U3495"/>
    </row>
    <row r="3496" spans="20:21" x14ac:dyDescent="0.3">
      <c r="T3496"/>
      <c r="U3496"/>
    </row>
    <row r="3497" spans="20:21" x14ac:dyDescent="0.3">
      <c r="T3497"/>
      <c r="U3497"/>
    </row>
    <row r="3498" spans="20:21" x14ac:dyDescent="0.3">
      <c r="T3498"/>
      <c r="U3498"/>
    </row>
    <row r="3499" spans="20:21" x14ac:dyDescent="0.3">
      <c r="T3499"/>
      <c r="U3499"/>
    </row>
    <row r="3500" spans="20:21" x14ac:dyDescent="0.3">
      <c r="T3500"/>
      <c r="U3500"/>
    </row>
    <row r="3501" spans="20:21" x14ac:dyDescent="0.3">
      <c r="T3501"/>
      <c r="U3501"/>
    </row>
    <row r="3502" spans="20:21" x14ac:dyDescent="0.3">
      <c r="T3502"/>
      <c r="U3502"/>
    </row>
    <row r="3503" spans="20:21" x14ac:dyDescent="0.3">
      <c r="T3503"/>
      <c r="U3503"/>
    </row>
    <row r="3504" spans="20:21" x14ac:dyDescent="0.3">
      <c r="T3504"/>
      <c r="U3504"/>
    </row>
    <row r="3505" spans="20:21" x14ac:dyDescent="0.3">
      <c r="T3505"/>
      <c r="U3505"/>
    </row>
    <row r="3506" spans="20:21" x14ac:dyDescent="0.3">
      <c r="T3506"/>
      <c r="U3506"/>
    </row>
    <row r="3507" spans="20:21" x14ac:dyDescent="0.3">
      <c r="T3507"/>
      <c r="U3507"/>
    </row>
    <row r="3508" spans="20:21" x14ac:dyDescent="0.3">
      <c r="T3508"/>
      <c r="U3508"/>
    </row>
    <row r="3509" spans="20:21" x14ac:dyDescent="0.3">
      <c r="T3509"/>
      <c r="U3509"/>
    </row>
    <row r="3510" spans="20:21" x14ac:dyDescent="0.3">
      <c r="T3510"/>
      <c r="U3510"/>
    </row>
    <row r="3511" spans="20:21" x14ac:dyDescent="0.3">
      <c r="T3511"/>
      <c r="U3511"/>
    </row>
    <row r="3512" spans="20:21" x14ac:dyDescent="0.3">
      <c r="T3512"/>
      <c r="U3512"/>
    </row>
    <row r="3513" spans="20:21" x14ac:dyDescent="0.3">
      <c r="T3513"/>
      <c r="U3513"/>
    </row>
    <row r="3514" spans="20:21" x14ac:dyDescent="0.3">
      <c r="T3514"/>
      <c r="U3514"/>
    </row>
    <row r="3515" spans="20:21" x14ac:dyDescent="0.3">
      <c r="T3515"/>
      <c r="U3515"/>
    </row>
    <row r="3516" spans="20:21" x14ac:dyDescent="0.3">
      <c r="T3516"/>
      <c r="U3516"/>
    </row>
    <row r="3517" spans="20:21" x14ac:dyDescent="0.3">
      <c r="T3517"/>
      <c r="U3517"/>
    </row>
    <row r="3518" spans="20:21" x14ac:dyDescent="0.3">
      <c r="T3518"/>
      <c r="U3518"/>
    </row>
    <row r="3519" spans="20:21" x14ac:dyDescent="0.3">
      <c r="T3519"/>
      <c r="U3519"/>
    </row>
    <row r="3520" spans="20:21" x14ac:dyDescent="0.3">
      <c r="T3520"/>
      <c r="U3520"/>
    </row>
    <row r="3521" spans="20:21" x14ac:dyDescent="0.3">
      <c r="T3521"/>
      <c r="U3521"/>
    </row>
    <row r="3522" spans="20:21" x14ac:dyDescent="0.3">
      <c r="T3522"/>
      <c r="U3522"/>
    </row>
    <row r="3523" spans="20:21" x14ac:dyDescent="0.3">
      <c r="T3523"/>
      <c r="U3523"/>
    </row>
    <row r="3524" spans="20:21" x14ac:dyDescent="0.3">
      <c r="T3524"/>
      <c r="U3524"/>
    </row>
    <row r="3525" spans="20:21" x14ac:dyDescent="0.3">
      <c r="T3525"/>
      <c r="U3525"/>
    </row>
    <row r="3526" spans="20:21" x14ac:dyDescent="0.3">
      <c r="T3526"/>
      <c r="U3526"/>
    </row>
    <row r="3527" spans="20:21" x14ac:dyDescent="0.3">
      <c r="T3527"/>
      <c r="U3527"/>
    </row>
    <row r="3528" spans="20:21" x14ac:dyDescent="0.3">
      <c r="T3528"/>
      <c r="U3528"/>
    </row>
    <row r="3529" spans="20:21" x14ac:dyDescent="0.3">
      <c r="T3529"/>
      <c r="U3529"/>
    </row>
    <row r="3530" spans="20:21" x14ac:dyDescent="0.3">
      <c r="T3530"/>
      <c r="U3530"/>
    </row>
    <row r="3531" spans="20:21" x14ac:dyDescent="0.3">
      <c r="T3531"/>
      <c r="U3531"/>
    </row>
    <row r="3532" spans="20:21" x14ac:dyDescent="0.3">
      <c r="T3532"/>
      <c r="U3532"/>
    </row>
    <row r="3533" spans="20:21" x14ac:dyDescent="0.3">
      <c r="T3533"/>
      <c r="U3533"/>
    </row>
    <row r="3534" spans="20:21" x14ac:dyDescent="0.3">
      <c r="T3534"/>
      <c r="U3534"/>
    </row>
    <row r="3535" spans="20:21" x14ac:dyDescent="0.3">
      <c r="T3535"/>
      <c r="U3535"/>
    </row>
    <row r="3536" spans="20:21" x14ac:dyDescent="0.3">
      <c r="T3536"/>
      <c r="U3536"/>
    </row>
    <row r="3537" spans="20:21" x14ac:dyDescent="0.3">
      <c r="T3537"/>
      <c r="U3537"/>
    </row>
    <row r="3538" spans="20:21" x14ac:dyDescent="0.3">
      <c r="T3538"/>
      <c r="U3538"/>
    </row>
    <row r="3539" spans="20:21" x14ac:dyDescent="0.3">
      <c r="T3539"/>
      <c r="U3539"/>
    </row>
    <row r="3540" spans="20:21" x14ac:dyDescent="0.3">
      <c r="T3540"/>
      <c r="U3540"/>
    </row>
    <row r="3541" spans="20:21" x14ac:dyDescent="0.3">
      <c r="T3541"/>
      <c r="U3541"/>
    </row>
    <row r="3542" spans="20:21" x14ac:dyDescent="0.3">
      <c r="T3542"/>
      <c r="U3542"/>
    </row>
    <row r="3543" spans="20:21" x14ac:dyDescent="0.3">
      <c r="T3543"/>
      <c r="U3543"/>
    </row>
    <row r="3544" spans="20:21" x14ac:dyDescent="0.3">
      <c r="T3544"/>
      <c r="U3544"/>
    </row>
    <row r="3545" spans="20:21" x14ac:dyDescent="0.3">
      <c r="T3545"/>
      <c r="U3545"/>
    </row>
    <row r="3546" spans="20:21" x14ac:dyDescent="0.3">
      <c r="T3546"/>
      <c r="U3546"/>
    </row>
    <row r="3547" spans="20:21" x14ac:dyDescent="0.3">
      <c r="T3547"/>
      <c r="U3547"/>
    </row>
    <row r="3548" spans="20:21" x14ac:dyDescent="0.3">
      <c r="T3548"/>
      <c r="U3548"/>
    </row>
    <row r="3549" spans="20:21" x14ac:dyDescent="0.3">
      <c r="T3549"/>
      <c r="U3549"/>
    </row>
    <row r="3550" spans="20:21" x14ac:dyDescent="0.3">
      <c r="T3550"/>
      <c r="U3550"/>
    </row>
    <row r="3551" spans="20:21" x14ac:dyDescent="0.3">
      <c r="T3551"/>
      <c r="U3551"/>
    </row>
    <row r="3552" spans="20:21" x14ac:dyDescent="0.3">
      <c r="T3552"/>
      <c r="U3552"/>
    </row>
    <row r="3553" spans="20:21" x14ac:dyDescent="0.3">
      <c r="T3553"/>
      <c r="U3553"/>
    </row>
    <row r="3554" spans="20:21" x14ac:dyDescent="0.3">
      <c r="T3554"/>
      <c r="U3554"/>
    </row>
    <row r="3555" spans="20:21" x14ac:dyDescent="0.3">
      <c r="T3555"/>
      <c r="U3555"/>
    </row>
    <row r="3556" spans="20:21" x14ac:dyDescent="0.3">
      <c r="T3556"/>
      <c r="U3556"/>
    </row>
    <row r="3557" spans="20:21" x14ac:dyDescent="0.3">
      <c r="T3557"/>
      <c r="U3557"/>
    </row>
    <row r="3558" spans="20:21" x14ac:dyDescent="0.3">
      <c r="T3558"/>
      <c r="U3558"/>
    </row>
    <row r="3559" spans="20:21" x14ac:dyDescent="0.3">
      <c r="T3559"/>
      <c r="U3559"/>
    </row>
    <row r="3560" spans="20:21" x14ac:dyDescent="0.3">
      <c r="T3560"/>
      <c r="U3560"/>
    </row>
    <row r="3561" spans="20:21" x14ac:dyDescent="0.3">
      <c r="T3561"/>
      <c r="U3561"/>
    </row>
    <row r="3562" spans="20:21" x14ac:dyDescent="0.3">
      <c r="T3562"/>
      <c r="U3562"/>
    </row>
    <row r="3563" spans="20:21" x14ac:dyDescent="0.3">
      <c r="T3563"/>
      <c r="U3563"/>
    </row>
    <row r="3564" spans="20:21" x14ac:dyDescent="0.3">
      <c r="T3564"/>
      <c r="U3564"/>
    </row>
    <row r="3565" spans="20:21" x14ac:dyDescent="0.3">
      <c r="T3565"/>
      <c r="U3565"/>
    </row>
    <row r="3566" spans="20:21" x14ac:dyDescent="0.3">
      <c r="T3566"/>
      <c r="U3566"/>
    </row>
    <row r="3567" spans="20:21" x14ac:dyDescent="0.3">
      <c r="T3567"/>
      <c r="U3567"/>
    </row>
    <row r="3568" spans="20:21" x14ac:dyDescent="0.3">
      <c r="T3568"/>
      <c r="U3568"/>
    </row>
    <row r="3569" spans="20:21" x14ac:dyDescent="0.3">
      <c r="T3569"/>
      <c r="U3569"/>
    </row>
    <row r="3570" spans="20:21" x14ac:dyDescent="0.3">
      <c r="T3570"/>
      <c r="U3570"/>
    </row>
    <row r="3571" spans="20:21" x14ac:dyDescent="0.3">
      <c r="T3571"/>
      <c r="U3571"/>
    </row>
    <row r="3572" spans="20:21" x14ac:dyDescent="0.3">
      <c r="T3572"/>
      <c r="U3572"/>
    </row>
    <row r="3573" spans="20:21" x14ac:dyDescent="0.3">
      <c r="T3573"/>
      <c r="U3573"/>
    </row>
    <row r="3574" spans="20:21" x14ac:dyDescent="0.3">
      <c r="T3574"/>
      <c r="U3574"/>
    </row>
    <row r="3575" spans="20:21" x14ac:dyDescent="0.3">
      <c r="T3575"/>
      <c r="U3575"/>
    </row>
    <row r="3576" spans="20:21" x14ac:dyDescent="0.3">
      <c r="T3576"/>
      <c r="U3576"/>
    </row>
    <row r="3577" spans="20:21" x14ac:dyDescent="0.3">
      <c r="T3577"/>
      <c r="U3577"/>
    </row>
    <row r="3578" spans="20:21" x14ac:dyDescent="0.3">
      <c r="T3578"/>
      <c r="U3578"/>
    </row>
    <row r="3579" spans="20:21" x14ac:dyDescent="0.3">
      <c r="T3579"/>
      <c r="U3579"/>
    </row>
    <row r="3580" spans="20:21" x14ac:dyDescent="0.3">
      <c r="T3580"/>
      <c r="U3580"/>
    </row>
    <row r="3581" spans="20:21" x14ac:dyDescent="0.3">
      <c r="T3581"/>
      <c r="U3581"/>
    </row>
    <row r="3582" spans="20:21" x14ac:dyDescent="0.3">
      <c r="T3582"/>
      <c r="U3582"/>
    </row>
    <row r="3583" spans="20:21" x14ac:dyDescent="0.3">
      <c r="T3583"/>
      <c r="U3583"/>
    </row>
    <row r="3584" spans="20:21" x14ac:dyDescent="0.3">
      <c r="T3584"/>
      <c r="U3584"/>
    </row>
    <row r="3585" spans="20:21" x14ac:dyDescent="0.3">
      <c r="T3585"/>
      <c r="U3585"/>
    </row>
    <row r="3586" spans="20:21" x14ac:dyDescent="0.3">
      <c r="T3586"/>
      <c r="U3586"/>
    </row>
    <row r="3587" spans="20:21" x14ac:dyDescent="0.3">
      <c r="T3587"/>
      <c r="U3587"/>
    </row>
    <row r="3588" spans="20:21" x14ac:dyDescent="0.3">
      <c r="T3588"/>
      <c r="U3588"/>
    </row>
    <row r="3589" spans="20:21" x14ac:dyDescent="0.3">
      <c r="T3589"/>
      <c r="U3589"/>
    </row>
    <row r="3590" spans="20:21" x14ac:dyDescent="0.3">
      <c r="T3590"/>
      <c r="U3590"/>
    </row>
    <row r="3591" spans="20:21" x14ac:dyDescent="0.3">
      <c r="T3591"/>
      <c r="U3591"/>
    </row>
    <row r="3592" spans="20:21" x14ac:dyDescent="0.3">
      <c r="T3592"/>
      <c r="U3592"/>
    </row>
    <row r="3593" spans="20:21" x14ac:dyDescent="0.3">
      <c r="T3593"/>
      <c r="U3593"/>
    </row>
    <row r="3594" spans="20:21" x14ac:dyDescent="0.3">
      <c r="T3594"/>
      <c r="U3594"/>
    </row>
    <row r="3595" spans="20:21" x14ac:dyDescent="0.3">
      <c r="T3595"/>
      <c r="U3595"/>
    </row>
    <row r="3596" spans="20:21" x14ac:dyDescent="0.3">
      <c r="T3596"/>
      <c r="U3596"/>
    </row>
    <row r="3597" spans="20:21" x14ac:dyDescent="0.3">
      <c r="T3597"/>
      <c r="U3597"/>
    </row>
    <row r="3598" spans="20:21" x14ac:dyDescent="0.3">
      <c r="T3598"/>
      <c r="U3598"/>
    </row>
    <row r="3599" spans="20:21" x14ac:dyDescent="0.3">
      <c r="T3599"/>
      <c r="U3599"/>
    </row>
    <row r="3600" spans="20:21" x14ac:dyDescent="0.3">
      <c r="T3600"/>
      <c r="U3600"/>
    </row>
    <row r="3601" spans="20:21" x14ac:dyDescent="0.3">
      <c r="T3601"/>
      <c r="U3601"/>
    </row>
    <row r="3602" spans="20:21" x14ac:dyDescent="0.3">
      <c r="T3602"/>
      <c r="U3602"/>
    </row>
    <row r="3603" spans="20:21" x14ac:dyDescent="0.3">
      <c r="T3603"/>
      <c r="U3603"/>
    </row>
    <row r="3604" spans="20:21" x14ac:dyDescent="0.3">
      <c r="T3604"/>
      <c r="U3604"/>
    </row>
    <row r="3605" spans="20:21" x14ac:dyDescent="0.3">
      <c r="T3605"/>
      <c r="U3605"/>
    </row>
    <row r="3606" spans="20:21" x14ac:dyDescent="0.3">
      <c r="T3606"/>
      <c r="U3606"/>
    </row>
    <row r="3607" spans="20:21" x14ac:dyDescent="0.3">
      <c r="T3607"/>
      <c r="U3607"/>
    </row>
    <row r="3608" spans="20:21" x14ac:dyDescent="0.3">
      <c r="T3608"/>
      <c r="U3608"/>
    </row>
    <row r="3609" spans="20:21" x14ac:dyDescent="0.3">
      <c r="T3609"/>
      <c r="U3609"/>
    </row>
    <row r="3610" spans="20:21" x14ac:dyDescent="0.3">
      <c r="T3610"/>
      <c r="U3610"/>
    </row>
    <row r="3611" spans="20:21" x14ac:dyDescent="0.3">
      <c r="T3611"/>
      <c r="U3611"/>
    </row>
    <row r="3612" spans="20:21" x14ac:dyDescent="0.3">
      <c r="T3612"/>
      <c r="U3612"/>
    </row>
    <row r="3613" spans="20:21" x14ac:dyDescent="0.3">
      <c r="T3613"/>
      <c r="U3613"/>
    </row>
    <row r="3614" spans="20:21" x14ac:dyDescent="0.3">
      <c r="T3614"/>
      <c r="U3614"/>
    </row>
    <row r="3615" spans="20:21" x14ac:dyDescent="0.3">
      <c r="T3615"/>
      <c r="U3615"/>
    </row>
    <row r="3616" spans="20:21" x14ac:dyDescent="0.3">
      <c r="T3616"/>
      <c r="U3616"/>
    </row>
    <row r="3617" spans="20:21" x14ac:dyDescent="0.3">
      <c r="T3617"/>
      <c r="U3617"/>
    </row>
    <row r="3618" spans="20:21" x14ac:dyDescent="0.3">
      <c r="T3618"/>
      <c r="U3618"/>
    </row>
    <row r="3619" spans="20:21" x14ac:dyDescent="0.3">
      <c r="T3619"/>
      <c r="U3619"/>
    </row>
    <row r="3620" spans="20:21" x14ac:dyDescent="0.3">
      <c r="T3620"/>
      <c r="U3620"/>
    </row>
    <row r="3621" spans="20:21" x14ac:dyDescent="0.3">
      <c r="T3621"/>
      <c r="U3621"/>
    </row>
    <row r="3622" spans="20:21" x14ac:dyDescent="0.3">
      <c r="T3622"/>
      <c r="U3622"/>
    </row>
    <row r="3623" spans="20:21" x14ac:dyDescent="0.3">
      <c r="T3623"/>
      <c r="U3623"/>
    </row>
    <row r="3624" spans="20:21" x14ac:dyDescent="0.3">
      <c r="T3624"/>
      <c r="U3624"/>
    </row>
    <row r="3625" spans="20:21" x14ac:dyDescent="0.3">
      <c r="T3625"/>
      <c r="U3625"/>
    </row>
    <row r="3626" spans="20:21" x14ac:dyDescent="0.3">
      <c r="T3626"/>
      <c r="U3626"/>
    </row>
    <row r="3627" spans="20:21" x14ac:dyDescent="0.3">
      <c r="T3627"/>
      <c r="U3627"/>
    </row>
    <row r="3628" spans="20:21" x14ac:dyDescent="0.3">
      <c r="T3628"/>
      <c r="U3628"/>
    </row>
    <row r="3629" spans="20:21" x14ac:dyDescent="0.3">
      <c r="T3629"/>
      <c r="U3629"/>
    </row>
    <row r="3630" spans="20:21" x14ac:dyDescent="0.3">
      <c r="T3630"/>
      <c r="U3630"/>
    </row>
    <row r="3631" spans="20:21" x14ac:dyDescent="0.3">
      <c r="T3631"/>
      <c r="U3631"/>
    </row>
    <row r="3632" spans="20:21" x14ac:dyDescent="0.3">
      <c r="T3632"/>
      <c r="U3632"/>
    </row>
    <row r="3633" spans="20:21" x14ac:dyDescent="0.3">
      <c r="T3633"/>
      <c r="U3633"/>
    </row>
    <row r="3634" spans="20:21" x14ac:dyDescent="0.3">
      <c r="T3634"/>
      <c r="U3634"/>
    </row>
    <row r="3635" spans="20:21" x14ac:dyDescent="0.3">
      <c r="T3635"/>
      <c r="U3635"/>
    </row>
    <row r="3636" spans="20:21" x14ac:dyDescent="0.3">
      <c r="T3636"/>
      <c r="U3636"/>
    </row>
    <row r="3637" spans="20:21" x14ac:dyDescent="0.3">
      <c r="T3637"/>
      <c r="U3637"/>
    </row>
    <row r="3638" spans="20:21" x14ac:dyDescent="0.3">
      <c r="T3638"/>
      <c r="U3638"/>
    </row>
    <row r="3639" spans="20:21" x14ac:dyDescent="0.3">
      <c r="T3639"/>
      <c r="U3639"/>
    </row>
    <row r="3640" spans="20:21" x14ac:dyDescent="0.3">
      <c r="T3640"/>
      <c r="U3640"/>
    </row>
    <row r="3641" spans="20:21" x14ac:dyDescent="0.3">
      <c r="T3641"/>
      <c r="U3641"/>
    </row>
    <row r="3642" spans="20:21" x14ac:dyDescent="0.3">
      <c r="T3642"/>
      <c r="U3642"/>
    </row>
    <row r="3643" spans="20:21" x14ac:dyDescent="0.3">
      <c r="T3643"/>
      <c r="U3643"/>
    </row>
    <row r="3644" spans="20:21" x14ac:dyDescent="0.3">
      <c r="T3644"/>
      <c r="U3644"/>
    </row>
    <row r="3645" spans="20:21" x14ac:dyDescent="0.3">
      <c r="T3645"/>
      <c r="U3645"/>
    </row>
    <row r="3646" spans="20:21" x14ac:dyDescent="0.3">
      <c r="T3646"/>
      <c r="U3646"/>
    </row>
    <row r="3647" spans="20:21" x14ac:dyDescent="0.3">
      <c r="T3647"/>
      <c r="U3647"/>
    </row>
    <row r="3648" spans="20:21" x14ac:dyDescent="0.3">
      <c r="T3648"/>
      <c r="U3648"/>
    </row>
    <row r="3649" spans="20:21" x14ac:dyDescent="0.3">
      <c r="T3649"/>
      <c r="U3649"/>
    </row>
    <row r="3650" spans="20:21" x14ac:dyDescent="0.3">
      <c r="T3650"/>
      <c r="U3650"/>
    </row>
    <row r="3651" spans="20:21" x14ac:dyDescent="0.3">
      <c r="T3651"/>
      <c r="U3651"/>
    </row>
    <row r="3652" spans="20:21" x14ac:dyDescent="0.3">
      <c r="T3652"/>
      <c r="U3652"/>
    </row>
    <row r="3653" spans="20:21" x14ac:dyDescent="0.3">
      <c r="T3653"/>
      <c r="U3653"/>
    </row>
    <row r="3654" spans="20:21" x14ac:dyDescent="0.3">
      <c r="T3654"/>
      <c r="U3654"/>
    </row>
    <row r="3655" spans="20:21" x14ac:dyDescent="0.3">
      <c r="T3655"/>
      <c r="U3655"/>
    </row>
    <row r="3656" spans="20:21" x14ac:dyDescent="0.3">
      <c r="T3656"/>
      <c r="U3656"/>
    </row>
    <row r="3657" spans="20:21" x14ac:dyDescent="0.3">
      <c r="T3657"/>
      <c r="U3657"/>
    </row>
    <row r="3658" spans="20:21" x14ac:dyDescent="0.3">
      <c r="T3658"/>
      <c r="U3658"/>
    </row>
    <row r="3659" spans="20:21" x14ac:dyDescent="0.3">
      <c r="T3659"/>
      <c r="U3659"/>
    </row>
    <row r="3660" spans="20:21" x14ac:dyDescent="0.3">
      <c r="T3660"/>
      <c r="U3660"/>
    </row>
    <row r="3661" spans="20:21" x14ac:dyDescent="0.3">
      <c r="T3661"/>
      <c r="U3661"/>
    </row>
    <row r="3662" spans="20:21" x14ac:dyDescent="0.3">
      <c r="T3662"/>
      <c r="U3662"/>
    </row>
    <row r="3663" spans="20:21" x14ac:dyDescent="0.3">
      <c r="T3663"/>
      <c r="U3663"/>
    </row>
    <row r="3664" spans="20:21" x14ac:dyDescent="0.3">
      <c r="T3664"/>
      <c r="U3664"/>
    </row>
    <row r="3665" spans="20:21" x14ac:dyDescent="0.3">
      <c r="T3665"/>
      <c r="U3665"/>
    </row>
    <row r="3666" spans="20:21" x14ac:dyDescent="0.3">
      <c r="T3666"/>
      <c r="U3666"/>
    </row>
    <row r="3667" spans="20:21" x14ac:dyDescent="0.3">
      <c r="T3667"/>
      <c r="U3667"/>
    </row>
    <row r="3668" spans="20:21" x14ac:dyDescent="0.3">
      <c r="T3668"/>
      <c r="U3668"/>
    </row>
    <row r="3669" spans="20:21" x14ac:dyDescent="0.3">
      <c r="T3669"/>
      <c r="U3669"/>
    </row>
    <row r="3670" spans="20:21" x14ac:dyDescent="0.3">
      <c r="T3670"/>
      <c r="U3670"/>
    </row>
    <row r="3671" spans="20:21" x14ac:dyDescent="0.3">
      <c r="T3671"/>
      <c r="U3671"/>
    </row>
    <row r="3672" spans="20:21" x14ac:dyDescent="0.3">
      <c r="T3672"/>
      <c r="U3672"/>
    </row>
    <row r="3673" spans="20:21" x14ac:dyDescent="0.3">
      <c r="T3673"/>
      <c r="U3673"/>
    </row>
    <row r="3674" spans="20:21" x14ac:dyDescent="0.3">
      <c r="T3674"/>
      <c r="U3674"/>
    </row>
    <row r="3675" spans="20:21" x14ac:dyDescent="0.3">
      <c r="T3675"/>
      <c r="U3675"/>
    </row>
    <row r="3676" spans="20:21" x14ac:dyDescent="0.3">
      <c r="T3676"/>
      <c r="U3676"/>
    </row>
    <row r="3677" spans="20:21" x14ac:dyDescent="0.3">
      <c r="T3677"/>
      <c r="U3677"/>
    </row>
    <row r="3678" spans="20:21" x14ac:dyDescent="0.3">
      <c r="T3678"/>
      <c r="U3678"/>
    </row>
    <row r="3679" spans="20:21" x14ac:dyDescent="0.3">
      <c r="T3679"/>
      <c r="U3679"/>
    </row>
    <row r="3680" spans="20:21" x14ac:dyDescent="0.3">
      <c r="T3680"/>
      <c r="U3680"/>
    </row>
    <row r="3681" spans="20:21" x14ac:dyDescent="0.3">
      <c r="T3681"/>
      <c r="U3681"/>
    </row>
    <row r="3682" spans="20:21" x14ac:dyDescent="0.3">
      <c r="T3682"/>
      <c r="U3682"/>
    </row>
    <row r="3683" spans="20:21" x14ac:dyDescent="0.3">
      <c r="T3683"/>
      <c r="U3683"/>
    </row>
    <row r="3684" spans="20:21" x14ac:dyDescent="0.3">
      <c r="T3684"/>
      <c r="U3684"/>
    </row>
    <row r="3685" spans="20:21" x14ac:dyDescent="0.3">
      <c r="T3685"/>
      <c r="U3685"/>
    </row>
    <row r="3686" spans="20:21" x14ac:dyDescent="0.3">
      <c r="T3686"/>
      <c r="U3686"/>
    </row>
    <row r="3687" spans="20:21" x14ac:dyDescent="0.3">
      <c r="T3687"/>
      <c r="U3687"/>
    </row>
    <row r="3688" spans="20:21" x14ac:dyDescent="0.3">
      <c r="T3688"/>
      <c r="U3688"/>
    </row>
    <row r="3689" spans="20:21" x14ac:dyDescent="0.3">
      <c r="T3689"/>
      <c r="U3689"/>
    </row>
    <row r="3690" spans="20:21" x14ac:dyDescent="0.3">
      <c r="T3690"/>
      <c r="U3690"/>
    </row>
    <row r="3691" spans="20:21" x14ac:dyDescent="0.3">
      <c r="T3691"/>
      <c r="U3691"/>
    </row>
    <row r="3692" spans="20:21" x14ac:dyDescent="0.3">
      <c r="T3692"/>
      <c r="U3692"/>
    </row>
    <row r="3693" spans="20:21" x14ac:dyDescent="0.3">
      <c r="T3693"/>
      <c r="U3693"/>
    </row>
    <row r="3694" spans="20:21" x14ac:dyDescent="0.3">
      <c r="T3694"/>
      <c r="U3694"/>
    </row>
    <row r="3695" spans="20:21" x14ac:dyDescent="0.3">
      <c r="T3695"/>
      <c r="U3695"/>
    </row>
    <row r="3696" spans="20:21" x14ac:dyDescent="0.3">
      <c r="T3696"/>
      <c r="U3696"/>
    </row>
    <row r="3697" spans="20:21" x14ac:dyDescent="0.3">
      <c r="T3697"/>
      <c r="U3697"/>
    </row>
    <row r="3698" spans="20:21" x14ac:dyDescent="0.3">
      <c r="T3698"/>
      <c r="U3698"/>
    </row>
    <row r="3699" spans="20:21" x14ac:dyDescent="0.3">
      <c r="T3699"/>
      <c r="U3699"/>
    </row>
    <row r="3700" spans="20:21" x14ac:dyDescent="0.3">
      <c r="T3700"/>
      <c r="U3700"/>
    </row>
    <row r="3701" spans="20:21" x14ac:dyDescent="0.3">
      <c r="T3701"/>
      <c r="U3701"/>
    </row>
    <row r="3702" spans="20:21" x14ac:dyDescent="0.3">
      <c r="T3702"/>
      <c r="U3702"/>
    </row>
    <row r="3703" spans="20:21" x14ac:dyDescent="0.3">
      <c r="T3703"/>
      <c r="U3703"/>
    </row>
    <row r="3704" spans="20:21" x14ac:dyDescent="0.3">
      <c r="T3704"/>
      <c r="U3704"/>
    </row>
    <row r="3705" spans="20:21" x14ac:dyDescent="0.3">
      <c r="T3705"/>
      <c r="U3705"/>
    </row>
    <row r="3706" spans="20:21" x14ac:dyDescent="0.3">
      <c r="T3706"/>
      <c r="U3706"/>
    </row>
    <row r="3707" spans="20:21" x14ac:dyDescent="0.3">
      <c r="T3707"/>
      <c r="U3707"/>
    </row>
    <row r="3708" spans="20:21" x14ac:dyDescent="0.3">
      <c r="T3708"/>
      <c r="U3708"/>
    </row>
    <row r="3709" spans="20:21" x14ac:dyDescent="0.3">
      <c r="T3709"/>
      <c r="U3709"/>
    </row>
    <row r="3710" spans="20:21" x14ac:dyDescent="0.3">
      <c r="T3710"/>
      <c r="U3710"/>
    </row>
    <row r="3711" spans="20:21" x14ac:dyDescent="0.3">
      <c r="T3711"/>
      <c r="U3711"/>
    </row>
    <row r="3712" spans="20:21" x14ac:dyDescent="0.3">
      <c r="T3712"/>
      <c r="U3712"/>
    </row>
    <row r="3713" spans="20:21" x14ac:dyDescent="0.3">
      <c r="T3713"/>
      <c r="U3713"/>
    </row>
    <row r="3714" spans="20:21" x14ac:dyDescent="0.3">
      <c r="T3714"/>
      <c r="U3714"/>
    </row>
    <row r="3715" spans="20:21" x14ac:dyDescent="0.3">
      <c r="T3715"/>
      <c r="U3715"/>
    </row>
    <row r="3716" spans="20:21" x14ac:dyDescent="0.3">
      <c r="T3716"/>
      <c r="U3716"/>
    </row>
    <row r="3717" spans="20:21" x14ac:dyDescent="0.3">
      <c r="T3717"/>
      <c r="U3717"/>
    </row>
    <row r="3718" spans="20:21" x14ac:dyDescent="0.3">
      <c r="T3718"/>
      <c r="U3718"/>
    </row>
    <row r="3719" spans="20:21" x14ac:dyDescent="0.3">
      <c r="T3719"/>
      <c r="U3719"/>
    </row>
    <row r="3720" spans="20:21" x14ac:dyDescent="0.3">
      <c r="T3720"/>
      <c r="U3720"/>
    </row>
    <row r="3721" spans="20:21" x14ac:dyDescent="0.3">
      <c r="T3721"/>
      <c r="U3721"/>
    </row>
    <row r="3722" spans="20:21" x14ac:dyDescent="0.3">
      <c r="T3722"/>
      <c r="U3722"/>
    </row>
    <row r="3723" spans="20:21" x14ac:dyDescent="0.3">
      <c r="T3723"/>
      <c r="U3723"/>
    </row>
    <row r="3724" spans="20:21" x14ac:dyDescent="0.3">
      <c r="T3724"/>
      <c r="U3724"/>
    </row>
    <row r="3725" spans="20:21" x14ac:dyDescent="0.3">
      <c r="T3725"/>
      <c r="U3725"/>
    </row>
    <row r="3726" spans="20:21" x14ac:dyDescent="0.3">
      <c r="T3726"/>
      <c r="U3726"/>
    </row>
    <row r="3727" spans="20:21" x14ac:dyDescent="0.3">
      <c r="T3727"/>
      <c r="U3727"/>
    </row>
    <row r="3728" spans="20:21" x14ac:dyDescent="0.3">
      <c r="T3728"/>
      <c r="U3728"/>
    </row>
    <row r="3729" spans="20:21" x14ac:dyDescent="0.3">
      <c r="T3729"/>
      <c r="U3729"/>
    </row>
    <row r="3730" spans="20:21" x14ac:dyDescent="0.3">
      <c r="T3730"/>
      <c r="U3730"/>
    </row>
    <row r="3731" spans="20:21" x14ac:dyDescent="0.3">
      <c r="T3731"/>
      <c r="U3731"/>
    </row>
    <row r="3732" spans="20:21" x14ac:dyDescent="0.3">
      <c r="T3732"/>
      <c r="U3732"/>
    </row>
    <row r="3733" spans="20:21" x14ac:dyDescent="0.3">
      <c r="T3733"/>
      <c r="U3733"/>
    </row>
    <row r="3734" spans="20:21" x14ac:dyDescent="0.3">
      <c r="T3734"/>
      <c r="U3734"/>
    </row>
    <row r="3735" spans="20:21" x14ac:dyDescent="0.3">
      <c r="T3735"/>
      <c r="U3735"/>
    </row>
    <row r="3736" spans="20:21" x14ac:dyDescent="0.3">
      <c r="T3736"/>
      <c r="U3736"/>
    </row>
    <row r="3737" spans="20:21" x14ac:dyDescent="0.3">
      <c r="T3737"/>
      <c r="U3737"/>
    </row>
    <row r="3738" spans="20:21" x14ac:dyDescent="0.3">
      <c r="T3738"/>
      <c r="U3738"/>
    </row>
    <row r="3739" spans="20:21" x14ac:dyDescent="0.3">
      <c r="T3739"/>
      <c r="U3739"/>
    </row>
    <row r="3740" spans="20:21" x14ac:dyDescent="0.3">
      <c r="T3740"/>
      <c r="U3740"/>
    </row>
    <row r="3741" spans="20:21" x14ac:dyDescent="0.3">
      <c r="T3741"/>
      <c r="U3741"/>
    </row>
    <row r="3742" spans="20:21" x14ac:dyDescent="0.3">
      <c r="T3742"/>
      <c r="U3742"/>
    </row>
    <row r="3743" spans="20:21" x14ac:dyDescent="0.3">
      <c r="T3743"/>
      <c r="U3743"/>
    </row>
    <row r="3744" spans="20:21" x14ac:dyDescent="0.3">
      <c r="T3744"/>
      <c r="U3744"/>
    </row>
    <row r="3745" spans="20:21" x14ac:dyDescent="0.3">
      <c r="T3745"/>
      <c r="U3745"/>
    </row>
    <row r="3746" spans="20:21" x14ac:dyDescent="0.3">
      <c r="T3746"/>
      <c r="U3746"/>
    </row>
    <row r="3747" spans="20:21" x14ac:dyDescent="0.3">
      <c r="T3747"/>
      <c r="U3747"/>
    </row>
    <row r="3748" spans="20:21" x14ac:dyDescent="0.3">
      <c r="T3748"/>
      <c r="U3748"/>
    </row>
    <row r="3749" spans="20:21" x14ac:dyDescent="0.3">
      <c r="T3749"/>
      <c r="U3749"/>
    </row>
    <row r="3750" spans="20:21" x14ac:dyDescent="0.3">
      <c r="T3750"/>
      <c r="U3750"/>
    </row>
    <row r="3751" spans="20:21" x14ac:dyDescent="0.3">
      <c r="T3751"/>
      <c r="U3751"/>
    </row>
    <row r="3752" spans="20:21" x14ac:dyDescent="0.3">
      <c r="T3752"/>
      <c r="U3752"/>
    </row>
    <row r="3753" spans="20:21" x14ac:dyDescent="0.3">
      <c r="T3753"/>
      <c r="U3753"/>
    </row>
    <row r="3754" spans="20:21" x14ac:dyDescent="0.3">
      <c r="T3754"/>
      <c r="U3754"/>
    </row>
    <row r="3755" spans="20:21" x14ac:dyDescent="0.3">
      <c r="T3755"/>
      <c r="U3755"/>
    </row>
    <row r="3756" spans="20:21" x14ac:dyDescent="0.3">
      <c r="T3756"/>
      <c r="U3756"/>
    </row>
    <row r="3757" spans="20:21" x14ac:dyDescent="0.3">
      <c r="T3757"/>
      <c r="U3757"/>
    </row>
    <row r="3758" spans="20:21" x14ac:dyDescent="0.3">
      <c r="T3758"/>
      <c r="U3758"/>
    </row>
    <row r="3759" spans="20:21" x14ac:dyDescent="0.3">
      <c r="T3759"/>
      <c r="U3759"/>
    </row>
    <row r="3760" spans="20:21" x14ac:dyDescent="0.3">
      <c r="T3760"/>
      <c r="U3760"/>
    </row>
    <row r="3761" spans="20:21" x14ac:dyDescent="0.3">
      <c r="T3761"/>
      <c r="U3761"/>
    </row>
    <row r="3762" spans="20:21" x14ac:dyDescent="0.3">
      <c r="T3762"/>
      <c r="U3762"/>
    </row>
    <row r="3763" spans="20:21" x14ac:dyDescent="0.3">
      <c r="T3763"/>
      <c r="U3763"/>
    </row>
    <row r="3764" spans="20:21" x14ac:dyDescent="0.3">
      <c r="T3764"/>
      <c r="U3764"/>
    </row>
    <row r="3765" spans="20:21" x14ac:dyDescent="0.3">
      <c r="T3765"/>
      <c r="U3765"/>
    </row>
    <row r="3766" spans="20:21" x14ac:dyDescent="0.3">
      <c r="T3766"/>
      <c r="U3766"/>
    </row>
    <row r="3767" spans="20:21" x14ac:dyDescent="0.3">
      <c r="T3767"/>
      <c r="U3767"/>
    </row>
    <row r="3768" spans="20:21" x14ac:dyDescent="0.3">
      <c r="T3768"/>
      <c r="U3768"/>
    </row>
    <row r="3769" spans="20:21" x14ac:dyDescent="0.3">
      <c r="T3769"/>
      <c r="U3769"/>
    </row>
    <row r="3770" spans="20:21" x14ac:dyDescent="0.3">
      <c r="T3770"/>
      <c r="U3770"/>
    </row>
    <row r="3771" spans="20:21" x14ac:dyDescent="0.3">
      <c r="T3771"/>
      <c r="U3771"/>
    </row>
    <row r="3772" spans="20:21" x14ac:dyDescent="0.3">
      <c r="T3772"/>
      <c r="U3772"/>
    </row>
    <row r="3773" spans="20:21" x14ac:dyDescent="0.3">
      <c r="T3773"/>
      <c r="U3773"/>
    </row>
    <row r="3774" spans="20:21" x14ac:dyDescent="0.3">
      <c r="T3774"/>
      <c r="U3774"/>
    </row>
    <row r="3775" spans="20:21" x14ac:dyDescent="0.3">
      <c r="T3775"/>
      <c r="U3775"/>
    </row>
    <row r="3776" spans="20:21" x14ac:dyDescent="0.3">
      <c r="T3776"/>
      <c r="U3776"/>
    </row>
    <row r="3777" spans="20:21" x14ac:dyDescent="0.3">
      <c r="T3777"/>
      <c r="U3777"/>
    </row>
    <row r="3778" spans="20:21" x14ac:dyDescent="0.3">
      <c r="T3778"/>
      <c r="U3778"/>
    </row>
    <row r="3779" spans="20:21" x14ac:dyDescent="0.3">
      <c r="T3779"/>
      <c r="U3779"/>
    </row>
    <row r="3780" spans="20:21" x14ac:dyDescent="0.3">
      <c r="T3780"/>
      <c r="U3780"/>
    </row>
    <row r="3781" spans="20:21" x14ac:dyDescent="0.3">
      <c r="T3781"/>
      <c r="U3781"/>
    </row>
    <row r="3782" spans="20:21" x14ac:dyDescent="0.3">
      <c r="T3782"/>
      <c r="U3782"/>
    </row>
    <row r="3783" spans="20:21" x14ac:dyDescent="0.3">
      <c r="T3783"/>
      <c r="U3783"/>
    </row>
    <row r="3784" spans="20:21" x14ac:dyDescent="0.3">
      <c r="T3784"/>
      <c r="U3784"/>
    </row>
    <row r="3785" spans="20:21" x14ac:dyDescent="0.3">
      <c r="T3785"/>
      <c r="U3785"/>
    </row>
    <row r="3786" spans="20:21" x14ac:dyDescent="0.3">
      <c r="T3786"/>
      <c r="U3786"/>
    </row>
    <row r="3787" spans="20:21" x14ac:dyDescent="0.3">
      <c r="T3787"/>
      <c r="U3787"/>
    </row>
    <row r="3788" spans="20:21" x14ac:dyDescent="0.3">
      <c r="T3788"/>
      <c r="U3788"/>
    </row>
    <row r="3789" spans="20:21" x14ac:dyDescent="0.3">
      <c r="T3789"/>
      <c r="U3789"/>
    </row>
    <row r="3790" spans="20:21" x14ac:dyDescent="0.3">
      <c r="T3790"/>
      <c r="U3790"/>
    </row>
    <row r="3791" spans="20:21" x14ac:dyDescent="0.3">
      <c r="T3791"/>
      <c r="U3791"/>
    </row>
    <row r="3792" spans="20:21" x14ac:dyDescent="0.3">
      <c r="T3792"/>
      <c r="U3792"/>
    </row>
    <row r="3793" spans="20:21" x14ac:dyDescent="0.3">
      <c r="T3793"/>
      <c r="U3793"/>
    </row>
    <row r="3794" spans="20:21" x14ac:dyDescent="0.3">
      <c r="T3794"/>
      <c r="U3794"/>
    </row>
    <row r="3795" spans="20:21" x14ac:dyDescent="0.3">
      <c r="T3795"/>
      <c r="U3795"/>
    </row>
    <row r="3796" spans="20:21" x14ac:dyDescent="0.3">
      <c r="T3796"/>
      <c r="U3796"/>
    </row>
    <row r="3797" spans="20:21" x14ac:dyDescent="0.3">
      <c r="T3797"/>
      <c r="U3797"/>
    </row>
    <row r="3798" spans="20:21" x14ac:dyDescent="0.3">
      <c r="T3798"/>
      <c r="U3798"/>
    </row>
    <row r="3799" spans="20:21" x14ac:dyDescent="0.3">
      <c r="T3799"/>
      <c r="U3799"/>
    </row>
    <row r="3800" spans="20:21" x14ac:dyDescent="0.3">
      <c r="T3800"/>
      <c r="U3800"/>
    </row>
    <row r="3801" spans="20:21" x14ac:dyDescent="0.3">
      <c r="T3801"/>
      <c r="U3801"/>
    </row>
    <row r="3802" spans="20:21" x14ac:dyDescent="0.3">
      <c r="T3802"/>
      <c r="U3802"/>
    </row>
    <row r="3803" spans="20:21" x14ac:dyDescent="0.3">
      <c r="T3803"/>
      <c r="U3803"/>
    </row>
    <row r="3804" spans="20:21" x14ac:dyDescent="0.3">
      <c r="T3804"/>
      <c r="U3804"/>
    </row>
    <row r="3805" spans="20:21" x14ac:dyDescent="0.3">
      <c r="T3805"/>
      <c r="U3805"/>
    </row>
    <row r="3806" spans="20:21" x14ac:dyDescent="0.3">
      <c r="T3806"/>
      <c r="U3806"/>
    </row>
    <row r="3807" spans="20:21" x14ac:dyDescent="0.3">
      <c r="T3807"/>
      <c r="U3807"/>
    </row>
    <row r="3808" spans="20:21" x14ac:dyDescent="0.3">
      <c r="T3808"/>
      <c r="U3808"/>
    </row>
    <row r="3809" spans="20:21" x14ac:dyDescent="0.3">
      <c r="T3809"/>
      <c r="U3809"/>
    </row>
    <row r="3810" spans="20:21" x14ac:dyDescent="0.3">
      <c r="T3810"/>
      <c r="U3810"/>
    </row>
    <row r="3811" spans="20:21" x14ac:dyDescent="0.3">
      <c r="T3811"/>
      <c r="U3811"/>
    </row>
    <row r="3812" spans="20:21" x14ac:dyDescent="0.3">
      <c r="T3812"/>
      <c r="U3812"/>
    </row>
    <row r="3813" spans="20:21" x14ac:dyDescent="0.3">
      <c r="T3813"/>
      <c r="U3813"/>
    </row>
    <row r="3814" spans="20:21" x14ac:dyDescent="0.3">
      <c r="T3814"/>
      <c r="U3814"/>
    </row>
    <row r="3815" spans="20:21" x14ac:dyDescent="0.3">
      <c r="T3815"/>
      <c r="U3815"/>
    </row>
    <row r="3816" spans="20:21" x14ac:dyDescent="0.3">
      <c r="T3816"/>
      <c r="U3816"/>
    </row>
    <row r="3817" spans="20:21" x14ac:dyDescent="0.3">
      <c r="T3817"/>
      <c r="U3817"/>
    </row>
    <row r="3818" spans="20:21" x14ac:dyDescent="0.3">
      <c r="T3818"/>
      <c r="U3818"/>
    </row>
    <row r="3819" spans="20:21" x14ac:dyDescent="0.3">
      <c r="T3819"/>
      <c r="U3819"/>
    </row>
    <row r="3820" spans="20:21" x14ac:dyDescent="0.3">
      <c r="T3820"/>
      <c r="U3820"/>
    </row>
    <row r="3821" spans="20:21" x14ac:dyDescent="0.3">
      <c r="T3821"/>
      <c r="U3821"/>
    </row>
    <row r="3822" spans="20:21" x14ac:dyDescent="0.3">
      <c r="T3822"/>
      <c r="U3822"/>
    </row>
    <row r="3823" spans="20:21" x14ac:dyDescent="0.3">
      <c r="T3823"/>
      <c r="U3823"/>
    </row>
    <row r="3824" spans="20:21" x14ac:dyDescent="0.3">
      <c r="T3824"/>
      <c r="U3824"/>
    </row>
    <row r="3825" spans="20:21" x14ac:dyDescent="0.3">
      <c r="T3825"/>
      <c r="U3825"/>
    </row>
    <row r="3826" spans="20:21" x14ac:dyDescent="0.3">
      <c r="T3826"/>
      <c r="U3826"/>
    </row>
    <row r="3827" spans="20:21" x14ac:dyDescent="0.3">
      <c r="T3827"/>
      <c r="U3827"/>
    </row>
    <row r="3828" spans="20:21" x14ac:dyDescent="0.3">
      <c r="T3828"/>
      <c r="U3828"/>
    </row>
    <row r="3829" spans="20:21" x14ac:dyDescent="0.3">
      <c r="T3829"/>
      <c r="U3829"/>
    </row>
    <row r="3830" spans="20:21" x14ac:dyDescent="0.3">
      <c r="T3830"/>
      <c r="U3830"/>
    </row>
    <row r="3831" spans="20:21" x14ac:dyDescent="0.3">
      <c r="T3831"/>
      <c r="U3831"/>
    </row>
    <row r="3832" spans="20:21" x14ac:dyDescent="0.3">
      <c r="T3832"/>
      <c r="U3832"/>
    </row>
    <row r="3833" spans="20:21" x14ac:dyDescent="0.3">
      <c r="T3833"/>
      <c r="U3833"/>
    </row>
    <row r="3834" spans="20:21" x14ac:dyDescent="0.3">
      <c r="T3834"/>
      <c r="U3834"/>
    </row>
    <row r="3835" spans="20:21" x14ac:dyDescent="0.3">
      <c r="T3835"/>
      <c r="U3835"/>
    </row>
    <row r="3836" spans="20:21" x14ac:dyDescent="0.3">
      <c r="T3836"/>
      <c r="U3836"/>
    </row>
    <row r="3837" spans="20:21" x14ac:dyDescent="0.3">
      <c r="T3837"/>
      <c r="U3837"/>
    </row>
    <row r="3838" spans="20:21" x14ac:dyDescent="0.3">
      <c r="T3838"/>
      <c r="U3838"/>
    </row>
    <row r="3839" spans="20:21" x14ac:dyDescent="0.3">
      <c r="T3839"/>
      <c r="U3839"/>
    </row>
    <row r="3840" spans="20:21" x14ac:dyDescent="0.3">
      <c r="T3840"/>
      <c r="U3840"/>
    </row>
    <row r="3841" spans="20:21" x14ac:dyDescent="0.3">
      <c r="T3841"/>
      <c r="U3841"/>
    </row>
    <row r="3842" spans="20:21" x14ac:dyDescent="0.3">
      <c r="T3842"/>
      <c r="U3842"/>
    </row>
    <row r="3843" spans="20:21" x14ac:dyDescent="0.3">
      <c r="T3843"/>
      <c r="U3843"/>
    </row>
    <row r="3844" spans="20:21" x14ac:dyDescent="0.3">
      <c r="T3844"/>
      <c r="U3844"/>
    </row>
    <row r="3845" spans="20:21" x14ac:dyDescent="0.3">
      <c r="T3845"/>
      <c r="U3845"/>
    </row>
    <row r="3846" spans="20:21" x14ac:dyDescent="0.3">
      <c r="T3846"/>
      <c r="U3846"/>
    </row>
    <row r="3847" spans="20:21" x14ac:dyDescent="0.3">
      <c r="T3847"/>
      <c r="U3847"/>
    </row>
    <row r="3848" spans="20:21" x14ac:dyDescent="0.3">
      <c r="T3848"/>
      <c r="U3848"/>
    </row>
    <row r="3849" spans="20:21" x14ac:dyDescent="0.3">
      <c r="T3849"/>
      <c r="U3849"/>
    </row>
    <row r="3850" spans="20:21" x14ac:dyDescent="0.3">
      <c r="T3850"/>
      <c r="U3850"/>
    </row>
    <row r="3851" spans="20:21" x14ac:dyDescent="0.3">
      <c r="T3851"/>
      <c r="U3851"/>
    </row>
    <row r="3852" spans="20:21" x14ac:dyDescent="0.3">
      <c r="T3852"/>
      <c r="U3852"/>
    </row>
    <row r="3853" spans="20:21" x14ac:dyDescent="0.3">
      <c r="T3853"/>
      <c r="U3853"/>
    </row>
    <row r="3854" spans="20:21" x14ac:dyDescent="0.3">
      <c r="T3854"/>
      <c r="U3854"/>
    </row>
    <row r="3855" spans="20:21" x14ac:dyDescent="0.3">
      <c r="T3855"/>
      <c r="U3855"/>
    </row>
    <row r="3856" spans="20:21" x14ac:dyDescent="0.3">
      <c r="T3856"/>
      <c r="U3856"/>
    </row>
    <row r="3857" spans="20:21" x14ac:dyDescent="0.3">
      <c r="T3857"/>
      <c r="U3857"/>
    </row>
    <row r="3858" spans="20:21" x14ac:dyDescent="0.3">
      <c r="T3858"/>
      <c r="U3858"/>
    </row>
    <row r="3859" spans="20:21" x14ac:dyDescent="0.3">
      <c r="T3859"/>
      <c r="U3859"/>
    </row>
    <row r="3860" spans="20:21" x14ac:dyDescent="0.3">
      <c r="T3860"/>
      <c r="U3860"/>
    </row>
    <row r="3861" spans="20:21" x14ac:dyDescent="0.3">
      <c r="T3861"/>
      <c r="U3861"/>
    </row>
    <row r="3862" spans="20:21" x14ac:dyDescent="0.3">
      <c r="T3862"/>
      <c r="U3862"/>
    </row>
    <row r="3863" spans="20:21" x14ac:dyDescent="0.3">
      <c r="T3863"/>
      <c r="U3863"/>
    </row>
    <row r="3864" spans="20:21" x14ac:dyDescent="0.3">
      <c r="T3864"/>
      <c r="U3864"/>
    </row>
    <row r="3865" spans="20:21" x14ac:dyDescent="0.3">
      <c r="T3865"/>
      <c r="U3865"/>
    </row>
    <row r="3866" spans="20:21" x14ac:dyDescent="0.3">
      <c r="T3866"/>
      <c r="U3866"/>
    </row>
    <row r="3867" spans="20:21" x14ac:dyDescent="0.3">
      <c r="T3867"/>
      <c r="U3867"/>
    </row>
    <row r="3868" spans="20:21" x14ac:dyDescent="0.3">
      <c r="T3868"/>
      <c r="U3868"/>
    </row>
    <row r="3869" spans="20:21" x14ac:dyDescent="0.3">
      <c r="T3869"/>
      <c r="U3869"/>
    </row>
    <row r="3870" spans="20:21" x14ac:dyDescent="0.3">
      <c r="T3870"/>
      <c r="U3870"/>
    </row>
    <row r="3871" spans="20:21" x14ac:dyDescent="0.3">
      <c r="T3871"/>
      <c r="U3871"/>
    </row>
    <row r="3872" spans="20:21" x14ac:dyDescent="0.3">
      <c r="T3872"/>
      <c r="U3872"/>
    </row>
    <row r="3873" spans="20:21" x14ac:dyDescent="0.3">
      <c r="T3873"/>
      <c r="U3873"/>
    </row>
    <row r="3874" spans="20:21" x14ac:dyDescent="0.3">
      <c r="T3874"/>
      <c r="U3874"/>
    </row>
    <row r="3875" spans="20:21" x14ac:dyDescent="0.3">
      <c r="T3875"/>
      <c r="U3875"/>
    </row>
    <row r="3876" spans="20:21" x14ac:dyDescent="0.3">
      <c r="T3876"/>
      <c r="U3876"/>
    </row>
    <row r="3877" spans="20:21" x14ac:dyDescent="0.3">
      <c r="T3877"/>
      <c r="U3877"/>
    </row>
    <row r="3878" spans="20:21" x14ac:dyDescent="0.3">
      <c r="T3878"/>
      <c r="U3878"/>
    </row>
    <row r="3879" spans="20:21" x14ac:dyDescent="0.3">
      <c r="T3879"/>
      <c r="U3879"/>
    </row>
    <row r="3880" spans="20:21" x14ac:dyDescent="0.3">
      <c r="T3880"/>
      <c r="U3880"/>
    </row>
    <row r="3881" spans="20:21" x14ac:dyDescent="0.3">
      <c r="T3881"/>
      <c r="U3881"/>
    </row>
    <row r="3882" spans="20:21" x14ac:dyDescent="0.3">
      <c r="T3882"/>
      <c r="U3882"/>
    </row>
    <row r="3883" spans="20:21" x14ac:dyDescent="0.3">
      <c r="T3883"/>
      <c r="U3883"/>
    </row>
    <row r="3884" spans="20:21" x14ac:dyDescent="0.3">
      <c r="T3884"/>
      <c r="U3884"/>
    </row>
    <row r="3885" spans="20:21" x14ac:dyDescent="0.3">
      <c r="T3885"/>
      <c r="U3885"/>
    </row>
    <row r="3886" spans="20:21" x14ac:dyDescent="0.3">
      <c r="T3886"/>
      <c r="U3886"/>
    </row>
    <row r="3887" spans="20:21" x14ac:dyDescent="0.3">
      <c r="T3887"/>
      <c r="U3887"/>
    </row>
    <row r="3888" spans="20:21" x14ac:dyDescent="0.3">
      <c r="T3888"/>
      <c r="U3888"/>
    </row>
    <row r="3889" spans="20:21" x14ac:dyDescent="0.3">
      <c r="T3889"/>
      <c r="U3889"/>
    </row>
    <row r="3890" spans="20:21" x14ac:dyDescent="0.3">
      <c r="T3890"/>
      <c r="U3890"/>
    </row>
    <row r="3891" spans="20:21" x14ac:dyDescent="0.3">
      <c r="T3891"/>
      <c r="U3891"/>
    </row>
    <row r="3892" spans="20:21" x14ac:dyDescent="0.3">
      <c r="T3892"/>
      <c r="U3892"/>
    </row>
    <row r="3893" spans="20:21" x14ac:dyDescent="0.3">
      <c r="T3893"/>
      <c r="U3893"/>
    </row>
    <row r="3894" spans="20:21" x14ac:dyDescent="0.3">
      <c r="T3894"/>
      <c r="U3894"/>
    </row>
    <row r="3895" spans="20:21" x14ac:dyDescent="0.3">
      <c r="T3895"/>
      <c r="U3895"/>
    </row>
    <row r="3896" spans="20:21" x14ac:dyDescent="0.3">
      <c r="T3896"/>
      <c r="U3896"/>
    </row>
    <row r="3897" spans="20:21" x14ac:dyDescent="0.3">
      <c r="T3897"/>
      <c r="U3897"/>
    </row>
    <row r="3898" spans="20:21" x14ac:dyDescent="0.3">
      <c r="T3898"/>
      <c r="U3898"/>
    </row>
    <row r="3899" spans="20:21" x14ac:dyDescent="0.3">
      <c r="T3899"/>
      <c r="U3899"/>
    </row>
    <row r="3900" spans="20:21" x14ac:dyDescent="0.3">
      <c r="T3900"/>
      <c r="U3900"/>
    </row>
    <row r="3901" spans="20:21" x14ac:dyDescent="0.3">
      <c r="T3901"/>
      <c r="U3901"/>
    </row>
    <row r="3902" spans="20:21" x14ac:dyDescent="0.3">
      <c r="T3902"/>
      <c r="U3902"/>
    </row>
    <row r="3903" spans="20:21" x14ac:dyDescent="0.3">
      <c r="T3903"/>
      <c r="U3903"/>
    </row>
    <row r="3904" spans="20:21" x14ac:dyDescent="0.3">
      <c r="T3904"/>
      <c r="U3904"/>
    </row>
    <row r="3905" spans="20:21" x14ac:dyDescent="0.3">
      <c r="T3905"/>
      <c r="U3905"/>
    </row>
    <row r="3906" spans="20:21" x14ac:dyDescent="0.3">
      <c r="T3906"/>
      <c r="U3906"/>
    </row>
    <row r="3907" spans="20:21" x14ac:dyDescent="0.3">
      <c r="T3907"/>
      <c r="U3907"/>
    </row>
    <row r="3908" spans="20:21" x14ac:dyDescent="0.3">
      <c r="T3908"/>
      <c r="U3908"/>
    </row>
    <row r="3909" spans="20:21" x14ac:dyDescent="0.3">
      <c r="T3909"/>
      <c r="U3909"/>
    </row>
    <row r="3910" spans="20:21" x14ac:dyDescent="0.3">
      <c r="T3910"/>
      <c r="U3910"/>
    </row>
    <row r="3911" spans="20:21" x14ac:dyDescent="0.3">
      <c r="T3911"/>
      <c r="U3911"/>
    </row>
    <row r="3912" spans="20:21" x14ac:dyDescent="0.3">
      <c r="T3912"/>
      <c r="U3912"/>
    </row>
    <row r="3913" spans="20:21" x14ac:dyDescent="0.3">
      <c r="T3913"/>
      <c r="U3913"/>
    </row>
    <row r="3914" spans="20:21" x14ac:dyDescent="0.3">
      <c r="T3914"/>
      <c r="U3914"/>
    </row>
    <row r="3915" spans="20:21" x14ac:dyDescent="0.3">
      <c r="T3915"/>
      <c r="U3915"/>
    </row>
    <row r="3916" spans="20:21" x14ac:dyDescent="0.3">
      <c r="T3916"/>
      <c r="U3916"/>
    </row>
    <row r="3917" spans="20:21" x14ac:dyDescent="0.3">
      <c r="T3917"/>
      <c r="U3917"/>
    </row>
    <row r="3918" spans="20:21" x14ac:dyDescent="0.3">
      <c r="T3918"/>
      <c r="U3918"/>
    </row>
    <row r="3919" spans="20:21" x14ac:dyDescent="0.3">
      <c r="T3919"/>
      <c r="U3919"/>
    </row>
    <row r="3920" spans="20:21" x14ac:dyDescent="0.3">
      <c r="T3920"/>
      <c r="U3920"/>
    </row>
    <row r="3921" spans="20:21" x14ac:dyDescent="0.3">
      <c r="T3921"/>
      <c r="U3921"/>
    </row>
    <row r="3922" spans="20:21" x14ac:dyDescent="0.3">
      <c r="T3922"/>
      <c r="U3922"/>
    </row>
    <row r="3923" spans="20:21" x14ac:dyDescent="0.3">
      <c r="T3923"/>
      <c r="U3923"/>
    </row>
    <row r="3924" spans="20:21" x14ac:dyDescent="0.3">
      <c r="T3924"/>
      <c r="U3924"/>
    </row>
    <row r="3925" spans="20:21" x14ac:dyDescent="0.3">
      <c r="T3925"/>
      <c r="U3925"/>
    </row>
    <row r="3926" spans="20:21" x14ac:dyDescent="0.3">
      <c r="T3926"/>
      <c r="U3926"/>
    </row>
    <row r="3927" spans="20:21" x14ac:dyDescent="0.3">
      <c r="T3927"/>
      <c r="U3927"/>
    </row>
    <row r="3928" spans="20:21" x14ac:dyDescent="0.3">
      <c r="T3928"/>
      <c r="U3928"/>
    </row>
    <row r="3929" spans="20:21" x14ac:dyDescent="0.3">
      <c r="T3929"/>
      <c r="U3929"/>
    </row>
    <row r="3930" spans="20:21" x14ac:dyDescent="0.3">
      <c r="T3930"/>
      <c r="U3930"/>
    </row>
    <row r="3931" spans="20:21" x14ac:dyDescent="0.3">
      <c r="T3931"/>
      <c r="U3931"/>
    </row>
    <row r="3932" spans="20:21" x14ac:dyDescent="0.3">
      <c r="T3932"/>
      <c r="U3932"/>
    </row>
    <row r="3933" spans="20:21" x14ac:dyDescent="0.3">
      <c r="T3933"/>
      <c r="U3933"/>
    </row>
    <row r="3934" spans="20:21" x14ac:dyDescent="0.3">
      <c r="T3934"/>
      <c r="U3934"/>
    </row>
    <row r="3935" spans="20:21" x14ac:dyDescent="0.3">
      <c r="T3935"/>
      <c r="U3935"/>
    </row>
    <row r="3936" spans="20:21" x14ac:dyDescent="0.3">
      <c r="T3936"/>
      <c r="U3936"/>
    </row>
    <row r="3937" spans="20:21" x14ac:dyDescent="0.3">
      <c r="T3937"/>
      <c r="U3937"/>
    </row>
    <row r="3938" spans="20:21" x14ac:dyDescent="0.3">
      <c r="T3938"/>
      <c r="U3938"/>
    </row>
    <row r="3939" spans="20:21" x14ac:dyDescent="0.3">
      <c r="T3939"/>
      <c r="U3939"/>
    </row>
    <row r="3940" spans="20:21" x14ac:dyDescent="0.3">
      <c r="T3940"/>
      <c r="U3940"/>
    </row>
    <row r="3941" spans="20:21" x14ac:dyDescent="0.3">
      <c r="T3941"/>
      <c r="U3941"/>
    </row>
    <row r="3942" spans="20:21" x14ac:dyDescent="0.3">
      <c r="T3942"/>
      <c r="U3942"/>
    </row>
    <row r="3943" spans="20:21" x14ac:dyDescent="0.3">
      <c r="T3943"/>
      <c r="U3943"/>
    </row>
    <row r="3944" spans="20:21" x14ac:dyDescent="0.3">
      <c r="T3944"/>
      <c r="U3944"/>
    </row>
    <row r="3945" spans="20:21" x14ac:dyDescent="0.3">
      <c r="T3945"/>
      <c r="U3945"/>
    </row>
    <row r="3946" spans="20:21" x14ac:dyDescent="0.3">
      <c r="T3946"/>
      <c r="U3946"/>
    </row>
    <row r="3947" spans="20:21" x14ac:dyDescent="0.3">
      <c r="T3947"/>
      <c r="U3947"/>
    </row>
    <row r="3948" spans="20:21" x14ac:dyDescent="0.3">
      <c r="T3948"/>
      <c r="U3948"/>
    </row>
    <row r="3949" spans="20:21" x14ac:dyDescent="0.3">
      <c r="T3949"/>
      <c r="U3949"/>
    </row>
    <row r="3950" spans="20:21" x14ac:dyDescent="0.3">
      <c r="T3950"/>
      <c r="U3950"/>
    </row>
    <row r="3951" spans="20:21" x14ac:dyDescent="0.3">
      <c r="T3951"/>
      <c r="U3951"/>
    </row>
    <row r="3952" spans="20:21" x14ac:dyDescent="0.3">
      <c r="T3952"/>
      <c r="U3952"/>
    </row>
    <row r="3953" spans="20:21" x14ac:dyDescent="0.3">
      <c r="T3953"/>
      <c r="U3953"/>
    </row>
    <row r="3954" spans="20:21" x14ac:dyDescent="0.3">
      <c r="T3954"/>
      <c r="U3954"/>
    </row>
    <row r="3955" spans="20:21" x14ac:dyDescent="0.3">
      <c r="T3955"/>
      <c r="U3955"/>
    </row>
    <row r="3956" spans="20:21" x14ac:dyDescent="0.3">
      <c r="T3956"/>
      <c r="U3956"/>
    </row>
    <row r="3957" spans="20:21" x14ac:dyDescent="0.3">
      <c r="T3957"/>
      <c r="U3957"/>
    </row>
    <row r="3958" spans="20:21" x14ac:dyDescent="0.3">
      <c r="T3958"/>
      <c r="U3958"/>
    </row>
    <row r="3959" spans="20:21" x14ac:dyDescent="0.3">
      <c r="T3959"/>
      <c r="U3959"/>
    </row>
    <row r="3960" spans="20:21" x14ac:dyDescent="0.3">
      <c r="T3960"/>
      <c r="U3960"/>
    </row>
    <row r="3961" spans="20:21" x14ac:dyDescent="0.3">
      <c r="T3961"/>
      <c r="U3961"/>
    </row>
    <row r="3962" spans="20:21" x14ac:dyDescent="0.3">
      <c r="T3962"/>
      <c r="U3962"/>
    </row>
    <row r="3963" spans="20:21" x14ac:dyDescent="0.3">
      <c r="T3963"/>
      <c r="U3963"/>
    </row>
    <row r="3964" spans="20:21" x14ac:dyDescent="0.3">
      <c r="T3964"/>
      <c r="U3964"/>
    </row>
    <row r="3965" spans="20:21" x14ac:dyDescent="0.3">
      <c r="T3965"/>
      <c r="U3965"/>
    </row>
    <row r="3966" spans="20:21" x14ac:dyDescent="0.3">
      <c r="T3966"/>
      <c r="U3966"/>
    </row>
    <row r="3967" spans="20:21" x14ac:dyDescent="0.3">
      <c r="T3967"/>
      <c r="U3967"/>
    </row>
    <row r="3968" spans="20:21" x14ac:dyDescent="0.3">
      <c r="T3968"/>
      <c r="U3968"/>
    </row>
    <row r="3969" spans="20:21" x14ac:dyDescent="0.3">
      <c r="T3969"/>
      <c r="U3969"/>
    </row>
    <row r="3970" spans="20:21" x14ac:dyDescent="0.3">
      <c r="T3970"/>
      <c r="U3970"/>
    </row>
    <row r="3971" spans="20:21" x14ac:dyDescent="0.3">
      <c r="T3971"/>
      <c r="U3971"/>
    </row>
    <row r="3972" spans="20:21" x14ac:dyDescent="0.3">
      <c r="T3972"/>
      <c r="U3972"/>
    </row>
    <row r="3973" spans="20:21" x14ac:dyDescent="0.3">
      <c r="T3973"/>
      <c r="U3973"/>
    </row>
    <row r="3974" spans="20:21" x14ac:dyDescent="0.3">
      <c r="T3974"/>
      <c r="U3974"/>
    </row>
    <row r="3975" spans="20:21" x14ac:dyDescent="0.3">
      <c r="T3975"/>
      <c r="U3975"/>
    </row>
    <row r="3976" spans="20:21" x14ac:dyDescent="0.3">
      <c r="T3976"/>
      <c r="U3976"/>
    </row>
    <row r="3977" spans="20:21" x14ac:dyDescent="0.3">
      <c r="T3977"/>
      <c r="U3977"/>
    </row>
    <row r="3978" spans="20:21" x14ac:dyDescent="0.3">
      <c r="T3978"/>
      <c r="U3978"/>
    </row>
    <row r="3979" spans="20:21" x14ac:dyDescent="0.3">
      <c r="T3979"/>
      <c r="U3979"/>
    </row>
    <row r="3980" spans="20:21" x14ac:dyDescent="0.3">
      <c r="T3980"/>
      <c r="U3980"/>
    </row>
    <row r="3981" spans="20:21" x14ac:dyDescent="0.3">
      <c r="T3981"/>
      <c r="U3981"/>
    </row>
    <row r="3982" spans="20:21" x14ac:dyDescent="0.3">
      <c r="T3982"/>
      <c r="U3982"/>
    </row>
    <row r="3983" spans="20:21" x14ac:dyDescent="0.3">
      <c r="T3983"/>
      <c r="U3983"/>
    </row>
    <row r="3984" spans="20:21" x14ac:dyDescent="0.3">
      <c r="T3984"/>
      <c r="U3984"/>
    </row>
    <row r="3985" spans="20:21" x14ac:dyDescent="0.3">
      <c r="T3985"/>
      <c r="U3985"/>
    </row>
    <row r="3986" spans="20:21" x14ac:dyDescent="0.3">
      <c r="T3986"/>
      <c r="U3986"/>
    </row>
    <row r="3987" spans="20:21" x14ac:dyDescent="0.3">
      <c r="T3987"/>
      <c r="U3987"/>
    </row>
    <row r="3988" spans="20:21" x14ac:dyDescent="0.3">
      <c r="T3988"/>
      <c r="U3988"/>
    </row>
    <row r="3989" spans="20:21" x14ac:dyDescent="0.3">
      <c r="T3989"/>
      <c r="U3989"/>
    </row>
    <row r="3990" spans="20:21" x14ac:dyDescent="0.3">
      <c r="T3990"/>
      <c r="U3990"/>
    </row>
    <row r="3991" spans="20:21" x14ac:dyDescent="0.3">
      <c r="T3991"/>
      <c r="U3991"/>
    </row>
    <row r="3992" spans="20:21" x14ac:dyDescent="0.3">
      <c r="T3992"/>
      <c r="U3992"/>
    </row>
    <row r="3993" spans="20:21" x14ac:dyDescent="0.3">
      <c r="T3993"/>
      <c r="U3993"/>
    </row>
    <row r="3994" spans="20:21" x14ac:dyDescent="0.3">
      <c r="T3994"/>
      <c r="U3994"/>
    </row>
    <row r="3995" spans="20:21" x14ac:dyDescent="0.3">
      <c r="T3995"/>
      <c r="U3995"/>
    </row>
    <row r="3996" spans="20:21" x14ac:dyDescent="0.3">
      <c r="T3996"/>
      <c r="U3996"/>
    </row>
    <row r="3997" spans="20:21" x14ac:dyDescent="0.3">
      <c r="T3997"/>
      <c r="U3997"/>
    </row>
    <row r="3998" spans="20:21" x14ac:dyDescent="0.3">
      <c r="T3998"/>
      <c r="U3998"/>
    </row>
    <row r="3999" spans="20:21" x14ac:dyDescent="0.3">
      <c r="T3999"/>
      <c r="U3999"/>
    </row>
    <row r="4000" spans="20:21" x14ac:dyDescent="0.3">
      <c r="T4000"/>
      <c r="U4000"/>
    </row>
    <row r="4001" spans="20:21" x14ac:dyDescent="0.3">
      <c r="T4001"/>
      <c r="U4001"/>
    </row>
    <row r="4002" spans="20:21" x14ac:dyDescent="0.3">
      <c r="T4002"/>
      <c r="U4002"/>
    </row>
    <row r="4003" spans="20:21" x14ac:dyDescent="0.3">
      <c r="T4003"/>
      <c r="U4003"/>
    </row>
    <row r="4004" spans="20:21" x14ac:dyDescent="0.3">
      <c r="T4004"/>
      <c r="U4004"/>
    </row>
    <row r="4005" spans="20:21" x14ac:dyDescent="0.3">
      <c r="T4005"/>
      <c r="U4005"/>
    </row>
    <row r="4006" spans="20:21" x14ac:dyDescent="0.3">
      <c r="T4006"/>
      <c r="U4006"/>
    </row>
    <row r="4007" spans="20:21" x14ac:dyDescent="0.3">
      <c r="T4007"/>
      <c r="U4007"/>
    </row>
    <row r="4008" spans="20:21" x14ac:dyDescent="0.3">
      <c r="T4008"/>
      <c r="U4008"/>
    </row>
    <row r="4009" spans="20:21" x14ac:dyDescent="0.3">
      <c r="T4009"/>
      <c r="U4009"/>
    </row>
    <row r="4010" spans="20:21" x14ac:dyDescent="0.3">
      <c r="T4010"/>
      <c r="U4010"/>
    </row>
    <row r="4011" spans="20:21" x14ac:dyDescent="0.3">
      <c r="T4011"/>
      <c r="U4011"/>
    </row>
    <row r="4012" spans="20:21" x14ac:dyDescent="0.3">
      <c r="T4012"/>
      <c r="U4012"/>
    </row>
    <row r="4013" spans="20:21" x14ac:dyDescent="0.3">
      <c r="T4013"/>
      <c r="U4013"/>
    </row>
    <row r="4014" spans="20:21" x14ac:dyDescent="0.3">
      <c r="T4014"/>
      <c r="U4014"/>
    </row>
    <row r="4015" spans="20:21" x14ac:dyDescent="0.3">
      <c r="T4015"/>
      <c r="U4015"/>
    </row>
    <row r="4016" spans="20:21" x14ac:dyDescent="0.3">
      <c r="T4016"/>
      <c r="U4016"/>
    </row>
    <row r="4017" spans="20:21" x14ac:dyDescent="0.3">
      <c r="T4017"/>
      <c r="U4017"/>
    </row>
    <row r="4018" spans="20:21" x14ac:dyDescent="0.3">
      <c r="T4018"/>
      <c r="U4018"/>
    </row>
    <row r="4019" spans="20:21" x14ac:dyDescent="0.3">
      <c r="T4019"/>
      <c r="U4019"/>
    </row>
    <row r="4020" spans="20:21" x14ac:dyDescent="0.3">
      <c r="T4020"/>
      <c r="U4020"/>
    </row>
    <row r="4021" spans="20:21" x14ac:dyDescent="0.3">
      <c r="T4021"/>
      <c r="U4021"/>
    </row>
    <row r="4022" spans="20:21" x14ac:dyDescent="0.3">
      <c r="T4022"/>
      <c r="U4022"/>
    </row>
    <row r="4023" spans="20:21" x14ac:dyDescent="0.3">
      <c r="T4023"/>
      <c r="U4023"/>
    </row>
    <row r="4024" spans="20:21" x14ac:dyDescent="0.3">
      <c r="T4024"/>
      <c r="U4024"/>
    </row>
    <row r="4025" spans="20:21" x14ac:dyDescent="0.3">
      <c r="T4025"/>
      <c r="U4025"/>
    </row>
    <row r="4026" spans="20:21" x14ac:dyDescent="0.3">
      <c r="T4026"/>
      <c r="U4026"/>
    </row>
    <row r="4027" spans="20:21" x14ac:dyDescent="0.3">
      <c r="T4027"/>
      <c r="U4027"/>
    </row>
    <row r="4028" spans="20:21" x14ac:dyDescent="0.3">
      <c r="T4028"/>
      <c r="U4028"/>
    </row>
    <row r="4029" spans="20:21" x14ac:dyDescent="0.3">
      <c r="T4029"/>
      <c r="U4029"/>
    </row>
    <row r="4030" spans="20:21" x14ac:dyDescent="0.3">
      <c r="T4030"/>
      <c r="U4030"/>
    </row>
    <row r="4031" spans="20:21" x14ac:dyDescent="0.3">
      <c r="T4031"/>
      <c r="U4031"/>
    </row>
    <row r="4032" spans="20:21" x14ac:dyDescent="0.3">
      <c r="T4032"/>
      <c r="U4032"/>
    </row>
    <row r="4033" spans="20:21" x14ac:dyDescent="0.3">
      <c r="T4033"/>
      <c r="U4033"/>
    </row>
    <row r="4034" spans="20:21" x14ac:dyDescent="0.3">
      <c r="T4034"/>
      <c r="U4034"/>
    </row>
    <row r="4035" spans="20:21" x14ac:dyDescent="0.3">
      <c r="T4035"/>
      <c r="U4035"/>
    </row>
    <row r="4036" spans="20:21" x14ac:dyDescent="0.3">
      <c r="T4036"/>
      <c r="U4036"/>
    </row>
    <row r="4037" spans="20:21" x14ac:dyDescent="0.3">
      <c r="T4037"/>
      <c r="U4037"/>
    </row>
    <row r="4038" spans="20:21" x14ac:dyDescent="0.3">
      <c r="T4038"/>
      <c r="U4038"/>
    </row>
    <row r="4039" spans="20:21" x14ac:dyDescent="0.3">
      <c r="T4039"/>
      <c r="U4039"/>
    </row>
    <row r="4040" spans="20:21" x14ac:dyDescent="0.3">
      <c r="T4040"/>
      <c r="U4040"/>
    </row>
    <row r="4041" spans="20:21" x14ac:dyDescent="0.3">
      <c r="T4041"/>
      <c r="U4041"/>
    </row>
    <row r="4042" spans="20:21" x14ac:dyDescent="0.3">
      <c r="T4042"/>
      <c r="U4042"/>
    </row>
    <row r="4043" spans="20:21" x14ac:dyDescent="0.3">
      <c r="T4043"/>
      <c r="U4043"/>
    </row>
    <row r="4044" spans="20:21" x14ac:dyDescent="0.3">
      <c r="T4044"/>
      <c r="U4044"/>
    </row>
    <row r="4045" spans="20:21" x14ac:dyDescent="0.3">
      <c r="T4045"/>
      <c r="U4045"/>
    </row>
    <row r="4046" spans="20:21" x14ac:dyDescent="0.3">
      <c r="T4046"/>
      <c r="U4046"/>
    </row>
    <row r="4047" spans="20:21" x14ac:dyDescent="0.3">
      <c r="T4047"/>
      <c r="U4047"/>
    </row>
    <row r="4048" spans="20:21" x14ac:dyDescent="0.3">
      <c r="T4048"/>
      <c r="U4048"/>
    </row>
    <row r="4049" spans="20:21" x14ac:dyDescent="0.3">
      <c r="T4049"/>
      <c r="U4049"/>
    </row>
    <row r="4050" spans="20:21" x14ac:dyDescent="0.3">
      <c r="T4050"/>
      <c r="U4050"/>
    </row>
    <row r="4051" spans="20:21" x14ac:dyDescent="0.3">
      <c r="T4051"/>
      <c r="U4051"/>
    </row>
    <row r="4052" spans="20:21" x14ac:dyDescent="0.3">
      <c r="T4052"/>
      <c r="U4052"/>
    </row>
    <row r="4053" spans="20:21" x14ac:dyDescent="0.3">
      <c r="T4053"/>
      <c r="U4053"/>
    </row>
    <row r="4054" spans="20:21" x14ac:dyDescent="0.3">
      <c r="T4054"/>
      <c r="U4054"/>
    </row>
    <row r="4055" spans="20:21" x14ac:dyDescent="0.3">
      <c r="T4055"/>
      <c r="U4055"/>
    </row>
    <row r="4056" spans="20:21" x14ac:dyDescent="0.3">
      <c r="T4056"/>
      <c r="U4056"/>
    </row>
    <row r="4057" spans="20:21" x14ac:dyDescent="0.3">
      <c r="T4057"/>
      <c r="U4057"/>
    </row>
    <row r="4058" spans="20:21" x14ac:dyDescent="0.3">
      <c r="T4058"/>
      <c r="U4058"/>
    </row>
    <row r="4059" spans="20:21" x14ac:dyDescent="0.3">
      <c r="T4059"/>
      <c r="U4059"/>
    </row>
    <row r="4060" spans="20:21" x14ac:dyDescent="0.3">
      <c r="T4060"/>
      <c r="U4060"/>
    </row>
    <row r="4061" spans="20:21" x14ac:dyDescent="0.3">
      <c r="T4061"/>
      <c r="U4061"/>
    </row>
    <row r="4062" spans="20:21" x14ac:dyDescent="0.3">
      <c r="T4062"/>
      <c r="U4062"/>
    </row>
    <row r="4063" spans="20:21" x14ac:dyDescent="0.3">
      <c r="T4063"/>
      <c r="U4063"/>
    </row>
    <row r="4064" spans="20:21" x14ac:dyDescent="0.3">
      <c r="T4064"/>
      <c r="U4064"/>
    </row>
    <row r="4065" spans="20:21" x14ac:dyDescent="0.3">
      <c r="T4065"/>
      <c r="U4065"/>
    </row>
    <row r="4066" spans="20:21" x14ac:dyDescent="0.3">
      <c r="T4066"/>
      <c r="U4066"/>
    </row>
    <row r="4067" spans="20:21" x14ac:dyDescent="0.3">
      <c r="T4067"/>
      <c r="U4067"/>
    </row>
    <row r="4068" spans="20:21" x14ac:dyDescent="0.3">
      <c r="T4068"/>
      <c r="U4068"/>
    </row>
    <row r="4069" spans="20:21" x14ac:dyDescent="0.3">
      <c r="T4069"/>
      <c r="U4069"/>
    </row>
    <row r="4070" spans="20:21" x14ac:dyDescent="0.3">
      <c r="T4070"/>
      <c r="U4070"/>
    </row>
    <row r="4071" spans="20:21" x14ac:dyDescent="0.3">
      <c r="T4071"/>
      <c r="U4071"/>
    </row>
    <row r="4072" spans="20:21" x14ac:dyDescent="0.3">
      <c r="T4072"/>
      <c r="U4072"/>
    </row>
    <row r="4073" spans="20:21" x14ac:dyDescent="0.3">
      <c r="T4073"/>
      <c r="U4073"/>
    </row>
    <row r="4074" spans="20:21" x14ac:dyDescent="0.3">
      <c r="T4074"/>
      <c r="U4074"/>
    </row>
    <row r="4075" spans="20:21" x14ac:dyDescent="0.3">
      <c r="T4075"/>
      <c r="U4075"/>
    </row>
    <row r="4076" spans="20:21" x14ac:dyDescent="0.3">
      <c r="T4076"/>
      <c r="U4076"/>
    </row>
    <row r="4077" spans="20:21" x14ac:dyDescent="0.3">
      <c r="T4077"/>
      <c r="U4077"/>
    </row>
    <row r="4078" spans="20:21" x14ac:dyDescent="0.3">
      <c r="T4078"/>
      <c r="U4078"/>
    </row>
    <row r="4079" spans="20:21" x14ac:dyDescent="0.3">
      <c r="T4079"/>
      <c r="U4079"/>
    </row>
    <row r="4080" spans="20:21" x14ac:dyDescent="0.3">
      <c r="T4080"/>
      <c r="U4080"/>
    </row>
    <row r="4081" spans="20:21" x14ac:dyDescent="0.3">
      <c r="T4081"/>
      <c r="U4081"/>
    </row>
    <row r="4082" spans="20:21" x14ac:dyDescent="0.3">
      <c r="T4082"/>
      <c r="U4082"/>
    </row>
    <row r="4083" spans="20:21" x14ac:dyDescent="0.3">
      <c r="T4083"/>
      <c r="U4083"/>
    </row>
    <row r="4084" spans="20:21" x14ac:dyDescent="0.3">
      <c r="T4084"/>
      <c r="U4084"/>
    </row>
    <row r="4085" spans="20:21" x14ac:dyDescent="0.3">
      <c r="T4085"/>
      <c r="U4085"/>
    </row>
    <row r="4086" spans="20:21" x14ac:dyDescent="0.3">
      <c r="T4086"/>
      <c r="U4086"/>
    </row>
    <row r="4087" spans="20:21" x14ac:dyDescent="0.3">
      <c r="T4087"/>
      <c r="U4087"/>
    </row>
    <row r="4088" spans="20:21" x14ac:dyDescent="0.3">
      <c r="T4088"/>
      <c r="U4088"/>
    </row>
    <row r="4089" spans="20:21" x14ac:dyDescent="0.3">
      <c r="T4089"/>
      <c r="U4089"/>
    </row>
    <row r="4090" spans="20:21" x14ac:dyDescent="0.3">
      <c r="T4090"/>
      <c r="U4090"/>
    </row>
    <row r="4091" spans="20:21" x14ac:dyDescent="0.3">
      <c r="T4091"/>
      <c r="U4091"/>
    </row>
    <row r="4092" spans="20:21" x14ac:dyDescent="0.3">
      <c r="T4092"/>
      <c r="U4092"/>
    </row>
    <row r="4093" spans="20:21" x14ac:dyDescent="0.3">
      <c r="T4093"/>
      <c r="U4093"/>
    </row>
    <row r="4094" spans="20:21" x14ac:dyDescent="0.3">
      <c r="T4094"/>
      <c r="U4094"/>
    </row>
    <row r="4095" spans="20:21" x14ac:dyDescent="0.3">
      <c r="T4095"/>
      <c r="U4095"/>
    </row>
    <row r="4096" spans="20:21" x14ac:dyDescent="0.3">
      <c r="T4096"/>
      <c r="U4096"/>
    </row>
    <row r="4097" spans="20:21" x14ac:dyDescent="0.3">
      <c r="T4097"/>
      <c r="U4097"/>
    </row>
    <row r="4098" spans="20:21" x14ac:dyDescent="0.3">
      <c r="T4098"/>
      <c r="U4098"/>
    </row>
    <row r="4099" spans="20:21" x14ac:dyDescent="0.3">
      <c r="T4099"/>
      <c r="U4099"/>
    </row>
    <row r="4100" spans="20:21" x14ac:dyDescent="0.3">
      <c r="T4100"/>
      <c r="U4100"/>
    </row>
    <row r="4101" spans="20:21" x14ac:dyDescent="0.3">
      <c r="T4101"/>
      <c r="U4101"/>
    </row>
    <row r="4102" spans="20:21" x14ac:dyDescent="0.3">
      <c r="T4102"/>
      <c r="U4102"/>
    </row>
    <row r="4103" spans="20:21" x14ac:dyDescent="0.3">
      <c r="T4103"/>
      <c r="U4103"/>
    </row>
    <row r="4104" spans="20:21" x14ac:dyDescent="0.3">
      <c r="T4104"/>
      <c r="U4104"/>
    </row>
    <row r="4105" spans="20:21" x14ac:dyDescent="0.3">
      <c r="T4105"/>
      <c r="U4105"/>
    </row>
    <row r="4106" spans="20:21" x14ac:dyDescent="0.3">
      <c r="T4106"/>
      <c r="U4106"/>
    </row>
    <row r="4107" spans="20:21" x14ac:dyDescent="0.3">
      <c r="T4107"/>
      <c r="U4107"/>
    </row>
    <row r="4108" spans="20:21" x14ac:dyDescent="0.3">
      <c r="T4108"/>
      <c r="U4108"/>
    </row>
    <row r="4109" spans="20:21" x14ac:dyDescent="0.3">
      <c r="T4109"/>
      <c r="U4109"/>
    </row>
    <row r="4110" spans="20:21" x14ac:dyDescent="0.3">
      <c r="T4110"/>
      <c r="U4110"/>
    </row>
    <row r="4111" spans="20:21" x14ac:dyDescent="0.3">
      <c r="T4111"/>
      <c r="U4111"/>
    </row>
    <row r="4112" spans="20:21" x14ac:dyDescent="0.3">
      <c r="T4112"/>
      <c r="U4112"/>
    </row>
    <row r="4113" spans="20:21" x14ac:dyDescent="0.3">
      <c r="T4113"/>
      <c r="U4113"/>
    </row>
    <row r="4114" spans="20:21" x14ac:dyDescent="0.3">
      <c r="T4114"/>
      <c r="U4114"/>
    </row>
    <row r="4115" spans="20:21" x14ac:dyDescent="0.3">
      <c r="T4115"/>
      <c r="U4115"/>
    </row>
    <row r="4116" spans="20:21" x14ac:dyDescent="0.3">
      <c r="T4116"/>
      <c r="U4116"/>
    </row>
    <row r="4117" spans="20:21" x14ac:dyDescent="0.3">
      <c r="T4117"/>
      <c r="U4117"/>
    </row>
    <row r="4118" spans="20:21" x14ac:dyDescent="0.3">
      <c r="T4118"/>
      <c r="U4118"/>
    </row>
    <row r="4119" spans="20:21" x14ac:dyDescent="0.3">
      <c r="T4119"/>
      <c r="U4119"/>
    </row>
    <row r="4120" spans="20:21" x14ac:dyDescent="0.3">
      <c r="T4120"/>
      <c r="U4120"/>
    </row>
    <row r="4121" spans="20:21" x14ac:dyDescent="0.3">
      <c r="T4121"/>
      <c r="U4121"/>
    </row>
    <row r="4122" spans="20:21" x14ac:dyDescent="0.3">
      <c r="T4122"/>
      <c r="U4122"/>
    </row>
    <row r="4123" spans="20:21" x14ac:dyDescent="0.3">
      <c r="T4123"/>
      <c r="U4123"/>
    </row>
    <row r="4124" spans="20:21" x14ac:dyDescent="0.3">
      <c r="T4124"/>
      <c r="U4124"/>
    </row>
    <row r="4125" spans="20:21" x14ac:dyDescent="0.3">
      <c r="T4125"/>
      <c r="U4125"/>
    </row>
    <row r="4126" spans="20:21" x14ac:dyDescent="0.3">
      <c r="T4126"/>
      <c r="U4126"/>
    </row>
    <row r="4127" spans="20:21" x14ac:dyDescent="0.3">
      <c r="T4127"/>
      <c r="U4127"/>
    </row>
    <row r="4128" spans="20:21" x14ac:dyDescent="0.3">
      <c r="T4128"/>
      <c r="U4128"/>
    </row>
    <row r="4129" spans="20:21" x14ac:dyDescent="0.3">
      <c r="T4129"/>
      <c r="U4129"/>
    </row>
    <row r="4130" spans="20:21" x14ac:dyDescent="0.3">
      <c r="T4130"/>
      <c r="U4130"/>
    </row>
    <row r="4131" spans="20:21" x14ac:dyDescent="0.3">
      <c r="T4131"/>
      <c r="U4131"/>
    </row>
    <row r="4132" spans="20:21" x14ac:dyDescent="0.3">
      <c r="T4132"/>
      <c r="U4132"/>
    </row>
    <row r="4133" spans="20:21" x14ac:dyDescent="0.3">
      <c r="T4133"/>
      <c r="U4133"/>
    </row>
    <row r="4134" spans="20:21" x14ac:dyDescent="0.3">
      <c r="T4134"/>
      <c r="U4134"/>
    </row>
    <row r="4135" spans="20:21" x14ac:dyDescent="0.3">
      <c r="T4135"/>
      <c r="U4135"/>
    </row>
    <row r="4136" spans="20:21" x14ac:dyDescent="0.3">
      <c r="T4136"/>
      <c r="U4136"/>
    </row>
    <row r="4137" spans="20:21" x14ac:dyDescent="0.3">
      <c r="T4137"/>
      <c r="U4137"/>
    </row>
    <row r="4138" spans="20:21" x14ac:dyDescent="0.3">
      <c r="T4138"/>
      <c r="U4138"/>
    </row>
    <row r="4139" spans="20:21" x14ac:dyDescent="0.3">
      <c r="T4139"/>
      <c r="U4139"/>
    </row>
    <row r="4140" spans="20:21" x14ac:dyDescent="0.3">
      <c r="T4140"/>
      <c r="U4140"/>
    </row>
    <row r="4141" spans="20:21" x14ac:dyDescent="0.3">
      <c r="T4141"/>
      <c r="U4141"/>
    </row>
    <row r="4142" spans="20:21" x14ac:dyDescent="0.3">
      <c r="T4142"/>
      <c r="U4142"/>
    </row>
    <row r="4143" spans="20:21" x14ac:dyDescent="0.3">
      <c r="T4143"/>
      <c r="U4143"/>
    </row>
    <row r="4144" spans="20:21" x14ac:dyDescent="0.3">
      <c r="T4144"/>
      <c r="U4144"/>
    </row>
    <row r="4145" spans="20:21" x14ac:dyDescent="0.3">
      <c r="T4145"/>
      <c r="U4145"/>
    </row>
    <row r="4146" spans="20:21" x14ac:dyDescent="0.3">
      <c r="T4146"/>
      <c r="U4146"/>
    </row>
    <row r="4147" spans="20:21" x14ac:dyDescent="0.3">
      <c r="T4147"/>
      <c r="U4147"/>
    </row>
    <row r="4148" spans="20:21" x14ac:dyDescent="0.3">
      <c r="T4148"/>
      <c r="U4148"/>
    </row>
    <row r="4149" spans="20:21" x14ac:dyDescent="0.3">
      <c r="T4149"/>
      <c r="U4149"/>
    </row>
    <row r="4150" spans="20:21" x14ac:dyDescent="0.3">
      <c r="T4150"/>
      <c r="U4150"/>
    </row>
    <row r="4151" spans="20:21" x14ac:dyDescent="0.3">
      <c r="T4151"/>
      <c r="U4151"/>
    </row>
    <row r="4152" spans="20:21" x14ac:dyDescent="0.3">
      <c r="T4152"/>
      <c r="U4152"/>
    </row>
    <row r="4153" spans="20:21" x14ac:dyDescent="0.3">
      <c r="T4153"/>
      <c r="U4153"/>
    </row>
    <row r="4154" spans="20:21" x14ac:dyDescent="0.3">
      <c r="T4154"/>
      <c r="U4154"/>
    </row>
    <row r="4155" spans="20:21" x14ac:dyDescent="0.3">
      <c r="T4155"/>
      <c r="U4155"/>
    </row>
    <row r="4156" spans="20:21" x14ac:dyDescent="0.3">
      <c r="T4156"/>
      <c r="U4156"/>
    </row>
    <row r="4157" spans="20:21" x14ac:dyDescent="0.3">
      <c r="T4157"/>
      <c r="U4157"/>
    </row>
    <row r="4158" spans="20:21" x14ac:dyDescent="0.3">
      <c r="T4158"/>
      <c r="U4158"/>
    </row>
    <row r="4159" spans="20:21" x14ac:dyDescent="0.3">
      <c r="T4159"/>
      <c r="U4159"/>
    </row>
    <row r="4160" spans="20:21" x14ac:dyDescent="0.3">
      <c r="T4160"/>
      <c r="U4160"/>
    </row>
    <row r="4161" spans="20:21" x14ac:dyDescent="0.3">
      <c r="T4161"/>
      <c r="U4161"/>
    </row>
    <row r="4162" spans="20:21" x14ac:dyDescent="0.3">
      <c r="T4162"/>
      <c r="U4162"/>
    </row>
    <row r="4163" spans="20:21" x14ac:dyDescent="0.3">
      <c r="T4163"/>
      <c r="U4163"/>
    </row>
    <row r="4164" spans="20:21" x14ac:dyDescent="0.3">
      <c r="T4164"/>
      <c r="U4164"/>
    </row>
    <row r="4165" spans="20:21" x14ac:dyDescent="0.3">
      <c r="T4165"/>
      <c r="U4165"/>
    </row>
    <row r="4166" spans="20:21" x14ac:dyDescent="0.3">
      <c r="T4166"/>
      <c r="U4166"/>
    </row>
    <row r="4167" spans="20:21" x14ac:dyDescent="0.3">
      <c r="T4167"/>
      <c r="U4167"/>
    </row>
    <row r="4168" spans="20:21" x14ac:dyDescent="0.3">
      <c r="T4168"/>
      <c r="U4168"/>
    </row>
    <row r="4169" spans="20:21" x14ac:dyDescent="0.3">
      <c r="T4169"/>
      <c r="U4169"/>
    </row>
    <row r="4170" spans="20:21" x14ac:dyDescent="0.3">
      <c r="T4170"/>
      <c r="U4170"/>
    </row>
    <row r="4171" spans="20:21" x14ac:dyDescent="0.3">
      <c r="T4171"/>
      <c r="U4171"/>
    </row>
    <row r="4172" spans="20:21" x14ac:dyDescent="0.3">
      <c r="T4172"/>
      <c r="U4172"/>
    </row>
    <row r="4173" spans="20:21" x14ac:dyDescent="0.3">
      <c r="T4173"/>
      <c r="U4173"/>
    </row>
    <row r="4174" spans="20:21" x14ac:dyDescent="0.3">
      <c r="T4174"/>
      <c r="U4174"/>
    </row>
    <row r="4175" spans="20:21" x14ac:dyDescent="0.3">
      <c r="T4175"/>
      <c r="U4175"/>
    </row>
    <row r="4176" spans="20:21" x14ac:dyDescent="0.3">
      <c r="T4176"/>
      <c r="U4176"/>
    </row>
    <row r="4177" spans="20:21" x14ac:dyDescent="0.3">
      <c r="T4177"/>
      <c r="U4177"/>
    </row>
    <row r="4178" spans="20:21" x14ac:dyDescent="0.3">
      <c r="T4178"/>
      <c r="U4178"/>
    </row>
    <row r="4179" spans="20:21" x14ac:dyDescent="0.3">
      <c r="T4179"/>
      <c r="U4179"/>
    </row>
    <row r="4180" spans="20:21" x14ac:dyDescent="0.3">
      <c r="T4180"/>
      <c r="U4180"/>
    </row>
    <row r="4181" spans="20:21" x14ac:dyDescent="0.3">
      <c r="T4181"/>
      <c r="U4181"/>
    </row>
    <row r="4182" spans="20:21" x14ac:dyDescent="0.3">
      <c r="T4182"/>
      <c r="U4182"/>
    </row>
    <row r="4183" spans="20:21" x14ac:dyDescent="0.3">
      <c r="T4183"/>
      <c r="U4183"/>
    </row>
    <row r="4184" spans="20:21" x14ac:dyDescent="0.3">
      <c r="T4184"/>
      <c r="U4184"/>
    </row>
    <row r="4185" spans="20:21" x14ac:dyDescent="0.3">
      <c r="T4185"/>
      <c r="U4185"/>
    </row>
    <row r="4186" spans="20:21" x14ac:dyDescent="0.3">
      <c r="T4186"/>
      <c r="U4186"/>
    </row>
    <row r="4187" spans="20:21" x14ac:dyDescent="0.3">
      <c r="T4187"/>
      <c r="U4187"/>
    </row>
    <row r="4188" spans="20:21" x14ac:dyDescent="0.3">
      <c r="T4188"/>
      <c r="U4188"/>
    </row>
    <row r="4189" spans="20:21" x14ac:dyDescent="0.3">
      <c r="T4189"/>
      <c r="U4189"/>
    </row>
    <row r="4190" spans="20:21" x14ac:dyDescent="0.3">
      <c r="T4190"/>
      <c r="U4190"/>
    </row>
    <row r="4191" spans="20:21" x14ac:dyDescent="0.3">
      <c r="T4191"/>
      <c r="U4191"/>
    </row>
    <row r="4192" spans="20:21" x14ac:dyDescent="0.3">
      <c r="T4192"/>
      <c r="U4192"/>
    </row>
    <row r="4193" spans="20:21" x14ac:dyDescent="0.3">
      <c r="T4193"/>
      <c r="U4193"/>
    </row>
    <row r="4194" spans="20:21" x14ac:dyDescent="0.3">
      <c r="T4194"/>
      <c r="U4194"/>
    </row>
    <row r="4195" spans="20:21" x14ac:dyDescent="0.3">
      <c r="T4195"/>
      <c r="U4195"/>
    </row>
    <row r="4196" spans="20:21" x14ac:dyDescent="0.3">
      <c r="T4196"/>
      <c r="U4196"/>
    </row>
    <row r="4197" spans="20:21" x14ac:dyDescent="0.3">
      <c r="T4197"/>
      <c r="U4197"/>
    </row>
    <row r="4198" spans="20:21" x14ac:dyDescent="0.3">
      <c r="T4198"/>
      <c r="U4198"/>
    </row>
    <row r="4199" spans="20:21" x14ac:dyDescent="0.3">
      <c r="T4199"/>
      <c r="U4199"/>
    </row>
    <row r="4200" spans="20:21" x14ac:dyDescent="0.3">
      <c r="T4200"/>
      <c r="U4200"/>
    </row>
    <row r="4201" spans="20:21" x14ac:dyDescent="0.3">
      <c r="T4201"/>
      <c r="U4201"/>
    </row>
    <row r="4202" spans="20:21" x14ac:dyDescent="0.3">
      <c r="T4202"/>
      <c r="U4202"/>
    </row>
    <row r="4203" spans="20:21" x14ac:dyDescent="0.3">
      <c r="T4203"/>
      <c r="U4203"/>
    </row>
    <row r="4204" spans="20:21" x14ac:dyDescent="0.3">
      <c r="T4204"/>
      <c r="U4204"/>
    </row>
    <row r="4205" spans="20:21" x14ac:dyDescent="0.3">
      <c r="T4205"/>
      <c r="U4205"/>
    </row>
    <row r="4206" spans="20:21" x14ac:dyDescent="0.3">
      <c r="T4206"/>
      <c r="U4206"/>
    </row>
    <row r="4207" spans="20:21" x14ac:dyDescent="0.3">
      <c r="T4207"/>
      <c r="U4207"/>
    </row>
    <row r="4208" spans="20:21" x14ac:dyDescent="0.3">
      <c r="T4208"/>
      <c r="U4208"/>
    </row>
    <row r="4209" spans="20:21" x14ac:dyDescent="0.3">
      <c r="T4209"/>
      <c r="U4209"/>
    </row>
    <row r="4210" spans="20:21" x14ac:dyDescent="0.3">
      <c r="T4210"/>
      <c r="U4210"/>
    </row>
    <row r="4211" spans="20:21" x14ac:dyDescent="0.3">
      <c r="T4211"/>
      <c r="U4211"/>
    </row>
    <row r="4212" spans="20:21" x14ac:dyDescent="0.3">
      <c r="T4212"/>
      <c r="U4212"/>
    </row>
    <row r="4213" spans="20:21" x14ac:dyDescent="0.3">
      <c r="T4213"/>
      <c r="U4213"/>
    </row>
    <row r="4214" spans="20:21" x14ac:dyDescent="0.3">
      <c r="T4214"/>
      <c r="U4214"/>
    </row>
    <row r="4215" spans="20:21" x14ac:dyDescent="0.3">
      <c r="T4215"/>
      <c r="U4215"/>
    </row>
    <row r="4216" spans="20:21" x14ac:dyDescent="0.3">
      <c r="T4216"/>
      <c r="U4216"/>
    </row>
    <row r="4217" spans="20:21" x14ac:dyDescent="0.3">
      <c r="T4217"/>
      <c r="U4217"/>
    </row>
    <row r="4218" spans="20:21" x14ac:dyDescent="0.3">
      <c r="T4218"/>
      <c r="U4218"/>
    </row>
    <row r="4219" spans="20:21" x14ac:dyDescent="0.3">
      <c r="T4219"/>
      <c r="U4219"/>
    </row>
    <row r="4220" spans="20:21" x14ac:dyDescent="0.3">
      <c r="T4220"/>
      <c r="U4220"/>
    </row>
    <row r="4221" spans="20:21" x14ac:dyDescent="0.3">
      <c r="T4221"/>
      <c r="U4221"/>
    </row>
    <row r="4222" spans="20:21" x14ac:dyDescent="0.3">
      <c r="T4222"/>
      <c r="U4222"/>
    </row>
    <row r="4223" spans="20:21" x14ac:dyDescent="0.3">
      <c r="T4223"/>
      <c r="U4223"/>
    </row>
    <row r="4224" spans="20:21" x14ac:dyDescent="0.3">
      <c r="T4224"/>
      <c r="U4224"/>
    </row>
    <row r="4225" spans="20:21" x14ac:dyDescent="0.3">
      <c r="T4225"/>
      <c r="U4225"/>
    </row>
    <row r="4226" spans="20:21" x14ac:dyDescent="0.3">
      <c r="T4226"/>
      <c r="U4226"/>
    </row>
    <row r="4227" spans="20:21" x14ac:dyDescent="0.3">
      <c r="T4227"/>
      <c r="U4227"/>
    </row>
    <row r="4228" spans="20:21" x14ac:dyDescent="0.3">
      <c r="T4228"/>
      <c r="U4228"/>
    </row>
    <row r="4229" spans="20:21" x14ac:dyDescent="0.3">
      <c r="T4229"/>
      <c r="U4229"/>
    </row>
    <row r="4230" spans="20:21" x14ac:dyDescent="0.3">
      <c r="T4230"/>
      <c r="U4230"/>
    </row>
    <row r="4231" spans="20:21" x14ac:dyDescent="0.3">
      <c r="T4231"/>
      <c r="U4231"/>
    </row>
    <row r="4232" spans="20:21" x14ac:dyDescent="0.3">
      <c r="T4232"/>
      <c r="U4232"/>
    </row>
    <row r="4233" spans="20:21" x14ac:dyDescent="0.3">
      <c r="T4233"/>
      <c r="U4233"/>
    </row>
    <row r="4234" spans="20:21" x14ac:dyDescent="0.3">
      <c r="T4234"/>
      <c r="U4234"/>
    </row>
    <row r="4235" spans="20:21" x14ac:dyDescent="0.3">
      <c r="T4235"/>
      <c r="U4235"/>
    </row>
    <row r="4236" spans="20:21" x14ac:dyDescent="0.3">
      <c r="T4236"/>
      <c r="U4236"/>
    </row>
    <row r="4237" spans="20:21" x14ac:dyDescent="0.3">
      <c r="T4237"/>
      <c r="U4237"/>
    </row>
    <row r="4238" spans="20:21" x14ac:dyDescent="0.3">
      <c r="T4238"/>
      <c r="U4238"/>
    </row>
    <row r="4239" spans="20:21" x14ac:dyDescent="0.3">
      <c r="T4239"/>
      <c r="U4239"/>
    </row>
    <row r="4240" spans="20:21" x14ac:dyDescent="0.3">
      <c r="T4240"/>
      <c r="U4240"/>
    </row>
    <row r="4241" spans="20:21" x14ac:dyDescent="0.3">
      <c r="T4241"/>
      <c r="U4241"/>
    </row>
    <row r="4242" spans="20:21" x14ac:dyDescent="0.3">
      <c r="T4242"/>
      <c r="U4242"/>
    </row>
    <row r="4243" spans="20:21" x14ac:dyDescent="0.3">
      <c r="T4243"/>
      <c r="U4243"/>
    </row>
    <row r="4244" spans="20:21" x14ac:dyDescent="0.3">
      <c r="T4244"/>
      <c r="U4244"/>
    </row>
    <row r="4245" spans="20:21" x14ac:dyDescent="0.3">
      <c r="T4245"/>
      <c r="U4245"/>
    </row>
    <row r="4246" spans="20:21" x14ac:dyDescent="0.3">
      <c r="T4246"/>
      <c r="U4246"/>
    </row>
    <row r="4247" spans="20:21" x14ac:dyDescent="0.3">
      <c r="T4247"/>
      <c r="U4247"/>
    </row>
    <row r="4248" spans="20:21" x14ac:dyDescent="0.3">
      <c r="T4248"/>
      <c r="U4248"/>
    </row>
    <row r="4249" spans="20:21" x14ac:dyDescent="0.3">
      <c r="T4249"/>
      <c r="U4249"/>
    </row>
    <row r="4250" spans="20:21" x14ac:dyDescent="0.3">
      <c r="T4250"/>
      <c r="U4250"/>
    </row>
    <row r="4251" spans="20:21" x14ac:dyDescent="0.3">
      <c r="T4251"/>
      <c r="U4251"/>
    </row>
    <row r="4252" spans="20:21" x14ac:dyDescent="0.3">
      <c r="T4252"/>
      <c r="U4252"/>
    </row>
    <row r="4253" spans="20:21" x14ac:dyDescent="0.3">
      <c r="T4253"/>
      <c r="U4253"/>
    </row>
    <row r="4254" spans="20:21" x14ac:dyDescent="0.3">
      <c r="T4254"/>
      <c r="U4254"/>
    </row>
    <row r="4255" spans="20:21" x14ac:dyDescent="0.3">
      <c r="T4255"/>
      <c r="U4255"/>
    </row>
    <row r="4256" spans="20:21" x14ac:dyDescent="0.3">
      <c r="T4256"/>
      <c r="U4256"/>
    </row>
    <row r="4257" spans="20:21" x14ac:dyDescent="0.3">
      <c r="T4257"/>
      <c r="U4257"/>
    </row>
    <row r="4258" spans="20:21" x14ac:dyDescent="0.3">
      <c r="T4258"/>
      <c r="U4258"/>
    </row>
    <row r="4259" spans="20:21" x14ac:dyDescent="0.3">
      <c r="T4259"/>
      <c r="U4259"/>
    </row>
    <row r="4260" spans="20:21" x14ac:dyDescent="0.3">
      <c r="T4260"/>
      <c r="U4260"/>
    </row>
    <row r="4261" spans="20:21" x14ac:dyDescent="0.3">
      <c r="T4261"/>
      <c r="U4261"/>
    </row>
    <row r="4262" spans="20:21" x14ac:dyDescent="0.3">
      <c r="T4262"/>
      <c r="U4262"/>
    </row>
    <row r="4263" spans="20:21" x14ac:dyDescent="0.3">
      <c r="T4263"/>
      <c r="U4263"/>
    </row>
    <row r="4264" spans="20:21" x14ac:dyDescent="0.3">
      <c r="T4264"/>
      <c r="U4264"/>
    </row>
    <row r="4265" spans="20:21" x14ac:dyDescent="0.3">
      <c r="T4265"/>
      <c r="U4265"/>
    </row>
    <row r="4266" spans="20:21" x14ac:dyDescent="0.3">
      <c r="T4266"/>
      <c r="U4266"/>
    </row>
    <row r="4267" spans="20:21" x14ac:dyDescent="0.3">
      <c r="T4267"/>
      <c r="U4267"/>
    </row>
    <row r="4268" spans="20:21" x14ac:dyDescent="0.3">
      <c r="T4268"/>
      <c r="U4268"/>
    </row>
    <row r="4269" spans="20:21" x14ac:dyDescent="0.3">
      <c r="T4269"/>
      <c r="U4269"/>
    </row>
    <row r="4270" spans="20:21" x14ac:dyDescent="0.3">
      <c r="T4270"/>
      <c r="U4270"/>
    </row>
    <row r="4271" spans="20:21" x14ac:dyDescent="0.3">
      <c r="T4271"/>
      <c r="U4271"/>
    </row>
    <row r="4272" spans="20:21" x14ac:dyDescent="0.3">
      <c r="T4272"/>
      <c r="U4272"/>
    </row>
    <row r="4273" spans="20:21" x14ac:dyDescent="0.3">
      <c r="T4273"/>
      <c r="U4273"/>
    </row>
    <row r="4274" spans="20:21" x14ac:dyDescent="0.3">
      <c r="T4274"/>
      <c r="U4274"/>
    </row>
    <row r="4275" spans="20:21" x14ac:dyDescent="0.3">
      <c r="T4275"/>
      <c r="U4275"/>
    </row>
    <row r="4276" spans="20:21" x14ac:dyDescent="0.3">
      <c r="T4276"/>
      <c r="U4276"/>
    </row>
    <row r="4277" spans="20:21" x14ac:dyDescent="0.3">
      <c r="T4277"/>
      <c r="U4277"/>
    </row>
    <row r="4278" spans="20:21" x14ac:dyDescent="0.3">
      <c r="T4278"/>
      <c r="U4278"/>
    </row>
    <row r="4279" spans="20:21" x14ac:dyDescent="0.3">
      <c r="T4279"/>
      <c r="U4279"/>
    </row>
    <row r="4280" spans="20:21" x14ac:dyDescent="0.3">
      <c r="T4280"/>
      <c r="U4280"/>
    </row>
    <row r="4281" spans="20:21" x14ac:dyDescent="0.3">
      <c r="T4281"/>
      <c r="U4281"/>
    </row>
    <row r="4282" spans="20:21" x14ac:dyDescent="0.3">
      <c r="T4282"/>
      <c r="U4282"/>
    </row>
    <row r="4283" spans="20:21" x14ac:dyDescent="0.3">
      <c r="T4283"/>
      <c r="U4283"/>
    </row>
    <row r="4284" spans="20:21" x14ac:dyDescent="0.3">
      <c r="T4284"/>
      <c r="U4284"/>
    </row>
    <row r="4285" spans="20:21" x14ac:dyDescent="0.3">
      <c r="T4285"/>
      <c r="U4285"/>
    </row>
    <row r="4286" spans="20:21" x14ac:dyDescent="0.3">
      <c r="T4286"/>
      <c r="U4286"/>
    </row>
    <row r="4287" spans="20:21" x14ac:dyDescent="0.3">
      <c r="T4287"/>
      <c r="U4287"/>
    </row>
    <row r="4288" spans="20:21" x14ac:dyDescent="0.3">
      <c r="T4288"/>
      <c r="U4288"/>
    </row>
    <row r="4289" spans="20:21" x14ac:dyDescent="0.3">
      <c r="T4289"/>
      <c r="U4289"/>
    </row>
    <row r="4290" spans="20:21" x14ac:dyDescent="0.3">
      <c r="T4290"/>
      <c r="U4290"/>
    </row>
    <row r="4291" spans="20:21" x14ac:dyDescent="0.3">
      <c r="T4291"/>
      <c r="U4291"/>
    </row>
    <row r="4292" spans="20:21" x14ac:dyDescent="0.3">
      <c r="T4292"/>
      <c r="U4292"/>
    </row>
    <row r="4293" spans="20:21" x14ac:dyDescent="0.3">
      <c r="T4293"/>
      <c r="U4293"/>
    </row>
    <row r="4294" spans="20:21" x14ac:dyDescent="0.3">
      <c r="T4294"/>
      <c r="U4294"/>
    </row>
    <row r="4295" spans="20:21" x14ac:dyDescent="0.3">
      <c r="T4295"/>
      <c r="U4295"/>
    </row>
    <row r="4296" spans="20:21" x14ac:dyDescent="0.3">
      <c r="T4296"/>
      <c r="U4296"/>
    </row>
    <row r="4297" spans="20:21" x14ac:dyDescent="0.3">
      <c r="T4297"/>
      <c r="U4297"/>
    </row>
    <row r="4298" spans="20:21" x14ac:dyDescent="0.3">
      <c r="T4298"/>
      <c r="U4298"/>
    </row>
    <row r="4299" spans="20:21" x14ac:dyDescent="0.3">
      <c r="T4299"/>
      <c r="U4299"/>
    </row>
    <row r="4300" spans="20:21" x14ac:dyDescent="0.3">
      <c r="T4300"/>
      <c r="U4300"/>
    </row>
    <row r="4301" spans="20:21" x14ac:dyDescent="0.3">
      <c r="T4301"/>
      <c r="U4301"/>
    </row>
    <row r="4302" spans="20:21" x14ac:dyDescent="0.3">
      <c r="T4302"/>
      <c r="U4302"/>
    </row>
    <row r="4303" spans="20:21" x14ac:dyDescent="0.3">
      <c r="T4303"/>
      <c r="U4303"/>
    </row>
    <row r="4304" spans="20:21" x14ac:dyDescent="0.3">
      <c r="T4304"/>
      <c r="U4304"/>
    </row>
    <row r="4305" spans="20:21" x14ac:dyDescent="0.3">
      <c r="T4305"/>
      <c r="U4305"/>
    </row>
    <row r="4306" spans="20:21" x14ac:dyDescent="0.3">
      <c r="T4306"/>
      <c r="U4306"/>
    </row>
    <row r="4307" spans="20:21" x14ac:dyDescent="0.3">
      <c r="T4307"/>
      <c r="U4307"/>
    </row>
    <row r="4308" spans="20:21" x14ac:dyDescent="0.3">
      <c r="T4308"/>
      <c r="U4308"/>
    </row>
    <row r="4309" spans="20:21" x14ac:dyDescent="0.3">
      <c r="T4309"/>
      <c r="U4309"/>
    </row>
    <row r="4310" spans="20:21" x14ac:dyDescent="0.3">
      <c r="T4310"/>
      <c r="U4310"/>
    </row>
    <row r="4311" spans="20:21" x14ac:dyDescent="0.3">
      <c r="T4311"/>
      <c r="U4311"/>
    </row>
    <row r="4312" spans="20:21" x14ac:dyDescent="0.3">
      <c r="T4312"/>
      <c r="U4312"/>
    </row>
    <row r="4313" spans="20:21" x14ac:dyDescent="0.3">
      <c r="T4313"/>
      <c r="U4313"/>
    </row>
    <row r="4314" spans="20:21" x14ac:dyDescent="0.3">
      <c r="T4314"/>
      <c r="U4314"/>
    </row>
    <row r="4315" spans="20:21" x14ac:dyDescent="0.3">
      <c r="T4315"/>
      <c r="U4315"/>
    </row>
    <row r="4316" spans="20:21" x14ac:dyDescent="0.3">
      <c r="T4316"/>
      <c r="U4316"/>
    </row>
    <row r="4317" spans="20:21" x14ac:dyDescent="0.3">
      <c r="T4317"/>
      <c r="U4317"/>
    </row>
    <row r="4318" spans="20:21" x14ac:dyDescent="0.3">
      <c r="T4318"/>
      <c r="U4318"/>
    </row>
    <row r="4319" spans="20:21" x14ac:dyDescent="0.3">
      <c r="T4319"/>
      <c r="U4319"/>
    </row>
    <row r="4320" spans="20:21" x14ac:dyDescent="0.3">
      <c r="T4320"/>
      <c r="U4320"/>
    </row>
    <row r="4321" spans="20:21" x14ac:dyDescent="0.3">
      <c r="T4321"/>
      <c r="U4321"/>
    </row>
    <row r="4322" spans="20:21" x14ac:dyDescent="0.3">
      <c r="T4322"/>
      <c r="U4322"/>
    </row>
    <row r="4323" spans="20:21" x14ac:dyDescent="0.3">
      <c r="T4323"/>
      <c r="U4323"/>
    </row>
    <row r="4324" spans="20:21" x14ac:dyDescent="0.3">
      <c r="T4324"/>
      <c r="U4324"/>
    </row>
    <row r="4325" spans="20:21" x14ac:dyDescent="0.3">
      <c r="T4325"/>
      <c r="U4325"/>
    </row>
    <row r="4326" spans="20:21" x14ac:dyDescent="0.3">
      <c r="T4326"/>
      <c r="U4326"/>
    </row>
    <row r="4327" spans="20:21" x14ac:dyDescent="0.3">
      <c r="T4327"/>
      <c r="U4327"/>
    </row>
    <row r="4328" spans="20:21" x14ac:dyDescent="0.3">
      <c r="T4328"/>
      <c r="U4328"/>
    </row>
    <row r="4329" spans="20:21" x14ac:dyDescent="0.3">
      <c r="T4329"/>
      <c r="U4329"/>
    </row>
    <row r="4330" spans="20:21" x14ac:dyDescent="0.3">
      <c r="T4330"/>
      <c r="U4330"/>
    </row>
    <row r="4331" spans="20:21" x14ac:dyDescent="0.3">
      <c r="T4331"/>
      <c r="U4331"/>
    </row>
    <row r="4332" spans="20:21" x14ac:dyDescent="0.3">
      <c r="T4332"/>
      <c r="U4332"/>
    </row>
    <row r="4333" spans="20:21" x14ac:dyDescent="0.3">
      <c r="T4333"/>
      <c r="U4333"/>
    </row>
    <row r="4334" spans="20:21" x14ac:dyDescent="0.3">
      <c r="T4334"/>
      <c r="U4334"/>
    </row>
    <row r="4335" spans="20:21" x14ac:dyDescent="0.3">
      <c r="T4335"/>
      <c r="U4335"/>
    </row>
    <row r="4336" spans="20:21" x14ac:dyDescent="0.3">
      <c r="T4336"/>
      <c r="U4336"/>
    </row>
    <row r="4337" spans="20:21" x14ac:dyDescent="0.3">
      <c r="T4337"/>
      <c r="U4337"/>
    </row>
    <row r="4338" spans="20:21" x14ac:dyDescent="0.3">
      <c r="T4338"/>
      <c r="U4338"/>
    </row>
    <row r="4339" spans="20:21" x14ac:dyDescent="0.3">
      <c r="T4339"/>
      <c r="U4339"/>
    </row>
    <row r="4340" spans="20:21" x14ac:dyDescent="0.3">
      <c r="T4340"/>
      <c r="U4340"/>
    </row>
    <row r="4341" spans="20:21" x14ac:dyDescent="0.3">
      <c r="T4341"/>
      <c r="U4341"/>
    </row>
    <row r="4342" spans="20:21" x14ac:dyDescent="0.3">
      <c r="T4342"/>
      <c r="U4342"/>
    </row>
    <row r="4343" spans="20:21" x14ac:dyDescent="0.3">
      <c r="T4343"/>
      <c r="U4343"/>
    </row>
    <row r="4344" spans="20:21" x14ac:dyDescent="0.3">
      <c r="T4344"/>
      <c r="U4344"/>
    </row>
    <row r="4345" spans="20:21" x14ac:dyDescent="0.3">
      <c r="T4345"/>
      <c r="U4345"/>
    </row>
    <row r="4346" spans="20:21" x14ac:dyDescent="0.3">
      <c r="T4346"/>
      <c r="U4346"/>
    </row>
    <row r="4347" spans="20:21" x14ac:dyDescent="0.3">
      <c r="T4347"/>
      <c r="U4347"/>
    </row>
    <row r="4348" spans="20:21" x14ac:dyDescent="0.3">
      <c r="T4348"/>
      <c r="U4348"/>
    </row>
    <row r="4349" spans="20:21" x14ac:dyDescent="0.3">
      <c r="T4349"/>
      <c r="U4349"/>
    </row>
    <row r="4350" spans="20:21" x14ac:dyDescent="0.3">
      <c r="T4350"/>
      <c r="U4350"/>
    </row>
    <row r="4351" spans="20:21" x14ac:dyDescent="0.3">
      <c r="T4351"/>
      <c r="U4351"/>
    </row>
    <row r="4352" spans="20:21" x14ac:dyDescent="0.3">
      <c r="T4352"/>
      <c r="U4352"/>
    </row>
    <row r="4353" spans="20:21" x14ac:dyDescent="0.3">
      <c r="T4353"/>
      <c r="U4353"/>
    </row>
    <row r="4354" spans="20:21" x14ac:dyDescent="0.3">
      <c r="T4354"/>
      <c r="U4354"/>
    </row>
    <row r="4355" spans="20:21" x14ac:dyDescent="0.3">
      <c r="T4355"/>
      <c r="U4355"/>
    </row>
    <row r="4356" spans="20:21" x14ac:dyDescent="0.3">
      <c r="T4356"/>
      <c r="U4356"/>
    </row>
    <row r="4357" spans="20:21" x14ac:dyDescent="0.3">
      <c r="T4357"/>
      <c r="U4357"/>
    </row>
    <row r="4358" spans="20:21" x14ac:dyDescent="0.3">
      <c r="T4358"/>
      <c r="U4358"/>
    </row>
    <row r="4359" spans="20:21" x14ac:dyDescent="0.3">
      <c r="T4359"/>
      <c r="U4359"/>
    </row>
    <row r="4360" spans="20:21" x14ac:dyDescent="0.3">
      <c r="T4360"/>
      <c r="U4360"/>
    </row>
    <row r="4361" spans="20:21" x14ac:dyDescent="0.3">
      <c r="T4361"/>
      <c r="U4361"/>
    </row>
    <row r="4362" spans="20:21" x14ac:dyDescent="0.3">
      <c r="T4362"/>
      <c r="U4362"/>
    </row>
    <row r="4363" spans="20:21" x14ac:dyDescent="0.3">
      <c r="T4363"/>
      <c r="U4363"/>
    </row>
    <row r="4364" spans="20:21" x14ac:dyDescent="0.3">
      <c r="T4364"/>
      <c r="U4364"/>
    </row>
    <row r="4365" spans="20:21" x14ac:dyDescent="0.3">
      <c r="T4365"/>
      <c r="U4365"/>
    </row>
    <row r="4366" spans="20:21" x14ac:dyDescent="0.3">
      <c r="T4366"/>
      <c r="U4366"/>
    </row>
    <row r="4367" spans="20:21" x14ac:dyDescent="0.3">
      <c r="T4367"/>
      <c r="U4367"/>
    </row>
    <row r="4368" spans="20:21" x14ac:dyDescent="0.3">
      <c r="T4368"/>
      <c r="U4368"/>
    </row>
    <row r="4369" spans="20:21" x14ac:dyDescent="0.3">
      <c r="T4369"/>
      <c r="U4369"/>
    </row>
    <row r="4370" spans="20:21" x14ac:dyDescent="0.3">
      <c r="T4370"/>
      <c r="U4370"/>
    </row>
    <row r="4371" spans="20:21" x14ac:dyDescent="0.3">
      <c r="T4371"/>
      <c r="U4371"/>
    </row>
    <row r="4372" spans="20:21" x14ac:dyDescent="0.3">
      <c r="T4372"/>
      <c r="U4372"/>
    </row>
    <row r="4373" spans="20:21" x14ac:dyDescent="0.3">
      <c r="T4373"/>
      <c r="U4373"/>
    </row>
    <row r="4374" spans="20:21" x14ac:dyDescent="0.3">
      <c r="T4374"/>
      <c r="U4374"/>
    </row>
    <row r="4375" spans="20:21" x14ac:dyDescent="0.3">
      <c r="T4375"/>
      <c r="U4375"/>
    </row>
    <row r="4376" spans="20:21" x14ac:dyDescent="0.3">
      <c r="T4376"/>
      <c r="U4376"/>
    </row>
    <row r="4377" spans="20:21" x14ac:dyDescent="0.3">
      <c r="T4377"/>
      <c r="U4377"/>
    </row>
    <row r="4378" spans="20:21" x14ac:dyDescent="0.3">
      <c r="T4378"/>
      <c r="U4378"/>
    </row>
    <row r="4379" spans="20:21" x14ac:dyDescent="0.3">
      <c r="T4379"/>
      <c r="U4379"/>
    </row>
    <row r="4380" spans="20:21" x14ac:dyDescent="0.3">
      <c r="T4380"/>
      <c r="U4380"/>
    </row>
    <row r="4381" spans="20:21" x14ac:dyDescent="0.3">
      <c r="T4381"/>
      <c r="U4381"/>
    </row>
    <row r="4382" spans="20:21" x14ac:dyDescent="0.3">
      <c r="T4382"/>
      <c r="U4382"/>
    </row>
    <row r="4383" spans="20:21" x14ac:dyDescent="0.3">
      <c r="T4383"/>
      <c r="U4383"/>
    </row>
    <row r="4384" spans="20:21" x14ac:dyDescent="0.3">
      <c r="T4384"/>
      <c r="U4384"/>
    </row>
    <row r="4385" spans="20:21" x14ac:dyDescent="0.3">
      <c r="T4385"/>
      <c r="U4385"/>
    </row>
    <row r="4386" spans="20:21" x14ac:dyDescent="0.3">
      <c r="T4386"/>
      <c r="U4386"/>
    </row>
    <row r="4387" spans="20:21" x14ac:dyDescent="0.3">
      <c r="T4387"/>
      <c r="U4387"/>
    </row>
    <row r="4388" spans="20:21" x14ac:dyDescent="0.3">
      <c r="T4388"/>
      <c r="U4388"/>
    </row>
    <row r="4389" spans="20:21" x14ac:dyDescent="0.3">
      <c r="T4389"/>
      <c r="U4389"/>
    </row>
    <row r="4390" spans="20:21" x14ac:dyDescent="0.3">
      <c r="T4390"/>
      <c r="U4390"/>
    </row>
    <row r="4391" spans="20:21" x14ac:dyDescent="0.3">
      <c r="T4391"/>
      <c r="U4391"/>
    </row>
    <row r="4392" spans="20:21" x14ac:dyDescent="0.3">
      <c r="T4392"/>
      <c r="U4392"/>
    </row>
    <row r="4393" spans="20:21" x14ac:dyDescent="0.3">
      <c r="T4393"/>
      <c r="U4393"/>
    </row>
    <row r="4394" spans="20:21" x14ac:dyDescent="0.3">
      <c r="T4394"/>
      <c r="U4394"/>
    </row>
    <row r="4395" spans="20:21" x14ac:dyDescent="0.3">
      <c r="T4395"/>
      <c r="U4395"/>
    </row>
    <row r="4396" spans="20:21" x14ac:dyDescent="0.3">
      <c r="T4396"/>
      <c r="U4396"/>
    </row>
    <row r="4397" spans="20:21" x14ac:dyDescent="0.3">
      <c r="T4397"/>
      <c r="U4397"/>
    </row>
    <row r="4398" spans="20:21" x14ac:dyDescent="0.3">
      <c r="T4398"/>
      <c r="U4398"/>
    </row>
    <row r="4399" spans="20:21" x14ac:dyDescent="0.3">
      <c r="T4399"/>
      <c r="U4399"/>
    </row>
    <row r="4400" spans="20:21" x14ac:dyDescent="0.3">
      <c r="T4400"/>
      <c r="U4400"/>
    </row>
    <row r="4401" spans="20:21" x14ac:dyDescent="0.3">
      <c r="T4401"/>
      <c r="U4401"/>
    </row>
    <row r="4402" spans="20:21" x14ac:dyDescent="0.3">
      <c r="T4402"/>
      <c r="U4402"/>
    </row>
    <row r="4403" spans="20:21" x14ac:dyDescent="0.3">
      <c r="T4403"/>
      <c r="U4403"/>
    </row>
    <row r="4404" spans="20:21" x14ac:dyDescent="0.3">
      <c r="T4404"/>
      <c r="U4404"/>
    </row>
    <row r="4405" spans="20:21" x14ac:dyDescent="0.3">
      <c r="T4405"/>
      <c r="U4405"/>
    </row>
    <row r="4406" spans="20:21" x14ac:dyDescent="0.3">
      <c r="T4406"/>
      <c r="U4406"/>
    </row>
    <row r="4407" spans="20:21" x14ac:dyDescent="0.3">
      <c r="T4407"/>
      <c r="U4407"/>
    </row>
    <row r="4408" spans="20:21" x14ac:dyDescent="0.3">
      <c r="T4408"/>
      <c r="U4408"/>
    </row>
    <row r="4409" spans="20:21" x14ac:dyDescent="0.3">
      <c r="T4409"/>
      <c r="U4409"/>
    </row>
    <row r="4410" spans="20:21" x14ac:dyDescent="0.3">
      <c r="T4410"/>
      <c r="U4410"/>
    </row>
    <row r="4411" spans="20:21" x14ac:dyDescent="0.3">
      <c r="T4411"/>
      <c r="U4411"/>
    </row>
    <row r="4412" spans="20:21" x14ac:dyDescent="0.3">
      <c r="T4412"/>
      <c r="U4412"/>
    </row>
    <row r="4413" spans="20:21" x14ac:dyDescent="0.3">
      <c r="T4413"/>
      <c r="U4413"/>
    </row>
    <row r="4414" spans="20:21" x14ac:dyDescent="0.3">
      <c r="T4414"/>
      <c r="U4414"/>
    </row>
    <row r="4415" spans="20:21" x14ac:dyDescent="0.3">
      <c r="T4415"/>
      <c r="U4415"/>
    </row>
    <row r="4416" spans="20:21" x14ac:dyDescent="0.3">
      <c r="T4416"/>
      <c r="U4416"/>
    </row>
    <row r="4417" spans="20:21" x14ac:dyDescent="0.3">
      <c r="T4417"/>
      <c r="U4417"/>
    </row>
    <row r="4418" spans="20:21" x14ac:dyDescent="0.3">
      <c r="T4418"/>
      <c r="U4418"/>
    </row>
    <row r="4419" spans="20:21" x14ac:dyDescent="0.3">
      <c r="T4419"/>
      <c r="U4419"/>
    </row>
    <row r="4420" spans="20:21" x14ac:dyDescent="0.3">
      <c r="T4420"/>
      <c r="U4420"/>
    </row>
    <row r="4421" spans="20:21" x14ac:dyDescent="0.3">
      <c r="T4421"/>
      <c r="U4421"/>
    </row>
    <row r="4422" spans="20:21" x14ac:dyDescent="0.3">
      <c r="T4422"/>
      <c r="U4422"/>
    </row>
    <row r="4423" spans="20:21" x14ac:dyDescent="0.3">
      <c r="T4423"/>
      <c r="U4423"/>
    </row>
    <row r="4424" spans="20:21" x14ac:dyDescent="0.3">
      <c r="T4424"/>
      <c r="U4424"/>
    </row>
    <row r="4425" spans="20:21" x14ac:dyDescent="0.3">
      <c r="T4425"/>
      <c r="U4425"/>
    </row>
    <row r="4426" spans="20:21" x14ac:dyDescent="0.3">
      <c r="T4426"/>
      <c r="U4426"/>
    </row>
    <row r="4427" spans="20:21" x14ac:dyDescent="0.3">
      <c r="T4427"/>
      <c r="U4427"/>
    </row>
    <row r="4428" spans="20:21" x14ac:dyDescent="0.3">
      <c r="T4428"/>
      <c r="U4428"/>
    </row>
    <row r="4429" spans="20:21" x14ac:dyDescent="0.3">
      <c r="T4429"/>
      <c r="U4429"/>
    </row>
    <row r="4430" spans="20:21" x14ac:dyDescent="0.3">
      <c r="T4430"/>
      <c r="U4430"/>
    </row>
    <row r="4431" spans="20:21" x14ac:dyDescent="0.3">
      <c r="T4431"/>
      <c r="U4431"/>
    </row>
    <row r="4432" spans="20:21" x14ac:dyDescent="0.3">
      <c r="T4432"/>
      <c r="U4432"/>
    </row>
    <row r="4433" spans="20:21" x14ac:dyDescent="0.3">
      <c r="T4433"/>
      <c r="U4433"/>
    </row>
    <row r="4434" spans="20:21" x14ac:dyDescent="0.3">
      <c r="T4434"/>
      <c r="U4434"/>
    </row>
    <row r="4435" spans="20:21" x14ac:dyDescent="0.3">
      <c r="T4435"/>
      <c r="U4435"/>
    </row>
    <row r="4436" spans="20:21" x14ac:dyDescent="0.3">
      <c r="T4436"/>
      <c r="U4436"/>
    </row>
    <row r="4437" spans="20:21" x14ac:dyDescent="0.3">
      <c r="T4437"/>
      <c r="U4437"/>
    </row>
    <row r="4438" spans="20:21" x14ac:dyDescent="0.3">
      <c r="T4438"/>
      <c r="U4438"/>
    </row>
    <row r="4439" spans="20:21" x14ac:dyDescent="0.3">
      <c r="T4439"/>
      <c r="U4439"/>
    </row>
    <row r="4440" spans="20:21" x14ac:dyDescent="0.3">
      <c r="T4440"/>
      <c r="U4440"/>
    </row>
    <row r="4441" spans="20:21" x14ac:dyDescent="0.3">
      <c r="T4441"/>
      <c r="U4441"/>
    </row>
    <row r="4442" spans="20:21" x14ac:dyDescent="0.3">
      <c r="T4442"/>
      <c r="U4442"/>
    </row>
    <row r="4443" spans="20:21" x14ac:dyDescent="0.3">
      <c r="T4443"/>
      <c r="U4443"/>
    </row>
    <row r="4444" spans="20:21" x14ac:dyDescent="0.3">
      <c r="T4444"/>
      <c r="U4444"/>
    </row>
    <row r="4445" spans="20:21" x14ac:dyDescent="0.3">
      <c r="T4445"/>
      <c r="U4445"/>
    </row>
    <row r="4446" spans="20:21" x14ac:dyDescent="0.3">
      <c r="T4446"/>
      <c r="U4446"/>
    </row>
    <row r="4447" spans="20:21" x14ac:dyDescent="0.3">
      <c r="T4447"/>
      <c r="U4447"/>
    </row>
    <row r="4448" spans="20:21" x14ac:dyDescent="0.3">
      <c r="T4448"/>
      <c r="U4448"/>
    </row>
    <row r="4449" spans="20:21" x14ac:dyDescent="0.3">
      <c r="T4449"/>
      <c r="U4449"/>
    </row>
    <row r="4450" spans="20:21" x14ac:dyDescent="0.3">
      <c r="T4450"/>
      <c r="U4450"/>
    </row>
    <row r="4451" spans="20:21" x14ac:dyDescent="0.3">
      <c r="T4451"/>
      <c r="U4451"/>
    </row>
    <row r="4452" spans="20:21" x14ac:dyDescent="0.3">
      <c r="T4452"/>
      <c r="U4452"/>
    </row>
    <row r="4453" spans="20:21" x14ac:dyDescent="0.3">
      <c r="T4453"/>
      <c r="U4453"/>
    </row>
    <row r="4454" spans="20:21" x14ac:dyDescent="0.3">
      <c r="T4454"/>
      <c r="U4454"/>
    </row>
    <row r="4455" spans="20:21" x14ac:dyDescent="0.3">
      <c r="T4455"/>
      <c r="U4455"/>
    </row>
    <row r="4456" spans="20:21" x14ac:dyDescent="0.3">
      <c r="T4456"/>
      <c r="U4456"/>
    </row>
    <row r="4457" spans="20:21" x14ac:dyDescent="0.3">
      <c r="T4457"/>
      <c r="U4457"/>
    </row>
    <row r="4458" spans="20:21" x14ac:dyDescent="0.3">
      <c r="T4458"/>
      <c r="U4458"/>
    </row>
    <row r="4459" spans="20:21" x14ac:dyDescent="0.3">
      <c r="T4459"/>
      <c r="U4459"/>
    </row>
    <row r="4460" spans="20:21" x14ac:dyDescent="0.3">
      <c r="T4460"/>
      <c r="U4460"/>
    </row>
    <row r="4461" spans="20:21" x14ac:dyDescent="0.3">
      <c r="T4461"/>
      <c r="U4461"/>
    </row>
    <row r="4462" spans="20:21" x14ac:dyDescent="0.3">
      <c r="T4462"/>
      <c r="U4462"/>
    </row>
    <row r="4463" spans="20:21" x14ac:dyDescent="0.3">
      <c r="T4463"/>
      <c r="U4463"/>
    </row>
    <row r="4464" spans="20:21" x14ac:dyDescent="0.3">
      <c r="T4464"/>
      <c r="U4464"/>
    </row>
    <row r="4465" spans="20:21" x14ac:dyDescent="0.3">
      <c r="T4465"/>
      <c r="U4465"/>
    </row>
    <row r="4466" spans="20:21" x14ac:dyDescent="0.3">
      <c r="T4466"/>
      <c r="U4466"/>
    </row>
    <row r="4467" spans="20:21" x14ac:dyDescent="0.3">
      <c r="T4467"/>
      <c r="U4467"/>
    </row>
    <row r="4468" spans="20:21" x14ac:dyDescent="0.3">
      <c r="T4468"/>
      <c r="U4468"/>
    </row>
    <row r="4469" spans="20:21" x14ac:dyDescent="0.3">
      <c r="T4469"/>
      <c r="U4469"/>
    </row>
    <row r="4470" spans="20:21" x14ac:dyDescent="0.3">
      <c r="T4470"/>
      <c r="U4470"/>
    </row>
    <row r="4471" spans="20:21" x14ac:dyDescent="0.3">
      <c r="T4471"/>
      <c r="U4471"/>
    </row>
    <row r="4472" spans="20:21" x14ac:dyDescent="0.3">
      <c r="T4472"/>
      <c r="U4472"/>
    </row>
    <row r="4473" spans="20:21" x14ac:dyDescent="0.3">
      <c r="T4473"/>
      <c r="U4473"/>
    </row>
    <row r="4474" spans="20:21" x14ac:dyDescent="0.3">
      <c r="T4474"/>
      <c r="U4474"/>
    </row>
    <row r="4475" spans="20:21" x14ac:dyDescent="0.3">
      <c r="T4475"/>
      <c r="U4475"/>
    </row>
    <row r="4476" spans="20:21" x14ac:dyDescent="0.3">
      <c r="T4476"/>
      <c r="U4476"/>
    </row>
    <row r="4477" spans="20:21" x14ac:dyDescent="0.3">
      <c r="T4477"/>
      <c r="U4477"/>
    </row>
    <row r="4478" spans="20:21" x14ac:dyDescent="0.3">
      <c r="T4478"/>
      <c r="U4478"/>
    </row>
    <row r="4479" spans="20:21" x14ac:dyDescent="0.3">
      <c r="T4479"/>
      <c r="U4479"/>
    </row>
    <row r="4480" spans="20:21" x14ac:dyDescent="0.3">
      <c r="T4480"/>
      <c r="U4480"/>
    </row>
    <row r="4481" spans="20:21" x14ac:dyDescent="0.3">
      <c r="T4481"/>
      <c r="U4481"/>
    </row>
    <row r="4482" spans="20:21" x14ac:dyDescent="0.3">
      <c r="T4482"/>
      <c r="U4482"/>
    </row>
    <row r="4483" spans="20:21" x14ac:dyDescent="0.3">
      <c r="T4483"/>
      <c r="U4483"/>
    </row>
    <row r="4484" spans="20:21" x14ac:dyDescent="0.3">
      <c r="T4484"/>
      <c r="U4484"/>
    </row>
    <row r="4485" spans="20:21" x14ac:dyDescent="0.3">
      <c r="T4485"/>
      <c r="U4485"/>
    </row>
    <row r="4486" spans="20:21" x14ac:dyDescent="0.3">
      <c r="T4486"/>
      <c r="U4486"/>
    </row>
    <row r="4487" spans="20:21" x14ac:dyDescent="0.3">
      <c r="T4487"/>
      <c r="U4487"/>
    </row>
    <row r="4488" spans="20:21" x14ac:dyDescent="0.3">
      <c r="T4488"/>
      <c r="U4488"/>
    </row>
    <row r="4489" spans="20:21" x14ac:dyDescent="0.3">
      <c r="T4489"/>
      <c r="U4489"/>
    </row>
    <row r="4490" spans="20:21" x14ac:dyDescent="0.3">
      <c r="T4490"/>
      <c r="U4490"/>
    </row>
    <row r="4491" spans="20:21" x14ac:dyDescent="0.3">
      <c r="T4491"/>
      <c r="U4491"/>
    </row>
    <row r="4492" spans="20:21" x14ac:dyDescent="0.3">
      <c r="T4492"/>
      <c r="U4492"/>
    </row>
    <row r="4493" spans="20:21" x14ac:dyDescent="0.3">
      <c r="T4493"/>
      <c r="U4493"/>
    </row>
    <row r="4494" spans="20:21" x14ac:dyDescent="0.3">
      <c r="T4494"/>
      <c r="U4494"/>
    </row>
    <row r="4495" spans="20:21" x14ac:dyDescent="0.3">
      <c r="T4495"/>
      <c r="U4495"/>
    </row>
    <row r="4496" spans="20:21" x14ac:dyDescent="0.3">
      <c r="T4496"/>
      <c r="U4496"/>
    </row>
    <row r="4497" spans="20:21" x14ac:dyDescent="0.3">
      <c r="T4497"/>
      <c r="U4497"/>
    </row>
    <row r="4498" spans="20:21" x14ac:dyDescent="0.3">
      <c r="T4498"/>
      <c r="U4498"/>
    </row>
    <row r="4499" spans="20:21" x14ac:dyDescent="0.3">
      <c r="T4499"/>
      <c r="U4499"/>
    </row>
    <row r="4500" spans="20:21" x14ac:dyDescent="0.3">
      <c r="T4500"/>
      <c r="U4500"/>
    </row>
    <row r="4501" spans="20:21" x14ac:dyDescent="0.3">
      <c r="T4501"/>
      <c r="U4501"/>
    </row>
    <row r="4502" spans="20:21" x14ac:dyDescent="0.3">
      <c r="T4502"/>
      <c r="U4502"/>
    </row>
    <row r="4503" spans="20:21" x14ac:dyDescent="0.3">
      <c r="T4503"/>
      <c r="U4503"/>
    </row>
    <row r="4504" spans="20:21" x14ac:dyDescent="0.3">
      <c r="T4504"/>
      <c r="U4504"/>
    </row>
    <row r="4505" spans="20:21" x14ac:dyDescent="0.3">
      <c r="T4505"/>
      <c r="U4505"/>
    </row>
    <row r="4506" spans="20:21" x14ac:dyDescent="0.3">
      <c r="T4506"/>
      <c r="U4506"/>
    </row>
    <row r="4507" spans="20:21" x14ac:dyDescent="0.3">
      <c r="T4507"/>
      <c r="U4507"/>
    </row>
    <row r="4508" spans="20:21" x14ac:dyDescent="0.3">
      <c r="T4508"/>
      <c r="U4508"/>
    </row>
    <row r="4509" spans="20:21" x14ac:dyDescent="0.3">
      <c r="T4509"/>
      <c r="U4509"/>
    </row>
    <row r="4510" spans="20:21" x14ac:dyDescent="0.3">
      <c r="T4510"/>
      <c r="U4510"/>
    </row>
    <row r="4511" spans="20:21" x14ac:dyDescent="0.3">
      <c r="T4511"/>
      <c r="U4511"/>
    </row>
    <row r="4512" spans="20:21" x14ac:dyDescent="0.3">
      <c r="T4512"/>
      <c r="U4512"/>
    </row>
    <row r="4513" spans="20:21" x14ac:dyDescent="0.3">
      <c r="T4513"/>
      <c r="U4513"/>
    </row>
    <row r="4514" spans="20:21" x14ac:dyDescent="0.3">
      <c r="T4514"/>
      <c r="U4514"/>
    </row>
    <row r="4515" spans="20:21" x14ac:dyDescent="0.3">
      <c r="T4515"/>
      <c r="U4515"/>
    </row>
    <row r="4516" spans="20:21" x14ac:dyDescent="0.3">
      <c r="T4516"/>
      <c r="U4516"/>
    </row>
    <row r="4517" spans="20:21" x14ac:dyDescent="0.3">
      <c r="T4517"/>
      <c r="U4517"/>
    </row>
    <row r="4518" spans="20:21" x14ac:dyDescent="0.3">
      <c r="T4518"/>
      <c r="U4518"/>
    </row>
    <row r="4519" spans="20:21" x14ac:dyDescent="0.3">
      <c r="T4519"/>
      <c r="U4519"/>
    </row>
    <row r="4520" spans="20:21" x14ac:dyDescent="0.3">
      <c r="T4520"/>
      <c r="U4520"/>
    </row>
    <row r="4521" spans="20:21" x14ac:dyDescent="0.3">
      <c r="T4521"/>
      <c r="U4521"/>
    </row>
    <row r="4522" spans="20:21" x14ac:dyDescent="0.3">
      <c r="T4522"/>
      <c r="U4522"/>
    </row>
    <row r="4523" spans="20:21" x14ac:dyDescent="0.3">
      <c r="T4523"/>
      <c r="U4523"/>
    </row>
    <row r="4524" spans="20:21" x14ac:dyDescent="0.3">
      <c r="T4524"/>
      <c r="U4524"/>
    </row>
    <row r="4525" spans="20:21" x14ac:dyDescent="0.3">
      <c r="T4525"/>
      <c r="U4525"/>
    </row>
    <row r="4526" spans="20:21" x14ac:dyDescent="0.3">
      <c r="T4526"/>
      <c r="U4526"/>
    </row>
    <row r="4527" spans="20:21" x14ac:dyDescent="0.3">
      <c r="T4527"/>
      <c r="U4527"/>
    </row>
    <row r="4528" spans="20:21" x14ac:dyDescent="0.3">
      <c r="T4528"/>
      <c r="U4528"/>
    </row>
    <row r="4529" spans="20:21" x14ac:dyDescent="0.3">
      <c r="T4529"/>
      <c r="U4529"/>
    </row>
    <row r="4530" spans="20:21" x14ac:dyDescent="0.3">
      <c r="T4530"/>
      <c r="U4530"/>
    </row>
    <row r="4531" spans="20:21" x14ac:dyDescent="0.3">
      <c r="T4531"/>
      <c r="U4531"/>
    </row>
    <row r="4532" spans="20:21" x14ac:dyDescent="0.3">
      <c r="T4532"/>
      <c r="U4532"/>
    </row>
    <row r="4533" spans="20:21" x14ac:dyDescent="0.3">
      <c r="T4533"/>
      <c r="U4533"/>
    </row>
    <row r="4534" spans="20:21" x14ac:dyDescent="0.3">
      <c r="T4534"/>
      <c r="U4534"/>
    </row>
    <row r="4535" spans="20:21" x14ac:dyDescent="0.3">
      <c r="T4535"/>
      <c r="U4535"/>
    </row>
    <row r="4536" spans="20:21" x14ac:dyDescent="0.3">
      <c r="T4536"/>
      <c r="U4536"/>
    </row>
    <row r="4537" spans="20:21" x14ac:dyDescent="0.3">
      <c r="T4537"/>
      <c r="U4537"/>
    </row>
    <row r="4538" spans="20:21" x14ac:dyDescent="0.3">
      <c r="T4538"/>
      <c r="U4538"/>
    </row>
    <row r="4539" spans="20:21" x14ac:dyDescent="0.3">
      <c r="T4539"/>
      <c r="U4539"/>
    </row>
    <row r="4540" spans="20:21" x14ac:dyDescent="0.3">
      <c r="T4540"/>
      <c r="U4540"/>
    </row>
    <row r="4541" spans="20:21" x14ac:dyDescent="0.3">
      <c r="T4541"/>
      <c r="U4541"/>
    </row>
    <row r="4542" spans="20:21" x14ac:dyDescent="0.3">
      <c r="T4542"/>
      <c r="U4542"/>
    </row>
    <row r="4543" spans="20:21" x14ac:dyDescent="0.3">
      <c r="T4543"/>
      <c r="U4543"/>
    </row>
    <row r="4544" spans="20:21" x14ac:dyDescent="0.3">
      <c r="T4544"/>
      <c r="U4544"/>
    </row>
    <row r="4545" spans="20:21" x14ac:dyDescent="0.3">
      <c r="T4545"/>
      <c r="U4545"/>
    </row>
    <row r="4546" spans="20:21" x14ac:dyDescent="0.3">
      <c r="T4546"/>
      <c r="U4546"/>
    </row>
    <row r="4547" spans="20:21" x14ac:dyDescent="0.3">
      <c r="T4547"/>
      <c r="U4547"/>
    </row>
    <row r="4548" spans="20:21" x14ac:dyDescent="0.3">
      <c r="T4548"/>
      <c r="U4548"/>
    </row>
    <row r="4549" spans="20:21" x14ac:dyDescent="0.3">
      <c r="T4549"/>
      <c r="U4549"/>
    </row>
    <row r="4550" spans="20:21" x14ac:dyDescent="0.3">
      <c r="T4550"/>
      <c r="U4550"/>
    </row>
    <row r="4551" spans="20:21" x14ac:dyDescent="0.3">
      <c r="T4551"/>
      <c r="U4551"/>
    </row>
    <row r="4552" spans="20:21" x14ac:dyDescent="0.3">
      <c r="T4552"/>
      <c r="U4552"/>
    </row>
    <row r="4553" spans="20:21" x14ac:dyDescent="0.3">
      <c r="T4553"/>
      <c r="U4553"/>
    </row>
    <row r="4554" spans="20:21" x14ac:dyDescent="0.3">
      <c r="T4554"/>
      <c r="U4554"/>
    </row>
    <row r="4555" spans="20:21" x14ac:dyDescent="0.3">
      <c r="T4555"/>
      <c r="U4555"/>
    </row>
    <row r="4556" spans="20:21" x14ac:dyDescent="0.3">
      <c r="T4556"/>
      <c r="U4556"/>
    </row>
    <row r="4557" spans="20:21" x14ac:dyDescent="0.3">
      <c r="T4557"/>
      <c r="U4557"/>
    </row>
    <row r="4558" spans="20:21" x14ac:dyDescent="0.3">
      <c r="T4558"/>
      <c r="U4558"/>
    </row>
    <row r="4559" spans="20:21" x14ac:dyDescent="0.3">
      <c r="T4559"/>
      <c r="U4559"/>
    </row>
    <row r="4560" spans="20:21" x14ac:dyDescent="0.3">
      <c r="T4560"/>
      <c r="U4560"/>
    </row>
    <row r="4561" spans="20:21" x14ac:dyDescent="0.3">
      <c r="T4561"/>
      <c r="U4561"/>
    </row>
    <row r="4562" spans="20:21" x14ac:dyDescent="0.3">
      <c r="T4562"/>
      <c r="U4562"/>
    </row>
    <row r="4563" spans="20:21" x14ac:dyDescent="0.3">
      <c r="T4563"/>
      <c r="U4563"/>
    </row>
    <row r="4564" spans="20:21" x14ac:dyDescent="0.3">
      <c r="T4564"/>
      <c r="U4564"/>
    </row>
    <row r="4565" spans="20:21" x14ac:dyDescent="0.3">
      <c r="T4565"/>
      <c r="U4565"/>
    </row>
    <row r="4566" spans="20:21" x14ac:dyDescent="0.3">
      <c r="T4566"/>
      <c r="U4566"/>
    </row>
    <row r="4567" spans="20:21" x14ac:dyDescent="0.3">
      <c r="T4567"/>
      <c r="U4567"/>
    </row>
    <row r="4568" spans="20:21" x14ac:dyDescent="0.3">
      <c r="T4568"/>
      <c r="U4568"/>
    </row>
    <row r="4569" spans="20:21" x14ac:dyDescent="0.3">
      <c r="T4569"/>
      <c r="U4569"/>
    </row>
    <row r="4570" spans="20:21" x14ac:dyDescent="0.3">
      <c r="T4570"/>
      <c r="U4570"/>
    </row>
    <row r="4571" spans="20:21" x14ac:dyDescent="0.3">
      <c r="T4571"/>
      <c r="U4571"/>
    </row>
    <row r="4572" spans="20:21" x14ac:dyDescent="0.3">
      <c r="T4572"/>
      <c r="U4572"/>
    </row>
    <row r="4573" spans="20:21" x14ac:dyDescent="0.3">
      <c r="T4573"/>
      <c r="U4573"/>
    </row>
    <row r="4574" spans="20:21" x14ac:dyDescent="0.3">
      <c r="T4574"/>
      <c r="U4574"/>
    </row>
    <row r="4575" spans="20:21" x14ac:dyDescent="0.3">
      <c r="T4575"/>
      <c r="U4575"/>
    </row>
    <row r="4576" spans="20:21" x14ac:dyDescent="0.3">
      <c r="T4576"/>
      <c r="U4576"/>
    </row>
    <row r="4577" spans="20:21" x14ac:dyDescent="0.3">
      <c r="T4577"/>
      <c r="U4577"/>
    </row>
    <row r="4578" spans="20:21" x14ac:dyDescent="0.3">
      <c r="T4578"/>
      <c r="U4578"/>
    </row>
    <row r="4579" spans="20:21" x14ac:dyDescent="0.3">
      <c r="T4579"/>
      <c r="U4579"/>
    </row>
    <row r="4580" spans="20:21" x14ac:dyDescent="0.3">
      <c r="T4580"/>
      <c r="U4580"/>
    </row>
    <row r="4581" spans="20:21" x14ac:dyDescent="0.3">
      <c r="T4581"/>
      <c r="U4581"/>
    </row>
    <row r="4582" spans="20:21" x14ac:dyDescent="0.3">
      <c r="T4582"/>
      <c r="U4582"/>
    </row>
    <row r="4583" spans="20:21" x14ac:dyDescent="0.3">
      <c r="T4583"/>
      <c r="U4583"/>
    </row>
    <row r="4584" spans="20:21" x14ac:dyDescent="0.3">
      <c r="T4584"/>
      <c r="U4584"/>
    </row>
    <row r="4585" spans="20:21" x14ac:dyDescent="0.3">
      <c r="T4585"/>
      <c r="U4585"/>
    </row>
    <row r="4586" spans="20:21" x14ac:dyDescent="0.3">
      <c r="T4586"/>
      <c r="U4586"/>
    </row>
    <row r="4587" spans="20:21" x14ac:dyDescent="0.3">
      <c r="T4587"/>
      <c r="U4587"/>
    </row>
    <row r="4588" spans="20:21" x14ac:dyDescent="0.3">
      <c r="T4588"/>
      <c r="U4588"/>
    </row>
    <row r="4589" spans="20:21" x14ac:dyDescent="0.3">
      <c r="T4589"/>
      <c r="U4589"/>
    </row>
    <row r="4590" spans="20:21" x14ac:dyDescent="0.3">
      <c r="T4590"/>
      <c r="U4590"/>
    </row>
    <row r="4591" spans="20:21" x14ac:dyDescent="0.3">
      <c r="T4591"/>
      <c r="U4591"/>
    </row>
    <row r="4592" spans="20:21" x14ac:dyDescent="0.3">
      <c r="T4592"/>
      <c r="U4592"/>
    </row>
    <row r="4593" spans="20:21" x14ac:dyDescent="0.3">
      <c r="T4593"/>
      <c r="U4593"/>
    </row>
    <row r="4594" spans="20:21" x14ac:dyDescent="0.3">
      <c r="T4594"/>
      <c r="U4594"/>
    </row>
    <row r="4595" spans="20:21" x14ac:dyDescent="0.3">
      <c r="T4595"/>
      <c r="U4595"/>
    </row>
    <row r="4596" spans="20:21" x14ac:dyDescent="0.3">
      <c r="T4596"/>
      <c r="U4596"/>
    </row>
    <row r="4597" spans="20:21" x14ac:dyDescent="0.3">
      <c r="T4597"/>
      <c r="U4597"/>
    </row>
    <row r="4598" spans="20:21" x14ac:dyDescent="0.3">
      <c r="T4598"/>
      <c r="U4598"/>
    </row>
    <row r="4599" spans="20:21" x14ac:dyDescent="0.3">
      <c r="T4599"/>
      <c r="U4599"/>
    </row>
    <row r="4600" spans="20:21" x14ac:dyDescent="0.3">
      <c r="T4600"/>
      <c r="U4600"/>
    </row>
    <row r="4601" spans="20:21" x14ac:dyDescent="0.3">
      <c r="T4601"/>
      <c r="U4601"/>
    </row>
    <row r="4602" spans="20:21" x14ac:dyDescent="0.3">
      <c r="T4602"/>
      <c r="U4602"/>
    </row>
    <row r="4603" spans="20:21" x14ac:dyDescent="0.3">
      <c r="T4603"/>
      <c r="U4603"/>
    </row>
    <row r="4604" spans="20:21" x14ac:dyDescent="0.3">
      <c r="T4604"/>
      <c r="U4604"/>
    </row>
    <row r="4605" spans="20:21" x14ac:dyDescent="0.3">
      <c r="T4605"/>
      <c r="U4605"/>
    </row>
    <row r="4606" spans="20:21" x14ac:dyDescent="0.3">
      <c r="T4606"/>
      <c r="U4606"/>
    </row>
    <row r="4607" spans="20:21" x14ac:dyDescent="0.3">
      <c r="T4607"/>
      <c r="U4607"/>
    </row>
    <row r="4608" spans="20:21" x14ac:dyDescent="0.3">
      <c r="T4608"/>
      <c r="U4608"/>
    </row>
    <row r="4609" spans="20:21" x14ac:dyDescent="0.3">
      <c r="T4609"/>
      <c r="U4609"/>
    </row>
    <row r="4610" spans="20:21" x14ac:dyDescent="0.3">
      <c r="T4610"/>
      <c r="U4610"/>
    </row>
    <row r="4611" spans="20:21" x14ac:dyDescent="0.3">
      <c r="T4611"/>
      <c r="U4611"/>
    </row>
    <row r="4612" spans="20:21" x14ac:dyDescent="0.3">
      <c r="T4612"/>
      <c r="U4612"/>
    </row>
    <row r="4613" spans="20:21" x14ac:dyDescent="0.3">
      <c r="T4613"/>
      <c r="U4613"/>
    </row>
    <row r="4614" spans="20:21" x14ac:dyDescent="0.3">
      <c r="T4614"/>
      <c r="U4614"/>
    </row>
    <row r="4615" spans="20:21" x14ac:dyDescent="0.3">
      <c r="T4615"/>
      <c r="U4615"/>
    </row>
    <row r="4616" spans="20:21" x14ac:dyDescent="0.3">
      <c r="T4616"/>
      <c r="U4616"/>
    </row>
    <row r="4617" spans="20:21" x14ac:dyDescent="0.3">
      <c r="T4617"/>
      <c r="U4617"/>
    </row>
    <row r="4618" spans="20:21" x14ac:dyDescent="0.3">
      <c r="T4618"/>
      <c r="U4618"/>
    </row>
    <row r="4619" spans="20:21" x14ac:dyDescent="0.3">
      <c r="T4619"/>
      <c r="U4619"/>
    </row>
    <row r="4620" spans="20:21" x14ac:dyDescent="0.3">
      <c r="T4620"/>
      <c r="U4620"/>
    </row>
    <row r="4621" spans="20:21" x14ac:dyDescent="0.3">
      <c r="T4621"/>
      <c r="U4621"/>
    </row>
    <row r="4622" spans="20:21" x14ac:dyDescent="0.3">
      <c r="T4622"/>
      <c r="U4622"/>
    </row>
    <row r="4623" spans="20:21" x14ac:dyDescent="0.3">
      <c r="T4623"/>
      <c r="U4623"/>
    </row>
    <row r="4624" spans="20:21" x14ac:dyDescent="0.3">
      <c r="T4624"/>
      <c r="U4624"/>
    </row>
    <row r="4625" spans="20:21" x14ac:dyDescent="0.3">
      <c r="T4625"/>
      <c r="U4625"/>
    </row>
    <row r="4626" spans="20:21" x14ac:dyDescent="0.3">
      <c r="T4626"/>
      <c r="U4626"/>
    </row>
    <row r="4627" spans="20:21" x14ac:dyDescent="0.3">
      <c r="T4627"/>
      <c r="U4627"/>
    </row>
    <row r="4628" spans="20:21" x14ac:dyDescent="0.3">
      <c r="T4628"/>
      <c r="U4628"/>
    </row>
    <row r="4629" spans="20:21" x14ac:dyDescent="0.3">
      <c r="T4629"/>
      <c r="U4629"/>
    </row>
    <row r="4630" spans="20:21" x14ac:dyDescent="0.3">
      <c r="T4630"/>
      <c r="U4630"/>
    </row>
    <row r="4631" spans="20:21" x14ac:dyDescent="0.3">
      <c r="T4631"/>
      <c r="U4631"/>
    </row>
    <row r="4632" spans="20:21" x14ac:dyDescent="0.3">
      <c r="T4632"/>
      <c r="U4632"/>
    </row>
    <row r="4633" spans="20:21" x14ac:dyDescent="0.3">
      <c r="T4633"/>
      <c r="U4633"/>
    </row>
    <row r="4634" spans="20:21" x14ac:dyDescent="0.3">
      <c r="T4634"/>
      <c r="U4634"/>
    </row>
    <row r="4635" spans="20:21" x14ac:dyDescent="0.3">
      <c r="T4635"/>
      <c r="U4635"/>
    </row>
    <row r="4636" spans="20:21" x14ac:dyDescent="0.3">
      <c r="T4636"/>
      <c r="U4636"/>
    </row>
    <row r="4637" spans="20:21" x14ac:dyDescent="0.3">
      <c r="T4637"/>
      <c r="U4637"/>
    </row>
    <row r="4638" spans="20:21" x14ac:dyDescent="0.3">
      <c r="T4638"/>
      <c r="U4638"/>
    </row>
    <row r="4639" spans="20:21" x14ac:dyDescent="0.3">
      <c r="T4639"/>
      <c r="U4639"/>
    </row>
    <row r="4640" spans="20:21" x14ac:dyDescent="0.3">
      <c r="T4640"/>
      <c r="U4640"/>
    </row>
    <row r="4641" spans="20:21" x14ac:dyDescent="0.3">
      <c r="T4641"/>
      <c r="U4641"/>
    </row>
    <row r="4642" spans="20:21" x14ac:dyDescent="0.3">
      <c r="T4642"/>
      <c r="U4642"/>
    </row>
    <row r="4643" spans="20:21" x14ac:dyDescent="0.3">
      <c r="T4643"/>
      <c r="U4643"/>
    </row>
    <row r="4644" spans="20:21" x14ac:dyDescent="0.3">
      <c r="T4644"/>
      <c r="U4644"/>
    </row>
    <row r="4645" spans="20:21" x14ac:dyDescent="0.3">
      <c r="T4645"/>
      <c r="U4645"/>
    </row>
    <row r="4646" spans="20:21" x14ac:dyDescent="0.3">
      <c r="T4646"/>
      <c r="U4646"/>
    </row>
    <row r="4647" spans="20:21" x14ac:dyDescent="0.3">
      <c r="T4647"/>
      <c r="U4647"/>
    </row>
    <row r="4648" spans="20:21" x14ac:dyDescent="0.3">
      <c r="T4648"/>
      <c r="U4648"/>
    </row>
    <row r="4649" spans="20:21" x14ac:dyDescent="0.3">
      <c r="T4649"/>
      <c r="U4649"/>
    </row>
    <row r="4650" spans="20:21" x14ac:dyDescent="0.3">
      <c r="T4650"/>
      <c r="U4650"/>
    </row>
    <row r="4651" spans="20:21" x14ac:dyDescent="0.3">
      <c r="T4651"/>
      <c r="U4651"/>
    </row>
    <row r="4652" spans="20:21" x14ac:dyDescent="0.3">
      <c r="T4652"/>
      <c r="U4652"/>
    </row>
    <row r="4653" spans="20:21" x14ac:dyDescent="0.3">
      <c r="T4653"/>
      <c r="U4653"/>
    </row>
    <row r="4654" spans="20:21" x14ac:dyDescent="0.3">
      <c r="T4654"/>
      <c r="U4654"/>
    </row>
    <row r="4655" spans="20:21" x14ac:dyDescent="0.3">
      <c r="T4655"/>
      <c r="U4655"/>
    </row>
    <row r="4656" spans="20:21" x14ac:dyDescent="0.3">
      <c r="T4656"/>
      <c r="U4656"/>
    </row>
    <row r="4657" spans="20:21" x14ac:dyDescent="0.3">
      <c r="T4657"/>
      <c r="U4657"/>
    </row>
    <row r="4658" spans="20:21" x14ac:dyDescent="0.3">
      <c r="T4658"/>
      <c r="U4658"/>
    </row>
    <row r="4659" spans="20:21" x14ac:dyDescent="0.3">
      <c r="T4659"/>
      <c r="U4659"/>
    </row>
    <row r="4660" spans="20:21" x14ac:dyDescent="0.3">
      <c r="T4660"/>
      <c r="U4660"/>
    </row>
    <row r="4661" spans="20:21" x14ac:dyDescent="0.3">
      <c r="T4661"/>
      <c r="U4661"/>
    </row>
    <row r="4662" spans="20:21" x14ac:dyDescent="0.3">
      <c r="T4662"/>
      <c r="U4662"/>
    </row>
    <row r="4663" spans="20:21" x14ac:dyDescent="0.3">
      <c r="T4663"/>
      <c r="U4663"/>
    </row>
    <row r="4664" spans="20:21" x14ac:dyDescent="0.3">
      <c r="T4664"/>
      <c r="U4664"/>
    </row>
    <row r="4665" spans="20:21" x14ac:dyDescent="0.3">
      <c r="T4665"/>
      <c r="U4665"/>
    </row>
    <row r="4666" spans="20:21" x14ac:dyDescent="0.3">
      <c r="T4666"/>
      <c r="U4666"/>
    </row>
    <row r="4667" spans="20:21" x14ac:dyDescent="0.3">
      <c r="T4667"/>
      <c r="U4667"/>
    </row>
    <row r="4668" spans="20:21" x14ac:dyDescent="0.3">
      <c r="T4668"/>
      <c r="U4668"/>
    </row>
    <row r="4669" spans="20:21" x14ac:dyDescent="0.3">
      <c r="T4669"/>
      <c r="U4669"/>
    </row>
    <row r="4670" spans="20:21" x14ac:dyDescent="0.3">
      <c r="T4670"/>
      <c r="U4670"/>
    </row>
    <row r="4671" spans="20:21" x14ac:dyDescent="0.3">
      <c r="T4671"/>
      <c r="U4671"/>
    </row>
    <row r="4672" spans="20:21" x14ac:dyDescent="0.3">
      <c r="T4672"/>
      <c r="U4672"/>
    </row>
    <row r="4673" spans="20:21" x14ac:dyDescent="0.3">
      <c r="T4673"/>
      <c r="U4673"/>
    </row>
    <row r="4674" spans="20:21" x14ac:dyDescent="0.3">
      <c r="T4674"/>
      <c r="U4674"/>
    </row>
    <row r="4675" spans="20:21" x14ac:dyDescent="0.3">
      <c r="T4675"/>
      <c r="U4675"/>
    </row>
    <row r="4676" spans="20:21" x14ac:dyDescent="0.3">
      <c r="T4676"/>
      <c r="U4676"/>
    </row>
    <row r="4677" spans="20:21" x14ac:dyDescent="0.3">
      <c r="T4677"/>
      <c r="U4677"/>
    </row>
    <row r="4678" spans="20:21" x14ac:dyDescent="0.3">
      <c r="T4678"/>
      <c r="U4678"/>
    </row>
    <row r="4679" spans="20:21" x14ac:dyDescent="0.3">
      <c r="T4679"/>
      <c r="U4679"/>
    </row>
    <row r="4680" spans="20:21" x14ac:dyDescent="0.3">
      <c r="T4680"/>
      <c r="U4680"/>
    </row>
    <row r="4681" spans="20:21" x14ac:dyDescent="0.3">
      <c r="T4681"/>
      <c r="U4681"/>
    </row>
    <row r="4682" spans="20:21" x14ac:dyDescent="0.3">
      <c r="T4682"/>
      <c r="U4682"/>
    </row>
    <row r="4683" spans="20:21" x14ac:dyDescent="0.3">
      <c r="T4683"/>
      <c r="U4683"/>
    </row>
    <row r="4684" spans="20:21" x14ac:dyDescent="0.3">
      <c r="T4684"/>
      <c r="U4684"/>
    </row>
    <row r="4685" spans="20:21" x14ac:dyDescent="0.3">
      <c r="T4685"/>
      <c r="U4685"/>
    </row>
    <row r="4686" spans="20:21" x14ac:dyDescent="0.3">
      <c r="T4686"/>
      <c r="U4686"/>
    </row>
    <row r="4687" spans="20:21" x14ac:dyDescent="0.3">
      <c r="T4687"/>
      <c r="U4687"/>
    </row>
    <row r="4688" spans="20:21" x14ac:dyDescent="0.3">
      <c r="T4688"/>
      <c r="U4688"/>
    </row>
    <row r="4689" spans="20:21" x14ac:dyDescent="0.3">
      <c r="T4689"/>
      <c r="U4689"/>
    </row>
    <row r="4690" spans="20:21" x14ac:dyDescent="0.3">
      <c r="T4690"/>
      <c r="U4690"/>
    </row>
    <row r="4691" spans="20:21" x14ac:dyDescent="0.3">
      <c r="T4691"/>
      <c r="U4691"/>
    </row>
    <row r="4692" spans="20:21" x14ac:dyDescent="0.3">
      <c r="T4692"/>
      <c r="U4692"/>
    </row>
    <row r="4693" spans="20:21" x14ac:dyDescent="0.3">
      <c r="T4693"/>
      <c r="U4693"/>
    </row>
    <row r="4694" spans="20:21" x14ac:dyDescent="0.3">
      <c r="T4694"/>
      <c r="U4694"/>
    </row>
    <row r="4695" spans="20:21" x14ac:dyDescent="0.3">
      <c r="T4695"/>
      <c r="U4695"/>
    </row>
    <row r="4696" spans="20:21" x14ac:dyDescent="0.3">
      <c r="T4696"/>
      <c r="U4696"/>
    </row>
    <row r="4697" spans="20:21" x14ac:dyDescent="0.3">
      <c r="T4697"/>
      <c r="U4697"/>
    </row>
    <row r="4698" spans="20:21" x14ac:dyDescent="0.3">
      <c r="T4698"/>
      <c r="U4698"/>
    </row>
    <row r="4699" spans="20:21" x14ac:dyDescent="0.3">
      <c r="T4699"/>
      <c r="U4699"/>
    </row>
    <row r="4700" spans="20:21" x14ac:dyDescent="0.3">
      <c r="T4700"/>
      <c r="U4700"/>
    </row>
    <row r="4701" spans="20:21" x14ac:dyDescent="0.3">
      <c r="T4701"/>
      <c r="U4701"/>
    </row>
    <row r="4702" spans="20:21" x14ac:dyDescent="0.3">
      <c r="T4702"/>
      <c r="U4702"/>
    </row>
    <row r="4703" spans="20:21" x14ac:dyDescent="0.3">
      <c r="T4703"/>
      <c r="U4703"/>
    </row>
    <row r="4704" spans="20:21" x14ac:dyDescent="0.3">
      <c r="T4704"/>
      <c r="U4704"/>
    </row>
    <row r="4705" spans="20:21" x14ac:dyDescent="0.3">
      <c r="T4705"/>
      <c r="U4705"/>
    </row>
    <row r="4706" spans="20:21" x14ac:dyDescent="0.3">
      <c r="T4706"/>
      <c r="U4706"/>
    </row>
    <row r="4707" spans="20:21" x14ac:dyDescent="0.3">
      <c r="T4707"/>
      <c r="U4707"/>
    </row>
    <row r="4708" spans="20:21" x14ac:dyDescent="0.3">
      <c r="T4708"/>
      <c r="U4708"/>
    </row>
    <row r="4709" spans="20:21" x14ac:dyDescent="0.3">
      <c r="T4709"/>
      <c r="U4709"/>
    </row>
    <row r="4710" spans="20:21" x14ac:dyDescent="0.3">
      <c r="T4710"/>
      <c r="U4710"/>
    </row>
    <row r="4711" spans="20:21" x14ac:dyDescent="0.3">
      <c r="T4711"/>
      <c r="U4711"/>
    </row>
    <row r="4712" spans="20:21" x14ac:dyDescent="0.3">
      <c r="T4712"/>
      <c r="U4712"/>
    </row>
    <row r="4713" spans="20:21" x14ac:dyDescent="0.3">
      <c r="T4713"/>
      <c r="U4713"/>
    </row>
    <row r="4714" spans="20:21" x14ac:dyDescent="0.3">
      <c r="T4714"/>
      <c r="U4714"/>
    </row>
    <row r="4715" spans="20:21" x14ac:dyDescent="0.3">
      <c r="T4715"/>
      <c r="U4715"/>
    </row>
    <row r="4716" spans="20:21" x14ac:dyDescent="0.3">
      <c r="T4716"/>
      <c r="U4716"/>
    </row>
    <row r="4717" spans="20:21" x14ac:dyDescent="0.3">
      <c r="T4717"/>
      <c r="U4717"/>
    </row>
    <row r="4718" spans="20:21" x14ac:dyDescent="0.3">
      <c r="T4718"/>
      <c r="U4718"/>
    </row>
    <row r="4719" spans="20:21" x14ac:dyDescent="0.3">
      <c r="T4719"/>
      <c r="U4719"/>
    </row>
    <row r="4720" spans="20:21" x14ac:dyDescent="0.3">
      <c r="T4720"/>
      <c r="U4720"/>
    </row>
    <row r="4721" spans="20:21" x14ac:dyDescent="0.3">
      <c r="T4721"/>
      <c r="U4721"/>
    </row>
    <row r="4722" spans="20:21" x14ac:dyDescent="0.3">
      <c r="T4722"/>
      <c r="U4722"/>
    </row>
    <row r="4723" spans="20:21" x14ac:dyDescent="0.3">
      <c r="T4723"/>
      <c r="U4723"/>
    </row>
    <row r="4724" spans="20:21" x14ac:dyDescent="0.3">
      <c r="T4724"/>
      <c r="U4724"/>
    </row>
    <row r="4725" spans="20:21" x14ac:dyDescent="0.3">
      <c r="T4725"/>
      <c r="U4725"/>
    </row>
    <row r="4726" spans="20:21" x14ac:dyDescent="0.3">
      <c r="T4726"/>
      <c r="U4726"/>
    </row>
    <row r="4727" spans="20:21" x14ac:dyDescent="0.3">
      <c r="T4727"/>
      <c r="U4727"/>
    </row>
    <row r="4728" spans="20:21" x14ac:dyDescent="0.3">
      <c r="T4728"/>
      <c r="U4728"/>
    </row>
    <row r="4729" spans="20:21" x14ac:dyDescent="0.3">
      <c r="T4729"/>
      <c r="U4729"/>
    </row>
    <row r="4730" spans="20:21" x14ac:dyDescent="0.3">
      <c r="T4730"/>
      <c r="U4730"/>
    </row>
    <row r="4731" spans="20:21" x14ac:dyDescent="0.3">
      <c r="T4731"/>
      <c r="U4731"/>
    </row>
    <row r="4732" spans="20:21" x14ac:dyDescent="0.3">
      <c r="T4732"/>
      <c r="U4732"/>
    </row>
    <row r="4733" spans="20:21" x14ac:dyDescent="0.3">
      <c r="T4733"/>
      <c r="U4733"/>
    </row>
    <row r="4734" spans="20:21" x14ac:dyDescent="0.3">
      <c r="T4734"/>
      <c r="U4734"/>
    </row>
    <row r="4735" spans="20:21" x14ac:dyDescent="0.3">
      <c r="T4735"/>
      <c r="U4735"/>
    </row>
    <row r="4736" spans="20:21" x14ac:dyDescent="0.3">
      <c r="T4736"/>
      <c r="U4736"/>
    </row>
    <row r="4737" spans="20:21" x14ac:dyDescent="0.3">
      <c r="T4737"/>
      <c r="U4737"/>
    </row>
    <row r="4738" spans="20:21" x14ac:dyDescent="0.3">
      <c r="T4738"/>
      <c r="U4738"/>
    </row>
    <row r="4739" spans="20:21" x14ac:dyDescent="0.3">
      <c r="T4739"/>
      <c r="U4739"/>
    </row>
    <row r="4740" spans="20:21" x14ac:dyDescent="0.3">
      <c r="T4740"/>
      <c r="U4740"/>
    </row>
    <row r="4741" spans="20:21" x14ac:dyDescent="0.3">
      <c r="T4741"/>
      <c r="U4741"/>
    </row>
    <row r="4742" spans="20:21" x14ac:dyDescent="0.3">
      <c r="T4742"/>
      <c r="U4742"/>
    </row>
    <row r="4743" spans="20:21" x14ac:dyDescent="0.3">
      <c r="T4743"/>
      <c r="U4743"/>
    </row>
    <row r="4744" spans="20:21" x14ac:dyDescent="0.3">
      <c r="T4744"/>
      <c r="U4744"/>
    </row>
    <row r="4745" spans="20:21" x14ac:dyDescent="0.3">
      <c r="T4745"/>
      <c r="U4745"/>
    </row>
    <row r="4746" spans="20:21" x14ac:dyDescent="0.3">
      <c r="T4746"/>
      <c r="U4746"/>
    </row>
    <row r="4747" spans="20:21" x14ac:dyDescent="0.3">
      <c r="T4747"/>
      <c r="U4747"/>
    </row>
    <row r="4748" spans="20:21" x14ac:dyDescent="0.3">
      <c r="T4748"/>
      <c r="U4748"/>
    </row>
    <row r="4749" spans="20:21" x14ac:dyDescent="0.3">
      <c r="T4749"/>
      <c r="U4749"/>
    </row>
    <row r="4750" spans="20:21" x14ac:dyDescent="0.3">
      <c r="T4750"/>
      <c r="U4750"/>
    </row>
    <row r="4751" spans="20:21" x14ac:dyDescent="0.3">
      <c r="T4751"/>
      <c r="U4751"/>
    </row>
    <row r="4752" spans="20:21" x14ac:dyDescent="0.3">
      <c r="T4752"/>
      <c r="U4752"/>
    </row>
    <row r="4753" spans="20:21" x14ac:dyDescent="0.3">
      <c r="T4753"/>
      <c r="U4753"/>
    </row>
    <row r="4754" spans="20:21" x14ac:dyDescent="0.3">
      <c r="T4754"/>
      <c r="U4754"/>
    </row>
    <row r="4755" spans="20:21" x14ac:dyDescent="0.3">
      <c r="T4755"/>
      <c r="U4755"/>
    </row>
    <row r="4756" spans="20:21" x14ac:dyDescent="0.3">
      <c r="T4756"/>
      <c r="U4756"/>
    </row>
    <row r="4757" spans="20:21" x14ac:dyDescent="0.3">
      <c r="T4757"/>
      <c r="U4757"/>
    </row>
    <row r="4758" spans="20:21" x14ac:dyDescent="0.3">
      <c r="T4758"/>
      <c r="U4758"/>
    </row>
    <row r="4759" spans="20:21" x14ac:dyDescent="0.3">
      <c r="T4759"/>
      <c r="U4759"/>
    </row>
    <row r="4760" spans="20:21" x14ac:dyDescent="0.3">
      <c r="T4760"/>
      <c r="U4760"/>
    </row>
    <row r="4761" spans="20:21" x14ac:dyDescent="0.3">
      <c r="T4761"/>
      <c r="U4761"/>
    </row>
    <row r="4762" spans="20:21" x14ac:dyDescent="0.3">
      <c r="T4762"/>
      <c r="U4762"/>
    </row>
    <row r="4763" spans="20:21" x14ac:dyDescent="0.3">
      <c r="T4763"/>
      <c r="U4763"/>
    </row>
    <row r="4764" spans="20:21" x14ac:dyDescent="0.3">
      <c r="T4764"/>
      <c r="U4764"/>
    </row>
    <row r="4765" spans="20:21" x14ac:dyDescent="0.3">
      <c r="T4765"/>
      <c r="U4765"/>
    </row>
    <row r="4766" spans="20:21" x14ac:dyDescent="0.3">
      <c r="T4766"/>
      <c r="U4766"/>
    </row>
    <row r="4767" spans="20:21" x14ac:dyDescent="0.3">
      <c r="T4767"/>
      <c r="U4767"/>
    </row>
    <row r="4768" spans="20:21" x14ac:dyDescent="0.3">
      <c r="T4768"/>
      <c r="U4768"/>
    </row>
    <row r="4769" spans="20:21" x14ac:dyDescent="0.3">
      <c r="T4769"/>
      <c r="U4769"/>
    </row>
    <row r="4770" spans="20:21" x14ac:dyDescent="0.3">
      <c r="T4770"/>
      <c r="U4770"/>
    </row>
    <row r="4771" spans="20:21" x14ac:dyDescent="0.3">
      <c r="T4771"/>
      <c r="U4771"/>
    </row>
    <row r="4772" spans="20:21" x14ac:dyDescent="0.3">
      <c r="T4772"/>
      <c r="U4772"/>
    </row>
    <row r="4773" spans="20:21" x14ac:dyDescent="0.3">
      <c r="T4773"/>
      <c r="U4773"/>
    </row>
    <row r="4774" spans="20:21" x14ac:dyDescent="0.3">
      <c r="T4774"/>
      <c r="U4774"/>
    </row>
    <row r="4775" spans="20:21" x14ac:dyDescent="0.3">
      <c r="T4775"/>
      <c r="U4775"/>
    </row>
    <row r="4776" spans="20:21" x14ac:dyDescent="0.3">
      <c r="T4776"/>
      <c r="U4776"/>
    </row>
    <row r="4777" spans="20:21" x14ac:dyDescent="0.3">
      <c r="T4777"/>
      <c r="U4777"/>
    </row>
    <row r="4778" spans="20:21" x14ac:dyDescent="0.3">
      <c r="T4778"/>
      <c r="U4778"/>
    </row>
    <row r="4779" spans="20:21" x14ac:dyDescent="0.3">
      <c r="T4779"/>
      <c r="U4779"/>
    </row>
    <row r="4780" spans="20:21" x14ac:dyDescent="0.3">
      <c r="T4780"/>
      <c r="U4780"/>
    </row>
    <row r="4781" spans="20:21" x14ac:dyDescent="0.3">
      <c r="T4781"/>
      <c r="U4781"/>
    </row>
    <row r="4782" spans="20:21" x14ac:dyDescent="0.3">
      <c r="T4782"/>
      <c r="U4782"/>
    </row>
    <row r="4783" spans="20:21" x14ac:dyDescent="0.3">
      <c r="T4783"/>
      <c r="U4783"/>
    </row>
    <row r="4784" spans="20:21" x14ac:dyDescent="0.3">
      <c r="T4784"/>
      <c r="U4784"/>
    </row>
    <row r="4785" spans="20:21" x14ac:dyDescent="0.3">
      <c r="T4785"/>
      <c r="U4785"/>
    </row>
    <row r="4786" spans="20:21" x14ac:dyDescent="0.3">
      <c r="T4786"/>
      <c r="U4786"/>
    </row>
    <row r="4787" spans="20:21" x14ac:dyDescent="0.3">
      <c r="T4787"/>
      <c r="U4787"/>
    </row>
    <row r="4788" spans="20:21" x14ac:dyDescent="0.3">
      <c r="T4788"/>
      <c r="U4788"/>
    </row>
    <row r="4789" spans="20:21" x14ac:dyDescent="0.3">
      <c r="T4789"/>
      <c r="U4789"/>
    </row>
    <row r="4790" spans="20:21" x14ac:dyDescent="0.3">
      <c r="T4790"/>
      <c r="U4790"/>
    </row>
    <row r="4791" spans="20:21" x14ac:dyDescent="0.3">
      <c r="T4791"/>
      <c r="U4791"/>
    </row>
    <row r="4792" spans="20:21" x14ac:dyDescent="0.3">
      <c r="T4792"/>
      <c r="U4792"/>
    </row>
    <row r="4793" spans="20:21" x14ac:dyDescent="0.3">
      <c r="T4793"/>
      <c r="U4793"/>
    </row>
    <row r="4794" spans="20:21" x14ac:dyDescent="0.3">
      <c r="T4794"/>
      <c r="U4794"/>
    </row>
    <row r="4795" spans="20:21" x14ac:dyDescent="0.3">
      <c r="T4795"/>
      <c r="U4795"/>
    </row>
    <row r="4796" spans="20:21" x14ac:dyDescent="0.3">
      <c r="T4796"/>
      <c r="U4796"/>
    </row>
    <row r="4797" spans="20:21" x14ac:dyDescent="0.3">
      <c r="T4797"/>
      <c r="U4797"/>
    </row>
    <row r="4798" spans="20:21" x14ac:dyDescent="0.3">
      <c r="T4798"/>
      <c r="U4798"/>
    </row>
    <row r="4799" spans="20:21" x14ac:dyDescent="0.3">
      <c r="T4799"/>
      <c r="U4799"/>
    </row>
    <row r="4800" spans="20:21" x14ac:dyDescent="0.3">
      <c r="T4800"/>
      <c r="U4800"/>
    </row>
    <row r="4801" spans="20:21" x14ac:dyDescent="0.3">
      <c r="T4801"/>
      <c r="U4801"/>
    </row>
    <row r="4802" spans="20:21" x14ac:dyDescent="0.3">
      <c r="T4802"/>
      <c r="U4802"/>
    </row>
    <row r="4803" spans="20:21" x14ac:dyDescent="0.3">
      <c r="T4803"/>
      <c r="U4803"/>
    </row>
    <row r="4804" spans="20:21" x14ac:dyDescent="0.3">
      <c r="T4804"/>
      <c r="U4804"/>
    </row>
    <row r="4805" spans="20:21" x14ac:dyDescent="0.3">
      <c r="T4805"/>
      <c r="U4805"/>
    </row>
    <row r="4806" spans="20:21" x14ac:dyDescent="0.3">
      <c r="T4806"/>
      <c r="U4806"/>
    </row>
    <row r="4807" spans="20:21" x14ac:dyDescent="0.3">
      <c r="T4807"/>
      <c r="U4807"/>
    </row>
    <row r="4808" spans="20:21" x14ac:dyDescent="0.3">
      <c r="T4808"/>
      <c r="U4808"/>
    </row>
    <row r="4809" spans="20:21" x14ac:dyDescent="0.3">
      <c r="T4809"/>
      <c r="U4809"/>
    </row>
    <row r="4810" spans="20:21" x14ac:dyDescent="0.3">
      <c r="T4810"/>
      <c r="U4810"/>
    </row>
    <row r="4811" spans="20:21" x14ac:dyDescent="0.3">
      <c r="T4811"/>
      <c r="U4811"/>
    </row>
    <row r="4812" spans="20:21" x14ac:dyDescent="0.3">
      <c r="T4812"/>
      <c r="U4812"/>
    </row>
    <row r="4813" spans="20:21" x14ac:dyDescent="0.3">
      <c r="T4813"/>
      <c r="U4813"/>
    </row>
    <row r="4814" spans="20:21" x14ac:dyDescent="0.3">
      <c r="T4814"/>
      <c r="U4814"/>
    </row>
    <row r="4815" spans="20:21" x14ac:dyDescent="0.3">
      <c r="T4815"/>
      <c r="U4815"/>
    </row>
    <row r="4816" spans="20:21" x14ac:dyDescent="0.3">
      <c r="T4816"/>
      <c r="U4816"/>
    </row>
    <row r="4817" spans="20:21" x14ac:dyDescent="0.3">
      <c r="T4817"/>
      <c r="U4817"/>
    </row>
    <row r="4818" spans="20:21" x14ac:dyDescent="0.3">
      <c r="T4818"/>
      <c r="U4818"/>
    </row>
    <row r="4819" spans="20:21" x14ac:dyDescent="0.3">
      <c r="T4819"/>
      <c r="U4819"/>
    </row>
    <row r="4820" spans="20:21" x14ac:dyDescent="0.3">
      <c r="T4820"/>
      <c r="U4820"/>
    </row>
    <row r="4821" spans="20:21" x14ac:dyDescent="0.3">
      <c r="T4821"/>
      <c r="U4821"/>
    </row>
    <row r="4822" spans="20:21" x14ac:dyDescent="0.3">
      <c r="T4822"/>
      <c r="U4822"/>
    </row>
    <row r="4823" spans="20:21" x14ac:dyDescent="0.3">
      <c r="T4823"/>
      <c r="U4823"/>
    </row>
    <row r="4824" spans="20:21" x14ac:dyDescent="0.3">
      <c r="T4824"/>
      <c r="U4824"/>
    </row>
    <row r="4825" spans="20:21" x14ac:dyDescent="0.3">
      <c r="T4825"/>
      <c r="U4825"/>
    </row>
    <row r="4826" spans="20:21" x14ac:dyDescent="0.3">
      <c r="T4826"/>
      <c r="U4826"/>
    </row>
    <row r="4827" spans="20:21" x14ac:dyDescent="0.3">
      <c r="T4827"/>
      <c r="U4827"/>
    </row>
    <row r="4828" spans="20:21" x14ac:dyDescent="0.3">
      <c r="T4828"/>
      <c r="U4828"/>
    </row>
    <row r="4829" spans="20:21" x14ac:dyDescent="0.3">
      <c r="T4829"/>
      <c r="U4829"/>
    </row>
    <row r="4830" spans="20:21" x14ac:dyDescent="0.3">
      <c r="T4830"/>
      <c r="U4830"/>
    </row>
    <row r="4831" spans="20:21" x14ac:dyDescent="0.3">
      <c r="T4831"/>
      <c r="U4831"/>
    </row>
    <row r="4832" spans="20:21" x14ac:dyDescent="0.3">
      <c r="T4832"/>
      <c r="U4832"/>
    </row>
    <row r="4833" spans="20:21" x14ac:dyDescent="0.3">
      <c r="T4833"/>
      <c r="U4833"/>
    </row>
    <row r="4834" spans="20:21" x14ac:dyDescent="0.3">
      <c r="T4834"/>
      <c r="U4834"/>
    </row>
    <row r="4835" spans="20:21" x14ac:dyDescent="0.3">
      <c r="T4835"/>
      <c r="U4835"/>
    </row>
    <row r="4836" spans="20:21" x14ac:dyDescent="0.3">
      <c r="T4836"/>
      <c r="U4836"/>
    </row>
    <row r="4837" spans="20:21" x14ac:dyDescent="0.3">
      <c r="T4837"/>
      <c r="U4837"/>
    </row>
    <row r="4838" spans="20:21" x14ac:dyDescent="0.3">
      <c r="T4838"/>
      <c r="U4838"/>
    </row>
    <row r="4839" spans="20:21" x14ac:dyDescent="0.3">
      <c r="T4839"/>
      <c r="U4839"/>
    </row>
    <row r="4840" spans="20:21" x14ac:dyDescent="0.3">
      <c r="T4840"/>
      <c r="U4840"/>
    </row>
    <row r="4841" spans="20:21" x14ac:dyDescent="0.3">
      <c r="T4841"/>
      <c r="U4841"/>
    </row>
    <row r="4842" spans="20:21" x14ac:dyDescent="0.3">
      <c r="T4842"/>
      <c r="U4842"/>
    </row>
    <row r="4843" spans="20:21" x14ac:dyDescent="0.3">
      <c r="T4843"/>
      <c r="U4843"/>
    </row>
    <row r="4844" spans="20:21" x14ac:dyDescent="0.3">
      <c r="T4844"/>
      <c r="U4844"/>
    </row>
    <row r="4845" spans="20:21" x14ac:dyDescent="0.3">
      <c r="T4845"/>
      <c r="U4845"/>
    </row>
    <row r="4846" spans="20:21" x14ac:dyDescent="0.3">
      <c r="T4846"/>
      <c r="U4846"/>
    </row>
    <row r="4847" spans="20:21" x14ac:dyDescent="0.3">
      <c r="T4847"/>
      <c r="U4847"/>
    </row>
    <row r="4848" spans="20:21" x14ac:dyDescent="0.3">
      <c r="T4848"/>
      <c r="U4848"/>
    </row>
    <row r="4849" spans="20:21" x14ac:dyDescent="0.3">
      <c r="T4849"/>
      <c r="U4849"/>
    </row>
    <row r="4850" spans="20:21" x14ac:dyDescent="0.3">
      <c r="T4850"/>
      <c r="U4850"/>
    </row>
    <row r="4851" spans="20:21" x14ac:dyDescent="0.3">
      <c r="T4851"/>
      <c r="U4851"/>
    </row>
    <row r="4852" spans="20:21" x14ac:dyDescent="0.3">
      <c r="T4852"/>
      <c r="U4852"/>
    </row>
    <row r="4853" spans="20:21" x14ac:dyDescent="0.3">
      <c r="T4853"/>
      <c r="U4853"/>
    </row>
    <row r="4854" spans="20:21" x14ac:dyDescent="0.3">
      <c r="T4854"/>
      <c r="U4854"/>
    </row>
    <row r="4855" spans="20:21" x14ac:dyDescent="0.3">
      <c r="T4855"/>
      <c r="U4855"/>
    </row>
    <row r="4856" spans="20:21" x14ac:dyDescent="0.3">
      <c r="T4856"/>
      <c r="U4856"/>
    </row>
    <row r="4857" spans="20:21" x14ac:dyDescent="0.3">
      <c r="T4857"/>
      <c r="U4857"/>
    </row>
    <row r="4858" spans="20:21" x14ac:dyDescent="0.3">
      <c r="T4858"/>
      <c r="U4858"/>
    </row>
    <row r="4859" spans="20:21" x14ac:dyDescent="0.3">
      <c r="T4859"/>
      <c r="U4859"/>
    </row>
    <row r="4860" spans="20:21" x14ac:dyDescent="0.3">
      <c r="T4860"/>
      <c r="U4860"/>
    </row>
    <row r="4861" spans="20:21" x14ac:dyDescent="0.3">
      <c r="T4861"/>
      <c r="U4861"/>
    </row>
    <row r="4862" spans="20:21" x14ac:dyDescent="0.3">
      <c r="T4862"/>
      <c r="U4862"/>
    </row>
    <row r="4863" spans="20:21" x14ac:dyDescent="0.3">
      <c r="T4863"/>
      <c r="U4863"/>
    </row>
    <row r="4864" spans="20:21" x14ac:dyDescent="0.3">
      <c r="T4864"/>
      <c r="U4864"/>
    </row>
    <row r="4865" spans="20:21" x14ac:dyDescent="0.3">
      <c r="T4865"/>
      <c r="U4865"/>
    </row>
    <row r="4866" spans="20:21" x14ac:dyDescent="0.3">
      <c r="T4866"/>
      <c r="U4866"/>
    </row>
    <row r="4867" spans="20:21" x14ac:dyDescent="0.3">
      <c r="T4867"/>
      <c r="U4867"/>
    </row>
    <row r="4868" spans="20:21" x14ac:dyDescent="0.3">
      <c r="T4868"/>
      <c r="U4868"/>
    </row>
    <row r="4869" spans="20:21" x14ac:dyDescent="0.3">
      <c r="T4869"/>
      <c r="U4869"/>
    </row>
    <row r="4870" spans="20:21" x14ac:dyDescent="0.3">
      <c r="T4870"/>
      <c r="U4870"/>
    </row>
    <row r="4871" spans="20:21" x14ac:dyDescent="0.3">
      <c r="T4871"/>
      <c r="U4871"/>
    </row>
    <row r="4872" spans="20:21" x14ac:dyDescent="0.3">
      <c r="T4872"/>
      <c r="U4872"/>
    </row>
    <row r="4873" spans="20:21" x14ac:dyDescent="0.3">
      <c r="T4873"/>
      <c r="U4873"/>
    </row>
    <row r="4874" spans="20:21" x14ac:dyDescent="0.3">
      <c r="T4874"/>
      <c r="U4874"/>
    </row>
    <row r="4875" spans="20:21" x14ac:dyDescent="0.3">
      <c r="T4875"/>
      <c r="U4875"/>
    </row>
    <row r="4876" spans="20:21" x14ac:dyDescent="0.3">
      <c r="T4876"/>
      <c r="U4876"/>
    </row>
    <row r="4877" spans="20:21" x14ac:dyDescent="0.3">
      <c r="T4877"/>
      <c r="U4877"/>
    </row>
    <row r="4878" spans="20:21" x14ac:dyDescent="0.3">
      <c r="T4878"/>
      <c r="U4878"/>
    </row>
    <row r="4879" spans="20:21" x14ac:dyDescent="0.3">
      <c r="T4879"/>
      <c r="U4879"/>
    </row>
    <row r="4880" spans="20:21" x14ac:dyDescent="0.3">
      <c r="T4880"/>
      <c r="U4880"/>
    </row>
    <row r="4881" spans="20:21" x14ac:dyDescent="0.3">
      <c r="T4881"/>
      <c r="U4881"/>
    </row>
    <row r="4882" spans="20:21" x14ac:dyDescent="0.3">
      <c r="T4882"/>
      <c r="U4882"/>
    </row>
    <row r="4883" spans="20:21" x14ac:dyDescent="0.3">
      <c r="T4883"/>
      <c r="U4883"/>
    </row>
    <row r="4884" spans="20:21" x14ac:dyDescent="0.3">
      <c r="T4884"/>
      <c r="U4884"/>
    </row>
    <row r="4885" spans="20:21" x14ac:dyDescent="0.3">
      <c r="T4885"/>
      <c r="U4885"/>
    </row>
    <row r="4886" spans="20:21" x14ac:dyDescent="0.3">
      <c r="T4886"/>
      <c r="U4886"/>
    </row>
    <row r="4887" spans="20:21" x14ac:dyDescent="0.3">
      <c r="T4887"/>
      <c r="U4887"/>
    </row>
    <row r="4888" spans="20:21" x14ac:dyDescent="0.3">
      <c r="T4888"/>
      <c r="U4888"/>
    </row>
    <row r="4889" spans="20:21" x14ac:dyDescent="0.3">
      <c r="T4889"/>
      <c r="U4889"/>
    </row>
    <row r="4890" spans="20:21" x14ac:dyDescent="0.3">
      <c r="T4890"/>
      <c r="U4890"/>
    </row>
    <row r="4891" spans="20:21" x14ac:dyDescent="0.3">
      <c r="T4891"/>
      <c r="U4891"/>
    </row>
    <row r="4892" spans="20:21" x14ac:dyDescent="0.3">
      <c r="T4892"/>
      <c r="U4892"/>
    </row>
    <row r="4893" spans="20:21" x14ac:dyDescent="0.3">
      <c r="T4893"/>
      <c r="U4893"/>
    </row>
    <row r="4894" spans="20:21" x14ac:dyDescent="0.3">
      <c r="T4894"/>
      <c r="U4894"/>
    </row>
    <row r="4895" spans="20:21" x14ac:dyDescent="0.3">
      <c r="T4895"/>
      <c r="U4895"/>
    </row>
    <row r="4896" spans="20:21" x14ac:dyDescent="0.3">
      <c r="T4896"/>
      <c r="U4896"/>
    </row>
    <row r="4897" spans="20:21" x14ac:dyDescent="0.3">
      <c r="T4897"/>
      <c r="U4897"/>
    </row>
    <row r="4898" spans="20:21" x14ac:dyDescent="0.3">
      <c r="T4898"/>
      <c r="U4898"/>
    </row>
    <row r="4899" spans="20:21" x14ac:dyDescent="0.3">
      <c r="T4899"/>
      <c r="U4899"/>
    </row>
    <row r="4900" spans="20:21" x14ac:dyDescent="0.3">
      <c r="T4900"/>
      <c r="U4900"/>
    </row>
    <row r="4901" spans="20:21" x14ac:dyDescent="0.3">
      <c r="T4901"/>
      <c r="U4901"/>
    </row>
    <row r="4902" spans="20:21" x14ac:dyDescent="0.3">
      <c r="T4902"/>
      <c r="U4902"/>
    </row>
    <row r="4903" spans="20:21" x14ac:dyDescent="0.3">
      <c r="T4903"/>
      <c r="U4903"/>
    </row>
    <row r="4904" spans="20:21" x14ac:dyDescent="0.3">
      <c r="T4904"/>
      <c r="U4904"/>
    </row>
    <row r="4905" spans="20:21" x14ac:dyDescent="0.3">
      <c r="T4905"/>
      <c r="U4905"/>
    </row>
    <row r="4906" spans="20:21" x14ac:dyDescent="0.3">
      <c r="T4906"/>
      <c r="U4906"/>
    </row>
    <row r="4907" spans="20:21" x14ac:dyDescent="0.3">
      <c r="T4907"/>
      <c r="U4907"/>
    </row>
    <row r="4908" spans="20:21" x14ac:dyDescent="0.3">
      <c r="T4908"/>
      <c r="U4908"/>
    </row>
    <row r="4909" spans="20:21" x14ac:dyDescent="0.3">
      <c r="T4909"/>
      <c r="U4909"/>
    </row>
    <row r="4910" spans="20:21" x14ac:dyDescent="0.3">
      <c r="T4910"/>
      <c r="U4910"/>
    </row>
    <row r="4911" spans="20:21" x14ac:dyDescent="0.3">
      <c r="T4911"/>
      <c r="U4911"/>
    </row>
    <row r="4912" spans="20:21" x14ac:dyDescent="0.3">
      <c r="T4912"/>
      <c r="U4912"/>
    </row>
    <row r="4913" spans="20:21" x14ac:dyDescent="0.3">
      <c r="T4913"/>
      <c r="U4913"/>
    </row>
    <row r="4914" spans="20:21" x14ac:dyDescent="0.3">
      <c r="T4914"/>
      <c r="U4914"/>
    </row>
    <row r="4915" spans="20:21" x14ac:dyDescent="0.3">
      <c r="T4915"/>
      <c r="U4915"/>
    </row>
    <row r="4916" spans="20:21" x14ac:dyDescent="0.3">
      <c r="T4916"/>
      <c r="U4916"/>
    </row>
    <row r="4917" spans="20:21" x14ac:dyDescent="0.3">
      <c r="T4917"/>
      <c r="U4917"/>
    </row>
    <row r="4918" spans="20:21" x14ac:dyDescent="0.3">
      <c r="T4918"/>
      <c r="U4918"/>
    </row>
    <row r="4919" spans="20:21" x14ac:dyDescent="0.3">
      <c r="T4919"/>
      <c r="U4919"/>
    </row>
    <row r="4920" spans="20:21" x14ac:dyDescent="0.3">
      <c r="T4920"/>
      <c r="U4920"/>
    </row>
    <row r="4921" spans="20:21" x14ac:dyDescent="0.3">
      <c r="T4921"/>
      <c r="U4921"/>
    </row>
    <row r="4922" spans="20:21" x14ac:dyDescent="0.3">
      <c r="T4922"/>
      <c r="U4922"/>
    </row>
    <row r="4923" spans="20:21" x14ac:dyDescent="0.3">
      <c r="T4923"/>
      <c r="U4923"/>
    </row>
    <row r="4924" spans="20:21" x14ac:dyDescent="0.3">
      <c r="T4924"/>
      <c r="U4924"/>
    </row>
    <row r="4925" spans="20:21" x14ac:dyDescent="0.3">
      <c r="T4925"/>
      <c r="U4925"/>
    </row>
    <row r="4926" spans="20:21" x14ac:dyDescent="0.3">
      <c r="T4926"/>
      <c r="U4926"/>
    </row>
    <row r="4927" spans="20:21" x14ac:dyDescent="0.3">
      <c r="T4927"/>
      <c r="U4927"/>
    </row>
    <row r="4928" spans="20:21" x14ac:dyDescent="0.3">
      <c r="T4928"/>
      <c r="U4928"/>
    </row>
    <row r="4929" spans="20:21" x14ac:dyDescent="0.3">
      <c r="T4929"/>
      <c r="U4929"/>
    </row>
    <row r="4930" spans="20:21" x14ac:dyDescent="0.3">
      <c r="T4930"/>
      <c r="U4930"/>
    </row>
    <row r="4931" spans="20:21" x14ac:dyDescent="0.3">
      <c r="T4931"/>
      <c r="U4931"/>
    </row>
    <row r="4932" spans="20:21" x14ac:dyDescent="0.3">
      <c r="T4932"/>
      <c r="U4932"/>
    </row>
    <row r="4933" spans="20:21" x14ac:dyDescent="0.3">
      <c r="T4933"/>
      <c r="U4933"/>
    </row>
    <row r="4934" spans="20:21" x14ac:dyDescent="0.3">
      <c r="T4934"/>
      <c r="U4934"/>
    </row>
    <row r="4935" spans="20:21" x14ac:dyDescent="0.3">
      <c r="T4935"/>
      <c r="U4935"/>
    </row>
    <row r="4936" spans="20:21" x14ac:dyDescent="0.3">
      <c r="T4936"/>
      <c r="U4936"/>
    </row>
    <row r="4937" spans="20:21" x14ac:dyDescent="0.3">
      <c r="T4937"/>
      <c r="U4937"/>
    </row>
    <row r="4938" spans="20:21" x14ac:dyDescent="0.3">
      <c r="T4938"/>
      <c r="U4938"/>
    </row>
    <row r="4939" spans="20:21" x14ac:dyDescent="0.3">
      <c r="T4939"/>
      <c r="U4939"/>
    </row>
    <row r="4940" spans="20:21" x14ac:dyDescent="0.3">
      <c r="T4940"/>
      <c r="U4940"/>
    </row>
    <row r="4941" spans="20:21" x14ac:dyDescent="0.3">
      <c r="T4941"/>
      <c r="U4941"/>
    </row>
    <row r="4942" spans="20:21" x14ac:dyDescent="0.3">
      <c r="T4942"/>
      <c r="U4942"/>
    </row>
    <row r="4943" spans="20:21" x14ac:dyDescent="0.3">
      <c r="T4943"/>
      <c r="U4943"/>
    </row>
    <row r="4944" spans="20:21" x14ac:dyDescent="0.3">
      <c r="T4944"/>
      <c r="U4944"/>
    </row>
    <row r="4945" spans="20:21" x14ac:dyDescent="0.3">
      <c r="T4945"/>
      <c r="U4945"/>
    </row>
    <row r="4946" spans="20:21" x14ac:dyDescent="0.3">
      <c r="T4946"/>
      <c r="U4946"/>
    </row>
    <row r="4947" spans="20:21" x14ac:dyDescent="0.3">
      <c r="T4947"/>
      <c r="U4947"/>
    </row>
    <row r="4948" spans="20:21" x14ac:dyDescent="0.3">
      <c r="T4948"/>
      <c r="U4948"/>
    </row>
    <row r="4949" spans="20:21" x14ac:dyDescent="0.3">
      <c r="T4949"/>
      <c r="U4949"/>
    </row>
    <row r="4950" spans="20:21" x14ac:dyDescent="0.3">
      <c r="T4950"/>
      <c r="U4950"/>
    </row>
    <row r="4951" spans="20:21" x14ac:dyDescent="0.3">
      <c r="T4951"/>
      <c r="U4951"/>
    </row>
    <row r="4952" spans="20:21" x14ac:dyDescent="0.3">
      <c r="T4952"/>
      <c r="U4952"/>
    </row>
    <row r="4953" spans="20:21" x14ac:dyDescent="0.3">
      <c r="T4953"/>
      <c r="U4953"/>
    </row>
    <row r="4954" spans="20:21" x14ac:dyDescent="0.3">
      <c r="T4954"/>
      <c r="U4954"/>
    </row>
    <row r="4955" spans="20:21" x14ac:dyDescent="0.3">
      <c r="T4955"/>
      <c r="U4955"/>
    </row>
    <row r="4956" spans="20:21" x14ac:dyDescent="0.3">
      <c r="T4956"/>
      <c r="U4956"/>
    </row>
    <row r="4957" spans="20:21" x14ac:dyDescent="0.3">
      <c r="T4957"/>
      <c r="U4957"/>
    </row>
    <row r="4958" spans="20:21" x14ac:dyDescent="0.3">
      <c r="T4958"/>
      <c r="U4958"/>
    </row>
    <row r="4959" spans="20:21" x14ac:dyDescent="0.3">
      <c r="T4959"/>
      <c r="U4959"/>
    </row>
    <row r="4960" spans="20:21" x14ac:dyDescent="0.3">
      <c r="T4960"/>
      <c r="U4960"/>
    </row>
    <row r="4961" spans="20:21" x14ac:dyDescent="0.3">
      <c r="T4961"/>
      <c r="U4961"/>
    </row>
    <row r="4962" spans="20:21" x14ac:dyDescent="0.3">
      <c r="T4962"/>
      <c r="U4962"/>
    </row>
    <row r="4963" spans="20:21" x14ac:dyDescent="0.3">
      <c r="T4963"/>
      <c r="U4963"/>
    </row>
    <row r="4964" spans="20:21" x14ac:dyDescent="0.3">
      <c r="T4964"/>
      <c r="U4964"/>
    </row>
    <row r="4965" spans="20:21" x14ac:dyDescent="0.3">
      <c r="T4965"/>
      <c r="U4965"/>
    </row>
    <row r="4966" spans="20:21" x14ac:dyDescent="0.3">
      <c r="T4966"/>
      <c r="U4966"/>
    </row>
    <row r="4967" spans="20:21" x14ac:dyDescent="0.3">
      <c r="T4967"/>
      <c r="U4967"/>
    </row>
    <row r="4968" spans="20:21" x14ac:dyDescent="0.3">
      <c r="T4968"/>
      <c r="U4968"/>
    </row>
    <row r="4969" spans="20:21" x14ac:dyDescent="0.3">
      <c r="T4969"/>
      <c r="U4969"/>
    </row>
    <row r="4970" spans="20:21" x14ac:dyDescent="0.3">
      <c r="T4970"/>
      <c r="U4970"/>
    </row>
    <row r="4971" spans="20:21" x14ac:dyDescent="0.3">
      <c r="T4971"/>
      <c r="U4971"/>
    </row>
    <row r="4972" spans="20:21" x14ac:dyDescent="0.3">
      <c r="T4972"/>
      <c r="U4972"/>
    </row>
    <row r="4973" spans="20:21" x14ac:dyDescent="0.3">
      <c r="T4973"/>
      <c r="U4973"/>
    </row>
    <row r="4974" spans="20:21" x14ac:dyDescent="0.3">
      <c r="T4974"/>
      <c r="U4974"/>
    </row>
    <row r="4975" spans="20:21" x14ac:dyDescent="0.3">
      <c r="T4975"/>
      <c r="U4975"/>
    </row>
    <row r="4976" spans="20:21" x14ac:dyDescent="0.3">
      <c r="T4976"/>
      <c r="U4976"/>
    </row>
    <row r="4977" spans="20:21" x14ac:dyDescent="0.3">
      <c r="T4977"/>
      <c r="U4977"/>
    </row>
    <row r="4978" spans="20:21" x14ac:dyDescent="0.3">
      <c r="T4978"/>
      <c r="U4978"/>
    </row>
    <row r="4979" spans="20:21" x14ac:dyDescent="0.3">
      <c r="T4979"/>
      <c r="U4979"/>
    </row>
    <row r="4980" spans="20:21" x14ac:dyDescent="0.3">
      <c r="T4980"/>
      <c r="U4980"/>
    </row>
    <row r="4981" spans="20:21" x14ac:dyDescent="0.3">
      <c r="T4981"/>
      <c r="U4981"/>
    </row>
    <row r="4982" spans="20:21" x14ac:dyDescent="0.3">
      <c r="T4982"/>
      <c r="U4982"/>
    </row>
    <row r="4983" spans="20:21" x14ac:dyDescent="0.3">
      <c r="T4983"/>
      <c r="U4983"/>
    </row>
    <row r="4984" spans="20:21" x14ac:dyDescent="0.3">
      <c r="T4984"/>
      <c r="U4984"/>
    </row>
    <row r="4985" spans="20:21" x14ac:dyDescent="0.3">
      <c r="T4985"/>
      <c r="U4985"/>
    </row>
    <row r="4986" spans="20:21" x14ac:dyDescent="0.3">
      <c r="T4986"/>
      <c r="U4986"/>
    </row>
    <row r="4987" spans="20:21" x14ac:dyDescent="0.3">
      <c r="T4987"/>
      <c r="U4987"/>
    </row>
    <row r="4988" spans="20:21" x14ac:dyDescent="0.3">
      <c r="T4988"/>
      <c r="U4988"/>
    </row>
    <row r="4989" spans="20:21" x14ac:dyDescent="0.3">
      <c r="T4989"/>
      <c r="U4989"/>
    </row>
    <row r="4990" spans="20:21" x14ac:dyDescent="0.3">
      <c r="T4990"/>
      <c r="U4990"/>
    </row>
    <row r="4991" spans="20:21" x14ac:dyDescent="0.3">
      <c r="T4991"/>
      <c r="U4991"/>
    </row>
    <row r="4992" spans="20:21" x14ac:dyDescent="0.3">
      <c r="T4992"/>
      <c r="U4992"/>
    </row>
    <row r="4993" spans="20:21" x14ac:dyDescent="0.3">
      <c r="T4993"/>
      <c r="U4993"/>
    </row>
    <row r="4994" spans="20:21" x14ac:dyDescent="0.3">
      <c r="T4994"/>
      <c r="U4994"/>
    </row>
    <row r="4995" spans="20:21" x14ac:dyDescent="0.3">
      <c r="T4995"/>
      <c r="U4995"/>
    </row>
    <row r="4996" spans="20:21" x14ac:dyDescent="0.3">
      <c r="T4996"/>
      <c r="U4996"/>
    </row>
    <row r="4997" spans="20:21" x14ac:dyDescent="0.3">
      <c r="T4997"/>
      <c r="U4997"/>
    </row>
    <row r="4998" spans="20:21" x14ac:dyDescent="0.3">
      <c r="T4998"/>
      <c r="U4998"/>
    </row>
    <row r="4999" spans="20:21" x14ac:dyDescent="0.3">
      <c r="T4999"/>
      <c r="U4999"/>
    </row>
    <row r="5000" spans="20:21" x14ac:dyDescent="0.3">
      <c r="T5000"/>
      <c r="U5000"/>
    </row>
    <row r="5001" spans="20:21" x14ac:dyDescent="0.3">
      <c r="T5001"/>
      <c r="U5001"/>
    </row>
    <row r="5002" spans="20:21" x14ac:dyDescent="0.3">
      <c r="T5002"/>
      <c r="U5002"/>
    </row>
    <row r="5003" spans="20:21" x14ac:dyDescent="0.3">
      <c r="T5003"/>
      <c r="U5003"/>
    </row>
    <row r="5004" spans="20:21" x14ac:dyDescent="0.3">
      <c r="T5004"/>
      <c r="U5004"/>
    </row>
    <row r="5005" spans="20:21" x14ac:dyDescent="0.3">
      <c r="T5005"/>
      <c r="U5005"/>
    </row>
    <row r="5006" spans="20:21" x14ac:dyDescent="0.3">
      <c r="T5006"/>
      <c r="U5006"/>
    </row>
    <row r="5007" spans="20:21" x14ac:dyDescent="0.3">
      <c r="T5007"/>
      <c r="U5007"/>
    </row>
    <row r="5008" spans="20:21" x14ac:dyDescent="0.3">
      <c r="T5008"/>
      <c r="U5008"/>
    </row>
    <row r="5009" spans="20:21" x14ac:dyDescent="0.3">
      <c r="T5009"/>
      <c r="U5009"/>
    </row>
    <row r="5010" spans="20:21" x14ac:dyDescent="0.3">
      <c r="T5010"/>
      <c r="U5010"/>
    </row>
    <row r="5011" spans="20:21" x14ac:dyDescent="0.3">
      <c r="T5011"/>
      <c r="U5011"/>
    </row>
    <row r="5012" spans="20:21" x14ac:dyDescent="0.3">
      <c r="T5012"/>
      <c r="U5012"/>
    </row>
    <row r="5013" spans="20:21" x14ac:dyDescent="0.3">
      <c r="T5013"/>
      <c r="U5013"/>
    </row>
    <row r="5014" spans="20:21" x14ac:dyDescent="0.3">
      <c r="T5014"/>
      <c r="U5014"/>
    </row>
    <row r="5015" spans="20:21" x14ac:dyDescent="0.3">
      <c r="T5015"/>
      <c r="U5015"/>
    </row>
    <row r="5016" spans="20:21" x14ac:dyDescent="0.3">
      <c r="T5016"/>
      <c r="U5016"/>
    </row>
    <row r="5017" spans="20:21" x14ac:dyDescent="0.3">
      <c r="T5017"/>
      <c r="U5017"/>
    </row>
    <row r="5018" spans="20:21" x14ac:dyDescent="0.3">
      <c r="T5018"/>
      <c r="U5018"/>
    </row>
    <row r="5019" spans="20:21" x14ac:dyDescent="0.3">
      <c r="T5019"/>
      <c r="U5019"/>
    </row>
    <row r="5020" spans="20:21" x14ac:dyDescent="0.3">
      <c r="T5020"/>
      <c r="U5020"/>
    </row>
  </sheetData>
  <mergeCells count="7">
    <mergeCell ref="E29:F30"/>
    <mergeCell ref="E17:G18"/>
    <mergeCell ref="M17:O18"/>
    <mergeCell ref="E3:F4"/>
    <mergeCell ref="I3:J4"/>
    <mergeCell ref="M3:N4"/>
    <mergeCell ref="I17:J18"/>
  </mergeCells>
  <conditionalFormatting pivot="1" sqref="F6:F9">
    <cfRule type="dataBar" priority="9">
      <dataBar>
        <cfvo type="min"/>
        <cfvo type="max"/>
        <color rgb="FFD6007B"/>
      </dataBar>
      <extLst>
        <ext xmlns:x14="http://schemas.microsoft.com/office/spreadsheetml/2009/9/main" uri="{B025F937-C7B1-47D3-B67F-A62EFF666E3E}">
          <x14:id>{8CF27548-970F-4729-B1FF-0207A18512F3}</x14:id>
        </ext>
      </extLst>
    </cfRule>
  </conditionalFormatting>
  <conditionalFormatting pivot="1" sqref="F20:F23">
    <cfRule type="iconSet" priority="8">
      <iconSet iconSet="4Arrows">
        <cfvo type="percent" val="0"/>
        <cfvo type="percent" val="25"/>
        <cfvo type="percent" val="50"/>
        <cfvo type="percent" val="75"/>
      </iconSet>
    </cfRule>
  </conditionalFormatting>
  <conditionalFormatting pivot="1" sqref="G20:G23">
    <cfRule type="iconSet" priority="7">
      <iconSet iconSet="5Arrows">
        <cfvo type="percent" val="0"/>
        <cfvo type="percent" val="20"/>
        <cfvo type="percent" val="40"/>
        <cfvo type="percent" val="60"/>
        <cfvo type="percent" val="80"/>
      </iconSet>
    </cfRule>
  </conditionalFormatting>
  <conditionalFormatting pivot="1" sqref="N6:N8">
    <cfRule type="dataBar" priority="6">
      <dataBar>
        <cfvo type="min"/>
        <cfvo type="max"/>
        <color rgb="FFD6007B"/>
      </dataBar>
      <extLst>
        <ext xmlns:x14="http://schemas.microsoft.com/office/spreadsheetml/2009/9/main" uri="{B025F937-C7B1-47D3-B67F-A62EFF666E3E}">
          <x14:id>{3D7D2C4A-DCD7-4804-BF44-CC23DBE9D256}</x14:id>
        </ext>
      </extLst>
    </cfRule>
  </conditionalFormatting>
  <conditionalFormatting pivot="1" sqref="J20:J60">
    <cfRule type="colorScale" priority="4">
      <colorScale>
        <cfvo type="min"/>
        <cfvo type="percentile" val="50"/>
        <cfvo type="max"/>
        <color rgb="FFF8696B"/>
        <color rgb="FFFFEB84"/>
        <color rgb="FF63BE7B"/>
      </colorScale>
    </cfRule>
  </conditionalFormatting>
  <conditionalFormatting pivot="1" sqref="F6:F10">
    <cfRule type="dataBar" priority="1">
      <dataBar>
        <cfvo type="min"/>
        <cfvo type="max"/>
        <color rgb="FFD6007B"/>
      </dataBar>
      <extLst>
        <ext xmlns:x14="http://schemas.microsoft.com/office/spreadsheetml/2009/9/main" uri="{B025F937-C7B1-47D3-B67F-A62EFF666E3E}">
          <x14:id>{3DA5CF92-3B9F-4DFF-BEDE-0A8C6A677038}</x14:id>
        </ext>
      </extLst>
    </cfRule>
  </conditionalFormatting>
  <conditionalFormatting pivot="1" sqref="N6:N9">
    <cfRule type="dataBar" priority="2">
      <dataBar>
        <cfvo type="min"/>
        <cfvo type="max"/>
        <color rgb="FFD6007B"/>
      </dataBar>
      <extLst>
        <ext xmlns:x14="http://schemas.microsoft.com/office/spreadsheetml/2009/9/main" uri="{B025F937-C7B1-47D3-B67F-A62EFF666E3E}">
          <x14:id>{276398FB-9A6B-4268-94C4-5ED219CD201B}</x14:id>
        </ext>
      </extLst>
    </cfRule>
  </conditionalFormatting>
  <pageMargins left="0.7" right="0.7" top="0.75" bottom="0.75" header="0.3" footer="0.3"/>
  <drawing r:id="rId13"/>
  <extLst>
    <ext xmlns:x14="http://schemas.microsoft.com/office/spreadsheetml/2009/9/main" uri="{78C0D931-6437-407d-A8EE-F0AAD7539E65}">
      <x14:conditionalFormattings>
        <x14:conditionalFormatting xmlns:xm="http://schemas.microsoft.com/office/excel/2006/main" pivot="1">
          <x14:cfRule type="dataBar" id="{8CF27548-970F-4729-B1FF-0207A18512F3}">
            <x14:dataBar minLength="0" maxLength="100" border="1" negativeBarBorderColorSameAsPositive="0">
              <x14:cfvo type="autoMin"/>
              <x14:cfvo type="autoMax"/>
              <x14:borderColor rgb="FFD6007B"/>
              <x14:negativeFillColor rgb="FFFF0000"/>
              <x14:negativeBorderColor rgb="FFFF0000"/>
              <x14:axisColor rgb="FF000000"/>
            </x14:dataBar>
          </x14:cfRule>
          <xm:sqref>F6:F9</xm:sqref>
        </x14:conditionalFormatting>
        <x14:conditionalFormatting xmlns:xm="http://schemas.microsoft.com/office/excel/2006/main" pivot="1">
          <x14:cfRule type="dataBar" id="{3D7D2C4A-DCD7-4804-BF44-CC23DBE9D256}">
            <x14:dataBar minLength="0" maxLength="100" border="1" negativeBarBorderColorSameAsPositive="0">
              <x14:cfvo type="autoMin"/>
              <x14:cfvo type="autoMax"/>
              <x14:borderColor rgb="FFD6007B"/>
              <x14:negativeFillColor rgb="FFFF0000"/>
              <x14:negativeBorderColor rgb="FFFF0000"/>
              <x14:axisColor rgb="FF000000"/>
            </x14:dataBar>
          </x14:cfRule>
          <xm:sqref>N6:N8</xm:sqref>
        </x14:conditionalFormatting>
        <x14:conditionalFormatting xmlns:xm="http://schemas.microsoft.com/office/excel/2006/main" pivot="1">
          <x14:cfRule type="dataBar" id="{3DA5CF92-3B9F-4DFF-BEDE-0A8C6A677038}">
            <x14:dataBar minLength="0" maxLength="100" border="1" negativeBarBorderColorSameAsPositive="0">
              <x14:cfvo type="autoMin"/>
              <x14:cfvo type="autoMax"/>
              <x14:borderColor rgb="FFD6007B"/>
              <x14:negativeFillColor rgb="FFFF0000"/>
              <x14:negativeBorderColor rgb="FFFF0000"/>
              <x14:axisColor rgb="FF000000"/>
            </x14:dataBar>
          </x14:cfRule>
          <xm:sqref>F6:F10</xm:sqref>
        </x14:conditionalFormatting>
        <x14:conditionalFormatting xmlns:xm="http://schemas.microsoft.com/office/excel/2006/main" pivot="1">
          <x14:cfRule type="dataBar" id="{276398FB-9A6B-4268-94C4-5ED219CD201B}">
            <x14:dataBar minLength="0" maxLength="100" border="1" negativeBarBorderColorSameAsPositive="0">
              <x14:cfvo type="autoMin"/>
              <x14:cfvo type="autoMax"/>
              <x14:borderColor rgb="FFD6007B"/>
              <x14:negativeFillColor rgb="FFFF0000"/>
              <x14:negativeBorderColor rgb="FFFF0000"/>
              <x14:axisColor rgb="FF000000"/>
            </x14:dataBar>
          </x14:cfRule>
          <xm:sqref>N6:N9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C7EE9-D428-41E7-9364-70B77A0E9E38}">
  <dimension ref="C6:D48"/>
  <sheetViews>
    <sheetView workbookViewId="0">
      <selection activeCell="I6" sqref="I6"/>
    </sheetView>
  </sheetViews>
  <sheetFormatPr defaultRowHeight="14.4" x14ac:dyDescent="0.3"/>
  <sheetData>
    <row r="6" spans="3:4" x14ac:dyDescent="0.3">
      <c r="C6" t="str">
        <f>'Pivot Table'!I19</f>
        <v>State</v>
      </c>
      <c r="D6" t="str">
        <f>'Pivot Table'!J19</f>
        <v xml:space="preserve"> Sales</v>
      </c>
    </row>
    <row r="7" spans="3:4" x14ac:dyDescent="0.3">
      <c r="C7" t="str">
        <f>'Pivot Table'!I20</f>
        <v>Alabama</v>
      </c>
      <c r="D7">
        <f>'Pivot Table'!J20</f>
        <v>31038.991799999993</v>
      </c>
    </row>
    <row r="8" spans="3:4" x14ac:dyDescent="0.3">
      <c r="C8" t="str">
        <f>'Pivot Table'!I21</f>
        <v>Arizona</v>
      </c>
      <c r="D8">
        <f>'Pivot Table'!J21</f>
        <v>81986.122999999992</v>
      </c>
    </row>
    <row r="9" spans="3:4" x14ac:dyDescent="0.3">
      <c r="C9" t="str">
        <f>'Pivot Table'!I22</f>
        <v>Arkansas</v>
      </c>
      <c r="D9">
        <f>'Pivot Table'!J22</f>
        <v>4582.5560000000023</v>
      </c>
    </row>
    <row r="10" spans="3:4" x14ac:dyDescent="0.3">
      <c r="C10" t="str">
        <f>'Pivot Table'!I23</f>
        <v>California</v>
      </c>
      <c r="D10">
        <f>'Pivot Table'!J23</f>
        <v>451036.58230000007</v>
      </c>
    </row>
    <row r="11" spans="3:4" x14ac:dyDescent="0.3">
      <c r="C11" t="str">
        <f>'Pivot Table'!I24</f>
        <v>Colorado</v>
      </c>
      <c r="D11">
        <f>'Pivot Table'!J24</f>
        <v>57523.116200000004</v>
      </c>
    </row>
    <row r="12" spans="3:4" x14ac:dyDescent="0.3">
      <c r="C12" t="str">
        <f>'Pivot Table'!I25</f>
        <v>Connecticut</v>
      </c>
      <c r="D12">
        <f>'Pivot Table'!J25</f>
        <v>18549.800999999996</v>
      </c>
    </row>
    <row r="13" spans="3:4" x14ac:dyDescent="0.3">
      <c r="C13" t="str">
        <f>'Pivot Table'!I26</f>
        <v>Delaware</v>
      </c>
      <c r="D13">
        <f>'Pivot Table'!J26</f>
        <v>21056.084999999995</v>
      </c>
    </row>
    <row r="14" spans="3:4" x14ac:dyDescent="0.3">
      <c r="C14" t="str">
        <f>'Pivot Table'!I27</f>
        <v>District of Columbia</v>
      </c>
      <c r="D14">
        <f>'Pivot Table'!J27</f>
        <v>2198.4499999999998</v>
      </c>
    </row>
    <row r="15" spans="3:4" x14ac:dyDescent="0.3">
      <c r="C15" t="str">
        <f>'Pivot Table'!I28</f>
        <v>Florida</v>
      </c>
      <c r="D15">
        <f>'Pivot Table'!J28</f>
        <v>50002.989799999988</v>
      </c>
    </row>
    <row r="16" spans="3:4" x14ac:dyDescent="0.3">
      <c r="C16" t="str">
        <f>'Pivot Table'!I29</f>
        <v>Georgia</v>
      </c>
      <c r="D16">
        <f>'Pivot Table'!J29</f>
        <v>51400.144999999968</v>
      </c>
    </row>
    <row r="17" spans="3:4" x14ac:dyDescent="0.3">
      <c r="C17" t="str">
        <f>'Pivot Table'!I30</f>
        <v>Illinois</v>
      </c>
      <c r="D17">
        <f>'Pivot Table'!J30</f>
        <v>112819.77200000001</v>
      </c>
    </row>
    <row r="18" spans="3:4" x14ac:dyDescent="0.3">
      <c r="C18" t="str">
        <f>'Pivot Table'!I31</f>
        <v>Indiana</v>
      </c>
      <c r="D18">
        <f>'Pivot Table'!J31</f>
        <v>22977.863999999994</v>
      </c>
    </row>
    <row r="19" spans="3:4" x14ac:dyDescent="0.3">
      <c r="C19" t="str">
        <f>'Pivot Table'!I32</f>
        <v>Iowa</v>
      </c>
      <c r="D19">
        <f>'Pivot Table'!J32</f>
        <v>12426.146999999997</v>
      </c>
    </row>
    <row r="20" spans="3:4" x14ac:dyDescent="0.3">
      <c r="C20" t="str">
        <f>'Pivot Table'!I33</f>
        <v>Kansas</v>
      </c>
      <c r="D20">
        <f>'Pivot Table'!J33</f>
        <v>1727.652</v>
      </c>
    </row>
    <row r="21" spans="3:4" x14ac:dyDescent="0.3">
      <c r="C21" t="str">
        <f>'Pivot Table'!I34</f>
        <v>Kentucky</v>
      </c>
      <c r="D21">
        <f>'Pivot Table'!J34</f>
        <v>29143.845000000001</v>
      </c>
    </row>
    <row r="22" spans="3:4" x14ac:dyDescent="0.3">
      <c r="C22" t="str">
        <f>'Pivot Table'!I35</f>
        <v>Louisiana</v>
      </c>
      <c r="D22">
        <f>'Pivot Table'!J35</f>
        <v>16625.868000000002</v>
      </c>
    </row>
    <row r="23" spans="3:4" x14ac:dyDescent="0.3">
      <c r="C23" t="str">
        <f>'Pivot Table'!I36</f>
        <v>Maryland</v>
      </c>
      <c r="D23">
        <f>'Pivot Table'!J36</f>
        <v>1588.81</v>
      </c>
    </row>
    <row r="24" spans="3:4" x14ac:dyDescent="0.3">
      <c r="C24" t="str">
        <f>'Pivot Table'!I37</f>
        <v>Massachusetts</v>
      </c>
      <c r="D24">
        <f>'Pivot Table'!J37</f>
        <v>28411.34499999999</v>
      </c>
    </row>
    <row r="25" spans="3:4" x14ac:dyDescent="0.3">
      <c r="C25" t="str">
        <f>'Pivot Table'!I38</f>
        <v>Michigan</v>
      </c>
      <c r="D25">
        <f>'Pivot Table'!J38</f>
        <v>58076.859799999991</v>
      </c>
    </row>
    <row r="26" spans="3:4" x14ac:dyDescent="0.3">
      <c r="C26" t="str">
        <f>'Pivot Table'!I39</f>
        <v>Minnesota</v>
      </c>
      <c r="D26">
        <f>'Pivot Table'!J39</f>
        <v>50062.380499999941</v>
      </c>
    </row>
    <row r="27" spans="3:4" x14ac:dyDescent="0.3">
      <c r="C27" t="str">
        <f>'Pivot Table'!I40</f>
        <v>Mississippi</v>
      </c>
      <c r="D27">
        <f>'Pivot Table'!J40</f>
        <v>19347.245000000003</v>
      </c>
    </row>
    <row r="28" spans="3:4" x14ac:dyDescent="0.3">
      <c r="C28" t="str">
        <f>'Pivot Table'!I41</f>
        <v>Missouri</v>
      </c>
      <c r="D28">
        <f>'Pivot Table'!J41</f>
        <v>13013.175000000005</v>
      </c>
    </row>
    <row r="29" spans="3:4" x14ac:dyDescent="0.3">
      <c r="C29" t="str">
        <f>'Pivot Table'!I42</f>
        <v>Nebraska</v>
      </c>
      <c r="D29">
        <f>'Pivot Table'!J42</f>
        <v>6492.4100000000008</v>
      </c>
    </row>
    <row r="30" spans="3:4" x14ac:dyDescent="0.3">
      <c r="C30" t="str">
        <f>'Pivot Table'!I43</f>
        <v>Nevada</v>
      </c>
      <c r="D30">
        <f>'Pivot Table'!J43</f>
        <v>1214.9860000000001</v>
      </c>
    </row>
    <row r="31" spans="3:4" x14ac:dyDescent="0.3">
      <c r="C31" t="str">
        <f>'Pivot Table'!I44</f>
        <v>New Hampshire</v>
      </c>
      <c r="D31">
        <f>'Pivot Table'!J44</f>
        <v>9720.1459999999988</v>
      </c>
    </row>
    <row r="32" spans="3:4" x14ac:dyDescent="0.3">
      <c r="C32" t="str">
        <f>'Pivot Table'!I45</f>
        <v>New Jersey</v>
      </c>
      <c r="D32">
        <f>'Pivot Table'!J45</f>
        <v>20267.068000000007</v>
      </c>
    </row>
    <row r="33" spans="3:4" x14ac:dyDescent="0.3">
      <c r="C33" t="str">
        <f>'Pivot Table'!I46</f>
        <v>New Mexico</v>
      </c>
      <c r="D33">
        <f>'Pivot Table'!J46</f>
        <v>6046.1880000000001</v>
      </c>
    </row>
    <row r="34" spans="3:4" x14ac:dyDescent="0.3">
      <c r="C34" t="str">
        <f>'Pivot Table'!I47</f>
        <v>New York</v>
      </c>
      <c r="D34">
        <f>'Pivot Table'!J47</f>
        <v>279549.82350000046</v>
      </c>
    </row>
    <row r="35" spans="3:4" x14ac:dyDescent="0.3">
      <c r="C35" t="str">
        <f>'Pivot Table'!I48</f>
        <v>North Carolina</v>
      </c>
      <c r="D35">
        <f>'Pivot Table'!J48</f>
        <v>116635.46149999999</v>
      </c>
    </row>
    <row r="36" spans="3:4" x14ac:dyDescent="0.3">
      <c r="C36" t="str">
        <f>'Pivot Table'!I49</f>
        <v>Ohio</v>
      </c>
      <c r="D36">
        <f>'Pivot Table'!J49</f>
        <v>74771.329999999944</v>
      </c>
    </row>
    <row r="37" spans="3:4" x14ac:dyDescent="0.3">
      <c r="C37" t="str">
        <f>'Pivot Table'!I50</f>
        <v>Oklahoma</v>
      </c>
      <c r="D37">
        <f>'Pivot Table'!J50</f>
        <v>5135.8180000000002</v>
      </c>
    </row>
    <row r="38" spans="3:4" x14ac:dyDescent="0.3">
      <c r="C38" t="str">
        <f>'Pivot Table'!I51</f>
        <v>Oregon</v>
      </c>
      <c r="D38">
        <f>'Pivot Table'!J51</f>
        <v>17327.170999999998</v>
      </c>
    </row>
    <row r="39" spans="3:4" x14ac:dyDescent="0.3">
      <c r="C39" t="str">
        <f>'Pivot Table'!I52</f>
        <v>Pennsylvania</v>
      </c>
      <c r="D39">
        <f>'Pivot Table'!J52</f>
        <v>142838.55100000001</v>
      </c>
    </row>
    <row r="40" spans="3:4" x14ac:dyDescent="0.3">
      <c r="C40" t="str">
        <f>'Pivot Table'!I53</f>
        <v>Rhode Island</v>
      </c>
      <c r="D40">
        <f>'Pivot Table'!J53</f>
        <v>12782.890000000003</v>
      </c>
    </row>
    <row r="41" spans="3:4" x14ac:dyDescent="0.3">
      <c r="C41" t="str">
        <f>'Pivot Table'!I54</f>
        <v>South Dakota</v>
      </c>
      <c r="D41">
        <f>'Pivot Table'!J54</f>
        <v>2339.598</v>
      </c>
    </row>
    <row r="42" spans="3:4" x14ac:dyDescent="0.3">
      <c r="C42" t="str">
        <f>'Pivot Table'!I55</f>
        <v>Tennessee</v>
      </c>
      <c r="D42">
        <f>'Pivot Table'!J55</f>
        <v>36733.583199999994</v>
      </c>
    </row>
    <row r="43" spans="3:4" x14ac:dyDescent="0.3">
      <c r="C43" t="str">
        <f>'Pivot Table'!I56</f>
        <v>Texas</v>
      </c>
      <c r="D43">
        <f>'Pivot Table'!J56</f>
        <v>192758.20490000004</v>
      </c>
    </row>
    <row r="44" spans="3:4" x14ac:dyDescent="0.3">
      <c r="C44" t="str">
        <f>'Pivot Table'!I57</f>
        <v>Utah</v>
      </c>
      <c r="D44">
        <f>'Pivot Table'!J57</f>
        <v>16323.026999999996</v>
      </c>
    </row>
    <row r="45" spans="3:4" x14ac:dyDescent="0.3">
      <c r="C45" t="str">
        <f>'Pivot Table'!I58</f>
        <v>Virginia</v>
      </c>
      <c r="D45">
        <f>'Pivot Table'!J58</f>
        <v>46521.298000000003</v>
      </c>
    </row>
    <row r="46" spans="3:4" x14ac:dyDescent="0.3">
      <c r="C46" t="str">
        <f>'Pivot Table'!I59</f>
        <v>Washington</v>
      </c>
      <c r="D46">
        <f>'Pivot Table'!J59</f>
        <v>133177.25180000003</v>
      </c>
    </row>
    <row r="47" spans="3:4" x14ac:dyDescent="0.3">
      <c r="C47" t="str">
        <f>'Pivot Table'!I60</f>
        <v>Wisconsin</v>
      </c>
      <c r="D47">
        <f>'Pivot Table'!J60</f>
        <v>40970.251000000011</v>
      </c>
    </row>
    <row r="48" spans="3:4" x14ac:dyDescent="0.3">
      <c r="C48" t="str">
        <f>'Pivot Table'!I61</f>
        <v>Grand Total</v>
      </c>
      <c r="D48">
        <f>'Pivot Table'!J61</f>
        <v>2297200.8602999803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3E72B-D136-4DE3-A6F4-1FDA490535A9}">
  <dimension ref="A1:C1"/>
  <sheetViews>
    <sheetView showGridLines="0" zoomScale="70" zoomScaleNormal="70" workbookViewId="0">
      <selection activeCell="K52" sqref="K52"/>
    </sheetView>
  </sheetViews>
  <sheetFormatPr defaultRowHeight="14.4" x14ac:dyDescent="0.3"/>
  <cols>
    <col min="1" max="3" width="16" style="26" customWidth="1"/>
    <col min="4" max="19" width="8.88671875" style="7"/>
    <col min="20" max="20" width="8.33203125" style="7" customWidth="1"/>
    <col min="2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73C7D-294F-47D3-895A-2AB7C167C008}">
  <dimension ref="D9:E51"/>
  <sheetViews>
    <sheetView topLeftCell="A6" workbookViewId="0">
      <selection activeCell="D15" sqref="D15"/>
    </sheetView>
  </sheetViews>
  <sheetFormatPr defaultRowHeight="14.4" x14ac:dyDescent="0.3"/>
  <sheetData>
    <row r="9" spans="4:5" x14ac:dyDescent="0.3">
      <c r="D9" t="str">
        <f>'Pivot Table'!I19</f>
        <v>State</v>
      </c>
      <c r="E9" t="str">
        <f>'Pivot Table'!J19</f>
        <v xml:space="preserve"> Sales</v>
      </c>
    </row>
    <row r="10" spans="4:5" x14ac:dyDescent="0.3">
      <c r="D10" t="str">
        <f>'Pivot Table'!I20</f>
        <v>Alabama</v>
      </c>
      <c r="E10">
        <f>'Pivot Table'!J20</f>
        <v>31038.991799999993</v>
      </c>
    </row>
    <row r="11" spans="4:5" x14ac:dyDescent="0.3">
      <c r="D11" t="str">
        <f>'Pivot Table'!I21</f>
        <v>Arizona</v>
      </c>
      <c r="E11">
        <f>'Pivot Table'!J21</f>
        <v>81986.122999999992</v>
      </c>
    </row>
    <row r="12" spans="4:5" x14ac:dyDescent="0.3">
      <c r="D12" t="str">
        <f>'Pivot Table'!I22</f>
        <v>Arkansas</v>
      </c>
      <c r="E12">
        <f>'Pivot Table'!J22</f>
        <v>4582.5560000000023</v>
      </c>
    </row>
    <row r="13" spans="4:5" x14ac:dyDescent="0.3">
      <c r="D13" t="str">
        <f>'Pivot Table'!I23</f>
        <v>California</v>
      </c>
      <c r="E13">
        <f>'Pivot Table'!J23</f>
        <v>451036.58230000007</v>
      </c>
    </row>
    <row r="14" spans="4:5" x14ac:dyDescent="0.3">
      <c r="D14" t="str">
        <f>'Pivot Table'!I24</f>
        <v>Colorado</v>
      </c>
      <c r="E14">
        <f>'Pivot Table'!J24</f>
        <v>57523.116200000004</v>
      </c>
    </row>
    <row r="15" spans="4:5" x14ac:dyDescent="0.3">
      <c r="D15" t="str">
        <f>'Pivot Table'!I25</f>
        <v>Connecticut</v>
      </c>
      <c r="E15">
        <f>'Pivot Table'!J25</f>
        <v>18549.800999999996</v>
      </c>
    </row>
    <row r="16" spans="4:5" x14ac:dyDescent="0.3">
      <c r="D16" t="str">
        <f>'Pivot Table'!I26</f>
        <v>Delaware</v>
      </c>
      <c r="E16">
        <f>'Pivot Table'!J26</f>
        <v>21056.084999999995</v>
      </c>
    </row>
    <row r="17" spans="4:5" x14ac:dyDescent="0.3">
      <c r="D17" t="str">
        <f>'Pivot Table'!I27</f>
        <v>District of Columbia</v>
      </c>
      <c r="E17">
        <f>'Pivot Table'!J27</f>
        <v>2198.4499999999998</v>
      </c>
    </row>
    <row r="18" spans="4:5" x14ac:dyDescent="0.3">
      <c r="D18" t="str">
        <f>'Pivot Table'!I28</f>
        <v>Florida</v>
      </c>
      <c r="E18">
        <f>'Pivot Table'!J28</f>
        <v>50002.989799999988</v>
      </c>
    </row>
    <row r="19" spans="4:5" x14ac:dyDescent="0.3">
      <c r="D19" t="str">
        <f>'Pivot Table'!I29</f>
        <v>Georgia</v>
      </c>
      <c r="E19">
        <f>'Pivot Table'!J29</f>
        <v>51400.144999999968</v>
      </c>
    </row>
    <row r="20" spans="4:5" x14ac:dyDescent="0.3">
      <c r="D20" t="str">
        <f>'Pivot Table'!I30</f>
        <v>Illinois</v>
      </c>
      <c r="E20">
        <f>'Pivot Table'!J30</f>
        <v>112819.77200000001</v>
      </c>
    </row>
    <row r="21" spans="4:5" x14ac:dyDescent="0.3">
      <c r="D21" t="str">
        <f>'Pivot Table'!I31</f>
        <v>Indiana</v>
      </c>
      <c r="E21">
        <f>'Pivot Table'!J31</f>
        <v>22977.863999999994</v>
      </c>
    </row>
    <row r="22" spans="4:5" x14ac:dyDescent="0.3">
      <c r="D22" t="str">
        <f>'Pivot Table'!I32</f>
        <v>Iowa</v>
      </c>
      <c r="E22">
        <f>'Pivot Table'!J32</f>
        <v>12426.146999999997</v>
      </c>
    </row>
    <row r="23" spans="4:5" x14ac:dyDescent="0.3">
      <c r="D23" t="str">
        <f>'Pivot Table'!I33</f>
        <v>Kansas</v>
      </c>
      <c r="E23">
        <f>'Pivot Table'!J33</f>
        <v>1727.652</v>
      </c>
    </row>
    <row r="24" spans="4:5" x14ac:dyDescent="0.3">
      <c r="D24" t="str">
        <f>'Pivot Table'!I34</f>
        <v>Kentucky</v>
      </c>
      <c r="E24">
        <f>'Pivot Table'!J34</f>
        <v>29143.845000000001</v>
      </c>
    </row>
    <row r="25" spans="4:5" x14ac:dyDescent="0.3">
      <c r="D25" t="str">
        <f>'Pivot Table'!I35</f>
        <v>Louisiana</v>
      </c>
      <c r="E25">
        <f>'Pivot Table'!J35</f>
        <v>16625.868000000002</v>
      </c>
    </row>
    <row r="26" spans="4:5" x14ac:dyDescent="0.3">
      <c r="D26" t="str">
        <f>'Pivot Table'!I36</f>
        <v>Maryland</v>
      </c>
      <c r="E26">
        <f>'Pivot Table'!J36</f>
        <v>1588.81</v>
      </c>
    </row>
    <row r="27" spans="4:5" x14ac:dyDescent="0.3">
      <c r="D27" t="str">
        <f>'Pivot Table'!I37</f>
        <v>Massachusetts</v>
      </c>
      <c r="E27">
        <f>'Pivot Table'!J37</f>
        <v>28411.34499999999</v>
      </c>
    </row>
    <row r="28" spans="4:5" x14ac:dyDescent="0.3">
      <c r="D28" t="str">
        <f>'Pivot Table'!I38</f>
        <v>Michigan</v>
      </c>
      <c r="E28">
        <f>'Pivot Table'!J38</f>
        <v>58076.859799999991</v>
      </c>
    </row>
    <row r="29" spans="4:5" x14ac:dyDescent="0.3">
      <c r="D29" t="str">
        <f>'Pivot Table'!I39</f>
        <v>Minnesota</v>
      </c>
      <c r="E29">
        <f>'Pivot Table'!J39</f>
        <v>50062.380499999941</v>
      </c>
    </row>
    <row r="30" spans="4:5" x14ac:dyDescent="0.3">
      <c r="D30" t="str">
        <f>'Pivot Table'!I40</f>
        <v>Mississippi</v>
      </c>
      <c r="E30">
        <f>'Pivot Table'!J40</f>
        <v>19347.245000000003</v>
      </c>
    </row>
    <row r="31" spans="4:5" x14ac:dyDescent="0.3">
      <c r="D31" t="str">
        <f>'Pivot Table'!I41</f>
        <v>Missouri</v>
      </c>
      <c r="E31">
        <f>'Pivot Table'!J41</f>
        <v>13013.175000000005</v>
      </c>
    </row>
    <row r="32" spans="4:5" x14ac:dyDescent="0.3">
      <c r="D32" t="str">
        <f>'Pivot Table'!I42</f>
        <v>Nebraska</v>
      </c>
      <c r="E32">
        <f>'Pivot Table'!J42</f>
        <v>6492.4100000000008</v>
      </c>
    </row>
    <row r="33" spans="4:5" x14ac:dyDescent="0.3">
      <c r="D33" t="str">
        <f>'Pivot Table'!I43</f>
        <v>Nevada</v>
      </c>
      <c r="E33">
        <f>'Pivot Table'!J43</f>
        <v>1214.9860000000001</v>
      </c>
    </row>
    <row r="34" spans="4:5" x14ac:dyDescent="0.3">
      <c r="D34" t="str">
        <f>'Pivot Table'!I44</f>
        <v>New Hampshire</v>
      </c>
      <c r="E34">
        <f>'Pivot Table'!J44</f>
        <v>9720.1459999999988</v>
      </c>
    </row>
    <row r="35" spans="4:5" x14ac:dyDescent="0.3">
      <c r="D35" t="str">
        <f>'Pivot Table'!I45</f>
        <v>New Jersey</v>
      </c>
      <c r="E35">
        <f>'Pivot Table'!J45</f>
        <v>20267.068000000007</v>
      </c>
    </row>
    <row r="36" spans="4:5" x14ac:dyDescent="0.3">
      <c r="D36" t="str">
        <f>'Pivot Table'!I46</f>
        <v>New Mexico</v>
      </c>
      <c r="E36">
        <f>'Pivot Table'!J46</f>
        <v>6046.1880000000001</v>
      </c>
    </row>
    <row r="37" spans="4:5" x14ac:dyDescent="0.3">
      <c r="D37" t="str">
        <f>'Pivot Table'!I47</f>
        <v>New York</v>
      </c>
      <c r="E37">
        <f>'Pivot Table'!J47</f>
        <v>279549.82350000046</v>
      </c>
    </row>
    <row r="38" spans="4:5" x14ac:dyDescent="0.3">
      <c r="D38" t="str">
        <f>'Pivot Table'!I48</f>
        <v>North Carolina</v>
      </c>
      <c r="E38">
        <f>'Pivot Table'!J48</f>
        <v>116635.46149999999</v>
      </c>
    </row>
    <row r="39" spans="4:5" x14ac:dyDescent="0.3">
      <c r="D39" t="str">
        <f>'Pivot Table'!I49</f>
        <v>Ohio</v>
      </c>
      <c r="E39">
        <f>'Pivot Table'!J49</f>
        <v>74771.329999999944</v>
      </c>
    </row>
    <row r="40" spans="4:5" x14ac:dyDescent="0.3">
      <c r="D40" t="str">
        <f>'Pivot Table'!I50</f>
        <v>Oklahoma</v>
      </c>
      <c r="E40">
        <f>'Pivot Table'!J50</f>
        <v>5135.8180000000002</v>
      </c>
    </row>
    <row r="41" spans="4:5" x14ac:dyDescent="0.3">
      <c r="D41" t="str">
        <f>'Pivot Table'!I51</f>
        <v>Oregon</v>
      </c>
      <c r="E41">
        <f>'Pivot Table'!J51</f>
        <v>17327.170999999998</v>
      </c>
    </row>
    <row r="42" spans="4:5" x14ac:dyDescent="0.3">
      <c r="D42" t="str">
        <f>'Pivot Table'!I52</f>
        <v>Pennsylvania</v>
      </c>
      <c r="E42">
        <f>'Pivot Table'!J52</f>
        <v>142838.55100000001</v>
      </c>
    </row>
    <row r="43" spans="4:5" x14ac:dyDescent="0.3">
      <c r="D43" t="str">
        <f>'Pivot Table'!I53</f>
        <v>Rhode Island</v>
      </c>
      <c r="E43">
        <f>'Pivot Table'!J53</f>
        <v>12782.890000000003</v>
      </c>
    </row>
    <row r="44" spans="4:5" x14ac:dyDescent="0.3">
      <c r="D44" t="str">
        <f>'Pivot Table'!I54</f>
        <v>South Dakota</v>
      </c>
      <c r="E44">
        <f>'Pivot Table'!J54</f>
        <v>2339.598</v>
      </c>
    </row>
    <row r="45" spans="4:5" x14ac:dyDescent="0.3">
      <c r="D45" t="str">
        <f>'Pivot Table'!I55</f>
        <v>Tennessee</v>
      </c>
      <c r="E45">
        <f>'Pivot Table'!J55</f>
        <v>36733.583199999994</v>
      </c>
    </row>
    <row r="46" spans="4:5" x14ac:dyDescent="0.3">
      <c r="D46" t="str">
        <f>'Pivot Table'!I56</f>
        <v>Texas</v>
      </c>
      <c r="E46">
        <f>'Pivot Table'!J56</f>
        <v>192758.20490000004</v>
      </c>
    </row>
    <row r="47" spans="4:5" x14ac:dyDescent="0.3">
      <c r="D47" t="str">
        <f>'Pivot Table'!I57</f>
        <v>Utah</v>
      </c>
      <c r="E47">
        <f>'Pivot Table'!J57</f>
        <v>16323.026999999996</v>
      </c>
    </row>
    <row r="48" spans="4:5" x14ac:dyDescent="0.3">
      <c r="D48" t="str">
        <f>'Pivot Table'!I58</f>
        <v>Virginia</v>
      </c>
      <c r="E48">
        <f>'Pivot Table'!J58</f>
        <v>46521.298000000003</v>
      </c>
    </row>
    <row r="49" spans="4:5" x14ac:dyDescent="0.3">
      <c r="D49" t="str">
        <f>'Pivot Table'!I59</f>
        <v>Washington</v>
      </c>
      <c r="E49">
        <f>'Pivot Table'!J59</f>
        <v>133177.25180000003</v>
      </c>
    </row>
    <row r="50" spans="4:5" x14ac:dyDescent="0.3">
      <c r="D50" t="str">
        <f>'Pivot Table'!I60</f>
        <v>Wisconsin</v>
      </c>
      <c r="E50">
        <f>'Pivot Table'!J60</f>
        <v>40970.251000000011</v>
      </c>
    </row>
    <row r="51" spans="4:5" x14ac:dyDescent="0.3">
      <c r="D51" t="str">
        <f>'Pivot Table'!I61</f>
        <v>Grand Total</v>
      </c>
      <c r="E51">
        <f>'Pivot Table'!J61</f>
        <v>2297200.8602999803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3E307-FC6A-46B8-8F22-76FAA14C05A0}">
  <dimension ref="A1"/>
  <sheetViews>
    <sheetView zoomScale="70" zoomScaleNormal="70" workbookViewId="0"/>
  </sheetViews>
  <sheetFormatPr defaultRowHeight="14.4" x14ac:dyDescent="0.3"/>
  <cols>
    <col min="1" max="16384" width="8.88671875" style="7"/>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1 5 6 7 ] ] > < / 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 2 0 2 4 - 0 9 - 2 1 T 1 8 : 5 2 : 5 9 . 3 6 4 4 4 3 1 + 0 3 : 0 0 < / L a s t P r o c e s s e d T i m e > < / D a t a M o d e l i n g S a n d b o x . S e r i a l i z e d S a n d b o x E r r o r C a c h 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 D i m _ D a t e 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 C o l u m n s \ D a y < / K e y > < / D i a g r a m O b j e c t K e y > < D i a g r a m O b j e c t K e y > < K e y > C o l u m n s \ M o n t h < / K e y > < / D i a g r a m O b j e c t K e y > < D i a g r a m O b j e c t K e y > < K e y > C o l u m n s \ M o n t h   N a m e < / K e y > < / D i a g r a m O b j e c t K e y > < D i a g r a m O b j e c t K e y > < K e y > C o l u m n s \ Y e a r < / K e y > < / D i a g r a m O b j e c t K e y > < D i a g r a m O b j e c t K e y > < K e y > C o l u m n s \ Q u a r t e r 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 C o l u m n s \ D a y < / 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 C o l u m n s \ M o n t h   N a m e < / K e y > < / a : K e y > < a : V a l u e   i : t y p e = " M e a s u r e G r i d N o d e V i e w S t a t e " > < C o l u m n > 3 < / C o l u m n > < L a y e d O u t > t r u e < / L a y e d O u t > < / a : V a l u e > < / a : K e y V a l u e O f D i a g r a m O b j e c t K e y a n y T y p e z b w N T n L X > < a : K e y V a l u e O f D i a g r a m O b j e c t K e y a n y T y p e z b w N T n L X > < a : K e y > < K e y > C o l u m n s \ Y e a r < / K e y > < / a : K e y > < a : V a l u e   i : t y p e = " M e a s u r e G r i d N o d e V i e w S t a t e " > < C o l u m n > 4 < / C o l u m n > < L a y e d O u t > t r u e < / L a y e d O u t > < / a : V a l u e > < / a : K e y V a l u e O f D i a g r a m O b j e c t K e y a n y T y p e z b w N T n L X > < a : K e y V a l u e O f D i a g r a m O b j e c t K e y a n y T y p e z b w N T n L X > < a : K e y > < K e y > C o l u m n s \ Q u a r t e r < / K e y > < / a : K e y > < a : V a l u e   i : t y p e = " M e a s u r e G r i d N o d e V i e w S t a t e " > < C o l u m n > 5 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 T a g s \ T a b l e s \ & l t ; T a b l e s \ D i m _ D a t e & g t ; < / K e y > < / D i a g r a m O b j e c t K e y > < D i a g r a m O b j e c t K e y > < K e y > D y n a m i c   T a g s \ T a b l e s \ & l t ; T a b l e s \ D i m _ C u s t o m e r s & g t ; < / K e y > < / D i a g r a m O b j e c t K e y > < D i a g r a m O b j e c t K e y > < K e y > D y n a m i c   T a g s \ T a b l e s \ & l t ; T a b l e s \ T a b l e 1 & g t ; < / K e y > < / D i a g r a m O b j e c t K e y > < D i a g r a m O b j e c t K e y > < K e y > D y n a m i c   T a g s \ T a b l e s \ & l t ; T a b l e s \ F a c T a b l e & g t ; < / K e y > < / D i a g r a m O b j e c t K e y > < D i a g r a m O b j e c t K e y > < K e y > D y n a m i c   T a g s \ T a b l e s \ & l t ; T a b l e s \ D i m S h i p p i n g & g t ; < / K e y > < / D i a g r a m O b j e c t K e y > < D i a g r a m O b j e c t K e y > < K e y > T a b l e s \ D i m _ D a t e < / K e y > < / D i a g r a m O b j e c t K e y > < D i a g r a m O b j e c t K e y > < K e y > T a b l e s \ D i m _ D a t e \ C o l u m n s \ D a t e < / K e y > < / D i a g r a m O b j e c t K e y > < D i a g r a m O b j e c t K e y > < K e y > T a b l e s \ D i m _ D a t e \ C o l u m n s \ D a y < / K e y > < / D i a g r a m O b j e c t K e y > < D i a g r a m O b j e c t K e y > < K e y > T a b l e s \ D i m _ D a t e \ C o l u m n s \ M o n t h < / K e y > < / D i a g r a m O b j e c t K e y > < D i a g r a m O b j e c t K e y > < K e y > T a b l e s \ D i m _ D a t e \ C o l u m n s \ M o n t h   N a m e < / K e y > < / D i a g r a m O b j e c t K e y > < D i a g r a m O b j e c t K e y > < K e y > T a b l e s \ D i m _ D a t e \ C o l u m n s \ Y e a r < / K e y > < / D i a g r a m O b j e c t K e y > < D i a g r a m O b j e c t K e y > < K e y > T a b l e s \ D i m _ D a t e \ C o l u m n s \ Q u a r t e r < / K e y > < / D i a g r a m O b j e c t K e y > < D i a g r a m O b j e c t K e y > < K e y > T a b l e s \ D i m _ C u s t o m e r s < / K e y > < / D i a g r a m O b j e c t K e y > < D i a g r a m O b j e c t K e y > < K e y > T a b l e s \ D i m _ C u s t o m e r s \ C o l u m n s \ C u s t o m e r   I D < / K e y > < / D i a g r a m O b j e c t K e y > < D i a g r a m O b j e c t K e y > < K e y > T a b l e s \ D i m _ C u s t o m e r s \ C o l u m n s \ C u s t o m e r   N a m e < / K e y > < / D i a g r a m O b j e c t K e y > < D i a g r a m O b j e c t K e y > < K e y > T a b l e s \ D i m _ C u s t o m e r s \ C o l u m n s \ S e g m e n t < / K e y > < / D i a g r a m O b j e c t K e y > < D i a g r a m O b j e c t K e y > < K e y > T a b l e s \ D i m _ C u s t o m e r s \ C o l u m n s \ C o u n t r y < / K e y > < / D i a g r a m O b j e c t K e y > < D i a g r a m O b j e c t K e y > < K e y > T a b l e s \ D i m _ C u s t o m e r s \ C o l u m n s \ C i t y < / K e y > < / D i a g r a m O b j e c t K e y > < D i a g r a m O b j e c t K e y > < K e y > T a b l e s \ D i m _ C u s t o m e r s \ C o l u m n s \ S t a t e < / K e y > < / D i a g r a m O b j e c t K e y > < D i a g r a m O b j e c t K e y > < K e y > T a b l e s \ D i m _ C u s t o m e r s \ C o l u m n s \ P o s t a l   C o d e < / K e y > < / D i a g r a m O b j e c t K e y > < D i a g r a m O b j e c t K e y > < K e y > T a b l e s \ D i m _ C u s t o m e r s \ C o l u m n s \ R e g i o n < / K e y > < / D i a g r a m O b j e c t K e y > < D i a g r a m O b j e c t K e y > < K e y > T a b l e s \ T a b l e 1 < / K e y > < / D i a g r a m O b j e c t K e y > < D i a g r a m O b j e c t K e y > < K e y > T a b l e s \ T a b l e 1 \ C o l u m n s \ P r o d u c t   I D < / K e y > < / D i a g r a m O b j e c t K e y > < D i a g r a m O b j e c t K e y > < K e y > T a b l e s \ T a b l e 1 \ C o l u m n s \ P r o d u c t   N a m e < / K e y > < / D i a g r a m O b j e c t K e y > < D i a g r a m O b j e c t K e y > < K e y > T a b l e s \ T a b l e 1 \ C o l u m n s \ C a t e g o r y < / K e y > < / D i a g r a m O b j e c t K e y > < D i a g r a m O b j e c t K e y > < K e y > T a b l e s \ T a b l e 1 \ C o l u m n s \ S u b - C a t e g o r y < / K e y > < / D i a g r a m O b j e c t K e y > < D i a g r a m O b j e c t K e y > < K e y > T a b l e s \ F a c T a b l e < / K e y > < / D i a g r a m O b j e c t K e y > < D i a g r a m O b j e c t K e y > < K e y > T a b l e s \ F a c T a b l e \ C o l u m n s \ R o w   I D < / K e y > < / D i a g r a m O b j e c t K e y > < D i a g r a m O b j e c t K e y > < K e y > T a b l e s \ F a c T a b l e \ C o l u m n s \ O r d e r   I D < / K e y > < / D i a g r a m O b j e c t K e y > < D i a g r a m O b j e c t K e y > < K e y > T a b l e s \ F a c T a b l e \ C o l u m n s \ O r d e r   D a t e < / K e y > < / D i a g r a m O b j e c t K e y > < D i a g r a m O b j e c t K e y > < K e y > T a b l e s \ F a c T a b l e \ C o l u m n s \ S h i p   D a t e < / K e y > < / D i a g r a m O b j e c t K e y > < D i a g r a m O b j e c t K e y > < K e y > T a b l e s \ F a c T a b l e \ C o l u m n s \ S h i p   M o d e < / K e y > < / D i a g r a m O b j e c t K e y > < D i a g r a m O b j e c t K e y > < K e y > T a b l e s \ F a c T a b l e \ C o l u m n s \ C u s t o m e r   I D < / K e y > < / D i a g r a m O b j e c t K e y > < D i a g r a m O b j e c t K e y > < K e y > T a b l e s \ F a c T a b l e \ C o l u m n s \ P r o d u c t   I D < / K e y > < / D i a g r a m O b j e c t K e y > < D i a g r a m O b j e c t K e y > < K e y > T a b l e s \ F a c T a b l e \ C o l u m n s \ S a l e s < / K e y > < / D i a g r a m O b j e c t K e y > < D i a g r a m O b j e c t K e y > < K e y > T a b l e s \ F a c T a b l e \ C o l u m n s \ Q u a n t i t y < / K e y > < / D i a g r a m O b j e c t K e y > < D i a g r a m O b j e c t K e y > < K e y > T a b l e s \ F a c T a b l e \ C o l u m n s \ D i s c o u n t < / K e y > < / D i a g r a m O b j e c t K e y > < D i a g r a m O b j e c t K e y > < K e y > T a b l e s \ F a c T a b l e \ C o l u m n s \ P r o f i t < / K e y > < / D i a g r a m O b j e c t K e y > < D i a g r a m O b j e c t K e y > < K e y > T a b l e s \ F a c T a b l e \ C o l u m n s \ y e a r < / K e y > < / D i a g r a m O b j e c t K e y > < D i a g r a m O b j e c t K e y > < K e y > T a b l e s \ F a c T a b l e \ C o l u m n s \ S h i p   D a t e   ( Y e a r ) < / K e y > < / D i a g r a m O b j e c t K e y > < D i a g r a m O b j e c t K e y > < K e y > T a b l e s \ F a c T a b l e \ C o l u m n s \ S h i p   D a t e   ( Q u a r t e r ) < / K e y > < / D i a g r a m O b j e c t K e y > < D i a g r a m O b j e c t K e y > < K e y > T a b l e s \ F a c T a b l e \ C o l u m n s \ S h i p   D a t e   ( M o n t h   I n d e x ) < / K e y > < / D i a g r a m O b j e c t K e y > < D i a g r a m O b j e c t K e y > < K e y > T a b l e s \ F a c T a b l e \ C o l u m n s \ S h i p   D a t e   ( M o n t h ) < / K e y > < / D i a g r a m O b j e c t K e y > < D i a g r a m O b j e c t K e y > < K e y > T a b l e s \ D i m S h i p p i n g < / K e y > < / D i a g r a m O b j e c t K e y > < D i a g r a m O b j e c t K e y > < K e y > T a b l e s \ D i m S h i p p i n g \ C o l u m n s \ S h i p _ I D < / K e y > < / D i a g r a m O b j e c t K e y > < D i a g r a m O b j e c t K e y > < K e y > T a b l e s \ D i m S h i p p i n g \ C o l u m n s \ S h i p   M o d e < / K e y > < / D i a g r a m O b j e c t K e y > < D i a g r a m O b j e c t K e y > < K e y > T a b l e s \ D i m S h i p p i n g \ M e a s u r e s \ S u m   o f   S h i p _ I D < / K e y > < / D i a g r a m O b j e c t K e y > < D i a g r a m O b j e c t K e y > < K e y > T a b l e s \ D i m S h i p p i n g \ S u m   o f   S h i p _ I D \ A d d i t i o n a l   I n f o \ I m p l i c i t   M e a s u r e < / K e y > < / D i a g r a m O b j e c t K e y > < D i a g r a m O b j e c t K e y > < K e y > R e l a t i o n s h i p s \ & l t ; T a b l e s \ F a c T a b l e \ C o l u m n s \ C u s t o m e r   I D & g t ; - & l t ; T a b l e s \ D i m _ C u s t o m e r s \ C o l u m n s \ C u s t o m e r   I D & g t ; < / K e y > < / D i a g r a m O b j e c t K e y > < D i a g r a m O b j e c t K e y > < K e y > R e l a t i o n s h i p s \ & l t ; T a b l e s \ F a c T a b l e \ C o l u m n s \ C u s t o m e r   I D & g t ; - & l t ; T a b l e s \ D i m _ C u s t o m e r s \ C o l u m n s \ C u s t o m e r   I D & g t ; \ F K < / K e y > < / D i a g r a m O b j e c t K e y > < D i a g r a m O b j e c t K e y > < K e y > R e l a t i o n s h i p s \ & l t ; T a b l e s \ F a c T a b l e \ C o l u m n s \ C u s t o m e r   I D & g t ; - & l t ; T a b l e s \ D i m _ C u s t o m e r s \ C o l u m n s \ C u s t o m e r   I D & g t ; \ P K < / K e y > < / D i a g r a m O b j e c t K e y > < D i a g r a m O b j e c t K e y > < K e y > R e l a t i o n s h i p s \ & l t ; T a b l e s \ F a c T a b l e \ C o l u m n s \ C u s t o m e r   I D & g t ; - & l t ; T a b l e s \ D i m _ C u s t o m e r s \ C o l u m n s \ C u s t o m e r   I D & g t ; \ C r o s s F i l t e r < / K e y > < / D i a g r a m O b j e c t K e y > < D i a g r a m O b j e c t K e y > < K e y > R e l a t i o n s h i p s \ & l t ; T a b l e s \ F a c T a b l e \ C o l u m n s \ P r o d u c t   I D & g t ; - & l t ; T a b l e s \ T a b l e 1 \ C o l u m n s \ P r o d u c t   I D & g t ; < / K e y > < / D i a g r a m O b j e c t K e y > < D i a g r a m O b j e c t K e y > < K e y > R e l a t i o n s h i p s \ & l t ; T a b l e s \ F a c T a b l e \ C o l u m n s \ P r o d u c t   I D & g t ; - & l t ; T a b l e s \ T a b l e 1 \ C o l u m n s \ P r o d u c t   I D & g t ; \ F K < / K e y > < / D i a g r a m O b j e c t K e y > < D i a g r a m O b j e c t K e y > < K e y > R e l a t i o n s h i p s \ & l t ; T a b l e s \ F a c T a b l e \ C o l u m n s \ P r o d u c t   I D & g t ; - & l t ; T a b l e s \ T a b l e 1 \ C o l u m n s \ P r o d u c t   I D & g t ; \ P K < / K e y > < / D i a g r a m O b j e c t K e y > < D i a g r a m O b j e c t K e y > < K e y > R e l a t i o n s h i p s \ & l t ; T a b l e s \ F a c T a b l e \ C o l u m n s \ P r o d u c t   I D & g t ; - & l t ; T a b l e s \ T a b l e 1 \ C o l u m n s \ P r o d u c t   I D & g t ; \ C r o s s F i l t e r < / K e y > < / D i a g r a m O b j e c t K e y > < D i a g r a m O b j e c t K e y > < K e y > R e l a t i o n s h i p s \ & l t ; T a b l e s \ F a c T a b l e \ C o l u m n s \ O r d e r   D a t e & g t ; - & l t ; T a b l e s \ D i m _ D a t e \ C o l u m n s \ D a t e & g t ; < / K e y > < / D i a g r a m O b j e c t K e y > < D i a g r a m O b j e c t K e y > < K e y > R e l a t i o n s h i p s \ & l t ; T a b l e s \ F a c T a b l e \ C o l u m n s \ O r d e r   D a t e & g t ; - & l t ; T a b l e s \ D i m _ D a t e \ C o l u m n s \ D a t e & g t ; \ F K < / K e y > < / D i a g r a m O b j e c t K e y > < D i a g r a m O b j e c t K e y > < K e y > R e l a t i o n s h i p s \ & l t ; T a b l e s \ F a c T a b l e \ C o l u m n s \ O r d e r   D a t e & g t ; - & l t ; T a b l e s \ D i m _ D a t e \ C o l u m n s \ D a t e & g t ; \ P K < / K e y > < / D i a g r a m O b j e c t K e y > < D i a g r a m O b j e c t K e y > < K e y > R e l a t i o n s h i p s \ & l t ; T a b l e s \ F a c T a b l e \ C o l u m n s \ O r d e r   D a t e & g t ; - & l t ; T a b l e s \ D i m _ D a t e \ C o l u m n s \ D a t e & g t ; \ C r o s s F i l t e r < / K e y > < / D i a g r a m O b j e c t K e y > < D i a g r a m O b j e c t K e y > < K e y > R e l a t i o n s h i p s \ & l t ; T a b l e s \ F a c T a b l e \ C o l u m n s \ S h i p   M o d e & g t ; - & l t ; T a b l e s \ D i m S h i p p i n g \ C o l u m n s \ S h i p   M o d e & g t ; < / K e y > < / D i a g r a m O b j e c t K e y > < D i a g r a m O b j e c t K e y > < K e y > R e l a t i o n s h i p s \ & l t ; T a b l e s \ F a c T a b l e \ C o l u m n s \ S h i p   M o d e & g t ; - & l t ; T a b l e s \ D i m S h i p p i n g \ C o l u m n s \ S h i p   M o d e & g t ; \ F K < / K e y > < / D i a g r a m O b j e c t K e y > < D i a g r a m O b j e c t K e y > < K e y > R e l a t i o n s h i p s \ & l t ; T a b l e s \ F a c T a b l e \ C o l u m n s \ S h i p   M o d e & g t ; - & l t ; T a b l e s \ D i m S h i p p i n g \ C o l u m n s \ S h i p   M o d e & g t ; \ P K < / K e y > < / D i a g r a m O b j e c t K e y > < D i a g r a m O b j e c t K e y > < K e y > R e l a t i o n s h i p s \ & l t ; T a b l e s \ F a c T a b l e \ C o l u m n s \ S h i p   M o d e & g t ; - & l t ; T a b l e s \ D i m S h i p p i n g \ C o l u m n s \ S h i p   M o d e & g t ; \ C r o s s F i l t e r < / K e y > < / D i a g r a m O b j e c t K e y > < / A l l K e y s > < S e l e c t e d K e y s > < D i a g r a m O b j e c t K e y > < K e y > R e l a t i o n s h i p s \ & l t ; T a b l e s \ F a c T a b l e \ C o l u m n s \ S h i p   M o d e & g t ; - & l t ; T a b l e s \ D i m S h i p p i n g \ C o l u m n s \ S h i p   M o d e & g t ; 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 T a g s \ T a b l e s \ & l t ; T a b l e s \ D i m _ D a t e & g t ; < / K e y > < / a : K e y > < a : V a l u e   i : t y p e = " D i a g r a m D i s p l a y T a g V i e w S t a t e " > < I s N o t F i l t e r e d O u t > t r u e < / I s N o t F i l t e r e d O u t > < / a : V a l u e > < / a : K e y V a l u e O f D i a g r a m O b j e c t K e y a n y T y p e z b w N T n L X > < a : K e y V a l u e O f D i a g r a m O b j e c t K e y a n y T y p e z b w N T n L X > < a : K e y > < K e y > D y n a m i c   T a g s \ T a b l e s \ & l t ; T a b l e s \ D i m _ C u s t o m e r s & g t ; 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 T a g s \ T a b l e s \ & l t ; T a b l e s \ F a c T a b l e & g t ; < / K e y > < / a : K e y > < a : V a l u e   i : t y p e = " D i a g r a m D i s p l a y T a g V i e w S t a t e " > < I s N o t F i l t e r e d O u t > t r u e < / I s N o t F i l t e r e d O u t > < / a : V a l u e > < / a : K e y V a l u e O f D i a g r a m O b j e c t K e y a n y T y p e z b w N T n L X > < a : K e y V a l u e O f D i a g r a m O b j e c t K e y a n y T y p e z b w N T n L X > < a : K e y > < K e y > D y n a m i c   T a g s \ T a b l e s \ & l t ; T a b l e s \ D i m S h i p p i n g & g t ; < / K e y > < / a : K e y > < a : V a l u e   i : t y p e = " D i a g r a m D i s p l a y T a g V i e w S t a t e " > < I s N o t F i l t e r e d O u t > t r u e < / I s N o t F i l t e r e d O u t > < / a : V a l u e > < / a : K e y V a l u e O f D i a g r a m O b j e c t K e y a n y T y p e z b w N T n L X > < a : K e y V a l u e O f D i a g r a m O b j e c t K e y a n y T y p e z b w N T n L X > < a : K e y > < K e y > T a b l e s \ D i m _ D a t e < / K e y > < / a : K e y > < a : V a l u e   i : t y p e = " D i a g r a m D i s p l a y N o d e V i e w S t a t e " > < H e i g h t > 1 8 9 . 2 < / H e i g h t > < I s E x p a n d e d > t r u e < / I s E x p a n d e d > < L a y e d O u t > t r u e < / L a y e d O u t > < L e f t > 9 0 5 . 4 1 0 5 2 6 3 1 5 7 8 9 4 1 < / L e f t > < T a b I n d e x > 2 < / T a b I n d e x > < T o p > 4 0 . 5 2 6 3 1 5 7 8 9 4 7 3 9 < / T o p > < W i d t h > 2 0 0 < / W i d t h > < / a : V a l u e > < / a : K e y V a l u e O f D i a g r a m O b j e c t K e y a n y T y p e z b w N T n L X > < a : K e y V a l u e O f D i a g r a m O b j e c t K e y a n y T y p e z b w N T n L X > < a : K e y > < K e y > T a b l e s \ D i m _ D a t e \ C o l u m n s \ D a t e < / K e y > < / a : K e y > < a : V a l u e   i : t y p e = " D i a g r a m D i s p l a y N o d e V i e w S t a t e " > < H e i g h t > 1 5 0 < / H e i g h t > < I s E x p a n d e d > t r u e < / I s E x p a n d e d > < W i d t h > 2 0 0 < / W i d t h > < / a : V a l u e > < / a : K e y V a l u e O f D i a g r a m O b j e c t K e y a n y T y p e z b w N T n L X > < a : K e y V a l u e O f D i a g r a m O b j e c t K e y a n y T y p e z b w N T n L X > < a : K e y > < K e y > T a b l e s \ D i m _ D a t e \ C o l u m n s \ D a y < / K e y > < / a : K e y > < a : V a l u e   i : t y p e = " D i a g r a m D i s p l a y N o d e V i e w S t a t e " > < H e i g h t > 1 5 0 < / H e i g h t > < I s E x p a n d e d > t r u e < / I s E x p a n d e d > < W i d t h > 2 0 0 < / W i d t h > < / a : V a l u e > < / a : K e y V a l u e O f D i a g r a m O b j e c t K e y a n y T y p e z b w N T n L X > < a : K e y V a l u e O f D i a g r a m O b j e c t K e y a n y T y p e z b w N T n L X > < a : K e y > < K e y > T a b l e s \ D i m _ D a t e \ C o l u m n s \ M o n t h < / K e y > < / a : K e y > < a : V a l u e   i : t y p e = " D i a g r a m D i s p l a y N o d e V i e w S t a t e " > < H e i g h t > 1 5 0 < / H e i g h t > < I s E x p a n d e d > t r u e < / I s E x p a n d e d > < W i d t h > 2 0 0 < / W i d t h > < / a : V a l u e > < / a : K e y V a l u e O f D i a g r a m O b j e c t K e y a n y T y p e z b w N T n L X > < a : K e y V a l u e O f D i a g r a m O b j e c t K e y a n y T y p e z b w N T n L X > < a : K e y > < K e y > T a b l e s \ D i m _ D a t e \ C o l u m n s \ M o n t h   N a m e < / K e y > < / a : K e y > < a : V a l u e   i : t y p e = " D i a g r a m D i s p l a y N o d e V i e w S t a t e " > < H e i g h t > 1 5 0 < / H e i g h t > < I s E x p a n d e d > t r u e < / I s E x p a n d e d > < W i d t h > 2 0 0 < / W i d t h > < / a : V a l u e > < / a : K e y V a l u e O f D i a g r a m O b j e c t K e y a n y T y p e z b w N T n L X > < a : K e y V a l u e O f D i a g r a m O b j e c t K e y a n y T y p e z b w N T n L X > < a : K e y > < K e y > T a b l e s \ D i m _ D a t e \ C o l u m n s \ Y e a r < / K e y > < / a : K e y > < a : V a l u e   i : t y p e = " D i a g r a m D i s p l a y N o d e V i e w S t a t e " > < H e i g h t > 1 5 0 < / H e i g h t > < I s E x p a n d e d > t r u e < / I s E x p a n d e d > < W i d t h > 2 0 0 < / W i d t h > < / a : V a l u e > < / a : K e y V a l u e O f D i a g r a m O b j e c t K e y a n y T y p e z b w N T n L X > < a : K e y V a l u e O f D i a g r a m O b j e c t K e y a n y T y p e z b w N T n L X > < a : K e y > < K e y > T a b l e s \ D i m _ D a t e \ C o l u m n s \ Q u a r t e r < / K e y > < / a : K e y > < a : V a l u e   i : t y p e = " D i a g r a m D i s p l a y N o d e V i e w S t a t e " > < H e i g h t > 1 5 0 < / H e i g h t > < I s E x p a n d e d > t r u e < / I s E x p a n d e d > < W i d t h > 2 0 0 < / W i d t h > < / a : V a l u e > < / a : K e y V a l u e O f D i a g r a m O b j e c t K e y a n y T y p e z b w N T n L X > < a : K e y V a l u e O f D i a g r a m O b j e c t K e y a n y T y p e z b w N T n L X > < a : K e y > < K e y > T a b l e s \ D i m _ C u s t o m e r s < / K e y > < / a : K e y > < a : V a l u e   i : t y p e = " D i a g r a m D i s p l a y N o d e V i e w S t a t e " > < H e i g h t > 2 3 1 . 6 0 0 0 0 0 0 0 0 0 0 0 0 2 < / H e i g h t > < I s E x p a n d e d > t r u e < / I s E x p a n d e d > < L a y e d O u t > t r u e < / L a y e d O u t > < L e f t > 2 4 7 . 6 7 2 2 3 1 6 2 0 2 9 7 4 < / L e f t > < T o p > 4 4 . 5 4 7 3 6 8 4 2 1 0 5 2 5 1 1 < / T o p > < W i d t h > 2 0 0 < / W i d t h > < / a : V a l u e > < / a : K e y V a l u e O f D i a g r a m O b j e c t K e y a n y T y p e z b w N T n L X > < a : K e y V a l u e O f D i a g r a m O b j e c t K e y a n y T y p e z b w N T n L X > < a : K e y > < K e y > T a b l e s \ D i m _ C u s t o m e r s \ C o l u m n s \ C u s t o m e r   I D < / K e y > < / a : K e y > < a : V a l u e   i : t y p e = " D i a g r a m D i s p l a y N o d e V i e w S t a t e " > < H e i g h t > 1 5 0 < / H e i g h t > < I s E x p a n d e d > t r u e < / I s E x p a n d e d > < W i d t h > 2 0 0 < / W i d t h > < / a : V a l u e > < / a : K e y V a l u e O f D i a g r a m O b j e c t K e y a n y T y p e z b w N T n L X > < a : K e y V a l u e O f D i a g r a m O b j e c t K e y a n y T y p e z b w N T n L X > < a : K e y > < K e y > T a b l e s \ D i m _ C u s t o m e r s \ C o l u m n s \ C u s t o m e r   N a m e < / K e y > < / a : K e y > < a : V a l u e   i : t y p e = " D i a g r a m D i s p l a y N o d e V i e w S t a t e " > < H e i g h t > 1 5 0 < / H e i g h t > < I s E x p a n d e d > t r u e < / I s E x p a n d e d > < W i d t h > 2 0 0 < / W i d t h > < / a : V a l u e > < / a : K e y V a l u e O f D i a g r a m O b j e c t K e y a n y T y p e z b w N T n L X > < a : K e y V a l u e O f D i a g r a m O b j e c t K e y a n y T y p e z b w N T n L X > < a : K e y > < K e y > T a b l e s \ D i m _ C u s t o m e r s \ C o l u m n s \ S e g m e n t < / K e y > < / a : K e y > < a : V a l u e   i : t y p e = " D i a g r a m D i s p l a y N o d e V i e w S t a t e " > < H e i g h t > 1 5 0 < / H e i g h t > < I s E x p a n d e d > t r u e < / I s E x p a n d e d > < W i d t h > 2 0 0 < / W i d t h > < / a : V a l u e > < / a : K e y V a l u e O f D i a g r a m O b j e c t K e y a n y T y p e z b w N T n L X > < a : K e y V a l u e O f D i a g r a m O b j e c t K e y a n y T y p e z b w N T n L X > < a : K e y > < K e y > T a b l e s \ D i m _ C u s t o m e r s \ C o l u m n s \ C o u n t r y < / K e y > < / a : K e y > < a : V a l u e   i : t y p e = " D i a g r a m D i s p l a y N o d e V i e w S t a t e " > < H e i g h t > 1 5 0 < / H e i g h t > < I s E x p a n d e d > t r u e < / I s E x p a n d e d > < W i d t h > 2 0 0 < / W i d t h > < / a : V a l u e > < / a : K e y V a l u e O f D i a g r a m O b j e c t K e y a n y T y p e z b w N T n L X > < a : K e y V a l u e O f D i a g r a m O b j e c t K e y a n y T y p e z b w N T n L X > < a : K e y > < K e y > T a b l e s \ D i m _ C u s t o m e r s \ C o l u m n s \ C i t y < / K e y > < / a : K e y > < a : V a l u e   i : t y p e = " D i a g r a m D i s p l a y N o d e V i e w S t a t e " > < H e i g h t > 1 5 0 < / H e i g h t > < I s E x p a n d e d > t r u e < / I s E x p a n d e d > < W i d t h > 2 0 0 < / W i d t h > < / a : V a l u e > < / a : K e y V a l u e O f D i a g r a m O b j e c t K e y a n y T y p e z b w N T n L X > < a : K e y V a l u e O f D i a g r a m O b j e c t K e y a n y T y p e z b w N T n L X > < a : K e y > < K e y > T a b l e s \ D i m _ C u s t o m e r s \ C o l u m n s \ S t a t e < / K e y > < / a : K e y > < a : V a l u e   i : t y p e = " D i a g r a m D i s p l a y N o d e V i e w S t a t e " > < H e i g h t > 1 5 0 < / H e i g h t > < I s E x p a n d e d > t r u e < / I s E x p a n d e d > < W i d t h > 2 0 0 < / W i d t h > < / a : V a l u e > < / a : K e y V a l u e O f D i a g r a m O b j e c t K e y a n y T y p e z b w N T n L X > < a : K e y V a l u e O f D i a g r a m O b j e c t K e y a n y T y p e z b w N T n L X > < a : K e y > < K e y > T a b l e s \ D i m _ C u s t o m e r s \ C o l u m n s \ P o s t a l   C o d e < / K e y > < / a : K e y > < a : V a l u e   i : t y p e = " D i a g r a m D i s p l a y N o d e V i e w S t a t e " > < H e i g h t > 1 5 0 < / H e i g h t > < I s E x p a n d e d > t r u e < / I s E x p a n d e d > < W i d t h > 2 0 0 < / W i d t h > < / a : V a l u e > < / a : K e y V a l u e O f D i a g r a m O b j e c t K e y a n y T y p e z b w N T n L X > < a : K e y V a l u e O f D i a g r a m O b j e c t K e y a n y T y p e z b w N T n L X > < a : K e y > < K e y > T a b l e s \ D i m _ C u s t o m e r s \ C o l u m n s \ R e g i o n < / K e y > < / a : K e y > < a : V a l u e   i : t y p e = " D i a g r a m D i s p l a y N o d e V i e w S t a t e " > < H e i g h t > 1 5 0 < / H e i g h t > < I s E x p a n d e d > t r u e < / I s E x p a n d e d > < W i d t h > 2 0 0 < / W i d t h > < / a : V a l u e > < / a : K e y V a l u e O f D i a g r a m O b j e c t K e y a n y T y p e z b w N T n L X > < a : K e y V a l u e O f D i a g r a m O b j e c t K e y a n y T y p e z b w N T n L X > < a : K e y > < K e y > T a b l e s \ T a b l e 1 < / K e y > < / a : K e y > < a : V a l u e   i : t y p e = " D i a g r a m D i s p l a y N o d e V i e w S t a t e " > < H e i g h t > 1 5 0 < / H e i g h t > < I s E x p a n d e d > t r u e < / I s E x p a n d e d > < L a y e d O u t > t r u e < / L a y e d O u t > < L e f t > 3 2 4 . 5 4 4 4 6 3 2 4 0 5 9 4 8 4 < / L e f t > < T a b I n d e x > 3 < / T a b I n d e x > < T o p > 3 5 0 . 7 5 7 8 9 4 7 3 6 8 4 2 1 6 < / T o p > < W i d t h > 2 0 0 < / W i d t h > < / a : V a l u e > < / a : K e y V a l u e O f D i a g r a m O b j e c t K e y a n y T y p e z b w N T n L X > < a : K e y V a l u e O f D i a g r a m O b j e c t K e y a n y T y p e z b w N T n L X > < a : K e y > < K e y > T a b l e s \ T a b l e 1 \ C o l u m n s \ P r o d u c t   I D < / K e y > < / a : K e y > < a : V a l u e   i : t y p e = " D i a g r a m D i s p l a y N o d e V i e w S t a t e " > < H e i g h t > 1 5 0 < / H e i g h t > < I s E x p a n d e d > t r u e < / I s E x p a n d e d > < W i d t h > 2 0 0 < / W i d t h > < / a : V a l u e > < / a : K e y V a l u e O f D i a g r a m O b j e c t K e y a n y T y p e z b w N T n L X > < a : K e y V a l u e O f D i a g r a m O b j e c t K e y a n y T y p e z b w N T n L X > < a : K e y > < K e y > T a b l e s \ T a b l e 1 \ C o l u m n s \ P r o d u c t   N a m e < / K e y > < / a : K e y > < a : V a l u e   i : t y p e = " D i a g r a m D i s p l a y N o d e V i e w S t a t e " > < H e i g h t > 1 5 0 < / H e i g h t > < I s E x p a n d e d > t r u e < / I s E x p a n d e d > < W i d t h > 2 0 0 < / W i d t h > < / a : V a l u e > < / a : K e y V a l u e O f D i a g r a m O b j e c t K e y a n y T y p e z b w N T n L X > < a : K e y V a l u e O f D i a g r a m O b j e c t K e y a n y T y p e z b w N T n L X > < a : K e y > < K e y > T a b l e s \ T a b l e 1 \ C o l u m n s \ C a t e g o r y < / K e y > < / a : K e y > < a : V a l u e   i : t y p e = " D i a g r a m D i s p l a y N o d e V i e w S t a t e " > < H e i g h t > 1 5 0 < / H e i g h t > < I s E x p a n d e d > t r u e < / I s E x p a n d e d > < W i d t h > 2 0 0 < / W i d t h > < / a : V a l u e > < / a : K e y V a l u e O f D i a g r a m O b j e c t K e y a n y T y p e z b w N T n L X > < a : K e y V a l u e O f D i a g r a m O b j e c t K e y a n y T y p e z b w N T n L X > < a : K e y > < K e y > T a b l e s \ T a b l e 1 \ C o l u m n s \ S u b - C a t e g o r y < / K e y > < / a : K e y > < a : V a l u e   i : t y p e = " D i a g r a m D i s p l a y N o d e V i e w S t a t e " > < H e i g h t > 1 5 0 < / H e i g h t > < I s E x p a n d e d > t r u e < / I s E x p a n d e d > < W i d t h > 2 0 0 < / W i d t h > < / a : V a l u e > < / a : K e y V a l u e O f D i a g r a m O b j e c t K e y a n y T y p e z b w N T n L X > < a : K e y V a l u e O f D i a g r a m O b j e c t K e y a n y T y p e z b w N T n L X > < a : K e y > < K e y > T a b l e s \ F a c T a b l e < / K e y > < / a : K e y > < a : V a l u e   i : t y p e = " D i a g r a m D i s p l a y N o d e V i e w S t a t e " > < H e i g h t > 3 2 5 . 1 9 9 9 9 9 9 9 9 9 9 9 9 3 < / H e i g h t > < I s E x p a n d e d > t r u e < / I s E x p a n d e d > < L a y e d O u t > t r u e < / L a y e d O u t > < L e f t > 5 9 1 . 1 6 9 8 7 3 6 4 2 8 6 0 3 5 < / L e f t > < T a b I n d e x > 1 < / T a b I n d e x > < W i d t h > 2 0 0 < / W i d t h > < / a : V a l u e > < / a : K e y V a l u e O f D i a g r a m O b j e c t K e y a n y T y p e z b w N T n L X > < a : K e y V a l u e O f D i a g r a m O b j e c t K e y a n y T y p e z b w N T n L X > < a : K e y > < K e y > T a b l e s \ F a c T a b l e \ C o l u m n s \ R o w   I D < / K e y > < / a : K e y > < a : V a l u e   i : t y p e = " D i a g r a m D i s p l a y N o d e V i e w S t a t e " > < H e i g h t > 1 5 0 < / H e i g h t > < I s E x p a n d e d > t r u e < / I s E x p a n d e d > < W i d t h > 2 0 0 < / W i d t h > < / a : V a l u e > < / a : K e y V a l u e O f D i a g r a m O b j e c t K e y a n y T y p e z b w N T n L X > < a : K e y V a l u e O f D i a g r a m O b j e c t K e y a n y T y p e z b w N T n L X > < a : K e y > < K e y > T a b l e s \ F a c T a b l e \ C o l u m n s \ O r d e r   I D < / K e y > < / a : K e y > < a : V a l u e   i : t y p e = " D i a g r a m D i s p l a y N o d e V i e w S t a t e " > < H e i g h t > 1 5 0 < / H e i g h t > < I s E x p a n d e d > t r u e < / I s E x p a n d e d > < W i d t h > 2 0 0 < / W i d t h > < / a : V a l u e > < / a : K e y V a l u e O f D i a g r a m O b j e c t K e y a n y T y p e z b w N T n L X > < a : K e y V a l u e O f D i a g r a m O b j e c t K e y a n y T y p e z b w N T n L X > < a : K e y > < K e y > T a b l e s \ F a c T a b l e \ C o l u m n s \ O r d e r   D a t e < / K e y > < / a : K e y > < a : V a l u e   i : t y p e = " D i a g r a m D i s p l a y N o d e V i e w S t a t e " > < H e i g h t > 1 5 0 < / H e i g h t > < I s E x p a n d e d > t r u e < / I s E x p a n d e d > < W i d t h > 2 0 0 < / W i d t h > < / a : V a l u e > < / a : K e y V a l u e O f D i a g r a m O b j e c t K e y a n y T y p e z b w N T n L X > < a : K e y V a l u e O f D i a g r a m O b j e c t K e y a n y T y p e z b w N T n L X > < a : K e y > < K e y > T a b l e s \ F a c T a b l e \ C o l u m n s \ S h i p   D a t e < / K e y > < / a : K e y > < a : V a l u e   i : t y p e = " D i a g r a m D i s p l a y N o d e V i e w S t a t e " > < H e i g h t > 1 5 0 < / H e i g h t > < I s E x p a n d e d > t r u e < / I s E x p a n d e d > < W i d t h > 2 0 0 < / W i d t h > < / a : V a l u e > < / a : K e y V a l u e O f D i a g r a m O b j e c t K e y a n y T y p e z b w N T n L X > < a : K e y V a l u e O f D i a g r a m O b j e c t K e y a n y T y p e z b w N T n L X > < a : K e y > < K e y > T a b l e s \ F a c T a b l e \ C o l u m n s \ S h i p   M o d e < / K e y > < / a : K e y > < a : V a l u e   i : t y p e = " D i a g r a m D i s p l a y N o d e V i e w S t a t e " > < H e i g h t > 1 5 0 < / H e i g h t > < I s E x p a n d e d > t r u e < / I s E x p a n d e d > < W i d t h > 2 0 0 < / W i d t h > < / a : V a l u e > < / a : K e y V a l u e O f D i a g r a m O b j e c t K e y a n y T y p e z b w N T n L X > < a : K e y V a l u e O f D i a g r a m O b j e c t K e y a n y T y p e z b w N T n L X > < a : K e y > < K e y > T a b l e s \ F a c T a b l e \ C o l u m n s \ C u s t o m e r   I D < / K e y > < / a : K e y > < a : V a l u e   i : t y p e = " D i a g r a m D i s p l a y N o d e V i e w S t a t e " > < H e i g h t > 1 5 0 < / H e i g h t > < I s E x p a n d e d > t r u e < / I s E x p a n d e d > < W i d t h > 2 0 0 < / W i d t h > < / a : V a l u e > < / a : K e y V a l u e O f D i a g r a m O b j e c t K e y a n y T y p e z b w N T n L X > < a : K e y V a l u e O f D i a g r a m O b j e c t K e y a n y T y p e z b w N T n L X > < a : K e y > < K e y > T a b l e s \ F a c T a b l e \ C o l u m n s \ P r o d u c t   I D < / K e y > < / a : K e y > < a : V a l u e   i : t y p e = " D i a g r a m D i s p l a y N o d e V i e w S t a t e " > < H e i g h t > 1 5 0 < / H e i g h t > < I s E x p a n d e d > t r u e < / I s E x p a n d e d > < W i d t h > 2 0 0 < / W i d t h > < / a : V a l u e > < / a : K e y V a l u e O f D i a g r a m O b j e c t K e y a n y T y p e z b w N T n L X > < a : K e y V a l u e O f D i a g r a m O b j e c t K e y a n y T y p e z b w N T n L X > < a : K e y > < K e y > T a b l e s \ F a c T a b l e \ C o l u m n s \ S a l e s < / K e y > < / a : K e y > < a : V a l u e   i : t y p e = " D i a g r a m D i s p l a y N o d e V i e w S t a t e " > < H e i g h t > 1 5 0 < / H e i g h t > < I s E x p a n d e d > t r u e < / I s E x p a n d e d > < W i d t h > 2 0 0 < / W i d t h > < / a : V a l u e > < / a : K e y V a l u e O f D i a g r a m O b j e c t K e y a n y T y p e z b w N T n L X > < a : K e y V a l u e O f D i a g r a m O b j e c t K e y a n y T y p e z b w N T n L X > < a : K e y > < K e y > T a b l e s \ F a c T a b l e \ C o l u m n s \ Q u a n t i t y < / K e y > < / a : K e y > < a : V a l u e   i : t y p e = " D i a g r a m D i s p l a y N o d e V i e w S t a t e " > < H e i g h t > 1 5 0 < / H e i g h t > < I s E x p a n d e d > t r u e < / I s E x p a n d e d > < W i d t h > 2 0 0 < / W i d t h > < / a : V a l u e > < / a : K e y V a l u e O f D i a g r a m O b j e c t K e y a n y T y p e z b w N T n L X > < a : K e y V a l u e O f D i a g r a m O b j e c t K e y a n y T y p e z b w N T n L X > < a : K e y > < K e y > T a b l e s \ F a c T a b l e \ C o l u m n s \ D i s c o u n t < / K e y > < / a : K e y > < a : V a l u e   i : t y p e = " D i a g r a m D i s p l a y N o d e V i e w S t a t e " > < H e i g h t > 1 5 0 < / H e i g h t > < I s E x p a n d e d > t r u e < / I s E x p a n d e d > < W i d t h > 2 0 0 < / W i d t h > < / a : V a l u e > < / a : K e y V a l u e O f D i a g r a m O b j e c t K e y a n y T y p e z b w N T n L X > < a : K e y V a l u e O f D i a g r a m O b j e c t K e y a n y T y p e z b w N T n L X > < a : K e y > < K e y > T a b l e s \ F a c T a b l e \ C o l u m n s \ P r o f i t < / K e y > < / a : K e y > < a : V a l u e   i : t y p e = " D i a g r a m D i s p l a y N o d e V i e w S t a t e " > < H e i g h t > 1 5 0 < / H e i g h t > < I s E x p a n d e d > t r u e < / I s E x p a n d e d > < W i d t h > 2 0 0 < / W i d t h > < / a : V a l u e > < / a : K e y V a l u e O f D i a g r a m O b j e c t K e y a n y T y p e z b w N T n L X > < a : K e y V a l u e O f D i a g r a m O b j e c t K e y a n y T y p e z b w N T n L X > < a : K e y > < K e y > T a b l e s \ F a c T a b l e \ C o l u m n s \ y e a r < / K e y > < / a : K e y > < a : V a l u e   i : t y p e = " D i a g r a m D i s p l a y N o d e V i e w S t a t e " > < H e i g h t > 1 5 0 < / H e i g h t > < I s E x p a n d e d > t r u e < / I s E x p a n d e d > < W i d t h > 2 0 0 < / W i d t h > < / a : V a l u e > < / a : K e y V a l u e O f D i a g r a m O b j e c t K e y a n y T y p e z b w N T n L X > < a : K e y V a l u e O f D i a g r a m O b j e c t K e y a n y T y p e z b w N T n L X > < a : K e y > < K e y > T a b l e s \ F a c T a b l e \ C o l u m n s \ S h i p   D a t e   ( Y e a r ) < / K e y > < / a : K e y > < a : V a l u e   i : t y p e = " D i a g r a m D i s p l a y N o d e V i e w S t a t e " > < H e i g h t > 1 5 0 < / H e i g h t > < I s E x p a n d e d > t r u e < / I s E x p a n d e d > < W i d t h > 2 0 0 < / W i d t h > < / a : V a l u e > < / a : K e y V a l u e O f D i a g r a m O b j e c t K e y a n y T y p e z b w N T n L X > < a : K e y V a l u e O f D i a g r a m O b j e c t K e y a n y T y p e z b w N T n L X > < a : K e y > < K e y > T a b l e s \ F a c T a b l e \ C o l u m n s \ S h i p   D a t e   ( Q u a r t e r ) < / K e y > < / a : K e y > < a : V a l u e   i : t y p e = " D i a g r a m D i s p l a y N o d e V i e w S t a t e " > < H e i g h t > 1 5 0 < / H e i g h t > < I s E x p a n d e d > t r u e < / I s E x p a n d e d > < W i d t h > 2 0 0 < / W i d t h > < / a : V a l u e > < / a : K e y V a l u e O f D i a g r a m O b j e c t K e y a n y T y p e z b w N T n L X > < a : K e y V a l u e O f D i a g r a m O b j e c t K e y a n y T y p e z b w N T n L X > < a : K e y > < K e y > T a b l e s \ F a c T a b l e \ C o l u m n s \ S h i p   D a t e   ( M o n t h   I n d e x ) < / K e y > < / a : K e y > < a : V a l u e   i : t y p e = " D i a g r a m D i s p l a y N o d e V i e w S t a t e " > < H e i g h t > 1 5 0 < / H e i g h t > < I s E x p a n d e d > t r u e < / I s E x p a n d e d > < W i d t h > 2 0 0 < / W i d t h > < / a : V a l u e > < / a : K e y V a l u e O f D i a g r a m O b j e c t K e y a n y T y p e z b w N T n L X > < a : K e y V a l u e O f D i a g r a m O b j e c t K e y a n y T y p e z b w N T n L X > < a : K e y > < K e y > T a b l e s \ F a c T a b l e \ C o l u m n s \ S h i p   D a t e   ( M o n t h ) < / K e y > < / a : K e y > < a : V a l u e   i : t y p e = " D i a g r a m D i s p l a y N o d e V i e w S t a t e " > < H e i g h t > 1 5 0 < / H e i g h t > < I s E x p a n d e d > t r u e < / I s E x p a n d e d > < W i d t h > 2 0 0 < / W i d t h > < / a : V a l u e > < / a : K e y V a l u e O f D i a g r a m O b j e c t K e y a n y T y p e z b w N T n L X > < a : K e y V a l u e O f D i a g r a m O b j e c t K e y a n y T y p e z b w N T n L X > < a : K e y > < K e y > T a b l e s \ D i m S h i p p i n g < / K e y > < / a : K e y > < a : V a l u e   i : t y p e = " D i a g r a m D i s p l a y N o d e V i e w S t a t e " > < H e i g h t > 1 5 0 < / H e i g h t > < I s E x p a n d e d > t r u e < / I s E x p a n d e d > < L a y e d O u t > t r u e < / L a y e d O u t > < L e f t > 8 4 6 . 3 6 7 3 2 6 6 4 6 5 8 9 8 5 < / L e f t > < T a b I n d e x > 4 < / T a b I n d e x > < T o p > 3 4 5 . 4 7 3 6 8 4 2 1 0 5 2 6 4 1 < / T o p > < W i d t h > 2 0 0 < / W i d t h > < / a : V a l u e > < / a : K e y V a l u e O f D i a g r a m O b j e c t K e y a n y T y p e z b w N T n L X > < a : K e y V a l u e O f D i a g r a m O b j e c t K e y a n y T y p e z b w N T n L X > < a : K e y > < K e y > T a b l e s \ D i m S h i p p i n g \ C o l u m n s \ S h i p _ I D < / K e y > < / a : K e y > < a : V a l u e   i : t y p e = " D i a g r a m D i s p l a y N o d e V i e w S t a t e " > < H e i g h t > 1 5 0 < / H e i g h t > < I s E x p a n d e d > t r u e < / I s E x p a n d e d > < W i d t h > 2 0 0 < / W i d t h > < / a : V a l u e > < / a : K e y V a l u e O f D i a g r a m O b j e c t K e y a n y T y p e z b w N T n L X > < a : K e y V a l u e O f D i a g r a m O b j e c t K e y a n y T y p e z b w N T n L X > < a : K e y > < K e y > T a b l e s \ D i m S h i p p i n g \ C o l u m n s \ S h i p   M o d e < / K e y > < / a : K e y > < a : V a l u e   i : t y p e = " D i a g r a m D i s p l a y N o d e V i e w S t a t e " > < H e i g h t > 1 5 0 < / H e i g h t > < I s E x p a n d e d > t r u e < / I s E x p a n d e d > < W i d t h > 2 0 0 < / W i d t h > < / a : V a l u e > < / a : K e y V a l u e O f D i a g r a m O b j e c t K e y a n y T y p e z b w N T n L X > < a : K e y V a l u e O f D i a g r a m O b j e c t K e y a n y T y p e z b w N T n L X > < a : K e y > < K e y > T a b l e s \ D i m S h i p p i n g \ M e a s u r e s \ S u m   o f   S h i p _ I D < / K e y > < / a : K e y > < a : V a l u e   i : t y p e = " D i a g r a m D i s p l a y N o d e V i e w S t a t e " > < H e i g h t > 1 5 0 < / H e i g h t > < I s E x p a n d e d > t r u e < / I s E x p a n d e d > < W i d t h > 2 0 0 < / W i d t h > < / a : V a l u e > < / a : K e y V a l u e O f D i a g r a m O b j e c t K e y a n y T y p e z b w N T n L X > < a : K e y V a l u e O f D i a g r a m O b j e c t K e y a n y T y p e z b w N T n L X > < a : K e y > < K e y > T a b l e s \ D i m S h i p p i n g \ S u m   o f   S h i p _ I D \ A d d i t i o n a l   I n f o \ I m p l i c i t   M e a s u r e < / K e y > < / a : K e y > < a : V a l u e   i : t y p e = " D i a g r a m D i s p l a y V i e w S t a t e I D i a g r a m T a g A d d i t i o n a l I n f o " / > < / a : K e y V a l u e O f D i a g r a m O b j e c t K e y a n y T y p e z b w N T n L X > < a : K e y V a l u e O f D i a g r a m O b j e c t K e y a n y T y p e z b w N T n L X > < a : K e y > < K e y > R e l a t i o n s h i p s \ & l t ; T a b l e s \ F a c T a b l e \ C o l u m n s \ C u s t o m e r   I D & g t ; - & l t ; T a b l e s \ D i m _ C u s t o m e r s \ C o l u m n s \ C u s t o m e r   I D & g t ; < / K e y > < / a : K e y > < a : V a l u e   i : t y p e = " D i a g r a m D i s p l a y L i n k V i e w S t a t e " > < A u t o m a t i o n P r o p e r t y H e l p e r T e x t > E n d   p o i n t   1 :   ( 5 7 5 . 1 6 9 8 7 3 6 4 2 8 6 , 1 6 2 . 6 ) .   E n d   p o i n t   2 :   ( 4 6 3 . 6 7 2 2 3 1 6 2 0 2 9 7 , 1 6 0 . 3 4 7 3 6 8 )   < / A u t o m a t i o n P r o p e r t y H e l p e r T e x t > < L a y e d O u t > t r u e < / L a y e d O u t > < P o i n t s   x m l n s : b = " h t t p : / / s c h e m a s . d a t a c o n t r a c t . o r g / 2 0 0 4 / 0 7 / S y s t e m . W i n d o w s " > < b : P o i n t > < b : _ x > 5 7 5 . 1 6 9 8 7 3 6 4 2 8 6 0 3 5 < / b : _ x > < b : _ y > 1 6 2 . 6 < / b : _ y > < / b : P o i n t > < b : P o i n t > < b : _ x > 5 2 1 . 4 2 1 0 5 3 < / b : _ x > < b : _ y > 1 6 2 . 6 < / b : _ y > < / b : P o i n t > < b : P o i n t > < b : _ x > 5 1 7 . 4 2 1 0 5 3 < / b : _ x > < b : _ y > 1 6 0 . 3 4 7 3 6 8 < / b : _ y > < / b : P o i n t > < b : P o i n t > < b : _ x > 4 6 3 . 6 7 2 2 3 1 6 2 0 2 9 7 3 4 < / b : _ x > < b : _ y > 1 6 0 . 3 4 7 3 6 8 < / b : _ y > < / b : P o i n t > < / P o i n t s > < / a : V a l u e > < / a : K e y V a l u e O f D i a g r a m O b j e c t K e y a n y T y p e z b w N T n L X > < a : K e y V a l u e O f D i a g r a m O b j e c t K e y a n y T y p e z b w N T n L X > < a : K e y > < K e y > R e l a t i o n s h i p s \ & l t ; T a b l e s \ F a c T a b l e \ C o l u m n s \ C u s t o m e r   I D & g t ; - & l t ; T a b l e s \ D i m _ C u s t o m e r s \ C o l u m n s \ C u s t o m e r   I D & g t ; \ F K < / K e y > < / a : K e y > < a : V a l u e   i : t y p e = " D i a g r a m D i s p l a y L i n k E n d p o i n t V i e w S t a t e " > < H e i g h t > 1 6 < / H e i g h t > < L a b e l L o c a t i o n   x m l n s : b = " h t t p : / / s c h e m a s . d a t a c o n t r a c t . o r g / 2 0 0 4 / 0 7 / S y s t e m . W i n d o w s " > < b : _ x > 5 7 5 . 1 6 9 8 7 3 6 4 2 8 6 0 3 5 < / b : _ x > < b : _ y > 1 5 4 . 6 < / b : _ y > < / L a b e l L o c a t i o n > < L o c a t i o n   x m l n s : b = " h t t p : / / s c h e m a s . d a t a c o n t r a c t . o r g / 2 0 0 4 / 0 7 / S y s t e m . W i n d o w s " > < b : _ x > 5 9 1 . 1 6 9 8 7 3 6 4 2 8 6 0 3 5 < / b : _ x > < b : _ y > 1 6 2 . 6 < / b : _ y > < / L o c a t i o n > < S h a p e R o t a t e A n g l e > 1 8 0 < / S h a p e R o t a t e A n g l e > < W i d t h > 1 6 < / W i d t h > < / a : V a l u e > < / a : K e y V a l u e O f D i a g r a m O b j e c t K e y a n y T y p e z b w N T n L X > < a : K e y V a l u e O f D i a g r a m O b j e c t K e y a n y T y p e z b w N T n L X > < a : K e y > < K e y > R e l a t i o n s h i p s \ & l t ; T a b l e s \ F a c T a b l e \ C o l u m n s \ C u s t o m e r   I D & g t ; - & l t ; T a b l e s \ D i m _ C u s t o m e r s \ C o l u m n s \ C u s t o m e r   I D & g t ; \ P K < / K e y > < / a : K e y > < a : V a l u e   i : t y p e = " D i a g r a m D i s p l a y L i n k E n d p o i n t V i e w S t a t e " > < H e i g h t > 1 6 < / H e i g h t > < L a b e l L o c a t i o n   x m l n s : b = " h t t p : / / s c h e m a s . d a t a c o n t r a c t . o r g / 2 0 0 4 / 0 7 / S y s t e m . W i n d o w s " > < b : _ x > 4 4 7 . 6 7 2 2 3 1 6 2 0 2 9 7 3 4 < / b : _ x > < b : _ y > 1 5 2 . 3 4 7 3 6 8 < / b : _ y > < / L a b e l L o c a t i o n > < L o c a t i o n   x m l n s : b = " h t t p : / / s c h e m a s . d a t a c o n t r a c t . o r g / 2 0 0 4 / 0 7 / S y s t e m . W i n d o w s " > < b : _ x > 4 4 7 . 6 7 2 2 3 1 6 2 0 2 9 7 3 4 < / b : _ x > < b : _ y > 1 6 0 . 3 4 7 3 6 8 < / b : _ y > < / L o c a t i o n > < S h a p e R o t a t e A n g l e > 3 6 0 < / S h a p e R o t a t e A n g l e > < W i d t h > 1 6 < / W i d t h > < / a : V a l u e > < / a : K e y V a l u e O f D i a g r a m O b j e c t K e y a n y T y p e z b w N T n L X > < a : K e y V a l u e O f D i a g r a m O b j e c t K e y a n y T y p e z b w N T n L X > < a : K e y > < K e y > R e l a t i o n s h i p s \ & l t ; T a b l e s \ F a c T a b l e \ C o l u m n s \ C u s t o m e r   I D & g t ; - & l t ; T a b l e s \ D i m _ C u s t o m e r s \ C o l u m n s \ C u s t o m e r   I D & g t ; \ C r o s s F i l t e r < / K e y > < / a : K e y > < a : V a l u e   i : t y p e = " D i a g r a m D i s p l a y L i n k C r o s s F i l t e r V i e w S t a t e " > < P o i n t s   x m l n s : b = " h t t p : / / s c h e m a s . d a t a c o n t r a c t . o r g / 2 0 0 4 / 0 7 / S y s t e m . W i n d o w s " > < b : P o i n t > < b : _ x > 5 7 5 . 1 6 9 8 7 3 6 4 2 8 6 0 3 5 < / b : _ x > < b : _ y > 1 6 2 . 6 < / b : _ y > < / b : P o i n t > < b : P o i n t > < b : _ x > 5 2 1 . 4 2 1 0 5 3 < / b : _ x > < b : _ y > 1 6 2 . 6 < / b : _ y > < / b : P o i n t > < b : P o i n t > < b : _ x > 5 1 7 . 4 2 1 0 5 3 < / b : _ x > < b : _ y > 1 6 0 . 3 4 7 3 6 8 < / b : _ y > < / b : P o i n t > < b : P o i n t > < b : _ x > 4 6 3 . 6 7 2 2 3 1 6 2 0 2 9 7 3 4 < / b : _ x > < b : _ y > 1 6 0 . 3 4 7 3 6 8 < / b : _ y > < / b : P o i n t > < / P o i n t s > < / a : V a l u e > < / a : K e y V a l u e O f D i a g r a m O b j e c t K e y a n y T y p e z b w N T n L X > < a : K e y V a l u e O f D i a g r a m O b j e c t K e y a n y T y p e z b w N T n L X > < a : K e y > < K e y > R e l a t i o n s h i p s \ & l t ; T a b l e s \ F a c T a b l e \ C o l u m n s \ P r o d u c t   I D & g t ; - & l t ; T a b l e s \ T a b l e 1 \ C o l u m n s \ P r o d u c t   I D & g t ; < / K e y > < / a : K e y > < a : V a l u e   i : t y p e = " D i a g r a m D i s p l a y L i n k V i e w S t a t e " > < A u t o m a t i o n P r o p e r t y H e l p e r T e x t > E n d   p o i n t   1 :   ( 6 8 1 . 1 6 9 8 7 4 , 3 4 1 . 2 ) .   E n d   p o i n t   2 :   ( 5 4 0 . 5 4 4 4 6 3 2 4 0 5 9 5 , 4 2 5 . 7 5 7 8 9 5 )   < / A u t o m a t i o n P r o p e r t y H e l p e r T e x t > < L a y e d O u t > t r u e < / L a y e d O u t > < P o i n t s   x m l n s : b = " h t t p : / / s c h e m a s . d a t a c o n t r a c t . o r g / 2 0 0 4 / 0 7 / S y s t e m . W i n d o w s " > < b : P o i n t > < b : _ x > 6 8 1 . 1 6 9 8 7 4 < / b : _ x > < b : _ y > 3 4 1 . 1 9 9 9 9 9 9 9 9 9 9 9 9 3 < / b : _ y > < / b : P o i n t > < b : P o i n t > < b : _ x > 6 8 1 . 1 6 9 8 7 4 < / b : _ x > < b : _ y > 4 2 3 . 7 5 7 8 9 5 < / b : _ y > < / b : P o i n t > < b : P o i n t > < b : _ x > 6 7 9 . 1 6 9 8 7 4 < / b : _ x > < b : _ y > 4 2 5 . 7 5 7 8 9 5 < / b : _ y > < / b : P o i n t > < b : P o i n t > < b : _ x > 5 4 0 . 5 4 4 4 6 3 2 4 0 5 9 4 8 4 < / b : _ x > < b : _ y > 4 2 5 . 7 5 7 8 9 5 < / b : _ y > < / b : P o i n t > < / P o i n t s > < / a : V a l u e > < / a : K e y V a l u e O f D i a g r a m O b j e c t K e y a n y T y p e z b w N T n L X > < a : K e y V a l u e O f D i a g r a m O b j e c t K e y a n y T y p e z b w N T n L X > < a : K e y > < K e y > R e l a t i o n s h i p s \ & l t ; T a b l e s \ F a c T a b l e \ C o l u m n s \ P r o d u c t   I D & g t ; - & l t ; T a b l e s \ T a b l e 1 \ C o l u m n s \ P r o d u c t   I D & g t ; \ F K < / K e y > < / a : K e y > < a : V a l u e   i : t y p e = " D i a g r a m D i s p l a y L i n k E n d p o i n t V i e w S t a t e " > < H e i g h t > 1 6 < / H e i g h t > < L a b e l L o c a t i o n   x m l n s : b = " h t t p : / / s c h e m a s . d a t a c o n t r a c t . o r g / 2 0 0 4 / 0 7 / S y s t e m . W i n d o w s " > < b : _ x > 6 7 3 . 1 6 9 8 7 4 < / b : _ x > < b : _ y > 3 2 5 . 1 9 9 9 9 9 9 9 9 9 9 9 9 3 < / b : _ y > < / L a b e l L o c a t i o n > < L o c a t i o n   x m l n s : b = " h t t p : / / s c h e m a s . d a t a c o n t r a c t . o r g / 2 0 0 4 / 0 7 / S y s t e m . W i n d o w s " > < b : _ x > 6 8 1 . 1 6 9 8 7 4 < / b : _ x > < b : _ y > 3 2 5 . 1 9 9 9 9 9 9 9 9 9 9 9 9 3 < / b : _ y > < / L o c a t i o n > < S h a p e R o t a t e A n g l e > 9 0 < / S h a p e R o t a t e A n g l e > < W i d t h > 1 6 < / W i d t h > < / a : V a l u e > < / a : K e y V a l u e O f D i a g r a m O b j e c t K e y a n y T y p e z b w N T n L X > < a : K e y V a l u e O f D i a g r a m O b j e c t K e y a n y T y p e z b w N T n L X > < a : K e y > < K e y > R e l a t i o n s h i p s \ & l t ; T a b l e s \ F a c T a b l e \ C o l u m n s \ P r o d u c t   I D & g t ; - & l t ; T a b l e s \ T a b l e 1 \ C o l u m n s \ P r o d u c t   I D & g t ; \ P K < / K e y > < / a : K e y > < a : V a l u e   i : t y p e = " D i a g r a m D i s p l a y L i n k E n d p o i n t V i e w S t a t e " > < H e i g h t > 1 6 < / H e i g h t > < L a b e l L o c a t i o n   x m l n s : b = " h t t p : / / s c h e m a s . d a t a c o n t r a c t . o r g / 2 0 0 4 / 0 7 / S y s t e m . W i n d o w s " > < b : _ x > 5 2 4 . 5 4 4 4 6 3 2 4 0 5 9 4 8 4 < / b : _ x > < b : _ y > 4 1 7 . 7 5 7 8 9 5 < / b : _ y > < / L a b e l L o c a t i o n > < L o c a t i o n   x m l n s : b = " h t t p : / / s c h e m a s . d a t a c o n t r a c t . o r g / 2 0 0 4 / 0 7 / S y s t e m . W i n d o w s " > < b : _ x > 5 2 4 . 5 4 4 4 6 3 2 4 0 5 9 4 8 4 < / b : _ x > < b : _ y > 4 2 5 . 7 5 7 8 9 5 < / b : _ y > < / L o c a t i o n > < S h a p e R o t a t e A n g l e > 3 6 0 < / S h a p e R o t a t e A n g l e > < W i d t h > 1 6 < / W i d t h > < / a : V a l u e > < / a : K e y V a l u e O f D i a g r a m O b j e c t K e y a n y T y p e z b w N T n L X > < a : K e y V a l u e O f D i a g r a m O b j e c t K e y a n y T y p e z b w N T n L X > < a : K e y > < K e y > R e l a t i o n s h i p s \ & l t ; T a b l e s \ F a c T a b l e \ C o l u m n s \ P r o d u c t   I D & g t ; - & l t ; T a b l e s \ T a b l e 1 \ C o l u m n s \ P r o d u c t   I D & g t ; \ C r o s s F i l t e r < / K e y > < / a : K e y > < a : V a l u e   i : t y p e = " D i a g r a m D i s p l a y L i n k C r o s s F i l t e r V i e w S t a t e " > < P o i n t s   x m l n s : b = " h t t p : / / s c h e m a s . d a t a c o n t r a c t . o r g / 2 0 0 4 / 0 7 / S y s t e m . W i n d o w s " > < b : P o i n t > < b : _ x > 6 8 1 . 1 6 9 8 7 4 < / b : _ x > < b : _ y > 3 4 1 . 1 9 9 9 9 9 9 9 9 9 9 9 9 3 < / b : _ y > < / b : P o i n t > < b : P o i n t > < b : _ x > 6 8 1 . 1 6 9 8 7 4 < / b : _ x > < b : _ y > 4 2 3 . 7 5 7 8 9 5 < / b : _ y > < / b : P o i n t > < b : P o i n t > < b : _ x > 6 7 9 . 1 6 9 8 7 4 < / b : _ x > < b : _ y > 4 2 5 . 7 5 7 8 9 5 < / b : _ y > < / b : P o i n t > < b : P o i n t > < b : _ x > 5 4 0 . 5 4 4 4 6 3 2 4 0 5 9 4 8 4 < / b : _ x > < b : _ y > 4 2 5 . 7 5 7 8 9 5 < / b : _ y > < / b : P o i n t > < / P o i n t s > < / a : V a l u e > < / a : K e y V a l u e O f D i a g r a m O b j e c t K e y a n y T y p e z b w N T n L X > < a : K e y V a l u e O f D i a g r a m O b j e c t K e y a n y T y p e z b w N T n L X > < a : K e y > < K e y > R e l a t i o n s h i p s \ & l t ; T a b l e s \ F a c T a b l e \ C o l u m n s \ O r d e r   D a t e & g t ; - & l t ; T a b l e s \ D i m _ D a t e \ C o l u m n s \ D a t e & g t ; < / K e y > < / a : K e y > < a : V a l u e   i : t y p e = " D i a g r a m D i s p l a y L i n k V i e w S t a t e " > < A u t o m a t i o n P r o p e r t y H e l p e r T e x t > E n d   p o i n t   1 :   ( 8 0 7 . 1 6 9 8 7 3 6 4 2 8 6 , 1 6 2 . 6 ) .   E n d   p o i n t   2 :   ( 8 8 9 . 4 1 0 5 2 6 3 1 5 7 8 9 , 1 3 5 . 1 2 6 3 1 6 )   < / A u t o m a t i o n P r o p e r t y H e l p e r T e x t > < L a y e d O u t > t r u e < / L a y e d O u t > < P o i n t s   x m l n s : b = " h t t p : / / s c h e m a s . d a t a c o n t r a c t . o r g / 2 0 0 4 / 0 7 / S y s t e m . W i n d o w s " > < b : P o i n t > < b : _ x > 8 0 7 . 1 6 9 8 7 3 6 4 2 8 6 0 3 5 < / b : _ x > < b : _ y > 1 6 2 . 5 9 9 9 9 9 9 9 9 9 9 9 9 7 < / b : _ y > < / b : P o i n t > < b : P o i n t > < b : _ x > 8 4 6 . 2 9 0 2 < / b : _ x > < b : _ y > 1 6 2 . 6 < / b : _ y > < / b : P o i n t > < b : P o i n t > < b : _ x > 8 4 8 . 2 9 0 2 < / b : _ x > < b : _ y > 1 6 0 . 6 < / b : _ y > < / b : P o i n t > < b : P o i n t > < b : _ x > 8 4 8 . 2 9 0 2 < / b : _ x > < b : _ y > 1 3 7 . 1 2 6 3 1 6 < / b : _ y > < / b : P o i n t > < b : P o i n t > < b : _ x > 8 5 0 . 2 9 0 2 < / b : _ x > < b : _ y > 1 3 5 . 1 2 6 3 1 6 < / b : _ y > < / b : P o i n t > < b : P o i n t > < b : _ x > 8 8 9 . 4 1 0 5 2 6 3 1 5 7 8 9 4 1 < / b : _ x > < b : _ y > 1 3 5 . 1 2 6 3 1 6 < / b : _ y > < / b : P o i n t > < / P o i n t s > < / a : V a l u e > < / a : K e y V a l u e O f D i a g r a m O b j e c t K e y a n y T y p e z b w N T n L X > < a : K e y V a l u e O f D i a g r a m O b j e c t K e y a n y T y p e z b w N T n L X > < a : K e y > < K e y > R e l a t i o n s h i p s \ & l t ; T a b l e s \ F a c T a b l e \ C o l u m n s \ O r d e r   D a t e & g t ; - & l t ; T a b l e s \ D i m _ D a t e \ C o l u m n s \ D a t e & g t ; \ F K < / K e y > < / a : K e y > < a : V a l u e   i : t y p e = " D i a g r a m D i s p l a y L i n k E n d p o i n t V i e w S t a t e " > < H e i g h t > 1 6 < / H e i g h t > < L a b e l L o c a t i o n   x m l n s : b = " h t t p : / / s c h e m a s . d a t a c o n t r a c t . o r g / 2 0 0 4 / 0 7 / S y s t e m . W i n d o w s " > < b : _ x > 7 9 1 . 1 6 9 8 7 3 6 4 2 8 6 0 3 5 < / b : _ x > < b : _ y > 1 5 4 . 5 9 9 9 9 9 9 9 9 9 9 9 9 7 < / b : _ y > < / L a b e l L o c a t i o n > < L o c a t i o n   x m l n s : b = " h t t p : / / s c h e m a s . d a t a c o n t r a c t . o r g / 2 0 0 4 / 0 7 / S y s t e m . W i n d o w s " > < b : _ x > 7 9 1 . 1 6 9 8 7 3 6 4 2 8 6 0 4 7 < / b : _ x > < b : _ y > 1 6 2 . 6 < / b : _ y > < / L o c a t i o n > < S h a p e R o t a t e A n g l e > 3 5 9 . 9 9 9 9 9 9 9 9 9 9 9 9 8 9 < / S h a p e R o t a t e A n g l e > < W i d t h > 1 6 < / W i d t h > < / a : V a l u e > < / a : K e y V a l u e O f D i a g r a m O b j e c t K e y a n y T y p e z b w N T n L X > < a : K e y V a l u e O f D i a g r a m O b j e c t K e y a n y T y p e z b w N T n L X > < a : K e y > < K e y > R e l a t i o n s h i p s \ & l t ; T a b l e s \ F a c T a b l e \ C o l u m n s \ O r d e r   D a t e & g t ; - & l t ; T a b l e s \ D i m _ D a t e \ C o l u m n s \ D a t e & g t ; \ P K < / K e y > < / a : K e y > < a : V a l u e   i : t y p e = " D i a g r a m D i s p l a y L i n k E n d p o i n t V i e w S t a t e " > < H e i g h t > 1 6 < / H e i g h t > < L a b e l L o c a t i o n   x m l n s : b = " h t t p : / / s c h e m a s . d a t a c o n t r a c t . o r g / 2 0 0 4 / 0 7 / S y s t e m . W i n d o w s " > < b : _ x > 8 8 9 . 4 1 0 5 2 6 3 1 5 7 8 9 4 1 < / b : _ x > < b : _ y > 1 2 7 . 1 2 6 3 1 6 < / b : _ y > < / L a b e l L o c a t i o n > < L o c a t i o n   x m l n s : b = " h t t p : / / s c h e m a s . d a t a c o n t r a c t . o r g / 2 0 0 4 / 0 7 / S y s t e m . W i n d o w s " > < b : _ x > 9 0 5 . 4 1 0 5 2 6 3 1 5 7 8 9 4 1 < / b : _ x > < b : _ y > 1 3 5 . 1 2 6 3 1 6 < / b : _ y > < / L o c a t i o n > < S h a p e R o t a t e A n g l e > 1 8 0 < / S h a p e R o t a t e A n g l e > < W i d t h > 1 6 < / W i d t h > < / a : V a l u e > < / a : K e y V a l u e O f D i a g r a m O b j e c t K e y a n y T y p e z b w N T n L X > < a : K e y V a l u e O f D i a g r a m O b j e c t K e y a n y T y p e z b w N T n L X > < a : K e y > < K e y > R e l a t i o n s h i p s \ & l t ; T a b l e s \ F a c T a b l e \ C o l u m n s \ O r d e r   D a t e & g t ; - & l t ; T a b l e s \ D i m _ D a t e \ C o l u m n s \ D a t e & g t ; \ C r o s s F i l t e r < / K e y > < / a : K e y > < a : V a l u e   i : t y p e = " D i a g r a m D i s p l a y L i n k C r o s s F i l t e r V i e w S t a t e " > < P o i n t s   x m l n s : b = " h t t p : / / s c h e m a s . d a t a c o n t r a c t . o r g / 2 0 0 4 / 0 7 / S y s t e m . W i n d o w s " > < b : P o i n t > < b : _ x > 8 0 7 . 1 6 9 8 7 3 6 4 2 8 6 0 3 5 < / b : _ x > < b : _ y > 1 6 2 . 5 9 9 9 9 9 9 9 9 9 9 9 9 7 < / b : _ y > < / b : P o i n t > < b : P o i n t > < b : _ x > 8 4 6 . 2 9 0 2 < / b : _ x > < b : _ y > 1 6 2 . 6 < / b : _ y > < / b : P o i n t > < b : P o i n t > < b : _ x > 8 4 8 . 2 9 0 2 < / b : _ x > < b : _ y > 1 6 0 . 6 < / b : _ y > < / b : P o i n t > < b : P o i n t > < b : _ x > 8 4 8 . 2 9 0 2 < / b : _ x > < b : _ y > 1 3 7 . 1 2 6 3 1 6 < / b : _ y > < / b : P o i n t > < b : P o i n t > < b : _ x > 8 5 0 . 2 9 0 2 < / b : _ x > < b : _ y > 1 3 5 . 1 2 6 3 1 6 < / b : _ y > < / b : P o i n t > < b : P o i n t > < b : _ x > 8 8 9 . 4 1 0 5 2 6 3 1 5 7 8 9 4 1 < / b : _ x > < b : _ y > 1 3 5 . 1 2 6 3 1 6 < / b : _ y > < / b : P o i n t > < / P o i n t s > < / a : V a l u e > < / a : K e y V a l u e O f D i a g r a m O b j e c t K e y a n y T y p e z b w N T n L X > < a : K e y V a l u e O f D i a g r a m O b j e c t K e y a n y T y p e z b w N T n L X > < a : K e y > < K e y > R e l a t i o n s h i p s \ & l t ; T a b l e s \ F a c T a b l e \ C o l u m n s \ S h i p   M o d e & g t ; - & l t ; T a b l e s \ D i m S h i p p i n g \ C o l u m n s \ S h i p   M o d e & g t ; < / K e y > < / a : K e y > < a : V a l u e   i : t y p e = " D i a g r a m D i s p l a y L i n k V i e w S t a t e " > < A u t o m a t i o n P r o p e r t y H e l p e r T e x t > E n d   p o i n t   1 :   ( 7 0 1 . 1 6 9 8 7 4 , 3 4 1 . 2 ) .   E n d   p o i n t   2 :   ( 8 3 0 . 3 6 7 3 2 6 6 4 6 5 9 , 4 2 0 . 4 7 3 6 8 4 )   < / A u t o m a t i o n P r o p e r t y H e l p e r T e x t > < L a y e d O u t > t r u e < / L a y e d O u t > < P o i n t s   x m l n s : b = " h t t p : / / s c h e m a s . d a t a c o n t r a c t . o r g / 2 0 0 4 / 0 7 / S y s t e m . W i n d o w s " > < b : P o i n t > < b : _ x > 7 0 1 . 1 6 9 8 7 4 < / b : _ x > < b : _ y > 3 4 1 . 1 9 9 9 9 9 9 9 9 9 9 9 9 3 < / b : _ y > < / b : P o i n t > < b : P o i n t > < b : _ x > 7 0 1 . 1 6 9 8 7 4 < / b : _ x > < b : _ y > 4 1 8 . 4 7 3 6 8 4 < / b : _ y > < / b : P o i n t > < b : P o i n t > < b : _ x > 7 0 3 . 1 6 9 8 7 4 < / b : _ x > < b : _ y > 4 2 0 . 4 7 3 6 8 4 < / b : _ y > < / b : P o i n t > < b : P o i n t > < b : _ x > 8 3 0 . 3 6 7 3 2 6 6 4 6 5 8 9 8 5 < / b : _ x > < b : _ y > 4 2 0 . 4 7 3 6 8 4 < / b : _ y > < / b : P o i n t > < / P o i n t s > < / a : V a l u e > < / a : K e y V a l u e O f D i a g r a m O b j e c t K e y a n y T y p e z b w N T n L X > < a : K e y V a l u e O f D i a g r a m O b j e c t K e y a n y T y p e z b w N T n L X > < a : K e y > < K e y > R e l a t i o n s h i p s \ & l t ; T a b l e s \ F a c T a b l e \ C o l u m n s \ S h i p   M o d e & g t ; - & l t ; T a b l e s \ D i m S h i p p i n g \ C o l u m n s \ S h i p   M o d e & g t ; \ F K < / K e y > < / a : K e y > < a : V a l u e   i : t y p e = " D i a g r a m D i s p l a y L i n k E n d p o i n t V i e w S t a t e " > < H e i g h t > 1 6 < / H e i g h t > < L a b e l L o c a t i o n   x m l n s : b = " h t t p : / / s c h e m a s . d a t a c o n t r a c t . o r g / 2 0 0 4 / 0 7 / S y s t e m . W i n d o w s " > < b : _ x > 6 9 3 . 1 6 9 8 7 4 < / b : _ x > < b : _ y > 3 2 5 . 1 9 9 9 9 9 9 9 9 9 9 9 9 3 < / b : _ y > < / L a b e l L o c a t i o n > < L o c a t i o n   x m l n s : b = " h t t p : / / s c h e m a s . d a t a c o n t r a c t . o r g / 2 0 0 4 / 0 7 / S y s t e m . W i n d o w s " > < b : _ x > 7 0 1 . 1 6 9 8 7 4 < / b : _ x > < b : _ y > 3 2 5 . 1 9 9 9 9 9 9 9 9 9 9 9 9 3 < / b : _ y > < / L o c a t i o n > < S h a p e R o t a t e A n g l e > 9 0 < / S h a p e R o t a t e A n g l e > < W i d t h > 1 6 < / W i d t h > < / a : V a l u e > < / a : K e y V a l u e O f D i a g r a m O b j e c t K e y a n y T y p e z b w N T n L X > < a : K e y V a l u e O f D i a g r a m O b j e c t K e y a n y T y p e z b w N T n L X > < a : K e y > < K e y > R e l a t i o n s h i p s \ & l t ; T a b l e s \ F a c T a b l e \ C o l u m n s \ S h i p   M o d e & g t ; - & l t ; T a b l e s \ D i m S h i p p i n g \ C o l u m n s \ S h i p   M o d e & g t ; \ P K < / K e y > < / a : K e y > < a : V a l u e   i : t y p e = " D i a g r a m D i s p l a y L i n k E n d p o i n t V i e w S t a t e " > < H e i g h t > 1 6 < / H e i g h t > < L a b e l L o c a t i o n   x m l n s : b = " h t t p : / / s c h e m a s . d a t a c o n t r a c t . o r g / 2 0 0 4 / 0 7 / S y s t e m . W i n d o w s " > < b : _ x > 8 3 0 . 3 6 7 3 2 6 6 4 6 5 8 9 8 5 < / b : _ x > < b : _ y > 4 1 2 . 4 7 3 6 8 4 < / b : _ y > < / L a b e l L o c a t i o n > < L o c a t i o n   x m l n s : b = " h t t p : / / s c h e m a s . d a t a c o n t r a c t . o r g / 2 0 0 4 / 0 7 / S y s t e m . W i n d o w s " > < b : _ x > 8 4 6 . 3 6 7 3 2 6 6 4 6 5 8 9 8 5 < / b : _ x > < b : _ y > 4 2 0 . 4 7 3 6 8 4 < / b : _ y > < / L o c a t i o n > < S h a p e R o t a t e A n g l e > 1 8 0 < / S h a p e R o t a t e A n g l e > < W i d t h > 1 6 < / W i d t h > < / a : V a l u e > < / a : K e y V a l u e O f D i a g r a m O b j e c t K e y a n y T y p e z b w N T n L X > < a : K e y V a l u e O f D i a g r a m O b j e c t K e y a n y T y p e z b w N T n L X > < a : K e y > < K e y > R e l a t i o n s h i p s \ & l t ; T a b l e s \ F a c T a b l e \ C o l u m n s \ S h i p   M o d e & g t ; - & l t ; T a b l e s \ D i m S h i p p i n g \ C o l u m n s \ S h i p   M o d e & g t ; \ C r o s s F i l t e r < / K e y > < / a : K e y > < a : V a l u e   i : t y p e = " D i a g r a m D i s p l a y L i n k C r o s s F i l t e r V i e w S t a t e " > < P o i n t s   x m l n s : b = " h t t p : / / s c h e m a s . d a t a c o n t r a c t . o r g / 2 0 0 4 / 0 7 / S y s t e m . W i n d o w s " > < b : P o i n t > < b : _ x > 7 0 1 . 1 6 9 8 7 4 < / b : _ x > < b : _ y > 3 4 1 . 1 9 9 9 9 9 9 9 9 9 9 9 9 3 < / b : _ y > < / b : P o i n t > < b : P o i n t > < b : _ x > 7 0 1 . 1 6 9 8 7 4 < / b : _ x > < b : _ y > 4 1 8 . 4 7 3 6 8 4 < / b : _ y > < / b : P o i n t > < b : P o i n t > < b : _ x > 7 0 3 . 1 6 9 8 7 4 < / b : _ x > < b : _ y > 4 2 0 . 4 7 3 6 8 4 < / b : _ y > < / b : P o i n t > < b : P o i n t > < b : _ x > 8 3 0 . 3 6 7 3 2 6 6 4 6 5 8 9 8 5 < / b : _ x > < b : _ y > 4 2 0 . 4 7 3 6 8 4 < / b : _ y > < / b : P o i n t > < / P o i n t s > < / a : V a l u e > < / a : K e y V a l u e O f D i a g r a m O b j e c t K e y a n y T y p e z b w N T n L X > < / V i e w S t a t e s > < / D i a g r a m M a n a g e r . S e r i a l i z a b l e D i a g r a m > < / A r r a y O f D i a g r a m M a n a g e r . S e r i a l i z a b l e D i a g r a m > ] ] > < / C u s t o m C o n t e n t > < / G e m i n i > 
</file>

<file path=customXml/item12.xml>��< ? x m l   v e r s i o n = " 1 . 0 "   e n c o d i n g = " U T F - 1 6 " ? > < G e m i n i   x m l n s = " h t t p : / / g e m i n i / p i v o t c u s t o m i z a t i o n / T a b l e X M L _ D i m _ C u s t o m e r s _ 6 a 6 6 1 d f c - 2 3 9 b - 4 7 8 0 - 9 7 7 4 - 8 5 9 f d 2 b f 8 2 3 4 " > < 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 1 4 4 < / i n t > < / v a l u e > < / i t e m > < i t e m > < k e y > < s t r i n g > C u s t o m e r   N a m e < / s t r i n g > < / k e y > < v a l u e > < i n t > 1 7 8 < / i n t > < / v a l u e > < / i t e m > < i t e m > < k e y > < s t r i n g > S e g m e n t < / s t r i n g > < / k e y > < v a l u e > < i n t > 1 1 7 < / i n t > < / v a l u e > < / i t e m > < i t e m > < k e y > < s t r i n g > C o u n t r y < / s t r i n g > < / k e y > < v a l u e > < i n t > 1 0 6 < / i n t > < / v a l u e > < / i t e m > < i t e m > < k e y > < s t r i n g > C i t y < / s t r i n g > < / k e y > < v a l u e > < i n t > 7 1 < / i n t > < / v a l u e > < / i t e m > < i t e m > < k e y > < s t r i n g > S t a t e < / s t r i n g > < / k e y > < v a l u e > < i n t > 8 2 < / i n t > < / v a l u e > < / i t e m > < i t e m > < k e y > < s t r i n g > P o s t a l   C o d e < / s t r i n g > < / k e y > < v a l u e > < i n t > 1 4 2 < / i n t > < / v a l u e > < / i t e m > < i t e m > < k e y > < s t r i n g > R e g i o n < / s t r i n g > < / k e y > < v a l u e > < i n t > 1 0 2 < / i n t > < / v a l u e > < / i t e m > < / C o l u m n W i d t h s > < C o l u m n D i s p l a y I n d e x > < i t e m > < k e y > < s t r i n g > C u s t o m e r   I D < / s t r i n g > < / k e y > < v a l u e > < i n t > 0 < / i n t > < / v a l u e > < / i t e m > < i t e m > < k e y > < s t r i n g > C u s t o m e r   N a m e < / s t r i n g > < / k e y > < v a l u e > < i n t > 1 < / i n t > < / v a l u e > < / i t e m > < i t e m > < k e y > < s t r i n g > S e g m e n t < / s t r i n g > < / k e y > < v a l u e > < i n t > 2 < / i n t > < / v a l u e > < / i t e m > < i t e m > < k e y > < s t r i n g > C o u n t r y < / s t r i n g > < / k e y > < v a l u e > < i n t > 3 < / i n t > < / v a l u e > < / i t e m > < i t e m > < k e y > < s t r i n g > C i t y < / s t r i n g > < / k e y > < v a l u e > < i n t > 4 < / i n t > < / v a l u e > < / i t e m > < i t e m > < k e y > < s t r i n g > S t a t e < / s t r i n g > < / k e y > < v a l u e > < i n t > 5 < / i n t > < / v a l u e > < / i t e m > < i t e m > < k e y > < s t r i n g > P o s t a l   C o d e < / s t r i n g > < / k e y > < v a l u e > < i n t > 6 < / i n t > < / v a l u e > < / i t e m > < i t e m > < k e y > < s t r i n g > R e g i o n < / s t r i n g > < / k e y > < v a l u e > < i n t > 7 < / 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C l i e n t W i n d o w X M L " > < C u s t o m C o n t e n t > < ! [ C D A T A [ D i m _ D a t e _ d b 8 f f d 7 6 - e 4 c 5 - 4 3 c c - a 2 b 9 - 9 5 f 2 b b 5 1 4 1 0 2 ] ] > < / 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 D i m S h i p p i n g 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 D i m S h i p p i n g 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 C o l u m n s \ S h i p _ I D < / K e y > < / a : K e y > < a : V a l u e   i : t y p e = " T a b l e W i d g e t B a s e V i e w S t a t e " / > < / a : K e y V a l u e O f D i a g r a m O b j e c t K e y a n y T y p e z b w N T n L X > < a : K e y V a l u e O f D i a g r a m O b j e c t K e y a n y T y p e z b w N T n L X > < a : K e y > < K e y > C o l u m n s \ S h i p < / K e y > < / a : K e y > < a : V a l u e   i : t y p e = " T a b l e W i d g e t B a s e V i e w S t a t e " / > < / a : K e y V a l u e O f D i a g r a m O b j e c t K e y a n y T y p e z b w N T n L X > < a : K e y V a l u e O f D i a g r a m O b j e c t K e y a n y T y p e z b w N T n L X > < a : K e y > < K e y > C o l u m n s \ M o d e 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T a b l e X M L _ D i m _ D a t e _ d b 8 f f d 7 6 - e 4 c 5 - 4 3 c c - a 2 b 9 - 9 5 f 2 b b 5 1 4 1 0 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 D a y < / s t r i n g > < / k e y > < v a l u e > < i n t > 7 3 < / i n t > < / v a l u e > < / i t e m > < i t e m > < k e y > < s t r i n g > M o n t h < / s t r i n g > < / k e y > < v a l u e > < i n t > 9 4 < / i n t > < / v a l u e > < / i t e m > < i t e m > < k e y > < s t r i n g > M o n t h   N a m e < / s t r i n g > < / k e y > < v a l u e > < i n t > 1 5 0 < / i n t > < / v a l u e > < / i t e m > < i t e m > < k e y > < s t r i n g > Y e a r < / s t r i n g > < / k e y > < v a l u e > < i n t > 8 0 < / i n t > < / v a l u e > < / i t e m > < i t e m > < k e y > < s t r i n g > Q u a r t e r < / s t r i n g > < / k e y > < v a l u e > < i n t > 1 0 4 < / i n t > < / v a l u e > < / i t e m > < / C o l u m n W i d t h s > < C o l u m n D i s p l a y I n d e x > < i t e m > < k e y > < s t r i n g > D a t e < / s t r i n g > < / k e y > < v a l u e > < i n t > 0 < / i n t > < / v a l u e > < / i t e m > < i t e m > < k e y > < s t r i n g > D a y < / s t r i n g > < / k e y > < v a l u e > < i n t > 1 < / i n t > < / v a l u e > < / i t e m > < i t e m > < k e y > < s t r i n g > M o n t h < / s t r i n g > < / k e y > < v a l u e > < i n t > 2 < / i n t > < / v a l u e > < / i t e m > < i t e m > < k e y > < s t r i n g > M o n t h   N a m e < / s t r i n g > < / k e y > < v a l u e > < i n t > 3 < / i n t > < / v a l u e > < / i t e m > < i t e m > < k e y > < s t r i n g > Y e a r < / s t r i n g > < / k e y > < v a l u e > < i n t > 4 < / i n t > < / v a l u e > < / i t e m > < i t e m > < k e y > < s t r i n g > Q u a r t e r < / s t r i n g > < / k e y > < v a l u e > < i n t > 5 < / 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F a c T a b l e _ b 9 3 9 e 5 f 9 - 6 3 e 8 - 4 6 5 2 - b 2 2 9 - 1 6 7 e 0 0 c 6 b 5 b 6 " > < 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 1 0 1 < / i n t > < / v a l u e > < / i t e m > < i t e m > < k e y > < s t r i n g > O r d e r   I D < / s t r i n g > < / k e y > < v a l u e > < i n t > 1 1 2 < / i n t > < / v a l u e > < / i t e m > < i t e m > < k e y > < s t r i n g > O r d e r   D a t e < / s t r i n g > < / k e y > < v a l u e > < i n t > 1 3 3 < / i n t > < / v a l u e > < / i t e m > < i t e m > < k e y > < s t r i n g > S h i p   D a t e < / s t r i n g > < / k e y > < v a l u e > < i n t > 1 2 2 < / i n t > < / v a l u e > < / i t e m > < i t e m > < k e y > < s t r i n g > S h i p   M o d e < / s t r i n g > < / k e y > < v a l u e > < i n t > 1 3 3 < / i n t > < / v a l u e > < / i t e m > < i t e m > < k e y > < s t r i n g > C u s t o m e r   I D < / s t r i n g > < / k e y > < v a l u e > < i n t > 1 4 4 < / i n t > < / v a l u e > < / i t e m > < i t e m > < k e y > < s t r i n g > P r o d u c t   I D < / s t r i n g > < / k e y > < v a l u e > < i n t > 1 2 8 < / i n t > < / v a l u e > < / i t e m > < i t e m > < k e y > < s t r i n g > S a l e s < / s t r i n g > < / k e y > < v a l u e > < i n t > 8 7 < / i n t > < / v a l u e > < / i t e m > < i t e m > < k e y > < s t r i n g > Q u a n t i t y < / s t r i n g > < / k e y > < v a l u e > < i n t > 1 0 9 < / i n t > < / v a l u e > < / i t e m > < i t e m > < k e y > < s t r i n g > D i s c o u n t < / s t r i n g > < / k e y > < v a l u e > < i n t > 1 1 4 < / i n t > < / v a l u e > < / i t e m > < i t e m > < k e y > < s t r i n g > P r o f i t < / s t r i n g > < / k e y > < v a l u e > < i n t > 8 2 < / i n t > < / v a l u e > < / i t e m > < i t e m > < k e y > < s t r i n g > y e a r < / s t r i n g > < / k e y > < v a l u e > < i n t > 7 7 < / i n t > < / v a l u e > < / i t e m > < / C o l u m n W i d t h s > < C o l u m n D i s p l a y I n d e x > < i t e m > < k e y > < s t r i n g > R o w   I D < / s t r i n g > < / k e y > < v a l u e > < i n t > 0 < / i n t > < / v a l u e > < / i t e m > < i t e m > < k e y > < s t r i n g > O r d e r   I D < / s t r i n g > < / k e y > < v a l u e > < i n t > 1 < / i n t > < / v a l u e > < / i t e m > < i t e m > < k e y > < s t r i n g > O r d e r   D a t e < / s t r i n g > < / k e y > < v a l u e > < i n t > 2 < / i n t > < / v a l u e > < / i t e m > < i t e m > < k e y > < s t r i n g > S h i p   D a t e < / s t r i n g > < / k e y > < v a l u e > < i n t > 3 < / i n t > < / v a l u e > < / i t e m > < i t e m > < k e y > < s t r i n g > S h i p   M o d e < / s t r i n g > < / k e y > < v a l u e > < i n t > 4 < / i n t > < / v a l u e > < / i t e m > < i t e m > < k e y > < s t r i n g > C u s t o m e r   I D < / s t r i n g > < / k e y > < v a l u e > < i n t > 5 < / i n t > < / v a l u e > < / i t e m > < i t e m > < k e y > < s t r i n g > P r o d u c t   I D < / s t r i n g > < / k e y > < v a l u e > < i n t > 6 < / i n t > < / v a l u e > < / i t e m > < i t e m > < k e y > < s t r i n g > S a l e s < / s t r i n g > < / k e y > < v a l u e > < i n t > 7 < / i n t > < / v a l u e > < / i t e m > < i t e m > < k e y > < s t r i n g > Q u a n t i t y < / s t r i n g > < / k e y > < v a l u e > < i n t > 8 < / i n t > < / v a l u e > < / i t e m > < i t e m > < k e y > < s t r i n g > D i s c o u n t < / s t r i n g > < / k e y > < v a l u e > < i n t > 9 < / i n t > < / v a l u e > < / i t e m > < i t e m > < k e y > < s t r i n g > P r o f i t < / s t r i n g > < / k e y > < v a l u e > < i n t > 1 0 < / i n t > < / v a l u e > < / i t e m > < i t e m > < k e y > < s t r i n g > y e a r < / s t r i n g > < / k e y > < v a l u e > < i n t > 1 1 < / 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 D i m _ D a t e _ d b 8 f f d 7 6 - e 4 c 5 - 4 3 c c - a 2 b 9 - 9 5 f 2 b b 5 1 4 1 0 2 < / K e y > < V a l u e   x m l n s : a = " h t t p : / / s c h e m a s . d a t a c o n t r a c t . o r g / 2 0 0 4 / 0 7 / M i c r o s o f t . A n a l y s i s S e r v i c e s . C o m m o n " > < a : H a s F o c u s > t r u e < / a : H a s F o c u s > < a : S i z e A t D p i 9 6 > 1 1 7 < / a : S i z e A t D p i 9 6 > < a : V i s i b l e > t r u e < / a : V i s i b l e > < / V a l u e > < / K e y V a l u e O f s t r i n g S a n d b o x E d i t o r . M e a s u r e G r i d S t a t e S c d E 3 5 R y > < K e y V a l u e O f s t r i n g S a n d b o x E d i t o r . M e a s u r e G r i d S t a t e S c d E 3 5 R y > < K e y > D i m _ C u s t o m e r s _ 6 a 6 6 1 d f c - 2 3 9 b - 4 7 8 0 - 9 7 7 4 - 8 5 9 f d 2 b f 8 2 3 4 < / K e y > < V a l u e   x m l n s : a = " h t t p : / / s c h e m a s . d a t a c o n t r a c t . o r g / 2 0 0 4 / 0 7 / M i c r o s o f t . A n a l y s i s S e r v i c e s . C o m m o n " > < a : H a s F o c u s > f a l s e < / a : H a s F o c u s > < a : S i z e A t D p i 9 6 > 1 1 3 < / a : S i z e A t D p i 9 6 > < a : V i s i b l e > t r u e < / a : V i s i b l e > < / V a l u e > < / K e y V a l u e O f s t r i n g S a n d b o x E d i t o r . M e a s u r e G r i d S t a t e S c d E 3 5 R y > < K e y V a l u e O f s t r i n g S a n d b o x E d i t o r . M e a s u r e G r i d S t a t e S c d E 3 5 R y > < K e y > F a c T a b l e _ b 9 3 9 e 5 f 9 - 6 3 e 8 - 4 6 5 2 - b 2 2 9 - 1 6 7 e 0 0 c 6 b 5 b 6 < / K e y > < V a l u e   x m l n s : a = " h t t p : / / s c h e m a s . d a t a c o n t r a c t . o r g / 2 0 0 4 / 0 7 / M i c r o s o f t . A n a l y s i s S e r v i c e s . C o m m o n " > < a : H a s F o c u s > f a l s e < / a : H a s F o c u s > < a : S i z e A t D p i 9 6 > 1 1 3 < / a : S i z e A t D p i 9 6 > < a : V i s i b l e > t r u e < / a : V i s i b l e > < / V a l u e > < / K e y V a l u e O f s t r i n g S a n d b o x E d i t o r . M e a s u r e G r i d S t a t e S c d E 3 5 R y > < K e y V a l u e O f s t r i n g S a n d b o x E d i t o r . M e a s u r e G r i d S t a t e S c d E 3 5 R y > < K e y > D i m S h i p p i n g _ 8 b 5 e 7 2 9 9 - 3 f f 5 - 4 a 1 f - b a 7 b - 7 f 0 f f 8 a 9 b 7 3 7 < / 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3.xml>��< ? x m l   v e r s i o n = " 1 . 0 "   e n c o d i n g = " U T F - 1 6 " ? > < G e m i n i   x m l n s = " h t t p : / / g e m i n i / p i v o t c u s t o m i z a t i o n / S h o w H i d d e n " > < C u s t o m C o n t e n t > < ! [ C D A T A [ T r u e ] ] > < / C u s t o m C o n t e n t > < / G e m i n i > 
</file>

<file path=customXml/item4.xml>��< ? x m l   v e r s i o n = " 1 . 0 "   e n c o d i n g = " U T F - 1 6 " ? > < G e m i n i   x m l n s = " h t t p : / / g e m i n i / p i v o t c u s t o m i z a t i o n / T a b l e X M L _ D i m S h i p p i n g _ 8 b 5 e 7 2 9 9 - 3 f f 5 - 4 a 1 f - b a 7 b - 7 f 0 f f 8 a 9 b 7 3 7 " > < C u s t o m C o n t e n t > < ! [ C D A T A [ < T a b l e W i d g e t G r i d S e r i a l i z a t i o n   x m l n s : x s d = " h t t p : / / w w w . w 3 . o r g / 2 0 0 1 / X M L S c h e m a "   x m l n s : x s i = " h t t p : / / w w w . w 3 . o r g / 2 0 0 1 / X M L S c h e m a - i n s t a n c e " > < C o l u m n S u g g e s t e d T y p e   / > < C o l u m n F o r m a t   / > < C o l u m n A c c u r a c y   / > < C o l u m n C u r r e n c y S y m b o l   / > < C o l u m n P o s i t i v e P a t t e r n   / > < C o l u m n N e g a t i v e P a t t e r n   / > < C o l u m n W i d t h s > < i t e m > < k e y > < s t r i n g > S h i p _ I D < / s t r i n g > < / k e y > < v a l u e > < i n t > 1 0 6 < / i n t > < / v a l u e > < / i t e m > < i t e m > < k e y > < s t r i n g > S h i p < / s t r i n g > < / k e y > < v a l u e > < i n t > 7 9 < / i n t > < / v a l u e > < / i t e m > < i t e m > < k e y > < s t r i n g > M o d e < / s t r i n g > < / k e y > < v a l u e > < i n t > 9 0 < / i n t > < / v a l u e > < / i t e m > < / C o l u m n W i d t h s > < C o l u m n D i s p l a y I n d e x > < i t e m > < k e y > < s t r i n g > S h i p _ I D < / s t r i n g > < / k e y > < v a l u e > < i n t > 0 < / i n t > < / v a l u e > < / i t e m > < i t e m > < k e y > < s t r i n g > S h i p < / s t r i n g > < / k e y > < v a l u e > < i n t > 1 < / i n t > < / v a l u e > < / i t e m > < i t e m > < k e y > < s t r i n g > M o d e < / s t r i n g > < / k e y > < v a l u e > < i n t > 2 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O r d e r " > < C u s t o m C o n t e n t > < ! [ C D A T A [ D i m _ D a t e _ d b 8 f f d 7 6 - e 4 c 5 - 4 3 c c - a 2 b 9 - 9 5 f 2 b b 5 1 4 1 0 2 , D i m _ C u s t o m e r s _ 6 a 6 6 1 d f c - 2 3 9 b - 4 7 8 0 - 9 7 7 4 - 8 5 9 f d 2 b f 8 2 3 4 , T a b l e 1 _ d e e 3 3 2 1 2 - 4 d c 6 - 4 f d e - a a 9 d - 8 3 b b 6 9 6 6 6 6 b f , F a c T a b l e _ b 9 3 9 e 5 f 9 - 6 3 e 8 - 4 6 5 2 - b 2 2 9 - 1 6 7 e 0 0 c 6 b 5 b 6 , D i m S h i p p i n g _ 8 b 5 e 7 2 9 9 - 3 f f 5 - 4 a 1 f - b a 7 b - 7 f 0 f f 8 a 9 b 7 3 7 ] ] > < / C u s t o m C o n t e n t > < / G e m i n i > 
</file>

<file path=customXml/item6.xml>��< ? x m l   v e r s i o n = " 1 . 0 "   e n c o d i n g = " U T F - 1 6 " ? > < G e m i n i   x m l n s = " h t t p : / / g e m i n i / p i v o t c u s t o m i z a t i o n / M a n u a l C a l c M o d e " > < C u s t o m C o n t e n t > < ! [ C D A T A [ F a l s e ] ] > < / C u s t o m C o n t e n t > < / G e m i n i > 
</file>

<file path=customXml/item7.xml>��< ? x m l   v e r s i o n = " 1 . 0 "   e n c o d i n g = " u t f - 1 6 " ? > < D a t a M a s h u p   s q m i d = " 7 8 1 b 1 c b d - 0 0 f f - 4 e 8 b - 9 c c 8 - 7 2 8 c 6 6 5 b b b 8 6 "   x m l n s = " h t t p : / / s c h e m a s . m i c r o s o f t . c o m / D a t a M a s h u p " > A A A A A P 0 H A A B Q S w M E F A A C A A g A c V Q 5 W Z 1 o F v q l A A A A 9 w A A A B I A H A B D b 2 5 m a W c v U G F j a 2 F n Z S 5 4 b W w g o h g A K K A U A A A A A A A A A A A A A A A A A A A A A A A A A A A A h Y + x D o I w G I R 3 E 9 + B d K c t Z T H k p w y u k p g Q j W s D D T R C a 2 i x v J u D j + Q r C F H U z f H u v u T u H r c 7 Z G P X B l f Z W 2 V 0 i i J M U W C d 0 J V o j Z Y p 0 g Z l f L 2 C v S j P o p b B R G u b j L Z K U e P c J S H E e 4 9 9 j E 1 f E 0 Z p R E 7 5 r i g b 2 Q n 0 g d V / O F R 6 r i 0 l 4 n B 8 r e E M R z H D M d t g C m Q x I V f 6 C 7 B p 8 J z + m L A d W j f 0 k k s d H g o g i w T y / s C f U E s D B B Q A A g A I A H F U O V l 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B x V D l Z D P T i N P 8 E A A C j I A A A E w A c A E Z v c m 1 1 b G F z L 1 N l Y 3 R p b 2 4 x L m 0 g o h g A K K A U A A A A A A A A A A A A A A A A A A A A A A A A A A A A 7 V n v T 9 s 4 G P 6 O t P 8 h 8 n 0 p U o g u b C t o O 0 7 a N U O H d u w Y g T s h q J B J T M k t s V H i b K 0 Q / / t e 2 0 n j O E 7 p o L s h A V 9 K 3 9 f 2 + / N 5 7 N o F i X j C q B O q T / / t 2 l p x h X M S O 0 G S n Y / K g r O M 5 I W z 4 6 S E v 1 h z 4 C 9 k Z R 4 R k L y f R i T 1 / m X 5 5 w v G P g 9 2 k 5 R 4 I 0 Y 5 o b w Y o N G b s + M C p p 5 l B b + c n Q X s K 0 0 Z j o u z 3 Y T i 1 D n I 2 X 9 g U y 1 y F m C O v W l a T N G 6 6 9 A y T V 2 H 5 y V Z d 5 X J l i / n R / g i F f a V I z e n e 5 x k O 6 g 1 B r k f E h r v I D k U j W 9 P h Y F x t d o v a H S F 6 Q R i P J p d E w Q r y W H e U Y 5 p c c n y b M T S M q N C W Q w s p t 2 b G 1 S L n L 0 A g a 8 w 1 O F k y m 9 d R 9 N 9 x B n p a E M y y S B D 3 V m s p D y f d e U J 7 w p D j n l 3 6 Q N W c E j t i M V C t 0 f 5 8 J U n o p D K Q z K B A r f m 3 K 7 P M 3 J I r l M c Q U r + w W m p 5 a S S S + n A S J y L j m n C 4 Z v 0 p n B M A X K r 2 X m 9 z B F Y d Z t Q e + 3 7 v Q 4 Y f o L F 8 B 5 m X 6 w l t M 9 y G w H Q N + Q R N L 9 w Y 0 H f B 7 I b V t n y j U H R 7 Y H W b T H 8 L x s q w L N u l + 1 D C q 5 6 x H Y 8 n B C c d y d 8 K n H O i a F o F 6 4 V U V M 1 6 b T / k 2 u m n O i p m F K u r l 6 6 M c l N U u d b G E b I N 3 v k L 3 v k r / o o A x K S M Q G 7 P w m O B e f O v a w 0 l b x D G 8 5 p N e B d m o Y R T n F e 7 I j k j d e t 0 f t 3 h G / x R G Q B h H E J 9 b I R N L T w h F m 4 N i w v N n q V 9 Y K d L t Z y A i 0 F X Q u e H L K v W k J C k k L r C N n A j M 1 1 C I 6 u n N P a 7 N j 5 7 X f Z U A 6 m s S F G S C d M l s f S l M p F o V O m V F X y g e m V a + T G D E x P T z s j J n G a H j Q g P N / 8 1 X / 9 o z G 4 i y M e 4 p Q U C 4 A o H e n B o d S t D o a a K d F / k G u V X 4 P Z / h Z J s 3 W l U p h U y 5 N M z Q u v k u s 7 t P t q 4 + 8 5 j V h M L s C I T G w t p W V 2 Q f K a m C l X R x I j s C A p I r H D W i a B n c v E V G i w 2 a N Q d A H g v 2 A f z 3 H a Z P p d H K s c d 1 k E 1 Y M r C C F V z i Y O H S w U e t s K F a F o k N J x R F S y s Y N m Y r P S P f 8 + o j L 9 k H t r f 9 p m 1 q 3 x y T V W T / f 0 n Q V 8 g 4 e G j 4 W H h g t 4 a L h a H h o + 8 9 B P 5 a H h D + a h k / + V h + x H 9 C f X W A / k o a 3 H w k N b C 3 h o a 7 U 8 t P X M Q w / i I Y m 8 p U i o w q h k I J E V T w g G p 0 0 S 4 d e V 5 u F 9 m a P t 2 R 2 8 8 e R K b q 2 r n U G X 5 4 3 t x 8 I b 2 w t 4 Y 3 u 1 v L H 9 z B v P v P F 0 S r 5 y 3 g B I 1 1 j t U o c q 1 I h l F w k l g x t 5 b + G q X y j q Y 0 t 9 b G u d t U / y i e 3 g W q 1 S n 1 w X 9 I A y D 0 H N f 9 e 2 s 3 Z i C k G K C N 0 4 D o G R 5 n O q k 6 9 b 2 c 1 r B 8 Q V / x + z g K R J J k 7 J A w R j P 5 W M k 5 D P w K O P j E L r y k U 8 H 9 3 j Q G 7 E 7 1 Z R e P 6 d t w I P P Y w f E E g b 5 X h C 6 g a Y m w F c i 3 m y S 5 d D e z W 2 v n S c A 2 O 8 0 U a 8 L Z D N O y N p + d O 8 k v X z l R G 6 3 5 / / t i O t t R W A j w D O q L 3 2 8 h e k H T 9 c j Y R 0 2 m k z T Y t Y N D f q L x W p G D x i 3 L 7 W b K H T g 1 7 / h h y q P l v 6 E j Z I M u H G d U I n V h 4 Y F V + 8 g E W l e I 5 8 2 G N I Y 8 j j U w 7 4 e u k C A N 9 P e Y 7 l q 1 r h 7 U 0 o y 4 n r b 7 7 e v M c L Q s 0 d 3 / d w c L 9 3 A x H J u W 3 3 E Y o O a 3 X 2 D d t u 3 C K P 5 Y C q 9 4 / E q i C 4 h r M l c s e Q E D F k L J j S E e c 2 6 5 V D x r 7 Y Q S A U l i u H t r f u P H A V 6 2 1 3 6 a C 8 T p N I P r 3 O V 4 c G 5 g m N + K D r Q X v P N d u 5 s + T b b 1 B L A Q I t A B Q A A g A I A H F U O V m d a B b 6 p Q A A A P c A A A A S A A A A A A A A A A A A A A A A A A A A A A B D b 2 5 m a W c v U G F j a 2 F n Z S 5 4 b W x Q S w E C L Q A U A A I A C A B x V D l Z U 3 I 4 L J s A A A D h A A A A E w A A A A A A A A A A A A A A A A D x A A A A W 0 N v b n R l b n R f V H l w Z X N d L n h t b F B L A Q I t A B Q A A g A I A H F U O V k M 9 O I 0 / w Q A A K M g A A A T A A A A A A A A A A A A A A A A A N k B A A B G b 3 J t d W x h c y 9 T Z W N 0 a W 9 u M S 5 t U E s F B g A A A A A D A A M A w g A A A C U 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Z 3 A A A A A A A A N H c 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0 R p b V 9 D d X N 0 b 2 1 l c n M 8 L 0 l 0 Z W 1 Q Y X R o P j w v S X R l b U x v Y 2 F 0 a W 9 u P j x T d G F i b G V F b n R y a W V z P j x F b n R y e S B U e X B l P S J G a W x s U 3 R h d H V z I i B W Y W x 1 Z T 0 i c 0 N v b X B s Z X R l I i A v P j x F b n R y e S B U e X B l P S J C d W Z m Z X J O Z X h 0 U m V m c m V z a C I g V m F s d W U 9 I m w x I i A v P j x F b n R y e S B U e X B l P S J G a W x s Q 2 9 s d W 1 u T m F t Z X M i I F Z h b H V l P S J z W y Z x d W 9 0 O 0 N 1 c 3 R v b W V y I E l E J n F 1 b 3 Q 7 L C Z x d W 9 0 O 0 N 1 c 3 R v b W V y I E 5 h b W U m c X V v d D s s J n F 1 b 3 Q 7 U 2 V n b W V u d C Z x d W 9 0 O y w m c X V v d D t D b 3 V u d H J 5 J n F 1 b 3 Q 7 L C Z x d W 9 0 O 0 N p d H k m c X V v d D s s J n F 1 b 3 Q 7 U 3 R h d G U m c X V v d D s s J n F 1 b 3 Q 7 U G 9 z d G F s I E N v Z G U m c X V v d D s s J n F 1 b 3 Q 7 U m V n a W 9 u J n F 1 b 3 Q 7 X S I g L z 4 8 R W 5 0 c n k g V H l w Z T 0 i R m l s b E V u Y W J s Z W Q i I F Z h b H V l P S J s M C I g L z 4 8 R W 5 0 c n k g V H l w Z T 0 i R m l s b E N v b H V t b l R 5 c G V z I i B W Y W x 1 Z T 0 i c 0 J n W U d C Z 1 l H Q X d Z P S I g L z 4 8 R W 5 0 c n k g V H l w Z T 0 i R m l s b E x h c 3 R V c G R h d G V k I i B W Y W x 1 Z T 0 i Z D I w M j Q t M D k t M j V U M D c 6 M z U 6 M z I u O D k 0 M D g 1 N 1 o i I C 8 + P E V u d H J 5 I F R 5 c G U 9 I k Z p b G x F c n J v c k N v d W 5 0 I i B W Y W x 1 Z T 0 i b D A i I C 8 + P E V u d H J 5 I F R 5 c G U 9 I k Z p b G x F c n J v c k N v Z G U i I F Z h b H V l P S J z V W 5 r b m 9 3 b i I g L z 4 8 R W 5 0 c n k g V H l w Z T 0 i R m l s b G V k Q 2 9 t c G x l d G V S Z X N 1 b H R U b 1 d v c m t z a G V l d C I g V m F s d W U 9 I m w w I i A v P j x F b n R y e S B U e X B l P S J G a W x s Q 2 9 1 b n Q i I F Z h b H V l P S J s N z k z I i A v P j x F b n R y e S B U e X B l P S J G a W x s V G 9 E Y X R h T W 9 k Z W x F b m F i b G V k I i B W Y W x 1 Z T 0 i b D E i I C 8 + P E V u d H J 5 I F R 5 c G U 9 I k l z U H J p d m F 0 Z S I g V m F s d W U 9 I m w w I i A v P j x F b n R y e S B U e X B l P S J R d W V y e U l E I i B W Y W x 1 Z T 0 i c z Q 4 N T c w N T Q x L W Y 4 Z T U t N G J k M i 0 5 N j g 2 L T J h Z W F k N D c 3 N T R i Z i I g L z 4 8 R W 5 0 c n k g V H l w Z T 0 i U m V j b 3 Z l c n l U Y X J n Z X R D b 2 x 1 b W 4 i I F Z h b H V l P S J s M S I g L z 4 8 R W 5 0 c n k g V H l w Z T 0 i U m V j b 3 Z l c n l U Y X J n Z X R S b 3 c i I F Z h b H V l P S J s M S I g L z 4 8 R W 5 0 c n k g V H l w Z T 0 i U m V j b 3 Z l c n l U Y X J n Z X R T a G V l d C I g V m F s d W U 9 I n N E a W 1 f Q 3 V z d G 9 t Z X J z I i A v P j x F b n R y e S B U e X B l P S J B Z G R l Z F R v R G F 0 Y U 1 v Z G V s I i B W Y W x 1 Z T 0 i b D E 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U G l 2 b 3 Q g V G F i b G U h Q 2 F 0 Z W d v c n k g Y n k g U 2 F s Z X M g K C A l I C k i I C 8 + P E V u d H J 5 I F R 5 c G U 9 I l J l b G F 0 a W 9 u c 2 h p c E l u Z m 9 D b 2 5 0 Y W l u Z X I i I F Z h b H V l P S J z e y Z x d W 9 0 O 2 N v b H V t b k N v d W 5 0 J n F 1 b 3 Q 7 O j g s J n F 1 b 3 Q 7 a 2 V 5 Q 2 9 s d W 1 u T m F t Z X M m c X V v d D s 6 W 1 0 s J n F 1 b 3 Q 7 c X V l c n l S Z W x h d G l v b n N o a X B z J n F 1 b 3 Q 7 O l t d L C Z x d W 9 0 O 2 N v b H V t b k l k Z W 5 0 a X R p Z X M m c X V v d D s 6 W y Z x d W 9 0 O 1 N l Y 3 R p b 2 4 x L 0 R p b V 9 D d X N 0 b 2 1 l c n M v Q 2 h h b m d l Z C B U e X B l L n t D d X N 0 b 2 1 l c i B J R C w w f S Z x d W 9 0 O y w m c X V v d D t T Z W N 0 a W 9 u M S 9 E a W 1 f Q 3 V z d G 9 t Z X J z L 0 N o Y W 5 n Z W Q g V H l w Z S 5 7 Q 3 V z d G 9 t Z X I g T m F t Z S w x f S Z x d W 9 0 O y w m c X V v d D t T Z W N 0 a W 9 u M S 9 E a W 1 f Q 3 V z d G 9 t Z X J z L 0 N o Y W 5 n Z W Q g V H l w Z S 5 7 U 2 V n b W V u d C w y f S Z x d W 9 0 O y w m c X V v d D t T Z W N 0 a W 9 u M S 9 E a W 1 f Q 3 V z d G 9 t Z X J z L 1 J l c G x h Y 2 V k I F Z h b H V l M S 5 7 Q 2 9 1 b n R y e S w z f S Z x d W 9 0 O y w m c X V v d D t T Z W N 0 a W 9 u M S 9 E a W 1 f Q 3 V z d G 9 t Z X J z L 0 N o Y W 5 n Z W Q g V H l w Z S 5 7 Q 2 l 0 e S w 0 f S Z x d W 9 0 O y w m c X V v d D t T Z W N 0 a W 9 u M S 9 E a W 1 f Q 3 V z d G 9 t Z X J z L 0 N o Y W 5 n Z W Q g V H l w Z S 5 7 U 3 R h d G U s N X 0 m c X V v d D s s J n F 1 b 3 Q 7 U 2 V j d G l v b j E v R G l t X 0 N 1 c 3 R v b W V y c y 9 D a G F u Z 2 V k I F R 5 c G U u e 1 B v c 3 R h b C B D b 2 R l L D Z 9 J n F 1 b 3 Q 7 L C Z x d W 9 0 O 1 N l Y 3 R p b 2 4 x L 0 R p b V 9 D d X N 0 b 2 1 l c n M v Q 2 h h b m d l Z C B U e X B l L n t S Z W d p b 2 4 s N 3 0 m c X V v d D t d L C Z x d W 9 0 O 0 N v b H V t b k N v d W 5 0 J n F 1 b 3 Q 7 O j g s J n F 1 b 3 Q 7 S 2 V 5 Q 2 9 s d W 1 u T m F t Z X M m c X V v d D s 6 W 1 0 s J n F 1 b 3 Q 7 Q 2 9 s d W 1 u S W R l b n R p d G l l c y Z x d W 9 0 O z p b J n F 1 b 3 Q 7 U 2 V j d G l v b j E v R G l t X 0 N 1 c 3 R v b W V y c y 9 D a G F u Z 2 V k I F R 5 c G U u e 0 N 1 c 3 R v b W V y I E l E L D B 9 J n F 1 b 3 Q 7 L C Z x d W 9 0 O 1 N l Y 3 R p b 2 4 x L 0 R p b V 9 D d X N 0 b 2 1 l c n M v Q 2 h h b m d l Z C B U e X B l L n t D d X N 0 b 2 1 l c i B O Y W 1 l L D F 9 J n F 1 b 3 Q 7 L C Z x d W 9 0 O 1 N l Y 3 R p b 2 4 x L 0 R p b V 9 D d X N 0 b 2 1 l c n M v Q 2 h h b m d l Z C B U e X B l L n t T Z W d t Z W 5 0 L D J 9 J n F 1 b 3 Q 7 L C Z x d W 9 0 O 1 N l Y 3 R p b 2 4 x L 0 R p b V 9 D d X N 0 b 2 1 l c n M v U m V w b G F j Z W Q g V m F s d W U x L n t D b 3 V u d H J 5 L D N 9 J n F 1 b 3 Q 7 L C Z x d W 9 0 O 1 N l Y 3 R p b 2 4 x L 0 R p b V 9 D d X N 0 b 2 1 l c n M v Q 2 h h b m d l Z C B U e X B l L n t D a X R 5 L D R 9 J n F 1 b 3 Q 7 L C Z x d W 9 0 O 1 N l Y 3 R p b 2 4 x L 0 R p b V 9 D d X N 0 b 2 1 l c n M v Q 2 h h b m d l Z C B U e X B l L n t T d G F 0 Z S w 1 f S Z x d W 9 0 O y w m c X V v d D t T Z W N 0 a W 9 u M S 9 E a W 1 f Q 3 V z d G 9 t Z X J z L 0 N o Y W 5 n Z W Q g V H l w Z S 5 7 U G 9 z d G F s I E N v Z G U s N n 0 m c X V v d D s s J n F 1 b 3 Q 7 U 2 V j d G l v b j E v R G l t X 0 N 1 c 3 R v b W V y c y 9 D a G F u Z 2 V k I F R 5 c G U u e 1 J l Z 2 l v b i w 3 f S Z x d W 9 0 O 1 0 s J n F 1 b 3 Q 7 U m V s Y X R p b 2 5 z a G l w S W 5 m b y Z x d W 9 0 O z p b X X 0 i I C 8 + P C 9 T d G F i b G V F b n R y a W V z P j w v S X R l b T 4 8 S X R l b T 4 8 S X R l b U x v Y 2 F 0 a W 9 u P j x J d G V t V H l w Z T 5 G b 3 J t d W x h P C 9 J d G V t V H l w Z T 4 8 S X R l b V B h d G g + U 2 V j d G l v b j E v R G l t X 0 R h d G U 8 L 0 l 0 Z W 1 Q Y X R o P j w v S X R l b U x v Y 2 F 0 a W 9 u P j x T d G F i b G V F b n R y a W V z P j x F b n R y e S B U e X B l P S J G a W x s U 3 R h d H V z I i B W Y W x 1 Z T 0 i c 0 N v b X B s Z X R l I i A v P j x F b n R y e S B U e X B l P S J C d W Z m Z X J O Z X h 0 U m V m c m V z a C I g V m F s d W U 9 I m w x I i A v P j x F b n R y e S B U e X B l P S J G a W x s Q 2 9 s d W 1 u T m F t Z X M i I F Z h b H V l P S J z W y Z x d W 9 0 O 0 R h d G U m c X V v d D s s J n F 1 b 3 Q 7 R G F 5 J n F 1 b 3 Q 7 L C Z x d W 9 0 O 0 1 v b n R o J n F 1 b 3 Q 7 L C Z x d W 9 0 O 0 1 v b n R o I E 5 h b W U m c X V v d D s s J n F 1 b 3 Q 7 W W V h c i Z x d W 9 0 O y w m c X V v d D t R d W F y d G V y J n F 1 b 3 Q 7 X S I g L z 4 8 R W 5 0 c n k g V H l w Z T 0 i R m l s b E V u Y W J s Z W Q i I F Z h b H V l P S J s M C I g L z 4 8 R W 5 0 c n k g V H l w Z T 0 i R m l s b E N v b H V t b l R 5 c G V z I i B W Y W x 1 Z T 0 i c 0 N R T U R C Z 0 1 E I i A v P j x F b n R y e S B U e X B l P S J G a W x s T G F z d F V w Z G F 0 Z W Q i I F Z h b H V l P S J k M j A y N C 0 w O S 0 y N V Q w N z o z N T o z M i 4 4 O D g w O D Y x W i I g L z 4 8 R W 5 0 c n k g V H l w Z T 0 i R m l s b E V y c m 9 y Q 2 9 1 b n Q i I F Z h b H V l P S J s M C I g L z 4 8 R W 5 0 c n k g V H l w Z T 0 i R m l s b E V y c m 9 y Q 2 9 k Z S I g V m F s d W U 9 I n N V b m t u b 3 d u I i A v P j x F b n R y e S B U e X B l P S J G a W x s Z W R D b 2 1 w b G V 0 Z V J l c 3 V s d F R v V 2 9 y a 3 N o Z W V 0 I i B W Y W x 1 Z T 0 i b D A i I C 8 + P E V u d H J 5 I F R 5 c G U 9 I k Z p b G x D b 3 V u d C I g V m F s d W U 9 I m w x N D M z I i A v P j x F b n R y e S B U e X B l P S J G a W x s V G 9 E Y X R h T W 9 k Z W x F b m F i b G V k I i B W Y W x 1 Z T 0 i b D E i I C 8 + P E V u d H J 5 I F R 5 c G U 9 I k l z U H J p d m F 0 Z S I g V m F s d W U 9 I m w w I i A v P j x F b n R y e S B U e X B l P S J R d W V y e U l E I i B W Y W x 1 Z T 0 i c 2 M z M T N i Y z Q 2 L T E 2 N D Q t N D c 3 Z C 1 i Z T B i L W Z l Y z c x M D l h O W U w O S I g L z 4 8 R W 5 0 c n k g V H l w Z T 0 i U m V j b 3 Z l c n l U Y X J n Z X R D b 2 x 1 b W 4 i I F Z h b H V l P S J s M S I g L z 4 8 R W 5 0 c n k g V H l w Z T 0 i U m V j b 3 Z l c n l U Y X J n Z X R S b 3 c i I F Z h b H V l P S J s M S I g L z 4 8 R W 5 0 c n k g V H l w Z T 0 i U m V j b 3 Z l c n l U Y X J n Z X R T a G V l d C I g V m F s d W U 9 I n N T a G V l d D M i I C 8 + P E V u d H J 5 I F R 5 c G U 9 I k F k Z G V k V G 9 E Y X R h T W 9 k Z W w i I F Z h b H V l P S J s M 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Q a X Z v d C B U Y W J s Z S F T Y W x l c y B i e S B T d G F 0 Z S I g L z 4 8 R W 5 0 c n k g V H l w Z T 0 i U m V s Y X R p b 2 5 z a G l w S W 5 m b 0 N v b n R h a W 5 l c i I g V m F s d W U 9 I n N 7 J n F 1 b 3 Q 7 Y 2 9 s d W 1 u Q 2 9 1 b n Q m c X V v d D s 6 N i w m c X V v d D t r Z X l D b 2 x 1 b W 5 O Y W 1 l c y Z x d W 9 0 O z p b X S w m c X V v d D t x d W V y e V J l b G F 0 a W 9 u c 2 h p c H M m c X V v d D s 6 W 1 0 s J n F 1 b 3 Q 7 Y 2 9 s d W 1 u S W R l b n R p d G l l c y Z x d W 9 0 O z p b J n F 1 b 3 Q 7 U 2 V j d G l v b j E v R G l t X 0 R h d G U v Q 2 h h b m d l Z C B U e X B l L n t E Y X R l L D B 9 J n F 1 b 3 Q 7 L C Z x d W 9 0 O 1 N l Y 3 R p b 2 4 x L 0 R p b V 9 E Y X R l L 0 N o Y W 5 n Z W Q g V H l w Z S 5 7 R G F 5 L D F 9 J n F 1 b 3 Q 7 L C Z x d W 9 0 O 1 N l Y 3 R p b 2 4 x L 0 R p b V 9 E Y X R l L 0 N o Y W 5 n Z W Q g V H l w Z S 5 7 T W 9 u d G g s M n 0 m c X V v d D s s J n F 1 b 3 Q 7 U 2 V j d G l v b j E v R G l t X 0 R h d G U v Q 2 h h b m d l Z C B U e X B l L n t N b 2 5 0 a C B O Y W 1 l L D N 9 J n F 1 b 3 Q 7 L C Z x d W 9 0 O 1 N l Y 3 R p b 2 4 x L 0 R p b V 9 E Y X R l L 0 N o Y W 5 n Z W Q g V H l w Z S 5 7 W W V h c i w 0 f S Z x d W 9 0 O y w m c X V v d D t T Z W N 0 a W 9 u M S 9 E a W 1 f R G F 0 Z S 9 D a G F u Z 2 V k I F R 5 c G U u e 1 F 1 Y X J 0 Z X I s N X 0 m c X V v d D t d L C Z x d W 9 0 O 0 N v b H V t b k N v d W 5 0 J n F 1 b 3 Q 7 O j Y s J n F 1 b 3 Q 7 S 2 V 5 Q 2 9 s d W 1 u T m F t Z X M m c X V v d D s 6 W 1 0 s J n F 1 b 3 Q 7 Q 2 9 s d W 1 u S W R l b n R p d G l l c y Z x d W 9 0 O z p b J n F 1 b 3 Q 7 U 2 V j d G l v b j E v R G l t X 0 R h d G U v Q 2 h h b m d l Z C B U e X B l L n t E Y X R l L D B 9 J n F 1 b 3 Q 7 L C Z x d W 9 0 O 1 N l Y 3 R p b 2 4 x L 0 R p b V 9 E Y X R l L 0 N o Y W 5 n Z W Q g V H l w Z S 5 7 R G F 5 L D F 9 J n F 1 b 3 Q 7 L C Z x d W 9 0 O 1 N l Y 3 R p b 2 4 x L 0 R p b V 9 E Y X R l L 0 N o Y W 5 n Z W Q g V H l w Z S 5 7 T W 9 u d G g s M n 0 m c X V v d D s s J n F 1 b 3 Q 7 U 2 V j d G l v b j E v R G l t X 0 R h d G U v Q 2 h h b m d l Z C B U e X B l L n t N b 2 5 0 a C B O Y W 1 l L D N 9 J n F 1 b 3 Q 7 L C Z x d W 9 0 O 1 N l Y 3 R p b 2 4 x L 0 R p b V 9 E Y X R l L 0 N o Y W 5 n Z W Q g V H l w Z S 5 7 W W V h c i w 0 f S Z x d W 9 0 O y w m c X V v d D t T Z W N 0 a W 9 u M S 9 E a W 1 f R G F 0 Z S 9 D a G F u Z 2 V k I F R 5 c G U u e 1 F 1 Y X J 0 Z X I s N X 0 m c X V v d D t d L C Z x d W 9 0 O 1 J l b G F 0 a W 9 u c 2 h p c E l u Z m 8 m c X V v d D s 6 W 1 1 9 I i A v P j w v U 3 R h Y m x l R W 5 0 c m l l c z 4 8 L 0 l 0 Z W 0 + P E l 0 Z W 0 + P E l 0 Z W 1 M b 2 N h d G l v b j 4 8 S X R l b V R 5 c G U + R m 9 y b X V s Y T w v S X R l b V R 5 c G U + P E l 0 Z W 1 Q Y X R o P l N l Y 3 R p b 2 4 x L 1 R h Y m x l M T w v S X R l b V B h d G g + P C 9 J d G V t T G 9 j Y X R p b 2 4 + P F N 0 Y W J s Z U V u d H J p Z X M + P E V u d H J 5 I F R 5 c G U 9 I l J l b G F 0 a W 9 u c 2 h p c E l u Z m 9 D b 2 5 0 Y W l u Z X I i I F Z h b H V l P S J z e y Z x d W 9 0 O 2 N v b H V t b k N v d W 5 0 J n F 1 b 3 Q 7 O j Q s J n F 1 b 3 Q 7 a 2 V 5 Q 2 9 s d W 1 u T m F t Z X M m c X V v d D s 6 W 1 0 s J n F 1 b 3 Q 7 c X V l c n l S Z W x h d G l v b n N o a X B z J n F 1 b 3 Q 7 O l t d L C Z x d W 9 0 O 2 N v b H V t b k l k Z W 5 0 a X R p Z X M m c X V v d D s 6 W y Z x d W 9 0 O 1 N l Y 3 R p b 2 4 x L 1 R h Y m x l M S 9 D a G F u Z 2 V k I F R 5 c G U x L n t Q c m 9 k d W N 0 I E l E L D B 9 J n F 1 b 3 Q 7 L C Z x d W 9 0 O 1 N l Y 3 R p b 2 4 x L 1 R h Y m x l M S 9 D a G F u Z 2 V k I F R 5 c G U x L n t Q c m 9 k d W N 0 I E 5 h b W U s M 3 0 m c X V v d D s s J n F 1 b 3 Q 7 U 2 V j d G l v b j E v V G F i b G U x L 0 N o Y W 5 n Z W Q g V H l w Z T E u e 0 N h d G V n b 3 J 5 L D F 9 J n F 1 b 3 Q 7 L C Z x d W 9 0 O 1 N l Y 3 R p b 2 4 x L 1 R h Y m x l M S 9 D a G F u Z 2 V k I F R 5 c G U x L n t T d W I t Q 2 F 0 Z W d v c n k s M n 0 m c X V v d D t d L C Z x d W 9 0 O 0 N v b H V t b k N v d W 5 0 J n F 1 b 3 Q 7 O j Q s J n F 1 b 3 Q 7 S 2 V 5 Q 2 9 s d W 1 u T m F t Z X M m c X V v d D s 6 W 1 0 s J n F 1 b 3 Q 7 Q 2 9 s d W 1 u S W R l b n R p d G l l c y Z x d W 9 0 O z p b J n F 1 b 3 Q 7 U 2 V j d G l v b j E v V G F i b G U x L 0 N o Y W 5 n Z W Q g V H l w Z T E u e 1 B y b 2 R 1 Y 3 Q g S U Q s M H 0 m c X V v d D s s J n F 1 b 3 Q 7 U 2 V j d G l v b j E v V G F i b G U x L 0 N o Y W 5 n Z W Q g V H l w Z T E u e 1 B y b 2 R 1 Y 3 Q g T m F t Z S w z f S Z x d W 9 0 O y w m c X V v d D t T Z W N 0 a W 9 u M S 9 U Y W J s Z T E v Q 2 h h b m d l Z C B U e X B l M S 5 7 Q 2 F 0 Z W d v c n k s M X 0 m c X V v d D s s J n F 1 b 3 Q 7 U 2 V j d G l v b j E v V G F i b G U x L 0 N o Y W 5 n Z W Q g V H l w Z T E u e 1 N 1 Y i 1 D Y X R l Z 2 9 y e S w y f S Z x d W 9 0 O 1 0 s J n F 1 b 3 Q 7 U m V s Y X R p b 2 5 z a G l w S W 5 m b y Z x d W 9 0 O z p b X X 0 i I C 8 + P E V u d H J 5 I F R 5 c G U 9 I k 5 h d m l n Y X R p b 2 5 T d G V w T m F t Z S I g V m F s d W U 9 I n N O Y X Z p Z 2 F 0 a W 9 u I i A v P j x F b n R y e S B U e X B l P S J G a W x s R W 5 h Y m x l Z C I g V m F s d W U 9 I m w w I i A v P j x F b n R y e S B U e X B l P S J G a W x s U 3 R h d H V z I i B W Y W x 1 Z T 0 i c 0 N v b X B s Z X R l I i A v P j x F b n R y e S B U e X B l P S J S Z W N v d m V y e V R h c m d l d F J v d y I g V m F s d W U 9 I m w x I i A v P j x F b n R y e S B U e X B l P S J S Z W N v d m V y e V R h c m d l d E N v b H V t b i I g V m F s d W U 9 I m w x I i A v P j x F b n R y e S B U e X B l P S J S Z W N v d m V y e V R h c m d l d F N o Z W V 0 I i B W Y W x 1 Z T 0 i c 1 N o Z W V 0 N C I g L z 4 8 R W 5 0 c n k g V H l w Z T 0 i U G l 2 b 3 R P Y m p l Y 3 R O Y W 1 l I i B W Y W x 1 Z T 0 i c 1 B p d m 9 0 I F R h Y m x l I V J l b G F 0 a W 9 u I G J l d H d l Z W 4 g R G l z Y 2 9 1 b n Q g Y W 5 k I F N h b G V z I i A v P j x F b n R y e S B U e X B l P S J G a W x s Z W R D b 2 1 w b G V 0 Z V J l c 3 V s d F R v V 2 9 y a 3 N o Z W V 0 I i B W Y W x 1 Z T 0 i b D A i I C 8 + P E V u d H J 5 I F R 5 c G U 9 I k Z p b G x U b 0 R h d G F N b 2 R l b E V u Y W J s Z W Q i I F Z h b H V l P S J s M S I g L z 4 8 R W 5 0 c n k g V H l w Z T 0 i R m l s b E V y c m 9 y Q 2 9 1 b n Q i I F Z h b H V l P S J s M C I g L z 4 8 R W 5 0 c n k g V H l w Z T 0 i S X N Q c m l 2 Y X R l I i B W Y W x 1 Z T 0 i b D A i I C 8 + P E V u d H J 5 I F R 5 c G U 9 I l F 1 Z X J 5 S U Q i I F Z h b H V l P S J z N G E z N D k 2 N j g t M T R m Z S 0 0 M T U 0 L W I 4 N D U t Z j E 3 Y m Y z Z G U 4 M j l l I i A v P j x F b n R y e S B U e X B l P S J G a W x s Q 2 9 s d W 1 u V H l w Z X M i I F Z h b H V l P S J z Q m d Z R 0 J n P T 0 i I C 8 + P E V u d H J 5 I F R 5 c G U 9 I k Z p b G x D b 2 x 1 b W 5 O Y W 1 l c y I g V m F s d W U 9 I n N b J n F 1 b 3 Q 7 U H J v Z H V j d C B J R C Z x d W 9 0 O y w m c X V v d D t Q c m 9 k d W N 0 I E 5 h b W U m c X V v d D s s J n F 1 b 3 Q 7 Q 2 F 0 Z W d v c n k m c X V v d D s s J n F 1 b 3 Q 7 U 3 V i L U N h d G V n b 3 J 5 J n F 1 b 3 Q 7 X S I g L z 4 8 R W 5 0 c n k g V H l w Z T 0 i R m l s b E x h c 3 R V c G R h d G V k I i B W Y W x 1 Z T 0 i Z D I w M j Q t M D k t M j V U M D c 6 M z U 6 M z I u O D k 5 M D g 1 O V o i I C 8 + P E V u d H J 5 I F R 5 c G U 9 I k Z p b G x P Y m p l Y 3 R U e X B l I i B W Y W x 1 Z T 0 i c 1 B p d m 9 0 V G F i b G U i I C 8 + P E V u d H J 5 I F R 5 c G U 9 I k 5 h b W V V c G R h d G V k Q W Z 0 Z X J G a W x s I i B W Y W x 1 Z T 0 i b D A i I C 8 + P E V u d H J 5 I F R 5 c G U 9 I k J 1 Z m Z l c k 5 l e H R S Z W Z y Z X N o I i B W Y W x 1 Z T 0 i b D E i I C 8 + P E V u d H J 5 I F R 5 c G U 9 I k Z p b G x F c n J v c k N v Z G U i I F Z h b H V l P S J z V W 5 r b m 9 3 b i I g L z 4 8 R W 5 0 c n k g V H l w Z T 0 i U m V z d W x 0 V H l w Z S I g V m F s d W U 9 I n N U Y W J s Z S I g L z 4 8 R W 5 0 c n k g V H l w Z T 0 i R m l s b E N v d W 5 0 I i B W Y W x 1 Z T 0 i b D E 4 N T c i I C 8 + P E V u d H J 5 I F R 5 c G U 9 I k F k Z G V k V G 9 E Y X R h T W 9 k Z W w i I F Z h b H V l P S J s M S I g L z 4 8 L 1 N 0 Y W J s Z U V u d H J p Z X M + P C 9 J d G V t P j x J d G V t P j x J d G V t T G 9 j Y X R p b 2 4 + P E l 0 Z W 1 U e X B l P k Z v c m 1 1 b G E 8 L 0 l 0 Z W 1 U e X B l P j x J d G V t U G F 0 a D 5 T Z W N 0 a W 9 u M S 9 f M j A x N T 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N C 0 w O S 0 y M V Q w O T o w N z o w N S 4 0 M T Y 3 M z A w W i I g L z 4 8 R W 5 0 c n k g V H l w Z T 0 i R m l s b E N v b H V t b l R 5 c G V z I i B W Y W x 1 Z T 0 i c 0 F 3 W U h C d 1 l H Q m d V R E J R V U Q i I C 8 + P E V u d H J 5 I F R 5 c G U 9 I k Z p b G x D b 2 x 1 b W 5 O Y W 1 l c y I g V m F s d W U 9 I n N b J n F 1 b 3 Q 7 U m 9 3 I E l E J n F 1 b 3 Q 7 L C Z x d W 9 0 O 0 9 y Z G V y I E l E J n F 1 b 3 Q 7 L C Z x d W 9 0 O 0 9 y Z G V y I E R h d G U m c X V v d D s s J n F 1 b 3 Q 7 U 2 h p c C B E Y X R l J n F 1 b 3 Q 7 L C Z x d W 9 0 O 1 N o a X A g T W 9 k Z S Z x d W 9 0 O y w m c X V v d D t D d X N 0 b 2 1 l c i B J R C Z x d W 9 0 O y w m c X V v d D t Q c m 9 k d W N 0 I E l E J n F 1 b 3 Q 7 L C Z x d W 9 0 O 1 N h b G V z J n F 1 b 3 Q 7 L C Z x d W 9 0 O 1 F 1 Y W 5 0 a X R 5 J n F 1 b 3 Q 7 L C Z x d W 9 0 O 0 R p c 2 N v d W 5 0 J n F 1 b 3 Q 7 L C Z x d W 9 0 O 1 B y b 2 Z p d C Z x d W 9 0 O y w m c X V v d D t 5 Z W F y J n F 1 b 3 Q 7 X S I g L z 4 8 R W 5 0 c n k g V H l w Z T 0 i R m l s b G V k Q 2 9 t c G x l d G V S Z X N 1 b H R U b 1 d v c m t z a G V l d C I g V m F s d W U 9 I m w w I i A v P j x F b n R y e S B U e X B l P S J G a W x s U 3 R h d H V z I i B W Y W x 1 Z T 0 i c 0 N v b X B s Z X R l I i A v P j x F b n R y e S B U e X B l P S J G a W x s V G 9 E Y X R h T W 9 k Z W x F b m F i b G V k I i B W Y W x 1 Z T 0 i b D A i I C 8 + P E V u d H J 5 I F R 5 c G U 9 I k l z U H J p d m F 0 Z S I g V m F s d W U 9 I m w w I i A v P j x F b n R y e S B U e X B l P S J R d W V y e U l E I i B W Y W x 1 Z T 0 i c z I y Y T Q 0 M D U 3 L W I y N j Y t N D E 4 Y y 0 4 Z W J i L W N i N m Z m M W Z j N j J i M S I g L z 4 8 R W 5 0 c n k g V H l w Z T 0 i U m V s Y X R p b 2 5 z a G l w S W 5 m b 0 N v b n R h a W 5 l c i I g V m F s d W U 9 I n N 7 J n F 1 b 3 Q 7 Y 2 9 s d W 1 u Q 2 9 1 b n Q m c X V v d D s 6 M T I s J n F 1 b 3 Q 7 a 2 V 5 Q 2 9 s d W 1 u T m F t Z X M m c X V v d D s 6 W 1 0 s J n F 1 b 3 Q 7 c X V l c n l S Z W x h d G l v b n N o a X B z J n F 1 b 3 Q 7 O l t d L C Z x d W 9 0 O 2 N v b H V t b k l k Z W 5 0 a X R p Z X M m c X V v d D s 6 W y Z x d W 9 0 O 1 N l Y 3 R p b 2 4 x L 1 8 y M D E 1 L 0 N o Y W 5 n Z W Q g V H l w Z T E u e 1 J v d y B J R C w w f S Z x d W 9 0 O y w m c X V v d D t T Z W N 0 a W 9 u M S 9 f M j A x N S 9 D a G F u Z 2 V k I F R 5 c G U x L n t P c m R l c i B J R C w x f S Z x d W 9 0 O y w m c X V v d D t T Z W N 0 a W 9 u M S 9 f M j A x N S 9 D a G F u Z 2 V k I F R 5 c G U x L n t P c m R l c i B E Y X R l L D J 9 J n F 1 b 3 Q 7 L C Z x d W 9 0 O 1 N l Y 3 R p b 2 4 x L 1 8 y M D E 1 L 0 N o Y W 5 n Z W Q g V H l w Z T E u e 1 N o a X A g R G F 0 Z S w z f S Z x d W 9 0 O y w m c X V v d D t T Z W N 0 a W 9 u M S 9 f M j A x N S 9 D a G F u Z 2 V k I F R 5 c G U x L n t T a G l w I E 1 v Z G U s N H 0 m c X V v d D s s J n F 1 b 3 Q 7 U 2 V j d G l v b j E v X z I w M T U v Q 2 h h b m d l Z C B U e X B l M S 5 7 Q 3 V z d G 9 t Z X I g S U Q s N X 0 m c X V v d D s s J n F 1 b 3 Q 7 U 2 V j d G l v b j E v X z I w M T U v Q 2 h h b m d l Z C B U e X B l M S 5 7 U H J v Z H V j d C B J R C w 2 f S Z x d W 9 0 O y w m c X V v d D t T Z W N 0 a W 9 u M S 9 f M j A x N S 9 D a G F u Z 2 V k I F R 5 c G U x L n t T Y W x l c y w 3 f S Z x d W 9 0 O y w m c X V v d D t T Z W N 0 a W 9 u M S 9 f M j A x N S 9 D a G F u Z 2 V k I F R 5 c G U x L n t R d W F u d G l 0 e S w 4 f S Z x d W 9 0 O y w m c X V v d D t T Z W N 0 a W 9 u M S 9 f M j A x N S 9 D a G F u Z 2 V k I F R 5 c G U x L n t E a X N j b 3 V u d C w 5 f S Z x d W 9 0 O y w m c X V v d D t T Z W N 0 a W 9 u M S 9 f M j A x N S 9 D a G F u Z 2 V k I F R 5 c G U x L n t Q c m 9 m a X Q s M T B 9 J n F 1 b 3 Q 7 L C Z x d W 9 0 O 1 N l Y 3 R p b 2 4 x L 1 8 y M D E 1 L 0 N o Y W 5 n Z W Q g V H l w Z T E u e 3 l l Y X I s M T F 9 J n F 1 b 3 Q 7 X S w m c X V v d D t D b 2 x 1 b W 5 D b 3 V u d C Z x d W 9 0 O z o x M i w m c X V v d D t L Z X l D b 2 x 1 b W 5 O Y W 1 l c y Z x d W 9 0 O z p b X S w m c X V v d D t D b 2 x 1 b W 5 J Z G V u d G l 0 a W V z J n F 1 b 3 Q 7 O l s m c X V v d D t T Z W N 0 a W 9 u M S 9 f M j A x N S 9 D a G F u Z 2 V k I F R 5 c G U x L n t S b 3 c g S U Q s M H 0 m c X V v d D s s J n F 1 b 3 Q 7 U 2 V j d G l v b j E v X z I w M T U v Q 2 h h b m d l Z C B U e X B l M S 5 7 T 3 J k Z X I g S U Q s M X 0 m c X V v d D s s J n F 1 b 3 Q 7 U 2 V j d G l v b j E v X z I w M T U v Q 2 h h b m d l Z C B U e X B l M S 5 7 T 3 J k Z X I g R G F 0 Z S w y f S Z x d W 9 0 O y w m c X V v d D t T Z W N 0 a W 9 u M S 9 f M j A x N S 9 D a G F u Z 2 V k I F R 5 c G U x L n t T a G l w I E R h d G U s M 3 0 m c X V v d D s s J n F 1 b 3 Q 7 U 2 V j d G l v b j E v X z I w M T U v Q 2 h h b m d l Z C B U e X B l M S 5 7 U 2 h p c C B N b 2 R l L D R 9 J n F 1 b 3 Q 7 L C Z x d W 9 0 O 1 N l Y 3 R p b 2 4 x L 1 8 y M D E 1 L 0 N o Y W 5 n Z W Q g V H l w Z T E u e 0 N 1 c 3 R v b W V y I E l E L D V 9 J n F 1 b 3 Q 7 L C Z x d W 9 0 O 1 N l Y 3 R p b 2 4 x L 1 8 y M D E 1 L 0 N o Y W 5 n Z W Q g V H l w Z T E u e 1 B y b 2 R 1 Y 3 Q g S U Q s N n 0 m c X V v d D s s J n F 1 b 3 Q 7 U 2 V j d G l v b j E v X z I w M T U v Q 2 h h b m d l Z C B U e X B l M S 5 7 U 2 F s Z X M s N 3 0 m c X V v d D s s J n F 1 b 3 Q 7 U 2 V j d G l v b j E v X z I w M T U v Q 2 h h b m d l Z C B U e X B l M S 5 7 U X V h b n R p d H k s O H 0 m c X V v d D s s J n F 1 b 3 Q 7 U 2 V j d G l v b j E v X z I w M T U v Q 2 h h b m d l Z C B U e X B l M S 5 7 R G l z Y 2 9 1 b n Q s O X 0 m c X V v d D s s J n F 1 b 3 Q 7 U 2 V j d G l v b j E v X z I w M T U v Q 2 h h b m d l Z C B U e X B l M S 5 7 U H J v Z m l 0 L D E w f S Z x d W 9 0 O y w m c X V v d D t T Z W N 0 a W 9 u M S 9 f M j A x N S 9 D a G F u Z 2 V k I F R 5 c G U x L n t 5 Z W F y L D E x 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9 f M j A x N j 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N C 0 w O S 0 y M V Q w O T o w N z o x M y 4 y N z U y M j c 5 W i I g L z 4 8 R W 5 0 c n k g V H l w Z T 0 i R m l s b E N v b H V t b l R 5 c G V z I i B W Y W x 1 Z T 0 i c 0 F 3 W U h C d 1 l H Q m d V R E J R V U Q i I C 8 + P E V u d H J 5 I F R 5 c G U 9 I k Z p b G x D b 2 x 1 b W 5 O Y W 1 l c y I g V m F s d W U 9 I n N b J n F 1 b 3 Q 7 U m 9 3 I E l E J n F 1 b 3 Q 7 L C Z x d W 9 0 O 0 9 y Z G V y I E l E J n F 1 b 3 Q 7 L C Z x d W 9 0 O 0 9 y Z G V y I E R h d G U m c X V v d D s s J n F 1 b 3 Q 7 U 2 h p c C B E Y X R l J n F 1 b 3 Q 7 L C Z x d W 9 0 O 1 N o a X A g T W 9 k Z S Z x d W 9 0 O y w m c X V v d D t D d X N 0 b 2 1 l c i B J R C Z x d W 9 0 O y w m c X V v d D t Q c m 9 k d W N 0 I E l E J n F 1 b 3 Q 7 L C Z x d W 9 0 O 1 N h b G V z J n F 1 b 3 Q 7 L C Z x d W 9 0 O 1 F 1 Y W 5 0 a X R 5 J n F 1 b 3 Q 7 L C Z x d W 9 0 O 0 R p c 2 N v d W 5 0 J n F 1 b 3 Q 7 L C Z x d W 9 0 O 1 B y b 2 Z p d C Z x d W 9 0 O y w m c X V v d D t Z Z W F y J n F 1 b 3 Q 7 X S I g L z 4 8 R W 5 0 c n k g V H l w Z T 0 i R m l s b G V k Q 2 9 t c G x l d G V S Z X N 1 b H R U b 1 d v c m t z a G V l d C I g V m F s d W U 9 I m w w I i A v P j x F b n R y e S B U e X B l P S J G a W x s U 3 R h d H V z I i B W Y W x 1 Z T 0 i c 0 N v b X B s Z X R l I i A v P j x F b n R y e S B U e X B l P S J G a W x s V G 9 E Y X R h T W 9 k Z W x F b m F i b G V k I i B W Y W x 1 Z T 0 i b D A i I C 8 + P E V u d H J 5 I F R 5 c G U 9 I k l z U H J p d m F 0 Z S I g V m F s d W U 9 I m w w I i A v P j x F b n R y e S B U e X B l P S J R d W V y e U l E I i B W Y W x 1 Z T 0 i c 2 I 1 N W M z N D k z L T k 0 M z Q t N G U 1 N C 1 h O G V l L T Q 0 Z j Z k M D N m Y T U 1 M S I g L z 4 8 R W 5 0 c n k g V H l w Z T 0 i U m V s Y X R p b 2 5 z a G l w S W 5 m b 0 N v b n R h a W 5 l c i I g V m F s d W U 9 I n N 7 J n F 1 b 3 Q 7 Y 2 9 s d W 1 u Q 2 9 1 b n Q m c X V v d D s 6 M T I s J n F 1 b 3 Q 7 a 2 V 5 Q 2 9 s d W 1 u T m F t Z X M m c X V v d D s 6 W 1 0 s J n F 1 b 3 Q 7 c X V l c n l S Z W x h d G l v b n N o a X B z J n F 1 b 3 Q 7 O l t d L C Z x d W 9 0 O 2 N v b H V t b k l k Z W 5 0 a X R p Z X M m c X V v d D s 6 W y Z x d W 9 0 O 1 N l Y 3 R p b 2 4 x L 1 8 y M D E 2 L 0 N o Y W 5 n Z W Q g V H l w Z T E u e 1 J v d y B J R C w w f S Z x d W 9 0 O y w m c X V v d D t T Z W N 0 a W 9 u M S 9 f M j A x N i 9 D a G F u Z 2 V k I F R 5 c G U x L n t P c m R l c i B J R C w x f S Z x d W 9 0 O y w m c X V v d D t T Z W N 0 a W 9 u M S 9 f M j A x N i 9 D a G F u Z 2 V k I F R 5 c G U x L n t P c m R l c i B E Y X R l L D J 9 J n F 1 b 3 Q 7 L C Z x d W 9 0 O 1 N l Y 3 R p b 2 4 x L 1 8 y M D E 2 L 0 N o Y W 5 n Z W Q g V H l w Z T E u e 1 N o a X A g R G F 0 Z S w z f S Z x d W 9 0 O y w m c X V v d D t T Z W N 0 a W 9 u M S 9 f M j A x N i 9 D a G F u Z 2 V k I F R 5 c G U x L n t T a G l w I E 1 v Z G U s N H 0 m c X V v d D s s J n F 1 b 3 Q 7 U 2 V j d G l v b j E v X z I w M T Y v Q 2 h h b m d l Z C B U e X B l M S 5 7 Q 3 V z d G 9 t Z X I g S U Q s N X 0 m c X V v d D s s J n F 1 b 3 Q 7 U 2 V j d G l v b j E v X z I w M T Y v Q 2 h h b m d l Z C B U e X B l M S 5 7 U H J v Z H V j d C B J R C w 2 f S Z x d W 9 0 O y w m c X V v d D t T Z W N 0 a W 9 u M S 9 f M j A x N i 9 D a G F u Z 2 V k I F R 5 c G U x L n t T Y W x l c y w 3 f S Z x d W 9 0 O y w m c X V v d D t T Z W N 0 a W 9 u M S 9 f M j A x N i 9 D a G F u Z 2 V k I F R 5 c G U x L n t R d W F u d G l 0 e S w 4 f S Z x d W 9 0 O y w m c X V v d D t T Z W N 0 a W 9 u M S 9 f M j A x N i 9 D a G F u Z 2 V k I F R 5 c G U x L n t E a X N j b 3 V u d C w 5 f S Z x d W 9 0 O y w m c X V v d D t T Z W N 0 a W 9 u M S 9 f M j A x N i 9 D a G F u Z 2 V k I F R 5 c G U x L n t Q c m 9 m a X Q s M T B 9 J n F 1 b 3 Q 7 L C Z x d W 9 0 O 1 N l Y 3 R p b 2 4 x L 1 8 y M D E 2 L 0 N o Y W 5 n Z W Q g V H l w Z T E u e 1 l l Y X I s M T F 9 J n F 1 b 3 Q 7 X S w m c X V v d D t D b 2 x 1 b W 5 D b 3 V u d C Z x d W 9 0 O z o x M i w m c X V v d D t L Z X l D b 2 x 1 b W 5 O Y W 1 l c y Z x d W 9 0 O z p b X S w m c X V v d D t D b 2 x 1 b W 5 J Z G V u d G l 0 a W V z J n F 1 b 3 Q 7 O l s m c X V v d D t T Z W N 0 a W 9 u M S 9 f M j A x N i 9 D a G F u Z 2 V k I F R 5 c G U x L n t S b 3 c g S U Q s M H 0 m c X V v d D s s J n F 1 b 3 Q 7 U 2 V j d G l v b j E v X z I w M T Y v Q 2 h h b m d l Z C B U e X B l M S 5 7 T 3 J k Z X I g S U Q s M X 0 m c X V v d D s s J n F 1 b 3 Q 7 U 2 V j d G l v b j E v X z I w M T Y v Q 2 h h b m d l Z C B U e X B l M S 5 7 T 3 J k Z X I g R G F 0 Z S w y f S Z x d W 9 0 O y w m c X V v d D t T Z W N 0 a W 9 u M S 9 f M j A x N i 9 D a G F u Z 2 V k I F R 5 c G U x L n t T a G l w I E R h d G U s M 3 0 m c X V v d D s s J n F 1 b 3 Q 7 U 2 V j d G l v b j E v X z I w M T Y v Q 2 h h b m d l Z C B U e X B l M S 5 7 U 2 h p c C B N b 2 R l L D R 9 J n F 1 b 3 Q 7 L C Z x d W 9 0 O 1 N l Y 3 R p b 2 4 x L 1 8 y M D E 2 L 0 N o Y W 5 n Z W Q g V H l w Z T E u e 0 N 1 c 3 R v b W V y I E l E L D V 9 J n F 1 b 3 Q 7 L C Z x d W 9 0 O 1 N l Y 3 R p b 2 4 x L 1 8 y M D E 2 L 0 N o Y W 5 n Z W Q g V H l w Z T E u e 1 B y b 2 R 1 Y 3 Q g S U Q s N n 0 m c X V v d D s s J n F 1 b 3 Q 7 U 2 V j d G l v b j E v X z I w M T Y v Q 2 h h b m d l Z C B U e X B l M S 5 7 U 2 F s Z X M s N 3 0 m c X V v d D s s J n F 1 b 3 Q 7 U 2 V j d G l v b j E v X z I w M T Y v Q 2 h h b m d l Z C B U e X B l M S 5 7 U X V h b n R p d H k s O H 0 m c X V v d D s s J n F 1 b 3 Q 7 U 2 V j d G l v b j E v X z I w M T Y v Q 2 h h b m d l Z C B U e X B l M S 5 7 R G l z Y 2 9 1 b n Q s O X 0 m c X V v d D s s J n F 1 b 3 Q 7 U 2 V j d G l v b j E v X z I w M T Y v Q 2 h h b m d l Z C B U e X B l M S 5 7 U H J v Z m l 0 L D E w f S Z x d W 9 0 O y w m c X V v d D t T Z W N 0 a W 9 u M S 9 f M j A x N i 9 D a G F u Z 2 V k I F R 5 c G U x L n t Z Z W F y L D E x 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9 f M j A x N z 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N C 0 w O S 0 y M V Q w O T o w N z o x O S 4 x M D U 1 N z c 2 W i I g L z 4 8 R W 5 0 c n k g V H l w Z T 0 i R m l s b E N v b H V t b l R 5 c G V z I i B W Y W x 1 Z T 0 i c 0 F 3 W U h C d 1 l H Q m d V R E J R V U Q i I C 8 + P E V u d H J 5 I F R 5 c G U 9 I k Z p b G x D b 2 x 1 b W 5 O Y W 1 l c y I g V m F s d W U 9 I n N b J n F 1 b 3 Q 7 U m 9 3 I E l E J n F 1 b 3 Q 7 L C Z x d W 9 0 O 0 9 y Z G V y I E l E J n F 1 b 3 Q 7 L C Z x d W 9 0 O 0 9 y Z G V y I E R h d G U m c X V v d D s s J n F 1 b 3 Q 7 U 2 h p c C B E Y X R l J n F 1 b 3 Q 7 L C Z x d W 9 0 O 1 N o a X A g T W 9 k Z S Z x d W 9 0 O y w m c X V v d D t D d X N 0 b 2 1 l c i B J R C Z x d W 9 0 O y w m c X V v d D t Q c m 9 k d W N 0 I E l E J n F 1 b 3 Q 7 L C Z x d W 9 0 O 1 N h b G V z J n F 1 b 3 Q 7 L C Z x d W 9 0 O 1 F 1 Y W 5 0 a X R 5 J n F 1 b 3 Q 7 L C Z x d W 9 0 O 0 R p c 2 N v d W 5 0 J n F 1 b 3 Q 7 L C Z x d W 9 0 O 1 B y b 2 Z p d C Z x d W 9 0 O y w m c X V v d D t Z Z W F y J n F 1 b 3 Q 7 X S I g L z 4 8 R W 5 0 c n k g V H l w Z T 0 i R m l s b G V k Q 2 9 t c G x l d G V S Z X N 1 b H R U b 1 d v c m t z a G V l d C I g V m F s d W U 9 I m w w I i A v P j x F b n R y e S B U e X B l P S J G a W x s U 3 R h d H V z I i B W Y W x 1 Z T 0 i c 0 N v b X B s Z X R l I i A v P j x F b n R y e S B U e X B l P S J G a W x s V G 9 E Y X R h T W 9 k Z W x F b m F i b G V k I i B W Y W x 1 Z T 0 i b D A i I C 8 + P E V u d H J 5 I F R 5 c G U 9 I k l z U H J p d m F 0 Z S I g V m F s d W U 9 I m w w I i A v P j x F b n R y e S B U e X B l P S J R d W V y e U l E I i B W Y W x 1 Z T 0 i c z Q z M j M 2 N z c 0 L W E 3 O T A t N D B j Y S 1 i N m U 3 L W J j Z j U 0 N j k y M T Q w Z S I g L z 4 8 R W 5 0 c n k g V H l w Z T 0 i U m V s Y X R p b 2 5 z a G l w S W 5 m b 0 N v b n R h a W 5 l c i I g V m F s d W U 9 I n N 7 J n F 1 b 3 Q 7 Y 2 9 s d W 1 u Q 2 9 1 b n Q m c X V v d D s 6 M T I s J n F 1 b 3 Q 7 a 2 V 5 Q 2 9 s d W 1 u T m F t Z X M m c X V v d D s 6 W 1 0 s J n F 1 b 3 Q 7 c X V l c n l S Z W x h d G l v b n N o a X B z J n F 1 b 3 Q 7 O l t d L C Z x d W 9 0 O 2 N v b H V t b k l k Z W 5 0 a X R p Z X M m c X V v d D s 6 W y Z x d W 9 0 O 1 N l Y 3 R p b 2 4 x L 1 8 y M D E 3 L 0 N o Y W 5 n Z W Q g V H l w Z T E u e 1 J v d y B J R C w w f S Z x d W 9 0 O y w m c X V v d D t T Z W N 0 a W 9 u M S 9 f M j A x N y 9 D a G F u Z 2 V k I F R 5 c G U x L n t P c m R l c i B J R C w x f S Z x d W 9 0 O y w m c X V v d D t T Z W N 0 a W 9 u M S 9 f M j A x N y 9 D a G F u Z 2 V k I F R 5 c G U x L n t P c m R l c i B E Y X R l L D J 9 J n F 1 b 3 Q 7 L C Z x d W 9 0 O 1 N l Y 3 R p b 2 4 x L 1 8 y M D E 3 L 0 N o Y W 5 n Z W Q g V H l w Z T E u e 1 N o a X A g R G F 0 Z S w z f S Z x d W 9 0 O y w m c X V v d D t T Z W N 0 a W 9 u M S 9 f M j A x N y 9 D a G F u Z 2 V k I F R 5 c G U x L n t T a G l w I E 1 v Z G U s N H 0 m c X V v d D s s J n F 1 b 3 Q 7 U 2 V j d G l v b j E v X z I w M T c v Q 2 h h b m d l Z C B U e X B l M S 5 7 Q 3 V z d G 9 t Z X I g S U Q s N X 0 m c X V v d D s s J n F 1 b 3 Q 7 U 2 V j d G l v b j E v X z I w M T c v Q 2 h h b m d l Z C B U e X B l M S 5 7 U H J v Z H V j d C B J R C w 2 f S Z x d W 9 0 O y w m c X V v d D t T Z W N 0 a W 9 u M S 9 f M j A x N y 9 D a G F u Z 2 V k I F R 5 c G U x L n t T Y W x l c y w 3 f S Z x d W 9 0 O y w m c X V v d D t T Z W N 0 a W 9 u M S 9 f M j A x N y 9 D a G F u Z 2 V k I F R 5 c G U x L n t R d W F u d G l 0 e S w 4 f S Z x d W 9 0 O y w m c X V v d D t T Z W N 0 a W 9 u M S 9 f M j A x N y 9 D a G F u Z 2 V k I F R 5 c G U x L n t E a X N j b 3 V u d C w 5 f S Z x d W 9 0 O y w m c X V v d D t T Z W N 0 a W 9 u M S 9 f M j A x N y 9 D a G F u Z 2 V k I F R 5 c G U x L n t Q c m 9 m a X Q s M T B 9 J n F 1 b 3 Q 7 L C Z x d W 9 0 O 1 N l Y 3 R p b 2 4 x L 1 8 y M D E 3 L 0 N o Y W 5 n Z W Q g V H l w Z T E u e 1 l l Y X I s M T F 9 J n F 1 b 3 Q 7 X S w m c X V v d D t D b 2 x 1 b W 5 D b 3 V u d C Z x d W 9 0 O z o x M i w m c X V v d D t L Z X l D b 2 x 1 b W 5 O Y W 1 l c y Z x d W 9 0 O z p b X S w m c X V v d D t D b 2 x 1 b W 5 J Z G V u d G l 0 a W V z J n F 1 b 3 Q 7 O l s m c X V v d D t T Z W N 0 a W 9 u M S 9 f M j A x N y 9 D a G F u Z 2 V k I F R 5 c G U x L n t S b 3 c g S U Q s M H 0 m c X V v d D s s J n F 1 b 3 Q 7 U 2 V j d G l v b j E v X z I w M T c v Q 2 h h b m d l Z C B U e X B l M S 5 7 T 3 J k Z X I g S U Q s M X 0 m c X V v d D s s J n F 1 b 3 Q 7 U 2 V j d G l v b j E v X z I w M T c v Q 2 h h b m d l Z C B U e X B l M S 5 7 T 3 J k Z X I g R G F 0 Z S w y f S Z x d W 9 0 O y w m c X V v d D t T Z W N 0 a W 9 u M S 9 f M j A x N y 9 D a G F u Z 2 V k I F R 5 c G U x L n t T a G l w I E R h d G U s M 3 0 m c X V v d D s s J n F 1 b 3 Q 7 U 2 V j d G l v b j E v X z I w M T c v Q 2 h h b m d l Z C B U e X B l M S 5 7 U 2 h p c C B N b 2 R l L D R 9 J n F 1 b 3 Q 7 L C Z x d W 9 0 O 1 N l Y 3 R p b 2 4 x L 1 8 y M D E 3 L 0 N o Y W 5 n Z W Q g V H l w Z T E u e 0 N 1 c 3 R v b W V y I E l E L D V 9 J n F 1 b 3 Q 7 L C Z x d W 9 0 O 1 N l Y 3 R p b 2 4 x L 1 8 y M D E 3 L 0 N o Y W 5 n Z W Q g V H l w Z T E u e 1 B y b 2 R 1 Y 3 Q g S U Q s N n 0 m c X V v d D s s J n F 1 b 3 Q 7 U 2 V j d G l v b j E v X z I w M T c v Q 2 h h b m d l Z C B U e X B l M S 5 7 U 2 F s Z X M s N 3 0 m c X V v d D s s J n F 1 b 3 Q 7 U 2 V j d G l v b j E v X z I w M T c v Q 2 h h b m d l Z C B U e X B l M S 5 7 U X V h b n R p d H k s O H 0 m c X V v d D s s J n F 1 b 3 Q 7 U 2 V j d G l v b j E v X z I w M T c v Q 2 h h b m d l Z C B U e X B l M S 5 7 R G l z Y 2 9 1 b n Q s O X 0 m c X V v d D s s J n F 1 b 3 Q 7 U 2 V j d G l v b j E v X z I w M T c v Q 2 h h b m d l Z C B U e X B l M S 5 7 U H J v Z m l 0 L D E w f S Z x d W 9 0 O y w m c X V v d D t T Z W N 0 a W 9 u M S 9 f M j A x N y 9 D a G F u Z 2 V k I F R 5 c G U x L n t Z Z W F y L D E x 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9 f M j A x O D 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N C 0 w O S 0 y M V Q w O T o w N z o y N S 4 0 N z c 4 M T c 5 W i I g L z 4 8 R W 5 0 c n k g V H l w Z T 0 i R m l s b E N v b H V t b l R 5 c G V z I i B W Y W x 1 Z T 0 i c 0 F 3 W U h C d 1 l H Q m d V R E J R V U Q i I C 8 + P E V u d H J 5 I F R 5 c G U 9 I k Z p b G x D b 2 x 1 b W 5 O Y W 1 l c y I g V m F s d W U 9 I n N b J n F 1 b 3 Q 7 U m 9 3 I E l E J n F 1 b 3 Q 7 L C Z x d W 9 0 O 0 9 y Z G V y I E l E J n F 1 b 3 Q 7 L C Z x d W 9 0 O 0 9 y Z G V y I E R h d G U m c X V v d D s s J n F 1 b 3 Q 7 U 2 h p c C B E Y X R l J n F 1 b 3 Q 7 L C Z x d W 9 0 O 1 N o a X A g T W 9 k Z S Z x d W 9 0 O y w m c X V v d D t D d X N 0 b 2 1 l c i B J R C Z x d W 9 0 O y w m c X V v d D t Q c m 9 k d W N 0 I E l E J n F 1 b 3 Q 7 L C Z x d W 9 0 O 1 N h b G V z J n F 1 b 3 Q 7 L C Z x d W 9 0 O 1 F 1 Y W 5 0 a X R 5 J n F 1 b 3 Q 7 L C Z x d W 9 0 O 0 R p c 2 N v d W 5 0 J n F 1 b 3 Q 7 L C Z x d W 9 0 O 1 B y b 2 Z p d C Z x d W 9 0 O y w m c X V v d D t Z Z W F y J n F 1 b 3 Q 7 X S I g L z 4 8 R W 5 0 c n k g V H l w Z T 0 i R m l s b G V k Q 2 9 t c G x l d G V S Z X N 1 b H R U b 1 d v c m t z a G V l d C I g V m F s d W U 9 I m w w I i A v P j x F b n R y e S B U e X B l P S J G a W x s U 3 R h d H V z I i B W Y W x 1 Z T 0 i c 0 N v b X B s Z X R l I i A v P j x F b n R y e S B U e X B l P S J G a W x s V G 9 E Y X R h T W 9 k Z W x F b m F i b G V k I i B W Y W x 1 Z T 0 i b D A i I C 8 + P E V u d H J 5 I F R 5 c G U 9 I k l z U H J p d m F 0 Z S I g V m F s d W U 9 I m w w I i A v P j x F b n R y e S B U e X B l P S J R d W V y e U l E I i B W Y W x 1 Z T 0 i c 2 Y 0 M j R l Z D N l L T l l Y W E t N D M 3 N y 1 h O T h j L W R j N W N k O G U 0 Z T d l Y i I g L z 4 8 R W 5 0 c n k g V H l w Z T 0 i U m V s Y X R p b 2 5 z a G l w S W 5 m b 0 N v b n R h a W 5 l c i I g V m F s d W U 9 I n N 7 J n F 1 b 3 Q 7 Y 2 9 s d W 1 u Q 2 9 1 b n Q m c X V v d D s 6 M T I s J n F 1 b 3 Q 7 a 2 V 5 Q 2 9 s d W 1 u T m F t Z X M m c X V v d D s 6 W 1 0 s J n F 1 b 3 Q 7 c X V l c n l S Z W x h d G l v b n N o a X B z J n F 1 b 3 Q 7 O l t d L C Z x d W 9 0 O 2 N v b H V t b k l k Z W 5 0 a X R p Z X M m c X V v d D s 6 W y Z x d W 9 0 O 1 N l Y 3 R p b 2 4 x L 1 8 y M D E 4 L 0 N o Y W 5 n Z W Q g V H l w Z T E u e 1 J v d y B J R C w w f S Z x d W 9 0 O y w m c X V v d D t T Z W N 0 a W 9 u M S 9 f M j A x O C 9 D a G F u Z 2 V k I F R 5 c G U x L n t P c m R l c i B J R C w x f S Z x d W 9 0 O y w m c X V v d D t T Z W N 0 a W 9 u M S 9 f M j A x O C 9 D a G F u Z 2 V k I F R 5 c G U x L n t P c m R l c i B E Y X R l L D J 9 J n F 1 b 3 Q 7 L C Z x d W 9 0 O 1 N l Y 3 R p b 2 4 x L 1 8 y M D E 4 L 0 N o Y W 5 n Z W Q g V H l w Z T E u e 1 N o a X A g R G F 0 Z S w z f S Z x d W 9 0 O y w m c X V v d D t T Z W N 0 a W 9 u M S 9 f M j A x O C 9 D a G F u Z 2 V k I F R 5 c G U x L n t T a G l w I E 1 v Z G U s N H 0 m c X V v d D s s J n F 1 b 3 Q 7 U 2 V j d G l v b j E v X z I w M T g v Q 2 h h b m d l Z C B U e X B l M S 5 7 Q 3 V z d G 9 t Z X I g S U Q s N X 0 m c X V v d D s s J n F 1 b 3 Q 7 U 2 V j d G l v b j E v X z I w M T g v Q 2 h h b m d l Z C B U e X B l M S 5 7 U H J v Z H V j d C B J R C w 2 f S Z x d W 9 0 O y w m c X V v d D t T Z W N 0 a W 9 u M S 9 f M j A x O C 9 D a G F u Z 2 V k I F R 5 c G U x L n t T Y W x l c y w 3 f S Z x d W 9 0 O y w m c X V v d D t T Z W N 0 a W 9 u M S 9 f M j A x O C 9 D a G F u Z 2 V k I F R 5 c G U x L n t R d W F u d G l 0 e S w 4 f S Z x d W 9 0 O y w m c X V v d D t T Z W N 0 a W 9 u M S 9 f M j A x O C 9 D a G F u Z 2 V k I F R 5 c G U x L n t E a X N j b 3 V u d C w 5 f S Z x d W 9 0 O y w m c X V v d D t T Z W N 0 a W 9 u M S 9 f M j A x O C 9 D a G F u Z 2 V k I F R 5 c G U x L n t Q c m 9 m a X Q s M T B 9 J n F 1 b 3 Q 7 L C Z x d W 9 0 O 1 N l Y 3 R p b 2 4 x L 1 8 y M D E 4 L 0 N o Y W 5 n Z W Q g V H l w Z T E u e 1 l l Y X I s M T F 9 J n F 1 b 3 Q 7 X S w m c X V v d D t D b 2 x 1 b W 5 D b 3 V u d C Z x d W 9 0 O z o x M i w m c X V v d D t L Z X l D b 2 x 1 b W 5 O Y W 1 l c y Z x d W 9 0 O z p b X S w m c X V v d D t D b 2 x 1 b W 5 J Z G V u d G l 0 a W V z J n F 1 b 3 Q 7 O l s m c X V v d D t T Z W N 0 a W 9 u M S 9 f M j A x O C 9 D a G F u Z 2 V k I F R 5 c G U x L n t S b 3 c g S U Q s M H 0 m c X V v d D s s J n F 1 b 3 Q 7 U 2 V j d G l v b j E v X z I w M T g v Q 2 h h b m d l Z C B U e X B l M S 5 7 T 3 J k Z X I g S U Q s M X 0 m c X V v d D s s J n F 1 b 3 Q 7 U 2 V j d G l v b j E v X z I w M T g v Q 2 h h b m d l Z C B U e X B l M S 5 7 T 3 J k Z X I g R G F 0 Z S w y f S Z x d W 9 0 O y w m c X V v d D t T Z W N 0 a W 9 u M S 9 f M j A x O C 9 D a G F u Z 2 V k I F R 5 c G U x L n t T a G l w I E R h d G U s M 3 0 m c X V v d D s s J n F 1 b 3 Q 7 U 2 V j d G l v b j E v X z I w M T g v Q 2 h h b m d l Z C B U e X B l M S 5 7 U 2 h p c C B N b 2 R l L D R 9 J n F 1 b 3 Q 7 L C Z x d W 9 0 O 1 N l Y 3 R p b 2 4 x L 1 8 y M D E 4 L 0 N o Y W 5 n Z W Q g V H l w Z T E u e 0 N 1 c 3 R v b W V y I E l E L D V 9 J n F 1 b 3 Q 7 L C Z x d W 9 0 O 1 N l Y 3 R p b 2 4 x L 1 8 y M D E 4 L 0 N o Y W 5 n Z W Q g V H l w Z T E u e 1 B y b 2 R 1 Y 3 Q g S U Q s N n 0 m c X V v d D s s J n F 1 b 3 Q 7 U 2 V j d G l v b j E v X z I w M T g v Q 2 h h b m d l Z C B U e X B l M S 5 7 U 2 F s Z X M s N 3 0 m c X V v d D s s J n F 1 b 3 Q 7 U 2 V j d G l v b j E v X z I w M T g v Q 2 h h b m d l Z C B U e X B l M S 5 7 U X V h b n R p d H k s O H 0 m c X V v d D s s J n F 1 b 3 Q 7 U 2 V j d G l v b j E v X z I w M T g v Q 2 h h b m d l Z C B U e X B l M S 5 7 R G l z Y 2 9 1 b n Q s O X 0 m c X V v d D s s J n F 1 b 3 Q 7 U 2 V j d G l v b j E v X z I w M T g v Q 2 h h b m d l Z C B U e X B l M S 5 7 U H J v Z m l 0 L D E w f S Z x d W 9 0 O y w m c X V v d D t T Z W N 0 a W 9 u M S 9 f M j A x O C 9 D a G F u Z 2 V k I F R 5 c G U x L n t Z Z W F y L D E x 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9 G Y W N U Y W J s Z T w v S X R l b V B h d G g + P C 9 J d G V t T G 9 j Y X R p b 2 4 + P F N 0 Y W J s Z U V u d H J p Z X M + P E V u d H J 5 I F R 5 c G U 9 I k Z p b G x D b 2 x 1 b W 5 O Y W 1 l c y I g V m F s d W U 9 I n N b J n F 1 b 3 Q 7 U m 9 3 I E l E J n F 1 b 3 Q 7 L C Z x d W 9 0 O 0 9 y Z G V y I E l E J n F 1 b 3 Q 7 L C Z x d W 9 0 O 0 9 y Z G V y I E R h d G U m c X V v d D s s J n F 1 b 3 Q 7 U 2 h p c C B E Y X R l J n F 1 b 3 Q 7 L C Z x d W 9 0 O 1 N o a X A g V G l t Z S Z x d W 9 0 O y w m c X V v d D t T a G l w I E 1 v Z G U m c X V v d D s s J n F 1 b 3 Q 7 Q 3 V z d G 9 t Z X I g S U Q m c X V v d D s s J n F 1 b 3 Q 7 U H J v Z H V j d C B J R C Z x d W 9 0 O y w m c X V v d D t T Y W x l c y Z x d W 9 0 O y w m c X V v d D t R d W F u d G l 0 e S Z x d W 9 0 O y w m c X V v d D t E a X N j b 3 V u d C Z x d W 9 0 O y w m c X V v d D t Q c m 9 m a X Q m c X V v d D s s J n F 1 b 3 Q 7 e W V h c i Z x d W 9 0 O 1 0 i I C 8 + P E V u d H J 5 I F R 5 c G U 9 I k J 1 Z m Z l c k 5 l e H R S Z W Z y Z X N o I i B W Y W x 1 Z T 0 i b D E i I C 8 + P E V u d H J 5 I F R 5 c G U 9 I k Z p b G x F b m F i b G V k I i B W Y W x 1 Z T 0 i b D A i I C 8 + P E V u d H J 5 I F R 5 c G U 9 I k Z p b G x D b 2 x 1 b W 5 U e X B l c y I g V m F s d W U 9 I n N B d 1 l I Q n d V R 0 J n W U Z B d 1 F G Q m c 9 P S I g L z 4 8 R W 5 0 c n k g V H l w Z T 0 i R m l s b E x h c 3 R V c G R h d G V k I i B W Y W x 1 Z T 0 i Z D I w M j Q t M D k t M j V U M D U 6 M j c 6 N T I u M j I 2 O D E 1 M 1 o i I C 8 + P E V u d H J 5 I F R 5 c G U 9 I k Z p b G x F c n J v c k N v d W 5 0 I i B W Y W x 1 Z T 0 i b D A i I C 8 + P E V u d H J 5 I F R 5 c G U 9 I k Z p b G x F c n J v c k N v Z G U i I F Z h b H V l P S J z V W 5 r b m 9 3 b i I g L z 4 8 R W 5 0 c n k g V H l w Z T 0 i R m l s b G V k Q 2 9 t c G x l d G V S Z X N 1 b H R U b 1 d v c m t z a G V l d C I g V m F s d W U 9 I m w w I i A v P j x F b n R y e S B U e X B l P S J G a W x s Q 2 9 1 b n Q i I F Z h b H V l P S J s O T k 5 N C I g L z 4 8 R W 5 0 c n k g V H l w Z T 0 i R m l s b F R v R G F 0 Y U 1 v Z G V s R W 5 h Y m x l Z C I g V m F s d W U 9 I m w x I i A v P j x F b n R y e S B U e X B l P S J J c 1 B y a X Z h d G U i I F Z h b H V l P S J s M C I g L z 4 8 R W 5 0 c n k g V H l w Z T 0 i U X V l c n l J R C I g V m F s d W U 9 I n M 1 M D Y y Z G V l O S 0 z M j Y x L T R h N z E t O D B m N i 0 5 M m J m M m I w O D I z N D c i I C 8 + P E V u d H J 5 I F R 5 c G U 9 I l J l Y 2 9 2 Z X J 5 V G F y Z 2 V 0 Q 2 9 s d W 1 u I i B W Y W x 1 Z T 0 i b D U i I C 8 + P E V u d H J 5 I F R 5 c G U 9 I l J l Y 2 9 2 Z X J 5 V G F y Z 2 V 0 U m 9 3 I i B W Y W x 1 Z T 0 i b D E i I C 8 + P E V u d H J 5 I F R 5 c G U 9 I l J l Y 2 9 2 Z X J 5 V G F y Z 2 V 0 U 2 h l Z X Q i I F Z h b H V l P S J z U 2 h l Z X Q x I i A v P j x F b n R y e S B U e X B l P S J B Z G R l Z F R v R G F 0 Y U 1 v Z G V s I i B W Y W x 1 Z T 0 i b D E 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U G l 2 b 3 Q g V G F i b G U h Q X Z n I F B y b 2 Z p d C 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0 Z h Y 1 R h Y m x l L 1 N v d X J j Z S 5 7 U m 9 3 I E l E L D B 9 J n F 1 b 3 Q 7 L C Z x d W 9 0 O 1 N l Y 3 R p b 2 4 x L 0 Z h Y 1 R h Y m x l L 1 N v d X J j Z S 5 7 T 3 J k Z X I g S U Q s M X 0 m c X V v d D s s J n F 1 b 3 Q 7 U 2 V j d G l v b j E v R m F j V G F i b G U v U 2 9 1 c m N l L n t P c m R l c i B E Y X R l L D J 9 J n F 1 b 3 Q 7 L C Z x d W 9 0 O 1 N l Y 3 R p b 2 4 x L 0 Z h Y 1 R h Y m x l L 1 N v d X J j Z S 5 7 U 2 h p c C B E Y X R l L D N 9 J n F 1 b 3 Q 7 L C Z x d W 9 0 O 1 N l Y 3 R p b 2 4 x L 0 Z h Y 1 R h Y m x l L 0 N o Y W 5 n Z W Q g V H l w Z T I u e 0 N 1 c 3 R v b S w x M n 0 m c X V v d D s s J n F 1 b 3 Q 7 U 2 V j d G l v b j E v R m F j V G F i b G U v U 2 9 1 c m N l L n t T a G l w I E 1 v Z G U s N H 0 m c X V v d D s s J n F 1 b 3 Q 7 U 2 V j d G l v b j E v R m F j V G F i b G U v U 2 9 1 c m N l L n t D d X N 0 b 2 1 l c i B J R C w 1 f S Z x d W 9 0 O y w m c X V v d D t T Z W N 0 a W 9 u M S 9 G Y W N U Y W J s Z S 9 T b 3 V y Y 2 U u e 1 B y b 2 R 1 Y 3 Q g S U Q s N n 0 m c X V v d D s s J n F 1 b 3 Q 7 U 2 V j d G l v b j E v R m F j V G F i b G U v U 2 9 1 c m N l L n t T Y W x l c y w 3 f S Z x d W 9 0 O y w m c X V v d D t T Z W N 0 a W 9 u M S 9 G Y W N U Y W J s Z S 9 T b 3 V y Y 2 U u e 1 F 1 Y W 5 0 a X R 5 L D h 9 J n F 1 b 3 Q 7 L C Z x d W 9 0 O 1 N l Y 3 R p b 2 4 x L 0 Z h Y 1 R h Y m x l L 0 N o Y W 5 n Z W Q g V H l w Z S 5 7 R G l z Y 2 9 1 b n Q s O X 0 m c X V v d D s s J n F 1 b 3 Q 7 U 2 V j d G l v b j E v R m F j V G F i b G U v U 2 9 1 c m N l L n t Q c m 9 m a X Q s M T B 9 J n F 1 b 3 Q 7 L C Z x d W 9 0 O 1 N l Y 3 R p b 2 4 x L 0 Z h Y 1 R h Y m x l L 0 1 l c m d l Z C B D b 2 x 1 b W 5 z L n t 5 Z W F y L j E s M T F 9 J n F 1 b 3 Q 7 X S w m c X V v d D t D b 2 x 1 b W 5 D b 3 V u d C Z x d W 9 0 O z o x M y w m c X V v d D t L Z X l D b 2 x 1 b W 5 O Y W 1 l c y Z x d W 9 0 O z p b X S w m c X V v d D t D b 2 x 1 b W 5 J Z G V u d G l 0 a W V z J n F 1 b 3 Q 7 O l s m c X V v d D t T Z W N 0 a W 9 u M S 9 G Y W N U Y W J s Z S 9 T b 3 V y Y 2 U u e 1 J v d y B J R C w w f S Z x d W 9 0 O y w m c X V v d D t T Z W N 0 a W 9 u M S 9 G Y W N U Y W J s Z S 9 T b 3 V y Y 2 U u e 0 9 y Z G V y I E l E L D F 9 J n F 1 b 3 Q 7 L C Z x d W 9 0 O 1 N l Y 3 R p b 2 4 x L 0 Z h Y 1 R h Y m x l L 1 N v d X J j Z S 5 7 T 3 J k Z X I g R G F 0 Z S w y f S Z x d W 9 0 O y w m c X V v d D t T Z W N 0 a W 9 u M S 9 G Y W N U Y W J s Z S 9 T b 3 V y Y 2 U u e 1 N o a X A g R G F 0 Z S w z f S Z x d W 9 0 O y w m c X V v d D t T Z W N 0 a W 9 u M S 9 G Y W N U Y W J s Z S 9 D a G F u Z 2 V k I F R 5 c G U y L n t D d X N 0 b 2 0 s M T J 9 J n F 1 b 3 Q 7 L C Z x d W 9 0 O 1 N l Y 3 R p b 2 4 x L 0 Z h Y 1 R h Y m x l L 1 N v d X J j Z S 5 7 U 2 h p c C B N b 2 R l L D R 9 J n F 1 b 3 Q 7 L C Z x d W 9 0 O 1 N l Y 3 R p b 2 4 x L 0 Z h Y 1 R h Y m x l L 1 N v d X J j Z S 5 7 Q 3 V z d G 9 t Z X I g S U Q s N X 0 m c X V v d D s s J n F 1 b 3 Q 7 U 2 V j d G l v b j E v R m F j V G F i b G U v U 2 9 1 c m N l L n t Q c m 9 k d W N 0 I E l E L D Z 9 J n F 1 b 3 Q 7 L C Z x d W 9 0 O 1 N l Y 3 R p b 2 4 x L 0 Z h Y 1 R h Y m x l L 1 N v d X J j Z S 5 7 U 2 F s Z X M s N 3 0 m c X V v d D s s J n F 1 b 3 Q 7 U 2 V j d G l v b j E v R m F j V G F i b G U v U 2 9 1 c m N l L n t R d W F u d G l 0 e S w 4 f S Z x d W 9 0 O y w m c X V v d D t T Z W N 0 a W 9 u M S 9 G Y W N U Y W J s Z S 9 D a G F u Z 2 V k I F R 5 c G U u e 0 R p c 2 N v d W 5 0 L D l 9 J n F 1 b 3 Q 7 L C Z x d W 9 0 O 1 N l Y 3 R p b 2 4 x L 0 Z h Y 1 R h Y m x l L 1 N v d X J j Z S 5 7 U H J v Z m l 0 L D E w f S Z x d W 9 0 O y w m c X V v d D t T Z W N 0 a W 9 u M S 9 G Y W N U Y W J s Z S 9 N Z X J n Z W Q g Q 2 9 s d W 1 u c y 5 7 e W V h c i 4 x L D E x f S Z x d W 9 0 O 1 0 s J n F 1 b 3 Q 7 U m V s Y X R p b 2 5 z a G l w S W 5 m b y Z x d W 9 0 O z p b X X 0 i I C 8 + P C 9 T d G F i b G V F b n R y a W V z P j w v S X R l b T 4 8 S X R l b T 4 8 S X R l b U x v Y 2 F 0 a W 9 u P j x J d G V t V H l w Z T 5 G b 3 J t d W x h P C 9 J d G V t V H l w Z T 4 8 S X R l b V B h d G g + U 2 V j d G l v b j E v R G l t U 2 h p c H B p b m c 8 L 0 l 0 Z W 1 Q Y X R o P j w v S X R l b U x v Y 2 F 0 a W 9 u P j x T d G F i b G V F b n R y a W V z P j x F b n R y e S B U e X B l P S J B Z G R l Z F R v R G F 0 Y U 1 v Z G V s I i B W Y W x 1 Z T 0 i b D E i I C 8 + P E V u d H J 5 I F R 5 c G U 9 I k J 1 Z m Z l c k 5 l e H R S Z W Z y Z X N o I i B W Y W x 1 Z T 0 i b D E i I C 8 + P E V u d H J 5 I F R 5 c G U 9 I k Z p b G x D b 3 V u d C I g V m F s d W U 9 I m w 0 I i A v P j x F b n R y e S B U e X B l P S J G a W x s R W 5 h Y m x l Z C I g V m F s d W U 9 I m w w I i A v P j x F b n R y e S B U e X B l P S J G a W x s R X J y b 3 J D b 2 R l I i B W Y W x 1 Z T 0 i c 1 V u a 2 5 v d 2 4 i I C 8 + P E V u d H J 5 I F R 5 c G U 9 I k Z p b G x F c n J v c k N v d W 5 0 I i B W Y W x 1 Z T 0 i b D A i I C 8 + P E V u d H J 5 I F R 5 c G U 9 I k Z p b G x M Y X N 0 V X B k Y X R l Z C I g V m F s d W U 9 I m Q y M D I 0 L T A 5 L T I x V D A 5 O j I 1 O j Q 3 L j g x N T c 0 N z l a I i A v P j x F b n R y e S B U e X B l P S J G a W x s Q 2 9 s d W 1 u V H l w Z X M i I F Z h b H V l P S J z Q X d Z P S I g L z 4 8 R W 5 0 c n k g V H l w Z T 0 i R m l s b E N v b H V t b k 5 h b W V z I i B W Y W x 1 Z T 0 i c 1 s m c X V v d D t T a G l w X 0 l E J n F 1 b 3 Q 7 L C Z x d W 9 0 O 1 N o a X A g T W 9 k Z S 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M w N D d m Z D J h Z S 0 5 M W E z L T Q 0 Y j c t Y T R h Y S 1 l M m R i O W E 3 N j N i M j M i I C 8 + P E V u d H J 5 I F R 5 c G U 9 I l J l b G F 0 a W 9 u c 2 h p c E l u Z m 9 D b 2 5 0 Y W l u Z X I i I F Z h b H V l P S J z e y Z x d W 9 0 O 2 N v b H V t b k N v d W 5 0 J n F 1 b 3 Q 7 O j I s J n F 1 b 3 Q 7 a 2 V 5 Q 2 9 s d W 1 u T m F t Z X M m c X V v d D s 6 W y Z x d W 9 0 O 1 N o a X A g T W 9 k Z S Z x d W 9 0 O 1 0 s J n F 1 b 3 Q 7 c X V l c n l S Z W x h d G l v b n N o a X B z J n F 1 b 3 Q 7 O l t d L C Z x d W 9 0 O 2 N v b H V t b k l k Z W 5 0 a X R p Z X M m c X V v d D s 6 W y Z x d W 9 0 O 1 N l Y 3 R p b 2 4 x L 0 R p b V N o a X B w a W 5 n L 0 N o Y W 5 n Z W Q g V H l w Z S 5 7 U 2 h p c F 9 J R C w w f S Z x d W 9 0 O y w m c X V v d D t T Z W N 0 a W 9 u M S 9 E a W 1 T a G l w c G l u Z y 9 J b n N l c n R l Z C B N Z X J n Z W Q g Q 2 9 s d W 1 u L n t T a G l w I E 1 v Z G U s M 3 0 m c X V v d D t d L C Z x d W 9 0 O 0 N v b H V t b k N v d W 5 0 J n F 1 b 3 Q 7 O j I s J n F 1 b 3 Q 7 S 2 V 5 Q 2 9 s d W 1 u T m F t Z X M m c X V v d D s 6 W y Z x d W 9 0 O 1 N o a X A g T W 9 k Z S Z x d W 9 0 O 1 0 s J n F 1 b 3 Q 7 Q 2 9 s d W 1 u S W R l b n R p d G l l c y Z x d W 9 0 O z p b J n F 1 b 3 Q 7 U 2 V j d G l v b j E v R G l t U 2 h p c H B p b m c v Q 2 h h b m d l Z C B U e X B l L n t T a G l w X 0 l E L D B 9 J n F 1 b 3 Q 7 L C Z x d W 9 0 O 1 N l Y 3 R p b 2 4 x L 0 R p b V N o a X B w a W 5 n L 0 l u c 2 V y d G V k I E 1 l c m d l Z C B D b 2 x 1 b W 4 u e 1 N o a X A g T W 9 k Z S w z 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9 E a W 1 f Q 3 V z d G 9 t Z X J z L 1 N v d X J j Z T w v S X R l b V B h d G g + P C 9 J d G V t T G 9 j Y X R p b 2 4 + P F N 0 Y W J s Z U V u d H J p Z X M g L z 4 8 L 0 l 0 Z W 0 + P E l 0 Z W 0 + P E l 0 Z W 1 M b 2 N h d G l v b j 4 8 S X R l b V R 5 c G U + R m 9 y b X V s Y T w v S X R l b V R 5 c G U + P E l 0 Z W 1 Q Y X R o P l N l Y 3 R p b 2 4 x L 0 R p b V 9 D d X N 0 b 2 1 l c n M v R G l t X 0 N 1 c 3 R v b W V y c 1 9 U Y W J s Z T w v S X R l b V B h d G g + P C 9 J d G V t T G 9 j Y X R p b 2 4 + P F N 0 Y W J s Z U V u d H J p Z X M g L z 4 8 L 0 l 0 Z W 0 + P E l 0 Z W 0 + P E l 0 Z W 1 M b 2 N h d G l v b j 4 8 S X R l b V R 5 c G U + R m 9 y b X V s Y T w v S X R l b V R 5 c G U + P E l 0 Z W 1 Q Y X R o P l N l Y 3 R p b 2 4 x L 0 R p b V 9 D d X N 0 b 2 1 l c n M v Q 2 h h b m d l Z C U y M F R 5 c G U 8 L 0 l 0 Z W 1 Q Y X R o P j w v S X R l b U x v Y 2 F 0 a W 9 u P j x T d G F i b G V F b n R y a W V z I C 8 + P C 9 J d G V t P j x J d G V t P j x J d G V t T G 9 j Y X R p b 2 4 + P E l 0 Z W 1 U e X B l P k Z v c m 1 1 b G E 8 L 0 l 0 Z W 1 U e X B l P j x J d G V t U G F 0 a D 5 T Z W N 0 a W 9 u M S 9 E a W 1 f R G F 0 Z S 9 T b 3 V y Y 2 U 8 L 0 l 0 Z W 1 Q Y X R o P j w v S X R l b U x v Y 2 F 0 a W 9 u P j x T d G F i b G V F b n R y a W V z I C 8 + P C 9 J d G V t P j x J d G V t P j x J d G V t T G 9 j Y X R p b 2 4 + P E l 0 Z W 1 U e X B l P k Z v c m 1 1 b G E 8 L 0 l 0 Z W 1 U e X B l P j x J d G V t U G F 0 a D 5 T Z W N 0 a W 9 u M S 9 E a W 1 f R G F 0 Z S 9 E a W 1 f R G F 0 Z V 9 U Y W J s Z T w v S X R l b V B h d G g + P C 9 J d G V t T G 9 j Y X R p b 2 4 + P F N 0 Y W J s Z U V u d H J p Z X M g L z 4 8 L 0 l 0 Z W 0 + P E l 0 Z W 0 + P E l 0 Z W 1 M b 2 N h d G l v b j 4 8 S X R l b V R 5 c G U + R m 9 y b X V s Y T w v S X R l b V R 5 c G U + P E l 0 Z W 1 Q Y X R o P l N l Y 3 R p b 2 4 x L 0 R p b V 9 E Y X R l L 0 N o Y W 5 n Z W Q l M j B U e X B l P C 9 J d G V t U G F 0 a D 4 8 L 0 l 0 Z W 1 M b 2 N h d G l v b j 4 8 U 3 R h Y m x l R W 5 0 c m l l c y A v P j w v S X R l b T 4 8 S X R l b T 4 8 S X R l b U x v Y 2 F 0 a W 9 u P j x J d G V t V H l w Z T 5 G b 3 J t d W x h P C 9 J d G V t V H l w Z T 4 8 S X R l b V B h d G g + U 2 V j d G l v b j E v V G F i b G U x L 1 N v d X J j Z T w v S X R l b V B h d G g + P C 9 J d G V t T G 9 j Y X R p b 2 4 + P F N 0 Y W J s Z U V u d H J p Z X M g L z 4 8 L 0 l 0 Z W 0 + P E l 0 Z W 0 + P E l 0 Z W 1 M b 2 N h d G l v b j 4 8 S X R l b V R 5 c G U + R m 9 y b X V s Y T w v S X R l b V R 5 c G U + P E l 0 Z W 1 Q Y X R o P l N l Y 3 R p b 2 4 x L 1 R h Y m x l M S 9 U Y W J s Z T F f V G F i b G 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E a W 1 f Q 3 V z d G 9 t Z X J z L 1 J l c G x h Y 2 V k J T I w V m F s d W U 8 L 0 l 0 Z W 1 Q Y X R o P j w v S X R l b U x v Y 2 F 0 a W 9 u P j x T d G F i b G V F b n R y a W V z I C 8 + P C 9 J d G V t P j x J d G V t P j x J d G V t T G 9 j Y X R p b 2 4 + P E l 0 Z W 1 U e X B l P k Z v c m 1 1 b G E 8 L 0 l 0 Z W 1 U e X B l P j x J d G V t U G F 0 a D 5 T Z W N 0 a W 9 u M S 9 E a W 1 f Q 3 V z d G 9 t Z X J z L 1 J l c G x h Y 2 V k J T I w V m F s d W U x P C 9 J d G V t U G F 0 a D 4 8 L 0 l 0 Z W 1 M b 2 N h d G l v b j 4 8 U 3 R h Y m x l R W 5 0 c m l l c y A v P j w v S X R l b T 4 8 S X R l b T 4 8 S X R l b U x v Y 2 F 0 a W 9 u P j x J d G V t V H l w Z T 5 G b 3 J t d W x h P C 9 J d G V t V H l w Z T 4 8 S X R l b V B h d G g + U 2 V j d G l v b j E v V G F i b G U x L 1 B y b 2 1 v d G V k J T I w S G V h Z G V y c z w v S X R l b V B h d G g + P C 9 J d G V t T G 9 j Y X R p b 2 4 + P F N 0 Y W J s Z U V u d H J p Z X M g L z 4 8 L 0 l 0 Z W 0 + P E l 0 Z W 0 + P E l 0 Z W 1 M b 2 N h d G l v b j 4 8 S X R l b V R 5 c G U + R m 9 y b X V s Y T w v S X R l b V R 5 c G U + P E l 0 Z W 1 Q Y X R o P l N l Y 3 R p b 2 4 x L 1 R h Y m x l M S 9 D a G F u Z 2 V k J T I w V H l w Z T E 8 L 0 l 0 Z W 1 Q Y X R o P j w v S X R l b U x v Y 2 F 0 a W 9 u P j x T d G F i b G V F b n R y a W V z I C 8 + P C 9 J d G V t P j x J d G V t P j x J d G V t T G 9 j Y X R p b 2 4 + P E l 0 Z W 1 U e X B l P k Z v c m 1 1 b G E 8 L 0 l 0 Z W 1 U e X B l P j x J d G V t U G F 0 a D 5 T Z W N 0 a W 9 u M S 9 U Y W J s Z T E v R m l s d G V y Z W Q l M j B S b 3 d z P C 9 J d G V t U G F 0 a D 4 8 L 0 l 0 Z W 1 M b 2 N h d G l v b j 4 8 U 3 R h Y m x l R W 5 0 c m l l c y A v P j w v S X R l b T 4 8 S X R l b T 4 8 S X R l b U x v Y 2 F 0 a W 9 u P j x J d G V t V H l w Z T 5 G b 3 J t d W x h P C 9 J d G V t V H l w Z T 4 8 S X R l b V B h d G g + U 2 V j d G l v b j E v V G F i b G U x L 1 J l b 3 J k Z X J l Z C U y M E N v b H V t b n M 8 L 0 l 0 Z W 1 Q Y X R o P j w v S X R l b U x v Y 2 F 0 a W 9 u P j x T d G F i b G V F b n R y a W V z I C 8 + P C 9 J d G V t P j x J d G V t P j x J d G V t T G 9 j Y X R p b 2 4 + P E l 0 Z W 1 U e X B l P k Z v c m 1 1 b G E 8 L 0 l 0 Z W 1 U e X B l P j x J d G V t U G F 0 a D 5 T Z W N 0 a W 9 u M S 9 f M j A x N S 9 T b 3 V y Y 2 U 8 L 0 l 0 Z W 1 Q Y X R o P j w v S X R l b U x v Y 2 F 0 a W 9 u P j x T d G F i b G V F b n R y a W V z I C 8 + P C 9 J d G V t P j x J d G V t P j x J d G V t T G 9 j Y X R p b 2 4 + P E l 0 Z W 1 U e X B l P k Z v c m 1 1 b G E 8 L 0 l 0 Z W 1 U e X B l P j x J d G V t U G F 0 a D 5 T Z W N 0 a W 9 u M S 9 f M j A x N S 9 f M j A x N V 9 U Y W J s Z T w v S X R l b V B h d G g + P C 9 J d G V t T G 9 j Y X R p b 2 4 + P F N 0 Y W J s Z U V u d H J p Z X M g L z 4 8 L 0 l 0 Z W 0 + P E l 0 Z W 0 + P E l 0 Z W 1 M b 2 N h d G l v b j 4 8 S X R l b V R 5 c G U + R m 9 y b X V s Y T w v S X R l b V R 5 c G U + P E l 0 Z W 1 Q Y X R o P l N l Y 3 R p b 2 4 x L 1 8 y M D E 2 L 1 N v d X J j Z T w v S X R l b V B h d G g + P C 9 J d G V t T G 9 j Y X R p b 2 4 + P F N 0 Y W J s Z U V u d H J p Z X M g L z 4 8 L 0 l 0 Z W 0 + P E l 0 Z W 0 + P E l 0 Z W 1 M b 2 N h d G l v b j 4 8 S X R l b V R 5 c G U + R m 9 y b X V s Y T w v S X R l b V R 5 c G U + P E l 0 Z W 1 Q Y X R o P l N l Y 3 R p b 2 4 x L 1 8 y M D E 2 L 1 8 y M D E 2 X 1 R h Y m x l P C 9 J d G V t U G F 0 a D 4 8 L 0 l 0 Z W 1 M b 2 N h d G l v b j 4 8 U 3 R h Y m x l R W 5 0 c m l l c y A v P j w v S X R l b T 4 8 S X R l b T 4 8 S X R l b U x v Y 2 F 0 a W 9 u P j x J d G V t V H l w Z T 5 G b 3 J t d W x h P C 9 J d G V t V H l w Z T 4 8 S X R l b V B h d G g + U 2 V j d G l v b j E v X z I w M T Y v Q 2 h h b m d l Z C U y M F R 5 c G U 8 L 0 l 0 Z W 1 Q Y X R o P j w v S X R l b U x v Y 2 F 0 a W 9 u P j x T d G F i b G V F b n R y a W V z I C 8 + P C 9 J d G V t P j x J d G V t P j x J d G V t T G 9 j Y X R p b 2 4 + P E l 0 Z W 1 U e X B l P k Z v c m 1 1 b G E 8 L 0 l 0 Z W 1 U e X B l P j x J d G V t U G F 0 a D 5 T Z W N 0 a W 9 u M S 9 f M j A x N y 9 T b 3 V y Y 2 U 8 L 0 l 0 Z W 1 Q Y X R o P j w v S X R l b U x v Y 2 F 0 a W 9 u P j x T d G F i b G V F b n R y a W V z I C 8 + P C 9 J d G V t P j x J d G V t P j x J d G V t T G 9 j Y X R p b 2 4 + P E l 0 Z W 1 U e X B l P k Z v c m 1 1 b G E 8 L 0 l 0 Z W 1 U e X B l P j x J d G V t U G F 0 a D 5 T Z W N 0 a W 9 u M S 9 f M j A x N y 9 f M j A x N 1 9 U Y W J s Z T w v S X R l b V B h d G g + P C 9 J d G V t T G 9 j Y X R p b 2 4 + P F N 0 Y W J s Z U V u d H J p Z X M g L z 4 8 L 0 l 0 Z W 0 + P E l 0 Z W 0 + P E l 0 Z W 1 M b 2 N h d G l v b j 4 8 S X R l b V R 5 c G U + R m 9 y b X V s Y T w v S X R l b V R 5 c G U + P E l 0 Z W 1 Q Y X R o P l N l Y 3 R p b 2 4 x L 1 8 y M D E 3 L 0 N o Y W 5 n Z W Q l M j B U e X B l P C 9 J d G V t U G F 0 a D 4 8 L 0 l 0 Z W 1 M b 2 N h d G l v b j 4 8 U 3 R h Y m x l R W 5 0 c m l l c y A v P j w v S X R l b T 4 8 S X R l b T 4 8 S X R l b U x v Y 2 F 0 a W 9 u P j x J d G V t V H l w Z T 5 G b 3 J t d W x h P C 9 J d G V t V H l w Z T 4 8 S X R l b V B h d G g + U 2 V j d G l v b j E v X z I w M T g v U 2 9 1 c m N l P C 9 J d G V t U G F 0 a D 4 8 L 0 l 0 Z W 1 M b 2 N h d G l v b j 4 8 U 3 R h Y m x l R W 5 0 c m l l c y A v P j w v S X R l b T 4 8 S X R l b T 4 8 S X R l b U x v Y 2 F 0 a W 9 u P j x J d G V t V H l w Z T 5 G b 3 J t d W x h P C 9 J d G V t V H l w Z T 4 8 S X R l b V B h d G g + U 2 V j d G l v b j E v X z I w M T g v X z I w M T h f V G F i b G U 8 L 0 l 0 Z W 1 Q Y X R o P j w v S X R l b U x v Y 2 F 0 a W 9 u P j x T d G F i b G V F b n R y a W V z I C 8 + P C 9 J d G V t P j x J d G V t P j x J d G V t T G 9 j Y X R p b 2 4 + P E l 0 Z W 1 U e X B l P k Z v c m 1 1 b G E 8 L 0 l 0 Z W 1 U e X B l P j x J d G V t U G F 0 a D 5 T Z W N 0 a W 9 u M S 9 f M j A x O C 9 D a G F u Z 2 V k J T I w V H l w Z T w v S X R l b V B h d G g + P C 9 J d G V t T G 9 j Y X R p b 2 4 + P F N 0 Y W J s Z U V u d H J p Z X M g L z 4 8 L 0 l 0 Z W 0 + P E l 0 Z W 0 + P E l 0 Z W 1 M b 2 N h d G l v b j 4 8 S X R l b V R 5 c G U + R m 9 y b X V s Y T w v S X R l b V R 5 c G U + P E l 0 Z W 1 Q Y X R o P l N l Y 3 R p b 2 4 x L 1 8 y M D E 1 L 0 N o Y W 5 n Z W Q l M j B U e X B l P C 9 J d G V t U G F 0 a D 4 8 L 0 l 0 Z W 1 M b 2 N h d G l v b j 4 8 U 3 R h Y m x l R W 5 0 c m l l c y A v P j w v S X R l b T 4 8 S X R l b T 4 8 S X R l b U x v Y 2 F 0 a W 9 u P j x J d G V t V H l w Z T 5 G b 3 J t d W x h P C 9 J d G V t V H l w Z T 4 8 S X R l b V B h d G g + U 2 V j d G l v b j E v X z I w M T U v S W 5 z Z X J 0 Z W Q l M j B M a X R l c m F s P C 9 J d G V t U G F 0 a D 4 8 L 0 l 0 Z W 1 M b 2 N h d G l v b j 4 8 U 3 R h Y m x l R W 5 0 c m l l c y A v P j w v S X R l b T 4 8 S X R l b T 4 8 S X R l b U x v Y 2 F 0 a W 9 u P j x J d G V t V H l w Z T 5 G b 3 J t d W x h P C 9 J d G V t V H l w Z T 4 8 S X R l b V B h d G g + U 2 V j d G l v b j E v X z I w M T U v U m V u Y W 1 l Z C U y M E N v b H V t b n M 8 L 0 l 0 Z W 1 Q Y X R o P j w v S X R l b U x v Y 2 F 0 a W 9 u P j x T d G F i b G V F b n R y a W V z I C 8 + P C 9 J d G V t P j x J d G V t P j x J d G V t T G 9 j Y X R p b 2 4 + P E l 0 Z W 1 U e X B l P k Z v c m 1 1 b G E 8 L 0 l 0 Z W 1 U e X B l P j x J d G V t U G F 0 a D 5 T Z W N 0 a W 9 u M S 9 f M j A x N i 9 J b n N l c n R l Z C U y M E x p d G V y Y W w 8 L 0 l 0 Z W 1 Q Y X R o P j w v S X R l b U x v Y 2 F 0 a W 9 u P j x T d G F i b G V F b n R y a W V z I C 8 + P C 9 J d G V t P j x J d G V t P j x J d G V t T G 9 j Y X R p b 2 4 + P E l 0 Z W 1 U e X B l P k Z v c m 1 1 b G E 8 L 0 l 0 Z W 1 U e X B l P j x J d G V t U G F 0 a D 5 T Z W N 0 a W 9 u M S 9 f M j A x N i 9 S Z W 5 h b W V k J T I w Q 2 9 s d W 1 u c z w v S X R l b V B h d G g + P C 9 J d G V t T G 9 j Y X R p b 2 4 + P F N 0 Y W J s Z U V u d H J p Z X M g L z 4 8 L 0 l 0 Z W 0 + P E l 0 Z W 0 + P E l 0 Z W 1 M b 2 N h d G l v b j 4 8 S X R l b V R 5 c G U + R m 9 y b X V s Y T w v S X R l b V R 5 c G U + P E l 0 Z W 1 Q Y X R o P l N l Y 3 R p b 2 4 x L 1 8 y M D E 3 L 0 l u c 2 V y d G V k J T I w W W V h c j w v S X R l b V B h d G g + P C 9 J d G V t T G 9 j Y X R p b 2 4 + P F N 0 Y W J s Z U V u d H J p Z X M g L z 4 8 L 0 l 0 Z W 0 + P E l 0 Z W 0 + P E l 0 Z W 1 M b 2 N h d G l v b j 4 8 S X R l b V R 5 c G U + R m 9 y b X V s Y T w v S X R l b V R 5 c G U + P E l 0 Z W 1 Q Y X R o P l N l Y 3 R p b 2 4 x L 1 8 y M D E 4 L 0 l u c 2 V y d G V k J T I w W W V h c j w v S X R l b V B h d G g + P C 9 J d G V t T G 9 j Y X R p b 2 4 + P F N 0 Y W J s Z U V u d H J p Z X M g L z 4 8 L 0 l 0 Z W 0 + P E l 0 Z W 0 + P E l 0 Z W 1 M b 2 N h d G l v b j 4 8 S X R l b V R 5 c G U + R m 9 y b X V s Y T w v S X R l b V R 5 c G U + P E l 0 Z W 1 Q Y X R o P l N l Y 3 R p b 2 4 x L 1 8 y M D E 4 L 0 N o Y W 5 n Z W Q l M j B U e X B l M T w v S X R l b V B h d G g + P C 9 J d G V t T G 9 j Y X R p b 2 4 + P F N 0 Y W J s Z U V u d H J p Z X M g L z 4 8 L 0 l 0 Z W 0 + P E l 0 Z W 0 + P E l 0 Z W 1 M b 2 N h d G l v b j 4 8 S X R l b V R 5 c G U + R m 9 y b X V s Y T w v S X R l b V R 5 c G U + P E l 0 Z W 1 Q Y X R o P l N l Y 3 R p b 2 4 x L 1 8 y M D E 3 L 0 N o Y W 5 n Z W Q l M j B U e X B l M T w v S X R l b V B h d G g + P C 9 J d G V t T G 9 j Y X R p b 2 4 + P F N 0 Y W J s Z U V u d H J p Z X M g L z 4 8 L 0 l 0 Z W 0 + P E l 0 Z W 0 + P E l 0 Z W 1 M b 2 N h d G l v b j 4 8 S X R l b V R 5 c G U + R m 9 y b X V s Y T w v S X R l b V R 5 c G U + P E l 0 Z W 1 Q Y X R o P l N l Y 3 R p b 2 4 x L 1 8 y M D E 2 L 0 N o Y W 5 n Z W Q l M j B U e X B l M T w v S X R l b V B h d G g + P C 9 J d G V t T G 9 j Y X R p b 2 4 + P F N 0 Y W J s Z U V u d H J p Z X M g L z 4 8 L 0 l 0 Z W 0 + P E l 0 Z W 0 + P E l 0 Z W 1 M b 2 N h d G l v b j 4 8 S X R l b V R 5 c G U + R m 9 y b X V s Y T w v S X R l b V R 5 c G U + P E l 0 Z W 1 Q Y X R o P l N l Y 3 R p b 2 4 x L 1 8 y M D E 1 L 0 N o Y W 5 n Z W Q l M j B U e X B l M T w v S X R l b V B h d G g + P C 9 J d G V t T G 9 j Y X R p b 2 4 + P F N 0 Y W J s Z U V u d H J p Z X M g L z 4 8 L 0 l 0 Z W 0 + P E l 0 Z W 0 + P E l 0 Z W 1 M b 2 N h d G l v b j 4 8 S X R l b V R 5 c G U + R m 9 y b X V s Y T w v S X R l b V R 5 c G U + P E l 0 Z W 1 Q Y X R o P l N l Y 3 R p b 2 4 x L 0 Z h Y 1 R h Y m x l L 1 N v d X J j Z T w v S X R l b V B h d G g + P C 9 J d G V t T G 9 j Y X R p b 2 4 + P F N 0 Y W J s Z U V u d H J p Z X M g L z 4 8 L 0 l 0 Z W 0 + P E l 0 Z W 0 + P E l 0 Z W 1 M b 2 N h d G l v b j 4 8 S X R l b V R 5 c G U + R m 9 y b X V s Y T w v S X R l b V R 5 c G U + P E l 0 Z W 1 Q Y X R o P l N l Y 3 R p b 2 4 x L 0 Z h Y 1 R h Y m x l L 0 1 l c m d l Z C U y M E N v b H V t b n M 8 L 0 l 0 Z W 1 Q Y X R o P j w v S X R l b U x v Y 2 F 0 a W 9 u P j x T d G F i b G V F b n R y a W V z I C 8 + P C 9 J d G V t P j x J d G V t P j x J d G V t T G 9 j Y X R p b 2 4 + P E l 0 Z W 1 U e X B l P k Z v c m 1 1 b G E 8 L 0 l 0 Z W 1 U e X B l P j x J d G V t U G F 0 a D 5 T Z W N 0 a W 9 u M S 9 G Y W N U Y W J s Z S 9 S Z W 5 h b W V k J T I w Q 2 9 s d W 1 u c z w v S X R l b V B h d G g + P C 9 J d G V t T G 9 j Y X R p b 2 4 + P F N 0 Y W J s Z U V u d H J p Z X M g L z 4 8 L 0 l 0 Z W 0 + P E l 0 Z W 0 + P E l 0 Z W 1 M b 2 N h d G l v b j 4 8 S X R l b V R 5 c G U + R m 9 y b X V s Y T w v S X R l b V R 5 c G U + P E l 0 Z W 1 Q Y X R o P l N l Y 3 R p b 2 4 x L 0 Z h Y 1 R h Y m x l L 0 N o Y W 5 n Z W Q l M j B U e X B l P C 9 J d G V t U G F 0 a D 4 8 L 0 l 0 Z W 1 M b 2 N h d G l v b j 4 8 U 3 R h Y m x l R W 5 0 c m l l c y A v P j w v S X R l b T 4 8 S X R l b T 4 8 S X R l b U x v Y 2 F 0 a W 9 u P j x J d G V t V H l w Z T 5 G b 3 J t d W x h P C 9 J d G V t V H l w Z T 4 8 S X R l b V B h d G g + U 2 V j d G l v b j E v R G l t U 2 h p c H B p b m c v U 2 9 1 c m N l P C 9 J d G V t U G F 0 a D 4 8 L 0 l 0 Z W 1 M b 2 N h d G l v b j 4 8 U 3 R h Y m x l R W 5 0 c m l l c y A v P j w v S X R l b T 4 8 S X R l b T 4 8 S X R l b U x v Y 2 F 0 a W 9 u P j x J d G V t V H l w Z T 5 G b 3 J t d W x h P C 9 J d G V t V H l w Z T 4 8 S X R l b V B h d G g + U 2 V j d G l v b j E v R G l t U 2 h p c H B p b m c v U H J v b W 9 0 Z W Q l M j B I Z W F k Z X J z P C 9 J d G V t U G F 0 a D 4 8 L 0 l 0 Z W 1 M b 2 N h d G l v b j 4 8 U 3 R h Y m x l R W 5 0 c m l l c y A v P j w v S X R l b T 4 8 S X R l b T 4 8 S X R l b U x v Y 2 F 0 a W 9 u P j x J d G V t V H l w Z T 5 G b 3 J t d W x h P C 9 J d G V t V H l w Z T 4 8 S X R l b V B h d G g + U 2 V j d G l v b j E v R G l t U 2 h p c H B p b m c v Q 2 h h b m d l Z C U y M F R 5 c G U 8 L 0 l 0 Z W 1 Q Y X R o P j w v S X R l b U x v Y 2 F 0 a W 9 u P j x T d G F i b G V F b n R y a W V z I C 8 + P C 9 J d G V t P j x J d G V t P j x J d G V t T G 9 j Y X R p b 2 4 + P E l 0 Z W 1 U e X B l P k Z v c m 1 1 b G E 8 L 0 l 0 Z W 1 U e X B l P j x J d G V t U G F 0 a D 5 T Z W N 0 a W 9 u M S 9 E a W 1 T a G l w c G l u Z y 9 J b n N l c n R l Z C U y M E 1 l c m d l Z C U y M E N v b H V t b j w v S X R l b V B h d G g + P C 9 J d G V t T G 9 j Y X R p b 2 4 + P F N 0 Y W J s Z U V u d H J p Z X M g L z 4 8 L 0 l 0 Z W 0 + P E l 0 Z W 0 + P E l 0 Z W 1 M b 2 N h d G l v b j 4 8 S X R l b V R 5 c G U + R m 9 y b X V s Y T w v S X R l b V R 5 c G U + P E l 0 Z W 1 Q Y X R o P l N l Y 3 R p b 2 4 x L 0 R p b V N o a X B w a W 5 n L 1 J l b W 9 2 Z W Q l M j B D b 2 x 1 b W 5 z P C 9 J d G V t U G F 0 a D 4 8 L 0 l 0 Z W 1 M b 2 N h d G l v b j 4 8 U 3 R h Y m x l R W 5 0 c m l l c y A v P j w v S X R l b T 4 8 S X R l b T 4 8 S X R l b U x v Y 2 F 0 a W 9 u P j x J d G V t V H l w Z T 5 G b 3 J t d W x h P C 9 J d G V t V H l w Z T 4 8 S X R l b V B h d G g + U 2 V j d G l v b j E v R G l t U 2 h p c H B p b m c v U m V t b 3 Z l Z C U y M E R 1 c G x p Y 2 F 0 Z X M 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R m F j V G F i b G U v Q W R k Z W Q l M j B D d X N 0 b 2 0 8 L 0 l 0 Z W 1 Q Y X R o P j w v S X R l b U x v Y 2 F 0 a W 9 u P j x T d G F i b G V F b n R y a W V z I C 8 + P C 9 J d G V t P j x J d G V t P j x J d G V t T G 9 j Y X R p b 2 4 + P E l 0 Z W 1 U e X B l P k Z v c m 1 1 b G E 8 L 0 l 0 Z W 1 U e X B l P j x J d G V t U G F 0 a D 5 T Z W N 0 a W 9 u M S 9 G Y W N U Y W J s Z S 9 D a G F u Z 2 V k J T I w V H l w Z T I 8 L 0 l 0 Z W 1 Q Y X R o P j w v S X R l b U x v Y 2 F 0 a W 9 u P j x T d G F i b G V F b n R y a W V z I C 8 + P C 9 J d G V t P j x J d G V t P j x J d G V t T G 9 j Y X R p b 2 4 + P E l 0 Z W 1 U e X B l P k Z v c m 1 1 b G E 8 L 0 l 0 Z W 1 U e X B l P j x J d G V t U G F 0 a D 5 T Z W N 0 a W 9 u M S 9 G Y W N U Y W J s Z S 9 S Z W 5 h b W V k J T I w Q 2 9 s d W 1 u c z E 8 L 0 l 0 Z W 1 Q Y X R o P j w v S X R l b U x v Y 2 F 0 a W 9 u P j x T d G F i b G V F b n R y a W V z I C 8 + P C 9 J d G V t P j x J d G V t P j x J d G V t T G 9 j Y X R p b 2 4 + P E l 0 Z W 1 U e X B l P k Z v c m 1 1 b G E 8 L 0 l 0 Z W 1 U e X B l P j x J d G V t U G F 0 a D 5 T Z W N 0 a W 9 u M S 9 G Y W N U Y W J s Z S 9 S Z W 9 y Z G V y Z W Q l M j B D b 2 x 1 b W 5 z P C 9 J d G V t U G F 0 a D 4 8 L 0 l 0 Z W 1 M b 2 N h d G l v b j 4 8 U 3 R h Y m x l R W 5 0 c m l l c y A v P j w v S X R l b T 4 8 L 0 l 0 Z W 1 z P j w v T G 9 j Y W x Q Y W N r Y W d l T W V 0 Y W R h d G F G a W x l P h Y A A A B Q S w U G A A A A A A A A A A A A A A A A A A A A A A A A J g E A A A E A A A D Q j J 3 f A R X R E Y x 6 A M B P w p f r A Q A A A N I R J m K b r l x L s 4 Q W X f u I 0 7 o A A A A A A g A A A A A A E G Y A A A A B A A A g A A A A u + I 5 n Y P D u b 1 I S K I B l i f 3 g X P R 0 g X v Z Q F 2 s V l J t l C G 9 Y M A A A A A D o A A A A A C A A A g A A A A 1 9 t Q D h M D 6 T 1 V c G b / 5 L F I l j B E z V I W r l o D D 8 W r Z h 9 b l R 9 Q A A A A x q O W u K F Y Z S q i h u W X F + h I h h 9 M u r T r W n e j I / m K o Y r 8 E c f U f 4 c H G F f J B Q u 5 w 2 h / a P G n x 4 M G o E s T N p 2 4 E p y w p d r x u 9 Z V 5 k n G m k 1 h G u y 2 d u 9 n Q + Z A A A A A 3 R c 7 g z o r Z X X W / G T i N s 1 B v R W 2 y D F t n k s u T I x U a 0 a M F x n q u V N H R h 0 9 k I 3 w n 0 P 2 9 f H J 0 u i y L i 1 t y / o W k R o p v p b Z / A = = < / D a t a M a s h u p > 
</file>

<file path=customXml/item8.xml>��< ? x m l   v e r s i o n = " 1 . 0 "   e n c o d i n g = " U T F - 1 6 " ? > < G e m i n i   x m l n s = " h t t p : / / g e m i n i / p i v o t c u s t o m i z a t i o n / S a n d b o x N o n E m p t y " > < C u s t o m C o n t e n t > < ! [ C D A T A [ 1 ] ] > < / 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5C9522F1-62BF-45B6-8438-589C80AF75D6}">
  <ds:schemaRefs/>
</ds:datastoreItem>
</file>

<file path=customXml/itemProps10.xml><?xml version="1.0" encoding="utf-8"?>
<ds:datastoreItem xmlns:ds="http://schemas.openxmlformats.org/officeDocument/2006/customXml" ds:itemID="{D1740674-01C0-410E-ABEA-53BEC0EE4765}">
  <ds:schemaRefs/>
</ds:datastoreItem>
</file>

<file path=customXml/itemProps11.xml><?xml version="1.0" encoding="utf-8"?>
<ds:datastoreItem xmlns:ds="http://schemas.openxmlformats.org/officeDocument/2006/customXml" ds:itemID="{1386DA1A-13C7-4A9A-A3A8-85B54AEE9129}">
  <ds:schemaRefs/>
</ds:datastoreItem>
</file>

<file path=customXml/itemProps12.xml><?xml version="1.0" encoding="utf-8"?>
<ds:datastoreItem xmlns:ds="http://schemas.openxmlformats.org/officeDocument/2006/customXml" ds:itemID="{AB94E17F-0E50-4FAD-AEAB-71712FAFDDB0}">
  <ds:schemaRefs/>
</ds:datastoreItem>
</file>

<file path=customXml/itemProps13.xml><?xml version="1.0" encoding="utf-8"?>
<ds:datastoreItem xmlns:ds="http://schemas.openxmlformats.org/officeDocument/2006/customXml" ds:itemID="{F5C16DA3-3BC8-423E-B381-D67ADB8B3BBC}">
  <ds:schemaRefs/>
</ds:datastoreItem>
</file>

<file path=customXml/itemProps14.xml><?xml version="1.0" encoding="utf-8"?>
<ds:datastoreItem xmlns:ds="http://schemas.openxmlformats.org/officeDocument/2006/customXml" ds:itemID="{C2CACDAC-B326-44D1-80B1-CDBD48443547}">
  <ds:schemaRefs/>
</ds:datastoreItem>
</file>

<file path=customXml/itemProps15.xml><?xml version="1.0" encoding="utf-8"?>
<ds:datastoreItem xmlns:ds="http://schemas.openxmlformats.org/officeDocument/2006/customXml" ds:itemID="{5FDC4B76-FD95-4803-832D-151DD448E543}">
  <ds:schemaRefs/>
</ds:datastoreItem>
</file>

<file path=customXml/itemProps16.xml><?xml version="1.0" encoding="utf-8"?>
<ds:datastoreItem xmlns:ds="http://schemas.openxmlformats.org/officeDocument/2006/customXml" ds:itemID="{9061B862-D60B-484B-A0E3-5B831118AC45}">
  <ds:schemaRefs/>
</ds:datastoreItem>
</file>

<file path=customXml/itemProps17.xml><?xml version="1.0" encoding="utf-8"?>
<ds:datastoreItem xmlns:ds="http://schemas.openxmlformats.org/officeDocument/2006/customXml" ds:itemID="{D50492AA-2DFE-49D3-8619-9875D2DF527E}">
  <ds:schemaRefs/>
</ds:datastoreItem>
</file>

<file path=customXml/itemProps18.xml><?xml version="1.0" encoding="utf-8"?>
<ds:datastoreItem xmlns:ds="http://schemas.openxmlformats.org/officeDocument/2006/customXml" ds:itemID="{414FEE07-CC59-42FF-B9D9-712C2EC6B54E}">
  <ds:schemaRefs/>
</ds:datastoreItem>
</file>

<file path=customXml/itemProps19.xml><?xml version="1.0" encoding="utf-8"?>
<ds:datastoreItem xmlns:ds="http://schemas.openxmlformats.org/officeDocument/2006/customXml" ds:itemID="{C6C76D96-919E-494A-9FBC-29B41E3E8422}">
  <ds:schemaRefs/>
</ds:datastoreItem>
</file>

<file path=customXml/itemProps2.xml><?xml version="1.0" encoding="utf-8"?>
<ds:datastoreItem xmlns:ds="http://schemas.openxmlformats.org/officeDocument/2006/customXml" ds:itemID="{9380491F-2961-474C-8573-0AB465FD87CD}">
  <ds:schemaRefs/>
</ds:datastoreItem>
</file>

<file path=customXml/itemProps20.xml><?xml version="1.0" encoding="utf-8"?>
<ds:datastoreItem xmlns:ds="http://schemas.openxmlformats.org/officeDocument/2006/customXml" ds:itemID="{B43F0D67-3F89-40AD-A082-C304800502C5}">
  <ds:schemaRefs/>
</ds:datastoreItem>
</file>

<file path=customXml/itemProps3.xml><?xml version="1.0" encoding="utf-8"?>
<ds:datastoreItem xmlns:ds="http://schemas.openxmlformats.org/officeDocument/2006/customXml" ds:itemID="{EE178B62-AD5D-4796-8DB8-2442D7A616F4}">
  <ds:schemaRefs/>
</ds:datastoreItem>
</file>

<file path=customXml/itemProps4.xml><?xml version="1.0" encoding="utf-8"?>
<ds:datastoreItem xmlns:ds="http://schemas.openxmlformats.org/officeDocument/2006/customXml" ds:itemID="{AD28C4E6-EF76-4018-8418-F2E3BBCF4D1A}">
  <ds:schemaRefs/>
</ds:datastoreItem>
</file>

<file path=customXml/itemProps5.xml><?xml version="1.0" encoding="utf-8"?>
<ds:datastoreItem xmlns:ds="http://schemas.openxmlformats.org/officeDocument/2006/customXml" ds:itemID="{88DC962A-266A-41D4-A1E1-1803E351DCC4}">
  <ds:schemaRefs/>
</ds:datastoreItem>
</file>

<file path=customXml/itemProps6.xml><?xml version="1.0" encoding="utf-8"?>
<ds:datastoreItem xmlns:ds="http://schemas.openxmlformats.org/officeDocument/2006/customXml" ds:itemID="{17F544F9-7A6C-4217-94C7-3F1E3279D258}">
  <ds:schemaRefs/>
</ds:datastoreItem>
</file>

<file path=customXml/itemProps7.xml><?xml version="1.0" encoding="utf-8"?>
<ds:datastoreItem xmlns:ds="http://schemas.openxmlformats.org/officeDocument/2006/customXml" ds:itemID="{43AB024A-C1EF-4BF1-B318-785E249FFF21}">
  <ds:schemaRefs>
    <ds:schemaRef ds:uri="http://schemas.microsoft.com/DataMashup"/>
  </ds:schemaRefs>
</ds:datastoreItem>
</file>

<file path=customXml/itemProps8.xml><?xml version="1.0" encoding="utf-8"?>
<ds:datastoreItem xmlns:ds="http://schemas.openxmlformats.org/officeDocument/2006/customXml" ds:itemID="{924FE400-032F-43CB-B0A5-35421098F707}">
  <ds:schemaRefs/>
</ds:datastoreItem>
</file>

<file path=customXml/itemProps9.xml><?xml version="1.0" encoding="utf-8"?>
<ds:datastoreItem xmlns:ds="http://schemas.openxmlformats.org/officeDocument/2006/customXml" ds:itemID="{E1A74CB2-CC69-43B0-A389-11BFC5A9754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Home Page</vt:lpstr>
      <vt:lpstr>Pivot Table</vt:lpstr>
      <vt:lpstr>Sheet4</vt:lpstr>
      <vt:lpstr>Dashboard</vt:lpstr>
      <vt:lpstr>Sheet1</vt:lpstr>
      <vt:lpstr>Map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مصطفى اسامه مصطفى ابراهيم شادى</dc:creator>
  <cp:lastModifiedBy>مصطفى اسامه</cp:lastModifiedBy>
  <dcterms:created xsi:type="dcterms:W3CDTF">2024-09-20T16:33:33Z</dcterms:created>
  <dcterms:modified xsi:type="dcterms:W3CDTF">2024-09-25T13:28:37Z</dcterms:modified>
</cp:coreProperties>
</file>