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0dc2a334bba03d87/job/16/Models/Workgroups/Forecasts/System/Scn_lib/nathed2022/"/>
    </mc:Choice>
  </mc:AlternateContent>
  <xr:revisionPtr revIDLastSave="8" documentId="13_ncr:1_{6417C237-73A6-460D-8409-C7827A45DCE6}" xr6:coauthVersionLast="47" xr6:coauthVersionMax="47" xr10:uidLastSave="{C116D883-6E7B-4BC0-BAFE-CFD0E552AA2B}"/>
  <bookViews>
    <workbookView xWindow="-120" yWindow="-120" windowWidth="29040" windowHeight="15720" xr2:uid="{00000000-000D-0000-FFFF-FFFF00000000}"/>
  </bookViews>
  <sheets>
    <sheet name="תחזית נתניה חדרה" sheetId="1" r:id="rId1"/>
    <sheet name="demographics_33" sheetId="5" r:id="rId2"/>
    <sheet name="demographics_130" sheetId="7" r:id="rId3"/>
    <sheet name="demographics_250" sheetId="10" r:id="rId4"/>
    <sheet name="SZ_33_2015_2050" sheetId="4" r:id="rId5"/>
    <sheet name="keys" sheetId="3" r:id="rId6"/>
    <sheet name="מפתח מעבר בין אזורי תנועה" sheetId="2" r:id="rId7"/>
    <sheet name="תחזיות מודל ארצי" sheetId="8" r:id="rId8"/>
  </sheets>
  <externalReferences>
    <externalReference r:id="rId9"/>
    <externalReference r:id="rId10"/>
    <externalReference r:id="rId11"/>
  </externalReferences>
  <definedNames>
    <definedName name="\a">'[1]ST02-04b'!#REF!</definedName>
    <definedName name="_xlnm._FilterDatabase" localSheetId="5" hidden="1">keys!$A$1:$G$1047</definedName>
    <definedName name="_xlnm._FilterDatabase" localSheetId="6" hidden="1">'מפתח מעבר בין אזורי תנועה'!$A$1:$E$1</definedName>
    <definedName name="_xlnm._FilterDatabase" localSheetId="0" hidden="1">'תחזית נתניה חדרה'!$A$1:$M$1</definedName>
    <definedName name="_xlnm.Database">'[2]פרוייקטים קו אדום'!#REF!</definedName>
    <definedName name="NewTazArzi">#REF!</definedName>
    <definedName name="NewTazArzi_data">#REF!</definedName>
    <definedName name="taz60by1200">#REF!</definedName>
    <definedName name="wrn.Report._.1." hidden="1">{#N/A,#N/A,FALSE,"סמלים"}</definedName>
    <definedName name="ייי">'[2]פרוייקטים קו אדום'!#REF!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2" i="4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N4" i="10"/>
  <c r="M4" i="10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2" i="4"/>
  <c r="I35" i="4"/>
  <c r="H35" i="4"/>
  <c r="G2" i="4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4" i="7"/>
  <c r="G1025" i="1"/>
  <c r="G1007" i="1"/>
  <c r="G1031" i="1"/>
  <c r="G1030" i="1"/>
  <c r="G999" i="1"/>
  <c r="G1036" i="1"/>
  <c r="G997" i="1"/>
  <c r="G1019" i="1"/>
  <c r="G995" i="1"/>
  <c r="G1017" i="1"/>
  <c r="G993" i="1"/>
  <c r="G1015" i="1"/>
  <c r="G986" i="1"/>
  <c r="G1020" i="1"/>
  <c r="G977" i="1"/>
  <c r="G972" i="1"/>
  <c r="G1014" i="1"/>
  <c r="G970" i="1"/>
  <c r="G1035" i="1"/>
  <c r="G1024" i="1"/>
  <c r="G956" i="1"/>
  <c r="G1026" i="1"/>
  <c r="G1018" i="1"/>
  <c r="G955" i="1"/>
  <c r="G954" i="1"/>
  <c r="G1021" i="1"/>
  <c r="G1037" i="1"/>
  <c r="G941" i="1"/>
  <c r="G940" i="1"/>
  <c r="G1044" i="1"/>
  <c r="G899" i="1"/>
  <c r="G1039" i="1"/>
  <c r="G1046" i="1"/>
  <c r="G897" i="1"/>
  <c r="G858" i="1"/>
  <c r="G1047" i="1"/>
  <c r="G1042" i="1"/>
  <c r="G853" i="1"/>
  <c r="G1038" i="1"/>
  <c r="G819" i="1"/>
  <c r="G815" i="1"/>
  <c r="G1040" i="1"/>
  <c r="G1041" i="1"/>
  <c r="G478" i="1"/>
  <c r="G477" i="1"/>
  <c r="G1043" i="1"/>
  <c r="G1033" i="1"/>
  <c r="G439" i="1"/>
  <c r="G1029" i="1"/>
  <c r="G438" i="1"/>
  <c r="G437" i="1"/>
  <c r="G1023" i="1"/>
  <c r="G1027" i="1"/>
  <c r="G434" i="1"/>
  <c r="G1032" i="1"/>
  <c r="G419" i="1"/>
  <c r="G1034" i="1"/>
  <c r="G389" i="1"/>
  <c r="G355" i="1"/>
  <c r="G1013" i="1"/>
  <c r="G1022" i="1"/>
  <c r="G354" i="1"/>
  <c r="G1016" i="1"/>
  <c r="G1012" i="1"/>
  <c r="G1011" i="1"/>
  <c r="G1010" i="1"/>
  <c r="G1009" i="1"/>
  <c r="G1008" i="1"/>
  <c r="G1006" i="1"/>
  <c r="G1005" i="1"/>
  <c r="G1004" i="1"/>
  <c r="G1003" i="1"/>
  <c r="G1002" i="1"/>
  <c r="G1001" i="1"/>
  <c r="G1000" i="1"/>
  <c r="G998" i="1"/>
  <c r="G996" i="1"/>
  <c r="G994" i="1"/>
  <c r="G992" i="1"/>
  <c r="G991" i="1"/>
  <c r="G990" i="1"/>
  <c r="G989" i="1"/>
  <c r="G988" i="1"/>
  <c r="G987" i="1"/>
  <c r="G985" i="1"/>
  <c r="G984" i="1"/>
  <c r="G983" i="1"/>
  <c r="G982" i="1"/>
  <c r="G981" i="1"/>
  <c r="G980" i="1"/>
  <c r="G979" i="1"/>
  <c r="G978" i="1"/>
  <c r="G976" i="1"/>
  <c r="G975" i="1"/>
  <c r="G974" i="1"/>
  <c r="G973" i="1"/>
  <c r="G971" i="1"/>
  <c r="G969" i="1"/>
  <c r="G968" i="1"/>
  <c r="G967" i="1"/>
  <c r="G966" i="1"/>
  <c r="G965" i="1"/>
  <c r="G964" i="1"/>
  <c r="G963" i="1"/>
  <c r="G962" i="1"/>
  <c r="G961" i="1"/>
  <c r="G959" i="1"/>
  <c r="G958" i="1"/>
  <c r="G957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8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7" i="1"/>
  <c r="G856" i="1"/>
  <c r="G855" i="1"/>
  <c r="G854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8" i="1"/>
  <c r="G817" i="1"/>
  <c r="G816" i="1"/>
  <c r="G104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139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1028" i="1"/>
  <c r="G436" i="1"/>
  <c r="G435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728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60" i="1"/>
  <c r="E960" i="1"/>
  <c r="F35" i="4"/>
  <c r="G35" i="4"/>
  <c r="C35" i="4"/>
  <c r="D35" i="4"/>
  <c r="E35" i="4"/>
  <c r="B35" i="4"/>
  <c r="G5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G12" i="4"/>
  <c r="F12" i="4"/>
  <c r="G3" i="4"/>
  <c r="G4" i="4"/>
  <c r="G6" i="4"/>
  <c r="G7" i="4"/>
  <c r="G8" i="4"/>
  <c r="G9" i="4"/>
  <c r="F2" i="4"/>
  <c r="F3" i="4"/>
  <c r="F4" i="4"/>
  <c r="F5" i="4"/>
  <c r="F6" i="4"/>
  <c r="F7" i="4"/>
  <c r="F8" i="4"/>
  <c r="F9" i="4"/>
  <c r="G14" i="4"/>
  <c r="F14" i="4"/>
  <c r="G13" i="4"/>
  <c r="F13" i="4"/>
  <c r="G11" i="4"/>
  <c r="F11" i="4"/>
  <c r="G10" i="4"/>
  <c r="F10" i="4"/>
  <c r="I61" i="3" l="1"/>
  <c r="I125" i="3"/>
  <c r="I232" i="3"/>
  <c r="I675" i="3"/>
  <c r="I1043" i="3"/>
  <c r="I1035" i="3"/>
  <c r="I1027" i="3"/>
  <c r="I1019" i="3"/>
  <c r="I1011" i="3"/>
  <c r="I1003" i="3"/>
  <c r="I995" i="3"/>
  <c r="I987" i="3"/>
  <c r="I979" i="3"/>
  <c r="I971" i="3"/>
  <c r="I963" i="3"/>
  <c r="I955" i="3"/>
  <c r="I947" i="3"/>
  <c r="I939" i="3"/>
  <c r="I931" i="3"/>
  <c r="I923" i="3"/>
  <c r="I915" i="3"/>
  <c r="I907" i="3"/>
  <c r="I899" i="3"/>
  <c r="I891" i="3"/>
  <c r="I883" i="3"/>
  <c r="I875" i="3"/>
  <c r="I867" i="3"/>
  <c r="I1042" i="3"/>
  <c r="I1034" i="3"/>
  <c r="I1026" i="3"/>
  <c r="I1018" i="3"/>
  <c r="I1010" i="3"/>
  <c r="I1002" i="3"/>
  <c r="I994" i="3"/>
  <c r="I986" i="3"/>
  <c r="I978" i="3"/>
  <c r="I970" i="3"/>
  <c r="I962" i="3"/>
  <c r="I1041" i="3"/>
  <c r="I1040" i="3"/>
  <c r="I1032" i="3"/>
  <c r="I1024" i="3"/>
  <c r="I1016" i="3"/>
  <c r="I1008" i="3"/>
  <c r="I1000" i="3"/>
  <c r="I992" i="3"/>
  <c r="I984" i="3"/>
  <c r="I976" i="3"/>
  <c r="I968" i="3"/>
  <c r="I960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1047" i="3"/>
  <c r="I1039" i="3"/>
  <c r="I1031" i="3"/>
  <c r="I1023" i="3"/>
  <c r="I1015" i="3"/>
  <c r="I1007" i="3"/>
  <c r="I999" i="3"/>
  <c r="I991" i="3"/>
  <c r="I983" i="3"/>
  <c r="I975" i="3"/>
  <c r="I967" i="3"/>
  <c r="I959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1046" i="3"/>
  <c r="I1045" i="3"/>
  <c r="I1037" i="3"/>
  <c r="I1029" i="3"/>
  <c r="I1021" i="3"/>
  <c r="I1013" i="3"/>
  <c r="I1005" i="3"/>
  <c r="I997" i="3"/>
  <c r="I989" i="3"/>
  <c r="I981" i="3"/>
  <c r="I973" i="3"/>
  <c r="I96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9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7" i="3"/>
  <c r="I429" i="3"/>
  <c r="I421" i="3"/>
  <c r="I413" i="3"/>
  <c r="I405" i="3"/>
  <c r="I397" i="3"/>
  <c r="I389" i="3"/>
  <c r="I381" i="3"/>
  <c r="I373" i="3"/>
  <c r="I1044" i="3"/>
  <c r="I1028" i="3"/>
  <c r="I1006" i="3"/>
  <c r="I985" i="3"/>
  <c r="I964" i="3"/>
  <c r="I946" i="3"/>
  <c r="I930" i="3"/>
  <c r="I914" i="3"/>
  <c r="I898" i="3"/>
  <c r="I882" i="3"/>
  <c r="I866" i="3"/>
  <c r="I852" i="3"/>
  <c r="I842" i="3"/>
  <c r="I831" i="3"/>
  <c r="I820" i="3"/>
  <c r="I810" i="3"/>
  <c r="I799" i="3"/>
  <c r="I788" i="3"/>
  <c r="I778" i="3"/>
  <c r="I767" i="3"/>
  <c r="I756" i="3"/>
  <c r="I746" i="3"/>
  <c r="I735" i="3"/>
  <c r="I724" i="3"/>
  <c r="I714" i="3"/>
  <c r="I703" i="3"/>
  <c r="I692" i="3"/>
  <c r="I682" i="3"/>
  <c r="I671" i="3"/>
  <c r="I660" i="3"/>
  <c r="I650" i="3"/>
  <c r="I639" i="3"/>
  <c r="I628" i="3"/>
  <c r="I618" i="3"/>
  <c r="I607" i="3"/>
  <c r="I596" i="3"/>
  <c r="I586" i="3"/>
  <c r="I575" i="3"/>
  <c r="I564" i="3"/>
  <c r="I554" i="3"/>
  <c r="I543" i="3"/>
  <c r="I532" i="3"/>
  <c r="I522" i="3"/>
  <c r="I513" i="3"/>
  <c r="I504" i="3"/>
  <c r="I495" i="3"/>
  <c r="I486" i="3"/>
  <c r="I476" i="3"/>
  <c r="I467" i="3"/>
  <c r="I458" i="3"/>
  <c r="I449" i="3"/>
  <c r="I440" i="3"/>
  <c r="I431" i="3"/>
  <c r="I422" i="3"/>
  <c r="I412" i="3"/>
  <c r="I403" i="3"/>
  <c r="I394" i="3"/>
  <c r="I385" i="3"/>
  <c r="I376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025" i="3"/>
  <c r="I1004" i="3"/>
  <c r="I982" i="3"/>
  <c r="I961" i="3"/>
  <c r="I945" i="3"/>
  <c r="I929" i="3"/>
  <c r="I913" i="3"/>
  <c r="I897" i="3"/>
  <c r="I881" i="3"/>
  <c r="I865" i="3"/>
  <c r="I851" i="3"/>
  <c r="I841" i="3"/>
  <c r="I830" i="3"/>
  <c r="I819" i="3"/>
  <c r="I809" i="3"/>
  <c r="I798" i="3"/>
  <c r="I787" i="3"/>
  <c r="I777" i="3"/>
  <c r="I766" i="3"/>
  <c r="I755" i="3"/>
  <c r="I745" i="3"/>
  <c r="I734" i="3"/>
  <c r="I723" i="3"/>
  <c r="I713" i="3"/>
  <c r="I702" i="3"/>
  <c r="I691" i="3"/>
  <c r="I681" i="3"/>
  <c r="I670" i="3"/>
  <c r="I659" i="3"/>
  <c r="I649" i="3"/>
  <c r="I638" i="3"/>
  <c r="I627" i="3"/>
  <c r="I617" i="3"/>
  <c r="I606" i="3"/>
  <c r="I595" i="3"/>
  <c r="I585" i="3"/>
  <c r="I574" i="3"/>
  <c r="I563" i="3"/>
  <c r="I553" i="3"/>
  <c r="I542" i="3"/>
  <c r="I531" i="3"/>
  <c r="I521" i="3"/>
  <c r="I512" i="3"/>
  <c r="I503" i="3"/>
  <c r="I494" i="3"/>
  <c r="I484" i="3"/>
  <c r="I475" i="3"/>
  <c r="I466" i="3"/>
  <c r="I457" i="3"/>
  <c r="I448" i="3"/>
  <c r="I439" i="3"/>
  <c r="I430" i="3"/>
  <c r="I420" i="3"/>
  <c r="I411" i="3"/>
  <c r="I402" i="3"/>
  <c r="I393" i="3"/>
  <c r="I384" i="3"/>
  <c r="I375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022" i="3"/>
  <c r="I1001" i="3"/>
  <c r="I980" i="3"/>
  <c r="I958" i="3"/>
  <c r="I942" i="3"/>
  <c r="I926" i="3"/>
  <c r="I910" i="3"/>
  <c r="I894" i="3"/>
  <c r="I878" i="3"/>
  <c r="I862" i="3"/>
  <c r="I850" i="3"/>
  <c r="I839" i="3"/>
  <c r="I828" i="3"/>
  <c r="I818" i="3"/>
  <c r="I807" i="3"/>
  <c r="I796" i="3"/>
  <c r="I786" i="3"/>
  <c r="I775" i="3"/>
  <c r="I764" i="3"/>
  <c r="I754" i="3"/>
  <c r="I743" i="3"/>
  <c r="I732" i="3"/>
  <c r="I722" i="3"/>
  <c r="I711" i="3"/>
  <c r="I700" i="3"/>
  <c r="I690" i="3"/>
  <c r="I679" i="3"/>
  <c r="I668" i="3"/>
  <c r="I658" i="3"/>
  <c r="I647" i="3"/>
  <c r="I636" i="3"/>
  <c r="I626" i="3"/>
  <c r="I615" i="3"/>
  <c r="I604" i="3"/>
  <c r="I594" i="3"/>
  <c r="I583" i="3"/>
  <c r="I572" i="3"/>
  <c r="I562" i="3"/>
  <c r="I551" i="3"/>
  <c r="I540" i="3"/>
  <c r="I530" i="3"/>
  <c r="I520" i="3"/>
  <c r="I511" i="3"/>
  <c r="I502" i="3"/>
  <c r="I492" i="3"/>
  <c r="I483" i="3"/>
  <c r="I474" i="3"/>
  <c r="I465" i="3"/>
  <c r="I456" i="3"/>
  <c r="I447" i="3"/>
  <c r="I438" i="3"/>
  <c r="I428" i="3"/>
  <c r="I419" i="3"/>
  <c r="I410" i="3"/>
  <c r="I401" i="3"/>
  <c r="I392" i="3"/>
  <c r="I383" i="3"/>
  <c r="I374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020" i="3"/>
  <c r="I998" i="3"/>
  <c r="I977" i="3"/>
  <c r="I956" i="3"/>
  <c r="I940" i="3"/>
  <c r="I924" i="3"/>
  <c r="I908" i="3"/>
  <c r="I892" i="3"/>
  <c r="I876" i="3"/>
  <c r="I860" i="3"/>
  <c r="I849" i="3"/>
  <c r="I838" i="3"/>
  <c r="I827" i="3"/>
  <c r="I817" i="3"/>
  <c r="I806" i="3"/>
  <c r="I795" i="3"/>
  <c r="I785" i="3"/>
  <c r="I774" i="3"/>
  <c r="I763" i="3"/>
  <c r="I753" i="3"/>
  <c r="I742" i="3"/>
  <c r="I731" i="3"/>
  <c r="I721" i="3"/>
  <c r="I710" i="3"/>
  <c r="I699" i="3"/>
  <c r="I689" i="3"/>
  <c r="I678" i="3"/>
  <c r="I667" i="3"/>
  <c r="I657" i="3"/>
  <c r="I646" i="3"/>
  <c r="I635" i="3"/>
  <c r="I625" i="3"/>
  <c r="I614" i="3"/>
  <c r="I603" i="3"/>
  <c r="I593" i="3"/>
  <c r="I582" i="3"/>
  <c r="I571" i="3"/>
  <c r="I561" i="3"/>
  <c r="I550" i="3"/>
  <c r="I539" i="3"/>
  <c r="I529" i="3"/>
  <c r="I519" i="3"/>
  <c r="I510" i="3"/>
  <c r="I500" i="3"/>
  <c r="I491" i="3"/>
  <c r="I482" i="3"/>
  <c r="I473" i="3"/>
  <c r="I464" i="3"/>
  <c r="I455" i="3"/>
  <c r="I446" i="3"/>
  <c r="I436" i="3"/>
  <c r="I427" i="3"/>
  <c r="I418" i="3"/>
  <c r="I409" i="3"/>
  <c r="I400" i="3"/>
  <c r="I391" i="3"/>
  <c r="I382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038" i="3"/>
  <c r="I1017" i="3"/>
  <c r="I996" i="3"/>
  <c r="I974" i="3"/>
  <c r="I954" i="3"/>
  <c r="I938" i="3"/>
  <c r="I922" i="3"/>
  <c r="I906" i="3"/>
  <c r="I890" i="3"/>
  <c r="I874" i="3"/>
  <c r="I859" i="3"/>
  <c r="I847" i="3"/>
  <c r="I836" i="3"/>
  <c r="I826" i="3"/>
  <c r="I815" i="3"/>
  <c r="I804" i="3"/>
  <c r="I794" i="3"/>
  <c r="I783" i="3"/>
  <c r="I772" i="3"/>
  <c r="I762" i="3"/>
  <c r="I751" i="3"/>
  <c r="I740" i="3"/>
  <c r="I730" i="3"/>
  <c r="I719" i="3"/>
  <c r="I708" i="3"/>
  <c r="I698" i="3"/>
  <c r="I687" i="3"/>
  <c r="I676" i="3"/>
  <c r="I666" i="3"/>
  <c r="I655" i="3"/>
  <c r="I644" i="3"/>
  <c r="I634" i="3"/>
  <c r="I623" i="3"/>
  <c r="I612" i="3"/>
  <c r="I602" i="3"/>
  <c r="I591" i="3"/>
  <c r="I580" i="3"/>
  <c r="I570" i="3"/>
  <c r="I559" i="3"/>
  <c r="I548" i="3"/>
  <c r="I538" i="3"/>
  <c r="I527" i="3"/>
  <c r="I518" i="3"/>
  <c r="I508" i="3"/>
  <c r="I499" i="3"/>
  <c r="I490" i="3"/>
  <c r="I481" i="3"/>
  <c r="I472" i="3"/>
  <c r="I463" i="3"/>
  <c r="I454" i="3"/>
  <c r="I444" i="3"/>
  <c r="I435" i="3"/>
  <c r="I426" i="3"/>
  <c r="I417" i="3"/>
  <c r="I408" i="3"/>
  <c r="I399" i="3"/>
  <c r="I390" i="3"/>
  <c r="I380" i="3"/>
  <c r="I371" i="3"/>
  <c r="I363" i="3"/>
  <c r="I355" i="3"/>
  <c r="I347" i="3"/>
  <c r="I339" i="3"/>
  <c r="I331" i="3"/>
  <c r="I323" i="3"/>
  <c r="I315" i="3"/>
  <c r="I307" i="3"/>
  <c r="I299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033" i="3"/>
  <c r="I1012" i="3"/>
  <c r="I990" i="3"/>
  <c r="I969" i="3"/>
  <c r="I950" i="3"/>
  <c r="I934" i="3"/>
  <c r="I918" i="3"/>
  <c r="I902" i="3"/>
  <c r="I886" i="3"/>
  <c r="I870" i="3"/>
  <c r="I857" i="3"/>
  <c r="I844" i="3"/>
  <c r="I834" i="3"/>
  <c r="I823" i="3"/>
  <c r="I812" i="3"/>
  <c r="I802" i="3"/>
  <c r="I791" i="3"/>
  <c r="I780" i="3"/>
  <c r="I770" i="3"/>
  <c r="I759" i="3"/>
  <c r="I748" i="3"/>
  <c r="I738" i="3"/>
  <c r="I727" i="3"/>
  <c r="I716" i="3"/>
  <c r="I706" i="3"/>
  <c r="I695" i="3"/>
  <c r="I684" i="3"/>
  <c r="I674" i="3"/>
  <c r="I663" i="3"/>
  <c r="I652" i="3"/>
  <c r="I642" i="3"/>
  <c r="I631" i="3"/>
  <c r="I620" i="3"/>
  <c r="I610" i="3"/>
  <c r="I599" i="3"/>
  <c r="I588" i="3"/>
  <c r="I578" i="3"/>
  <c r="I567" i="3"/>
  <c r="I556" i="3"/>
  <c r="I546" i="3"/>
  <c r="I535" i="3"/>
  <c r="I524" i="3"/>
  <c r="I515" i="3"/>
  <c r="I506" i="3"/>
  <c r="I497" i="3"/>
  <c r="I488" i="3"/>
  <c r="I479" i="3"/>
  <c r="I470" i="3"/>
  <c r="I460" i="3"/>
  <c r="I451" i="3"/>
  <c r="I442" i="3"/>
  <c r="I433" i="3"/>
  <c r="I424" i="3"/>
  <c r="I415" i="3"/>
  <c r="I406" i="3"/>
  <c r="I396" i="3"/>
  <c r="I387" i="3"/>
  <c r="I378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030" i="3"/>
  <c r="I1009" i="3"/>
  <c r="I988" i="3"/>
  <c r="I966" i="3"/>
  <c r="I948" i="3"/>
  <c r="I932" i="3"/>
  <c r="I916" i="3"/>
  <c r="I900" i="3"/>
  <c r="I884" i="3"/>
  <c r="I868" i="3"/>
  <c r="I854" i="3"/>
  <c r="I843" i="3"/>
  <c r="I833" i="3"/>
  <c r="I822" i="3"/>
  <c r="I811" i="3"/>
  <c r="I801" i="3"/>
  <c r="I790" i="3"/>
  <c r="I779" i="3"/>
  <c r="I769" i="3"/>
  <c r="I758" i="3"/>
  <c r="I747" i="3"/>
  <c r="I737" i="3"/>
  <c r="I726" i="3"/>
  <c r="I715" i="3"/>
  <c r="I705" i="3"/>
  <c r="I694" i="3"/>
  <c r="I683" i="3"/>
  <c r="I673" i="3"/>
  <c r="I662" i="3"/>
  <c r="I651" i="3"/>
  <c r="I641" i="3"/>
  <c r="I630" i="3"/>
  <c r="I619" i="3"/>
  <c r="I609" i="3"/>
  <c r="I598" i="3"/>
  <c r="I587" i="3"/>
  <c r="I577" i="3"/>
  <c r="I566" i="3"/>
  <c r="I555" i="3"/>
  <c r="I545" i="3"/>
  <c r="I534" i="3"/>
  <c r="I523" i="3"/>
  <c r="I514" i="3"/>
  <c r="I505" i="3"/>
  <c r="I496" i="3"/>
  <c r="I487" i="3"/>
  <c r="I478" i="3"/>
  <c r="I468" i="3"/>
  <c r="I459" i="3"/>
  <c r="I450" i="3"/>
  <c r="I441" i="3"/>
  <c r="I432" i="3"/>
  <c r="I423" i="3"/>
  <c r="I414" i="3"/>
  <c r="I404" i="3"/>
  <c r="I395" i="3"/>
  <c r="I386" i="3"/>
  <c r="I377" i="3"/>
  <c r="I368" i="3"/>
  <c r="I360" i="3"/>
  <c r="I953" i="3"/>
  <c r="I835" i="3"/>
  <c r="I750" i="3"/>
  <c r="I665" i="3"/>
  <c r="I579" i="3"/>
  <c r="I498" i="3"/>
  <c r="I425" i="3"/>
  <c r="I354" i="3"/>
  <c r="I322" i="3"/>
  <c r="I290" i="3"/>
  <c r="I258" i="3"/>
  <c r="I226" i="3"/>
  <c r="I194" i="3"/>
  <c r="I177" i="3"/>
  <c r="I165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937" i="3"/>
  <c r="I825" i="3"/>
  <c r="I739" i="3"/>
  <c r="I654" i="3"/>
  <c r="I569" i="3"/>
  <c r="I489" i="3"/>
  <c r="I416" i="3"/>
  <c r="I352" i="3"/>
  <c r="I320" i="3"/>
  <c r="I288" i="3"/>
  <c r="I256" i="3"/>
  <c r="I224" i="3"/>
  <c r="I192" i="3"/>
  <c r="I176" i="3"/>
  <c r="I164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921" i="3"/>
  <c r="I814" i="3"/>
  <c r="I729" i="3"/>
  <c r="I643" i="3"/>
  <c r="I558" i="3"/>
  <c r="I480" i="3"/>
  <c r="I407" i="3"/>
  <c r="I346" i="3"/>
  <c r="I314" i="3"/>
  <c r="I282" i="3"/>
  <c r="I250" i="3"/>
  <c r="I218" i="3"/>
  <c r="I186" i="3"/>
  <c r="I172" i="3"/>
  <c r="I163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" i="3"/>
  <c r="I905" i="3"/>
  <c r="I803" i="3"/>
  <c r="I718" i="3"/>
  <c r="I633" i="3"/>
  <c r="I547" i="3"/>
  <c r="I471" i="3"/>
  <c r="I398" i="3"/>
  <c r="I344" i="3"/>
  <c r="I312" i="3"/>
  <c r="I280" i="3"/>
  <c r="I248" i="3"/>
  <c r="I216" i="3"/>
  <c r="I185" i="3"/>
  <c r="I171" i="3"/>
  <c r="I162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1036" i="3"/>
  <c r="I889" i="3"/>
  <c r="I793" i="3"/>
  <c r="I707" i="3"/>
  <c r="I622" i="3"/>
  <c r="I537" i="3"/>
  <c r="I462" i="3"/>
  <c r="I388" i="3"/>
  <c r="I338" i="3"/>
  <c r="I306" i="3"/>
  <c r="I274" i="3"/>
  <c r="I242" i="3"/>
  <c r="I210" i="3"/>
  <c r="I184" i="3"/>
  <c r="I170" i="3"/>
  <c r="I161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1014" i="3"/>
  <c r="I873" i="3"/>
  <c r="I782" i="3"/>
  <c r="I697" i="3"/>
  <c r="I611" i="3"/>
  <c r="I526" i="3"/>
  <c r="I452" i="3"/>
  <c r="I379" i="3"/>
  <c r="I336" i="3"/>
  <c r="I304" i="3"/>
  <c r="I272" i="3"/>
  <c r="I240" i="3"/>
  <c r="I208" i="3"/>
  <c r="I180" i="3"/>
  <c r="I169" i="3"/>
  <c r="I160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993" i="3"/>
  <c r="I858" i="3"/>
  <c r="I771" i="3"/>
  <c r="I686" i="3"/>
  <c r="I601" i="3"/>
  <c r="I516" i="3"/>
  <c r="I443" i="3"/>
  <c r="I370" i="3"/>
  <c r="I330" i="3"/>
  <c r="I298" i="3"/>
  <c r="I266" i="3"/>
  <c r="I234" i="3"/>
  <c r="I202" i="3"/>
  <c r="I179" i="3"/>
  <c r="I168" i="3"/>
  <c r="I159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590" i="3"/>
  <c r="I200" i="3"/>
  <c r="I117" i="3"/>
  <c r="I53" i="3"/>
  <c r="I507" i="3"/>
  <c r="I178" i="3"/>
  <c r="I109" i="3"/>
  <c r="I45" i="3"/>
  <c r="I434" i="3"/>
  <c r="I167" i="3"/>
  <c r="I101" i="3"/>
  <c r="I37" i="3"/>
  <c r="I362" i="3"/>
  <c r="I157" i="3"/>
  <c r="I93" i="3"/>
  <c r="I29" i="3"/>
  <c r="I972" i="3"/>
  <c r="I328" i="3"/>
  <c r="I149" i="3"/>
  <c r="I85" i="3"/>
  <c r="I21" i="3"/>
  <c r="I846" i="3"/>
  <c r="I296" i="3"/>
  <c r="I141" i="3"/>
  <c r="I77" i="3"/>
  <c r="I13" i="3"/>
  <c r="I761" i="3"/>
  <c r="I264" i="3"/>
  <c r="I133" i="3"/>
  <c r="I69" i="3"/>
  <c r="I5" i="3"/>
  <c r="E1025" i="1"/>
  <c r="E1007" i="1"/>
  <c r="E1031" i="1"/>
  <c r="E1030" i="1"/>
  <c r="E999" i="1"/>
  <c r="E1036" i="1"/>
  <c r="E997" i="1"/>
  <c r="E1019" i="1"/>
  <c r="E995" i="1"/>
  <c r="E1017" i="1"/>
  <c r="E993" i="1"/>
  <c r="E1015" i="1"/>
  <c r="E986" i="1"/>
  <c r="E1020" i="1"/>
  <c r="E977" i="1"/>
  <c r="E972" i="1"/>
  <c r="E1014" i="1"/>
  <c r="E970" i="1"/>
  <c r="E1035" i="1"/>
  <c r="E1024" i="1"/>
  <c r="E956" i="1"/>
  <c r="E1026" i="1"/>
  <c r="E1018" i="1"/>
  <c r="E955" i="1"/>
  <c r="E954" i="1"/>
  <c r="E1021" i="1"/>
  <c r="E1037" i="1"/>
  <c r="E941" i="1"/>
  <c r="E940" i="1"/>
  <c r="E1044" i="1"/>
  <c r="E899" i="1"/>
  <c r="E1039" i="1"/>
  <c r="E1046" i="1"/>
  <c r="E897" i="1"/>
  <c r="E858" i="1"/>
  <c r="E1047" i="1"/>
  <c r="E1042" i="1"/>
  <c r="E853" i="1"/>
  <c r="E1038" i="1"/>
  <c r="E819" i="1"/>
  <c r="E815" i="1"/>
  <c r="E1040" i="1"/>
  <c r="E1041" i="1"/>
  <c r="E478" i="1"/>
  <c r="E477" i="1"/>
  <c r="E1043" i="1"/>
  <c r="E1033" i="1"/>
  <c r="E439" i="1"/>
  <c r="E1029" i="1"/>
  <c r="E438" i="1"/>
  <c r="E437" i="1"/>
  <c r="E1023" i="1"/>
  <c r="E1027" i="1"/>
  <c r="E434" i="1"/>
  <c r="E1032" i="1"/>
  <c r="E419" i="1"/>
  <c r="E1034" i="1"/>
  <c r="E389" i="1"/>
  <c r="E355" i="1"/>
  <c r="E1013" i="1"/>
  <c r="E1022" i="1"/>
  <c r="E354" i="1"/>
  <c r="E1016" i="1"/>
  <c r="E1012" i="1"/>
  <c r="E1011" i="1"/>
  <c r="E1010" i="1"/>
  <c r="E1009" i="1"/>
  <c r="E1008" i="1"/>
  <c r="E1006" i="1"/>
  <c r="E1005" i="1"/>
  <c r="E1004" i="1"/>
  <c r="E1003" i="1"/>
  <c r="E1002" i="1"/>
  <c r="E1001" i="1"/>
  <c r="E1000" i="1"/>
  <c r="E998" i="1"/>
  <c r="E996" i="1"/>
  <c r="E994" i="1"/>
  <c r="E992" i="1"/>
  <c r="E991" i="1"/>
  <c r="E990" i="1"/>
  <c r="E989" i="1"/>
  <c r="E988" i="1"/>
  <c r="E987" i="1"/>
  <c r="E985" i="1"/>
  <c r="E984" i="1"/>
  <c r="E983" i="1"/>
  <c r="E982" i="1"/>
  <c r="E981" i="1"/>
  <c r="E980" i="1"/>
  <c r="E979" i="1"/>
  <c r="E978" i="1"/>
  <c r="E976" i="1"/>
  <c r="E975" i="1"/>
  <c r="E974" i="1"/>
  <c r="E973" i="1"/>
  <c r="E971" i="1"/>
  <c r="E969" i="1"/>
  <c r="E968" i="1"/>
  <c r="E967" i="1"/>
  <c r="E966" i="1"/>
  <c r="E965" i="1"/>
  <c r="E964" i="1"/>
  <c r="E963" i="1"/>
  <c r="E962" i="1"/>
  <c r="E961" i="1"/>
  <c r="E959" i="1"/>
  <c r="E958" i="1"/>
  <c r="E957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8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7" i="1"/>
  <c r="E856" i="1"/>
  <c r="E855" i="1"/>
  <c r="E854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8" i="1"/>
  <c r="E817" i="1"/>
  <c r="E816" i="1"/>
  <c r="E104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139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1028" i="1"/>
  <c r="E436" i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728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5" i="1" l="1"/>
  <c r="D1007" i="1"/>
  <c r="D1031" i="1"/>
  <c r="D1030" i="1"/>
  <c r="D999" i="1"/>
  <c r="D1036" i="1"/>
  <c r="D997" i="1"/>
  <c r="D1019" i="1"/>
  <c r="D995" i="1"/>
  <c r="D1017" i="1"/>
  <c r="D993" i="1"/>
  <c r="D1015" i="1"/>
  <c r="D986" i="1"/>
  <c r="D1020" i="1"/>
  <c r="D977" i="1"/>
  <c r="D972" i="1"/>
  <c r="D1014" i="1"/>
  <c r="D970" i="1"/>
  <c r="D1035" i="1"/>
  <c r="D1024" i="1"/>
  <c r="D956" i="1"/>
  <c r="D1026" i="1"/>
  <c r="D1018" i="1"/>
  <c r="D955" i="1"/>
  <c r="D954" i="1"/>
  <c r="D1021" i="1"/>
  <c r="D1037" i="1"/>
  <c r="D941" i="1"/>
  <c r="D940" i="1"/>
  <c r="D1044" i="1"/>
  <c r="D899" i="1"/>
  <c r="D1039" i="1"/>
  <c r="D1046" i="1"/>
  <c r="D897" i="1"/>
  <c r="D858" i="1"/>
  <c r="D1047" i="1"/>
  <c r="D1042" i="1"/>
  <c r="D853" i="1"/>
  <c r="D1038" i="1"/>
  <c r="D819" i="1"/>
  <c r="D815" i="1"/>
  <c r="D1040" i="1"/>
  <c r="D1041" i="1"/>
  <c r="D478" i="1"/>
  <c r="D477" i="1"/>
  <c r="D1043" i="1"/>
  <c r="D1033" i="1"/>
  <c r="D439" i="1"/>
  <c r="D1029" i="1"/>
  <c r="D438" i="1"/>
  <c r="D437" i="1"/>
  <c r="D1023" i="1"/>
  <c r="D1027" i="1"/>
  <c r="D434" i="1"/>
  <c r="D1032" i="1"/>
  <c r="D419" i="1"/>
  <c r="D1034" i="1"/>
  <c r="D389" i="1"/>
  <c r="D355" i="1"/>
  <c r="D1013" i="1"/>
  <c r="D1022" i="1"/>
  <c r="D354" i="1"/>
  <c r="D1016" i="1"/>
  <c r="D1012" i="1"/>
  <c r="D1011" i="1"/>
  <c r="D1010" i="1"/>
  <c r="D1009" i="1"/>
  <c r="D1008" i="1"/>
  <c r="D1006" i="1"/>
  <c r="D1005" i="1"/>
  <c r="D1004" i="1"/>
  <c r="D1003" i="1"/>
  <c r="D1002" i="1"/>
  <c r="D1001" i="1"/>
  <c r="D1000" i="1"/>
  <c r="D998" i="1"/>
  <c r="D996" i="1"/>
  <c r="D994" i="1"/>
  <c r="D992" i="1"/>
  <c r="D991" i="1"/>
  <c r="D990" i="1"/>
  <c r="D989" i="1"/>
  <c r="D988" i="1"/>
  <c r="D987" i="1"/>
  <c r="D985" i="1"/>
  <c r="D984" i="1"/>
  <c r="D983" i="1"/>
  <c r="D982" i="1"/>
  <c r="D981" i="1"/>
  <c r="D980" i="1"/>
  <c r="D979" i="1"/>
  <c r="D978" i="1"/>
  <c r="D976" i="1"/>
  <c r="D975" i="1"/>
  <c r="D974" i="1"/>
  <c r="D973" i="1"/>
  <c r="D971" i="1"/>
  <c r="D969" i="1"/>
  <c r="D968" i="1"/>
  <c r="D967" i="1"/>
  <c r="D966" i="1"/>
  <c r="D965" i="1"/>
  <c r="D964" i="1"/>
  <c r="D963" i="1"/>
  <c r="D962" i="1"/>
  <c r="D961" i="1"/>
  <c r="D959" i="1"/>
  <c r="D958" i="1"/>
  <c r="D957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8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7" i="1"/>
  <c r="D856" i="1"/>
  <c r="D855" i="1"/>
  <c r="D854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8" i="1"/>
  <c r="D817" i="1"/>
  <c r="D816" i="1"/>
  <c r="D104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139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1028" i="1"/>
  <c r="D436" i="1"/>
  <c r="D435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728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960" i="1"/>
</calcChain>
</file>

<file path=xl/sharedStrings.xml><?xml version="1.0" encoding="utf-8"?>
<sst xmlns="http://schemas.openxmlformats.org/spreadsheetml/2006/main" count="7021" uniqueCount="958">
  <si>
    <t>ID</t>
  </si>
  <si>
    <t>ET_848</t>
  </si>
  <si>
    <t>ET_1011</t>
  </si>
  <si>
    <t>ET_1046</t>
  </si>
  <si>
    <t>NEW_1046</t>
  </si>
  <si>
    <t>EMP_2050_B</t>
  </si>
  <si>
    <t>POP_2050_B</t>
  </si>
  <si>
    <t>EMP_2050_M</t>
  </si>
  <si>
    <t>POP_2050_M</t>
  </si>
  <si>
    <t>EMP_2050_H</t>
  </si>
  <si>
    <t>POP_2050_H</t>
  </si>
  <si>
    <t>NEW_TAZ_1046</t>
  </si>
  <si>
    <t>taz_848</t>
  </si>
  <si>
    <t>NH_TAZ_1046_new</t>
  </si>
  <si>
    <t>Ezor_Al_33_Code</t>
  </si>
  <si>
    <t>Ezoe_Al_33_Name</t>
  </si>
  <si>
    <t>6 zones</t>
  </si>
  <si>
    <t>taz_130</t>
  </si>
  <si>
    <t>taz_130_name</t>
  </si>
  <si>
    <t>צפון הנגב</t>
  </si>
  <si>
    <t>darom</t>
  </si>
  <si>
    <t>אזור אשקלון ולכיש</t>
  </si>
  <si>
    <t>אזור אשקלון ולכי</t>
  </si>
  <si>
    <t>גליל עליון מזרחי וצפ</t>
  </si>
  <si>
    <t>zafon</t>
  </si>
  <si>
    <t>גליל עליון מזרחי</t>
  </si>
  <si>
    <t>רמת הגולן</t>
  </si>
  <si>
    <t>גליל תחתון מזרחי</t>
  </si>
  <si>
    <t>יהודה ושומרון</t>
  </si>
  <si>
    <t>jerusalem</t>
  </si>
  <si>
    <t>עמק יזרעאל ובית שאן</t>
  </si>
  <si>
    <t>עמק יזרעאל ובית</t>
  </si>
  <si>
    <t>אזור דימונה וערד</t>
  </si>
  <si>
    <t>מרכז ודרום הנגב</t>
  </si>
  <si>
    <t>גליל מרכז</t>
  </si>
  <si>
    <t>מרכז הגליל</t>
  </si>
  <si>
    <t>באר שבע</t>
  </si>
  <si>
    <t>אזור חדרה</t>
  </si>
  <si>
    <t>merhav</t>
  </si>
  <si>
    <t>קיסריה</t>
  </si>
  <si>
    <t>חדרה רבין</t>
  </si>
  <si>
    <t>חדרה אולגה</t>
  </si>
  <si>
    <t>אור עקיבא</t>
  </si>
  <si>
    <t>קיסריה אז"ת</t>
  </si>
  <si>
    <t>חדרה מערב</t>
  </si>
  <si>
    <t>פרדס חנה כרכור</t>
  </si>
  <si>
    <t>בנימינה</t>
  </si>
  <si>
    <t>בנימינה אז"ת</t>
  </si>
  <si>
    <t>נחל עירון</t>
  </si>
  <si>
    <t>זלפה</t>
  </si>
  <si>
    <t>דרום אזור הכרמל</t>
  </si>
  <si>
    <t>haifa</t>
  </si>
  <si>
    <t>ג'סר א זרקא</t>
  </si>
  <si>
    <t>חדרה הלל יפה</t>
  </si>
  <si>
    <t>צפון השרון</t>
  </si>
  <si>
    <t>זמר</t>
  </si>
  <si>
    <t>ג'ת</t>
  </si>
  <si>
    <t>באקה אל ע'רביה</t>
  </si>
  <si>
    <t>מייסר</t>
  </si>
  <si>
    <t>מצפה אילן</t>
  </si>
  <si>
    <t>ברטעה</t>
  </si>
  <si>
    <t>קציר</t>
  </si>
  <si>
    <t>עין א סהלה</t>
  </si>
  <si>
    <t>מי עמי</t>
  </si>
  <si>
    <t>אום אל פחם</t>
  </si>
  <si>
    <t>יד חנה</t>
  </si>
  <si>
    <t>בחן</t>
  </si>
  <si>
    <t>מועאוויה</t>
  </si>
  <si>
    <t>ערערה</t>
  </si>
  <si>
    <t>כפר קרע</t>
  </si>
  <si>
    <t>זכרון יעקב</t>
  </si>
  <si>
    <t>ברקאי</t>
  </si>
  <si>
    <t>מעלה עירון</t>
  </si>
  <si>
    <t>פוריידיס</t>
  </si>
  <si>
    <t>מעגן מיכאל</t>
  </si>
  <si>
    <t>משמרות</t>
  </si>
  <si>
    <t>גבעת חביבה</t>
  </si>
  <si>
    <t>גבעת עדה</t>
  </si>
  <si>
    <t>בית חנניה</t>
  </si>
  <si>
    <t>כפר גליקסון</t>
  </si>
  <si>
    <t>עין עירון</t>
  </si>
  <si>
    <t>כפר פינס</t>
  </si>
  <si>
    <t>כפר ויתקין</t>
  </si>
  <si>
    <t>ראשון לציון</t>
  </si>
  <si>
    <t>tlv</t>
  </si>
  <si>
    <t>אזור יבנה - גדרה</t>
  </si>
  <si>
    <t>צור יצחק</t>
  </si>
  <si>
    <t>טייבה</t>
  </si>
  <si>
    <t>שער אפריים</t>
  </si>
  <si>
    <t>אייל</t>
  </si>
  <si>
    <t>צור יגאל</t>
  </si>
  <si>
    <t>כוכב יאיר</t>
  </si>
  <si>
    <t>ניר אליהו</t>
  </si>
  <si>
    <t>ניצני עוז</t>
  </si>
  <si>
    <t>רעננה וכפר סבא</t>
  </si>
  <si>
    <t>שדה ורבורג</t>
  </si>
  <si>
    <t>קלנסווה</t>
  </si>
  <si>
    <t>פרוזדור ירושלים</t>
  </si>
  <si>
    <t>ירושלים</t>
  </si>
  <si>
    <t>אזור רחובות</t>
  </si>
  <si>
    <t>אזור רמלוד ומודיעין</t>
  </si>
  <si>
    <t>אזור רמלוד ומודי</t>
  </si>
  <si>
    <t>אזור ראש העין</t>
  </si>
  <si>
    <t>בקעת אונו</t>
  </si>
  <si>
    <t>חולון ובת ים</t>
  </si>
  <si>
    <t>תל אביב</t>
  </si>
  <si>
    <t>תל אביב יפו</t>
  </si>
  <si>
    <t>אשדוד</t>
  </si>
  <si>
    <t>יקום</t>
  </si>
  <si>
    <t>שפיים</t>
  </si>
  <si>
    <t>הרצליה</t>
  </si>
  <si>
    <t>נתניה</t>
  </si>
  <si>
    <t>נתניה - צפון ומר</t>
  </si>
  <si>
    <t>חבצלת השרון</t>
  </si>
  <si>
    <t>תל יצחק</t>
  </si>
  <si>
    <t>בני ציון</t>
  </si>
  <si>
    <t>כפר נטר</t>
  </si>
  <si>
    <t>אביחיל</t>
  </si>
  <si>
    <t>אבן יהודה</t>
  </si>
  <si>
    <t>תל מונד</t>
  </si>
  <si>
    <t>חרות</t>
  </si>
  <si>
    <t>טירה</t>
  </si>
  <si>
    <t>נתניה אזת דרום</t>
  </si>
  <si>
    <t>נתניה- מזרח</t>
  </si>
  <si>
    <t>נורדיה</t>
  </si>
  <si>
    <t>רמת הכובש</t>
  </si>
  <si>
    <t>נתניה - דרום העי</t>
  </si>
  <si>
    <t>בית יצחק שער חפר</t>
  </si>
  <si>
    <t>נתניה אזת צפון</t>
  </si>
  <si>
    <t>רופין</t>
  </si>
  <si>
    <t>העוגן</t>
  </si>
  <si>
    <t>מעברות</t>
  </si>
  <si>
    <t>אלישיב</t>
  </si>
  <si>
    <t>מחנה מוטה גור</t>
  </si>
  <si>
    <t>ינוב</t>
  </si>
  <si>
    <t>עין ורד</t>
  </si>
  <si>
    <t>צור משה</t>
  </si>
  <si>
    <t>פרדסיה</t>
  </si>
  <si>
    <t>בורגתה</t>
  </si>
  <si>
    <t>עולש</t>
  </si>
  <si>
    <t>קדימה</t>
  </si>
  <si>
    <t>כפר יונה</t>
  </si>
  <si>
    <t>גבעת חיים</t>
  </si>
  <si>
    <t>אומץ</t>
  </si>
  <si>
    <t>רמת גן, גבעתיים</t>
  </si>
  <si>
    <t>רמת גן, גבעתיים ובני</t>
  </si>
  <si>
    <t>פתח תקווה</t>
  </si>
  <si>
    <t>כפר יעבץ</t>
  </si>
  <si>
    <t>וינגייט</t>
  </si>
  <si>
    <t>אודים</t>
  </si>
  <si>
    <t>בית ברל</t>
  </si>
  <si>
    <t>חדרה מזרח</t>
  </si>
  <si>
    <t>חדרה אזת</t>
  </si>
  <si>
    <t>אליכין</t>
  </si>
  <si>
    <t>כפר הרא"ה</t>
  </si>
  <si>
    <t>להבות חביבה</t>
  </si>
  <si>
    <t>צורן</t>
  </si>
  <si>
    <t>בני דרור</t>
  </si>
  <si>
    <t>פארק תעשיות שרון</t>
  </si>
  <si>
    <t>תלמי אלעזר</t>
  </si>
  <si>
    <t>אחיטוב</t>
  </si>
  <si>
    <t>מאור</t>
  </si>
  <si>
    <t>גן שמואל</t>
  </si>
  <si>
    <t>פארק תעשיות עמק</t>
  </si>
  <si>
    <t>חריש</t>
  </si>
  <si>
    <t>אזור נהריה ועכו</t>
  </si>
  <si>
    <t>נהריה רבתי</t>
  </si>
  <si>
    <t>חיפה והקריות</t>
  </si>
  <si>
    <t>אזור נצרת</t>
  </si>
  <si>
    <t>עין שמר</t>
  </si>
  <si>
    <t>sz_33</t>
  </si>
  <si>
    <t>תוויות שורה</t>
  </si>
  <si>
    <t>סכום של Pop 2015</t>
  </si>
  <si>
    <t>סכום של Emp 2015</t>
  </si>
  <si>
    <t>סכום כולל</t>
  </si>
  <si>
    <t>סכום של EMP_2050_M</t>
  </si>
  <si>
    <t>סכום של POP_2050_M</t>
  </si>
  <si>
    <t>emp</t>
  </si>
  <si>
    <t>pop</t>
  </si>
  <si>
    <t>sz_130</t>
  </si>
  <si>
    <t>emp/pop</t>
  </si>
  <si>
    <t>סכום של EMP_2050_H</t>
  </si>
  <si>
    <t>סכום של POP_2050_H</t>
  </si>
  <si>
    <t>250_cellular</t>
  </si>
  <si>
    <t>250_name</t>
  </si>
  <si>
    <t>Taz 848</t>
  </si>
  <si>
    <t>taz33</t>
  </si>
  <si>
    <t>Taz Name</t>
  </si>
  <si>
    <t>Mahoz</t>
  </si>
  <si>
    <t>Pop 2015</t>
  </si>
  <si>
    <t>Emp 2015</t>
  </si>
  <si>
    <t>Motorization Rate 2015</t>
  </si>
  <si>
    <t>Pop 2030 Extrp Base</t>
  </si>
  <si>
    <t>Emp 2030 Extrp Base</t>
  </si>
  <si>
    <t>Pop 2030 Extrp Policy</t>
  </si>
  <si>
    <t>Emp 2030 Extrp  Policy</t>
  </si>
  <si>
    <t>Motorization Rate 2030</t>
  </si>
  <si>
    <t>Pop 2040 Base</t>
  </si>
  <si>
    <t>Emp 2040 Base</t>
  </si>
  <si>
    <t>Pop 2040 Policy</t>
  </si>
  <si>
    <t>Emp 2040 Policy</t>
  </si>
  <si>
    <t>Motorization Rate 2040</t>
  </si>
  <si>
    <t>מג'דל שמס</t>
  </si>
  <si>
    <t>צפון</t>
  </si>
  <si>
    <t>מסעדה</t>
  </si>
  <si>
    <t>קרית שמונה</t>
  </si>
  <si>
    <t>בית ג'ן</t>
  </si>
  <si>
    <t>סאג'ור</t>
  </si>
  <si>
    <t>א.ת. גליל תחתון</t>
  </si>
  <si>
    <t>מצפה נטופה</t>
  </si>
  <si>
    <t>בית שאן</t>
  </si>
  <si>
    <t>חיפה</t>
  </si>
  <si>
    <t>מבשרת ציון - מצפון לכביש 1</t>
  </si>
  <si>
    <t>איתנים</t>
  </si>
  <si>
    <t>כפר אוריה</t>
  </si>
  <si>
    <t>בית שמש - מגורים</t>
  </si>
  <si>
    <t>מ"א יואב - צפון</t>
  </si>
  <si>
    <t>דרום</t>
  </si>
  <si>
    <t>קרית מלאכי - מגורים</t>
  </si>
  <si>
    <t>מ"א באר טוביה  צפון</t>
  </si>
  <si>
    <t>קרית גת - מגורים</t>
  </si>
  <si>
    <t>מ"א שפיר</t>
  </si>
  <si>
    <t>אשקלון - שכונות מצפון לבן גוריון</t>
  </si>
  <si>
    <t>אזור ניר ח"ן</t>
  </si>
  <si>
    <t>שדרות - מגורים</t>
  </si>
  <si>
    <t>מ"א אזורית לכיש - ממזרח לקרית גת</t>
  </si>
  <si>
    <t>להבים</t>
  </si>
  <si>
    <t>רהט</t>
  </si>
  <si>
    <t>נתיבות</t>
  </si>
  <si>
    <t>ערד - מגורים</t>
  </si>
  <si>
    <t>ערערה בנגב</t>
  </si>
  <si>
    <t>מ"א אשכול</t>
  </si>
  <si>
    <t>מ"א תמר - אזור ים המלח</t>
  </si>
  <si>
    <t>דימונה - מגורים</t>
  </si>
  <si>
    <t>ירוחם</t>
  </si>
  <si>
    <t>מצפה רמון</t>
  </si>
  <si>
    <t>מ"א רמת נגב - צפון</t>
  </si>
  <si>
    <t>אילת</t>
  </si>
  <si>
    <t>חניתה</t>
  </si>
  <si>
    <t>שלומי</t>
  </si>
  <si>
    <t>נהריה - צפון מערב</t>
  </si>
  <si>
    <t>נהריה - דרום מזרח</t>
  </si>
  <si>
    <t>נהריה - דרום מערב</t>
  </si>
  <si>
    <t>מצפון לעכו</t>
  </si>
  <si>
    <t>עכו - מגורים מזרח</t>
  </si>
  <si>
    <t>עכו - מגורים מערב</t>
  </si>
  <si>
    <t>עכו - א"ת</t>
  </si>
  <si>
    <t>עין המפרץ</t>
  </si>
  <si>
    <t>כרמיאל - א"ת</t>
  </si>
  <si>
    <t>כרמיאל - מרכז</t>
  </si>
  <si>
    <t>כרמיאל - מערב</t>
  </si>
  <si>
    <t>שפרעם</t>
  </si>
  <si>
    <t>קרית ים - א"ת</t>
  </si>
  <si>
    <t xml:space="preserve"> קרית ים - מגורים א</t>
  </si>
  <si>
    <t>קרית ים - מגורים ג</t>
  </si>
  <si>
    <t>קרית ים - מגורים</t>
  </si>
  <si>
    <t>קרית מוצקין - מגורים א</t>
  </si>
  <si>
    <t>קרית מוצקין</t>
  </si>
  <si>
    <t>קרית ביאליק</t>
  </si>
  <si>
    <t>קרית ביאליק - מגורים א</t>
  </si>
  <si>
    <t>קרית ביאליק - מגורים ג</t>
  </si>
  <si>
    <t>קרית ביאליק - מגורים ה</t>
  </si>
  <si>
    <t>קרית ביאליק - מגורים ז</t>
  </si>
  <si>
    <t xml:space="preserve">  חיפה - קרית חיים - מגורים א</t>
  </si>
  <si>
    <t>חיפה - קרית חיים - מגורים ד</t>
  </si>
  <si>
    <t>חיפה - קרית חיים - מגורים ה</t>
  </si>
  <si>
    <t>קרית אתא - מגורים מזרח</t>
  </si>
  <si>
    <t>קרית אתא - א"ת</t>
  </si>
  <si>
    <t>קרית אתא - מגורים מערב</t>
  </si>
  <si>
    <t>חיפה - מפרץ תת רובע 21</t>
  </si>
  <si>
    <t>חיפה - מפרץ תת רובע 22</t>
  </si>
  <si>
    <t>חיפה - מפרץ א"ס 232</t>
  </si>
  <si>
    <t>בתי הזיקוק</t>
  </si>
  <si>
    <t>חיפה - המושבה הגרמנית, ואדי ניסנס - מגור</t>
  </si>
  <si>
    <t>חיפה - המושבה הגרמנית, ואדי ניסנס</t>
  </si>
  <si>
    <t>חיפה - הדר</t>
  </si>
  <si>
    <t>חיפה - רמב"ם, קרית אליעזר</t>
  </si>
  <si>
    <t>חיפה מערב</t>
  </si>
  <si>
    <t>חיפה - הכרמל</t>
  </si>
  <si>
    <t>חיפה - רמות הכרמל</t>
  </si>
  <si>
    <t>חיפה - נוה שאנן</t>
  </si>
  <si>
    <t>חיפה - רמות נו"ש</t>
  </si>
  <si>
    <t>נשר - א"ת</t>
  </si>
  <si>
    <t>נשר - מגורים</t>
  </si>
  <si>
    <t>נצרת - צפון</t>
  </si>
  <si>
    <t>נצרת - מרכז</t>
  </si>
  <si>
    <t>נצרת - דרום</t>
  </si>
  <si>
    <t>קרית טבעון</t>
  </si>
  <si>
    <t>טירת כרמל - א"ת</t>
  </si>
  <si>
    <t>אזור כפר הרוא"ה וגבעת חיים</t>
  </si>
  <si>
    <t>מרכז</t>
  </si>
  <si>
    <t>אזור אחיטוב</t>
  </si>
  <si>
    <t>אזור בארותיים</t>
  </si>
  <si>
    <t>אזור מדרשת רופין</t>
  </si>
  <si>
    <t>אזור ויתקין ומבואות ים</t>
  </si>
  <si>
    <t>נתניה - דרום ממערב לכביש 2</t>
  </si>
  <si>
    <t>אזור פרדסיה-ינוב</t>
  </si>
  <si>
    <t>גוש תל מונד</t>
  </si>
  <si>
    <t>קדימה-צורן</t>
  </si>
  <si>
    <t>אזור כוכב יאיר</t>
  </si>
  <si>
    <t>אזור בית ברל</t>
  </si>
  <si>
    <t>אזור בני ציון</t>
  </si>
  <si>
    <t>אזור שפיים</t>
  </si>
  <si>
    <t>מתן-חגור</t>
  </si>
  <si>
    <t>כפר קאסם וכפר ברא</t>
  </si>
  <si>
    <t>הרצליה - מגורים מערב</t>
  </si>
  <si>
    <t>הרצליה - מגורים מזרח</t>
  </si>
  <si>
    <t>הרצליה  - מגורים מזרח</t>
  </si>
  <si>
    <t>רעננה - מגורים צפון-מערב</t>
  </si>
  <si>
    <t>רעננה - מגורים צפון-מזרח</t>
  </si>
  <si>
    <t>רעננה - מגורים דרום</t>
  </si>
  <si>
    <t>כפר סבא - שכונות מערביות</t>
  </si>
  <si>
    <t>כפר סבא - שכונות מזרחיות</t>
  </si>
  <si>
    <t>כפר סבא - צפון ומרכז העיר</t>
  </si>
  <si>
    <t>רמת השרון - מגורים</t>
  </si>
  <si>
    <t>הוד השרון - מגורים</t>
  </si>
  <si>
    <t>תל אביב - רובע 1 ממערב לנמיר</t>
  </si>
  <si>
    <t>תל אביב - רובע 1 ממזרח לנמיר</t>
  </si>
  <si>
    <t>תל אביב - רובע 2</t>
  </si>
  <si>
    <t>תל אביב - קרית עתידים</t>
  </si>
  <si>
    <t>תל אביב - רובע 3</t>
  </si>
  <si>
    <t>תל אביב - רובע 4</t>
  </si>
  <si>
    <t>תל אביב - אזור אלנבי</t>
  </si>
  <si>
    <t>תל אביב - אזור הקריה</t>
  </si>
  <si>
    <t>תל אביב - צפון ציר אילון (ת. רכבת השלום)</t>
  </si>
  <si>
    <t>תל אביב - רובע 9</t>
  </si>
  <si>
    <t>תל אביב - רחוב המסגר</t>
  </si>
  <si>
    <t>תל אביב - אזור תחנה מרכזית</t>
  </si>
  <si>
    <t>תל אביב - יפו צפון</t>
  </si>
  <si>
    <t>תל אביב - יפו דרום</t>
  </si>
  <si>
    <t>רמת גן - מגורים רובע 1</t>
  </si>
  <si>
    <t>רמת גן - רובע 2</t>
  </si>
  <si>
    <t>רמת גן - אזור אוניברסיטת בר אילן</t>
  </si>
  <si>
    <t>רמת גן - רובע 3</t>
  </si>
  <si>
    <t>רמת גן - ממזרח לכביש 4</t>
  </si>
  <si>
    <t>גבעתיים - מגורים צפון ומרכז</t>
  </si>
  <si>
    <t>בני ברק - מגורים (מרכז)</t>
  </si>
  <si>
    <t>בני ברק - מגורים (דרום)</t>
  </si>
  <si>
    <t>פתח תקווה - א"ת קרית אריה</t>
  </si>
  <si>
    <t>פתח תקווה -  א"ת סגולה</t>
  </si>
  <si>
    <t>פתח תקווה - עין גנים</t>
  </si>
  <si>
    <t>פתח תקווה - כפר גנים</t>
  </si>
  <si>
    <t>פתח תקווה - כפר אברהם, שערייה</t>
  </si>
  <si>
    <t>גבעת שמואל</t>
  </si>
  <si>
    <t>רמת אפעל, סמינר אפעל ובית אבות</t>
  </si>
  <si>
    <t>קרית אונו</t>
  </si>
  <si>
    <t>סביון וגני יהודה</t>
  </si>
  <si>
    <t>אזור מזור</t>
  </si>
  <si>
    <t>אור יהודה - מגורים</t>
  </si>
  <si>
    <t>יהוד - א"ת</t>
  </si>
  <si>
    <t>נתב"ג</t>
  </si>
  <si>
    <t>שוהם</t>
  </si>
  <si>
    <t>מזרח חבל מודיעין</t>
  </si>
  <si>
    <t>מודיעין - קייזר</t>
  </si>
  <si>
    <t>בת ים - מגורים רובע 1</t>
  </si>
  <si>
    <t>בת ים - מגורים רובע 4</t>
  </si>
  <si>
    <t>בת ים - מגורים רובע 2</t>
  </si>
  <si>
    <t>בת ים - מגורים רובע 3</t>
  </si>
  <si>
    <t>בת ים - מגורים רובע 5</t>
  </si>
  <si>
    <t>חולון - מרכז וצפון העיר</t>
  </si>
  <si>
    <t>חולון - מערב העיר</t>
  </si>
  <si>
    <t>חולון - מזרח העיר</t>
  </si>
  <si>
    <t>חולון - א"ת</t>
  </si>
  <si>
    <t>חולון - דרום העיר - לא בנוי</t>
  </si>
  <si>
    <t>אזור</t>
  </si>
  <si>
    <t>ישובי צפון לוד</t>
  </si>
  <si>
    <t>מושב אחיסמך</t>
  </si>
  <si>
    <t>ראשון לציון-אזור חוף הים</t>
  </si>
  <si>
    <t>ראשון לציון - א"ת מערבי</t>
  </si>
  <si>
    <t>ראשון לציון - נווה אליהו</t>
  </si>
  <si>
    <t>ראשון לציון - תתי רובע 21, 22</t>
  </si>
  <si>
    <t>ראשון לציון - נחלת יהודה</t>
  </si>
  <si>
    <t>ראשון לציון - אזור תעסוקה צפוני מזרחי</t>
  </si>
  <si>
    <t>ראשון לציון - תתי רובע 11, 13</t>
  </si>
  <si>
    <t>ראשון לציון - מגורים תת רובע 12</t>
  </si>
  <si>
    <t>באר יעקב - מגורים</t>
  </si>
  <si>
    <t>לוד - דרום העיר</t>
  </si>
  <si>
    <t>לוד - מרכז וצפון העיר</t>
  </si>
  <si>
    <t>א.ת. רג"מ</t>
  </si>
  <si>
    <t>רמלה - צפון ומרכז העיר</t>
  </si>
  <si>
    <t>רמלה - דרום העיר</t>
  </si>
  <si>
    <t>רמלה - א"ת ובית הסוהר</t>
  </si>
  <si>
    <t>קרית עקרון</t>
  </si>
  <si>
    <t>אזור כרמי יוסף</t>
  </si>
  <si>
    <t>יישובי כביש 424</t>
  </si>
  <si>
    <t>יבנה - ממערב לכביש 4</t>
  </si>
  <si>
    <t>יבנה - אזורי מגורים מערביים</t>
  </si>
  <si>
    <t>אזור גבעת ברנר</t>
  </si>
  <si>
    <t>אזור חולדה</t>
  </si>
  <si>
    <t>מבואות אשדוד</t>
  </si>
  <si>
    <t>אשדוד - אזור הנמל</t>
  </si>
  <si>
    <t>אשדוד - האזור הדרומי</t>
  </si>
  <si>
    <t>אזור קבוצת יבנה</t>
  </si>
  <si>
    <t>אזור גן יבנה</t>
  </si>
  <si>
    <t>בני עי"ש</t>
  </si>
  <si>
    <t>נס ציונה - אזור מערבי</t>
  </si>
  <si>
    <t>נס ציונה - אזור מזרחי</t>
  </si>
  <si>
    <t>נס ציונה - כפר אהרון וטירת שלום</t>
  </si>
  <si>
    <t>רחובות - מערב העיר</t>
  </si>
  <si>
    <t>רחובות  - מרכז העיר מערב</t>
  </si>
  <si>
    <t>רחובות - דרום העיר</t>
  </si>
  <si>
    <t>רחובות - מגורים (אזורי וייצמן, היובל)</t>
  </si>
  <si>
    <t>ירושלים - שכונות מרכז העיר</t>
  </si>
  <si>
    <t>ירושלים - עיר עתיקה - רובע מוסלמי ונוצרי</t>
  </si>
  <si>
    <t>ירושלים - התחנה המרכזית ורוממה</t>
  </si>
  <si>
    <t>ירושלים - האוניברסיטה וקרית הממשלה</t>
  </si>
  <si>
    <t>ירושלים - עיר עתיקה - רובע יהודי וארמני</t>
  </si>
  <si>
    <t>ירושלים - גבעת שאול</t>
  </si>
  <si>
    <t>ירושלים - שכונות מערב העיר ובית זית</t>
  </si>
  <si>
    <t>ירושלים - המרכז הדרומי (חלק מערבי)</t>
  </si>
  <si>
    <t>ירושלים - שכונות יהודיות צפון העיר</t>
  </si>
  <si>
    <t>ירושלים - שייח ג'ארח וואדי ג'וז</t>
  </si>
  <si>
    <t>ירושלים - הר הצופים</t>
  </si>
  <si>
    <t>ירושלים - גילה והר חומה</t>
  </si>
  <si>
    <t>ירושלים - אזור תעסוקה תלפיות</t>
  </si>
  <si>
    <t>ירושלים - המרכז הדרומי (חלק מזרחי)</t>
  </si>
  <si>
    <t>ירושלים - רמות</t>
  </si>
  <si>
    <t>ירושלים - פסגת זאב ונווה יעקב</t>
  </si>
  <si>
    <t>ירושלים - אזור עטרות</t>
  </si>
  <si>
    <t>ירושלים - בית חנינא ושועפט</t>
  </si>
  <si>
    <t>ירושלים - דרום מזרח העיר (אזור ערבי)</t>
  </si>
  <si>
    <t>ירושלים - בית צפפה</t>
  </si>
  <si>
    <t>ירושלים - בי"ח הדסה מערב</t>
  </si>
  <si>
    <t>עמק דותן</t>
  </si>
  <si>
    <t>דרום בקעת הירדן</t>
  </si>
  <si>
    <t>מזרח השומרון</t>
  </si>
  <si>
    <t>אזור מעלה שומרון</t>
  </si>
  <si>
    <t>אריאל</t>
  </si>
  <si>
    <t>יישובי בנימין</t>
  </si>
  <si>
    <t>מעלה אדומים - מגורים</t>
  </si>
  <si>
    <t>מטולה</t>
  </si>
  <si>
    <t>נוף איילון ושעלבים</t>
  </si>
  <si>
    <t>אזור הגושרים</t>
  </si>
  <si>
    <t>אל-רום</t>
  </si>
  <si>
    <t>אזור גונן</t>
  </si>
  <si>
    <t>יסוד המעלה</t>
  </si>
  <si>
    <t>יפתח</t>
  </si>
  <si>
    <t>דלתון</t>
  </si>
  <si>
    <t>כרכום</t>
  </si>
  <si>
    <t>קצרין</t>
  </si>
  <si>
    <t>רמות</t>
  </si>
  <si>
    <t>דרום הגולן</t>
  </si>
  <si>
    <t>צמח</t>
  </si>
  <si>
    <t>יבנאל</t>
  </si>
  <si>
    <t>כפר תבור</t>
  </si>
  <si>
    <t>ארבל</t>
  </si>
  <si>
    <t>גזית</t>
  </si>
  <si>
    <t>עמק יזרעאל</t>
  </si>
  <si>
    <t>מגידו</t>
  </si>
  <si>
    <t>בית השיטה</t>
  </si>
  <si>
    <t>תענך</t>
  </si>
  <si>
    <t>ירדנה</t>
  </si>
  <si>
    <t>מזרח עמק יזרעאל</t>
  </si>
  <si>
    <t>עמק בית שאן</t>
  </si>
  <si>
    <t>חוף הכרמל</t>
  </si>
  <si>
    <t>דליה</t>
  </si>
  <si>
    <t>עיר כרמל</t>
  </si>
  <si>
    <t>נהריה - צפון מזרח</t>
  </si>
  <si>
    <t>נצרת עילית - מגורים צפון</t>
  </si>
  <si>
    <t>נצרת עילית - מגורים מרכז</t>
  </si>
  <si>
    <t>נצרת עילית - א"ת מרכזי</t>
  </si>
  <si>
    <t>טירת כרמל - מגורים</t>
  </si>
  <si>
    <t>עתלית</t>
  </si>
  <si>
    <t>רמת ישי</t>
  </si>
  <si>
    <t>א"ת ציפורית</t>
  </si>
  <si>
    <t>מגדל העמק - מגורים</t>
  </si>
  <si>
    <t>יפיע</t>
  </si>
  <si>
    <t>עילוט</t>
  </si>
  <si>
    <t>כפר כנא</t>
  </si>
  <si>
    <t>אעבלין</t>
  </si>
  <si>
    <t>טמרה</t>
  </si>
  <si>
    <t>ראמה</t>
  </si>
  <si>
    <t>עראבה</t>
  </si>
  <si>
    <t>עיילבון</t>
  </si>
  <si>
    <t>מסד</t>
  </si>
  <si>
    <t>טורעאן</t>
  </si>
  <si>
    <t>אום אל-פחם</t>
  </si>
  <si>
    <t>פרדס חנה-כרכור</t>
  </si>
  <si>
    <t>א"ת קיסריה</t>
  </si>
  <si>
    <t>בית אורן</t>
  </si>
  <si>
    <t>יחיעם</t>
  </si>
  <si>
    <t>לוחמי הגיטאות</t>
  </si>
  <si>
    <t>חזון</t>
  </si>
  <si>
    <t>שגב</t>
  </si>
  <si>
    <t>שכניה</t>
  </si>
  <si>
    <t>כפר יהושע</t>
  </si>
  <si>
    <t>נצרת עילית - א"ת צפוני</t>
  </si>
  <si>
    <t>יגור</t>
  </si>
  <si>
    <t>הרדוף</t>
  </si>
  <si>
    <t>שער העמקים</t>
  </si>
  <si>
    <t>בסמת טבעון</t>
  </si>
  <si>
    <t>אלונים</t>
  </si>
  <si>
    <t>מנשית זבדה</t>
  </si>
  <si>
    <t>תמרת</t>
  </si>
  <si>
    <t>עין מאהל</t>
  </si>
  <si>
    <t>בית רימון</t>
  </si>
  <si>
    <t>כאבול</t>
  </si>
  <si>
    <t>שעב</t>
  </si>
  <si>
    <t>א"ת תפן</t>
  </si>
  <si>
    <t>מעונה</t>
  </si>
  <si>
    <t>מעלות-תרשיחא</t>
  </si>
  <si>
    <t>כסרא-סמיע</t>
  </si>
  <si>
    <t>עין אל-אסד</t>
  </si>
  <si>
    <t>נחף</t>
  </si>
  <si>
    <t>גילון</t>
  </si>
  <si>
    <t>מג'ד אל-כרום</t>
  </si>
  <si>
    <t>כפר מנדא והסביבה</t>
  </si>
  <si>
    <t>דייר חנא</t>
  </si>
  <si>
    <t>מגאר</t>
  </si>
  <si>
    <t>אמירים</t>
  </si>
  <si>
    <t>עפולה</t>
  </si>
  <si>
    <t>דברת</t>
  </si>
  <si>
    <t>מגדל העמק - א"ת צפוני</t>
  </si>
  <si>
    <t>אבטליון</t>
  </si>
  <si>
    <t>בענה</t>
  </si>
  <si>
    <t>דייר אל-אסד</t>
  </si>
  <si>
    <t>גשר הזיו</t>
  </si>
  <si>
    <t>עברון</t>
  </si>
  <si>
    <t>צביה</t>
  </si>
  <si>
    <t>אילניה</t>
  </si>
  <si>
    <t>אזור טבעון</t>
  </si>
  <si>
    <t>גן השומרון</t>
  </si>
  <si>
    <t>ביר אל-מכסור</t>
  </si>
  <si>
    <t>עפולה עילית</t>
  </si>
  <si>
    <t>נצרת עילית - מגורים דרום</t>
  </si>
  <si>
    <t>יקנעם עילית</t>
  </si>
  <si>
    <t>זבולון</t>
  </si>
  <si>
    <t>אכסאל</t>
  </si>
  <si>
    <t>ריינה</t>
  </si>
  <si>
    <t>אחיהוד</t>
  </si>
  <si>
    <t>נתיב השיירה</t>
  </si>
  <si>
    <t>צוריאל</t>
  </si>
  <si>
    <t>חורפיש</t>
  </si>
  <si>
    <t>פקיעין (בוקייעה)</t>
  </si>
  <si>
    <t>לבון</t>
  </si>
  <si>
    <t>שורשים</t>
  </si>
  <si>
    <t>סח'נין</t>
  </si>
  <si>
    <t>דבוריה</t>
  </si>
  <si>
    <t>מצר והסביבה</t>
  </si>
  <si>
    <t>באקה-ג'ת</t>
  </si>
  <si>
    <t>בסמ"ה</t>
  </si>
  <si>
    <t>א"ת בר לב</t>
  </si>
  <si>
    <t>ברעם</t>
  </si>
  <si>
    <t>מגדל</t>
  </si>
  <si>
    <t>פוריה</t>
  </si>
  <si>
    <t>דרום הכנרת</t>
  </si>
  <si>
    <t>ציפורי</t>
  </si>
  <si>
    <t>גלבוע</t>
  </si>
  <si>
    <t>נאעורה</t>
  </si>
  <si>
    <t>רמת כוכב</t>
  </si>
  <si>
    <t>מעלה עירון (זלפה)</t>
  </si>
  <si>
    <t>אלונה - גבעת עדה</t>
  </si>
  <si>
    <t>בת שלמה</t>
  </si>
  <si>
    <t>חדרה - אזור בית אליעזר</t>
  </si>
  <si>
    <t>חדרה - מרכז העיר</t>
  </si>
  <si>
    <t>חדרה - א"ת וצפון מערב</t>
  </si>
  <si>
    <t>חדרה - גבעת אולגה ותחנת הרכבת</t>
  </si>
  <si>
    <t>מגל - מאור</t>
  </si>
  <si>
    <t>יקנעם (מושבה)</t>
  </si>
  <si>
    <t>החותרים</t>
  </si>
  <si>
    <t>כפר יאסיף</t>
  </si>
  <si>
    <t>משגב עם</t>
  </si>
  <si>
    <t>עמוקה</t>
  </si>
  <si>
    <t>עמיעד</t>
  </si>
  <si>
    <t>טבריה - מזרח</t>
  </si>
  <si>
    <t>מרחביה</t>
  </si>
  <si>
    <t>טבריה - מערב</t>
  </si>
  <si>
    <t>משהד</t>
  </si>
  <si>
    <t>אפק</t>
  </si>
  <si>
    <t>אבו סנאן</t>
  </si>
  <si>
    <t>ג'דיידה-מכר</t>
  </si>
  <si>
    <t>ירכא</t>
  </si>
  <si>
    <t>יאנוח-ג'ת</t>
  </si>
  <si>
    <t>כפר ורדים</t>
  </si>
  <si>
    <t>צפת</t>
  </si>
  <si>
    <t>מירון</t>
  </si>
  <si>
    <t>חצור הגלילית</t>
  </si>
  <si>
    <t>ראש פינה</t>
  </si>
  <si>
    <t>א"ת צ.ח.ר.</t>
  </si>
  <si>
    <t>טובא-זנגריה</t>
  </si>
  <si>
    <t>תל עדשים</t>
  </si>
  <si>
    <t>מעלה עירון (ביאדה)</t>
  </si>
  <si>
    <t>קיסריה ושדות ים</t>
  </si>
  <si>
    <t>כברי</t>
  </si>
  <si>
    <t>לפידות</t>
  </si>
  <si>
    <t>ג'סר א-זרקא</t>
  </si>
  <si>
    <t>מ"א גן רווה</t>
  </si>
  <si>
    <t>מושבים מדרום ליבנה</t>
  </si>
  <si>
    <t>יישובי מזרח הוד השרון</t>
  </si>
  <si>
    <t>אזור אביחיל</t>
  </si>
  <si>
    <t>נתניה - אזור צפוני ממערב ל 2</t>
  </si>
  <si>
    <t>אזור בית יצחק</t>
  </si>
  <si>
    <t>קלנסוואה</t>
  </si>
  <si>
    <t>אזור נורדיה</t>
  </si>
  <si>
    <t>נתניה - שיכון ותיקים</t>
  </si>
  <si>
    <t>נתניה - אזור תעשיה צפוני</t>
  </si>
  <si>
    <t>נתניה - נווה איתמר</t>
  </si>
  <si>
    <t>נתניה - מרכז ממערב לכביש 2</t>
  </si>
  <si>
    <t>נתניה - קרית רבין</t>
  </si>
  <si>
    <t>נתניה - א"ת דרומי</t>
  </si>
  <si>
    <t>אזור בית יהושע</t>
  </si>
  <si>
    <t>רעננה - א"ת</t>
  </si>
  <si>
    <t>כפר סבא - שכונות דרומיות</t>
  </si>
  <si>
    <t>כפר סבא - א"ת</t>
  </si>
  <si>
    <t>הוד השרון - תע"ש וממערב לכביש 4</t>
  </si>
  <si>
    <t>ניצני עוז - שער אפרים</t>
  </si>
  <si>
    <t>אזור בת חפר</t>
  </si>
  <si>
    <t>אזור תעשיה</t>
  </si>
  <si>
    <t>ג'לג'וליה</t>
  </si>
  <si>
    <t>נירית ואורנית</t>
  </si>
  <si>
    <t>הוד השרון - א"ת</t>
  </si>
  <si>
    <t>פתח תקווה - ממזרח לכביש 40</t>
  </si>
  <si>
    <t>אשדוד - אזור הקריה והמרינה</t>
  </si>
  <si>
    <t>אשדוד - שכונות צפוניות</t>
  </si>
  <si>
    <t>אשדוד - שכונות צפון מזרח</t>
  </si>
  <si>
    <t>יבנה - א"ת צפוני</t>
  </si>
  <si>
    <t>נס ציונה - א"ת ופארק המדע</t>
  </si>
  <si>
    <t>בת ים - א"ת</t>
  </si>
  <si>
    <t>רמת השרון - מחנה גלילות והרב מכר</t>
  </si>
  <si>
    <t>רמלה - אזור המלאכה</t>
  </si>
  <si>
    <t>רחובות - א"ת צפוני</t>
  </si>
  <si>
    <t>תל אביב - דרום ציר אילון</t>
  </si>
  <si>
    <t>תל אביב - רובע 9 רחוב השלושה</t>
  </si>
  <si>
    <t>תל אביב - צפון ציר אילון (רכבת צפון)</t>
  </si>
  <si>
    <t>בני ברק - מגורים (צפון)</t>
  </si>
  <si>
    <t>פתח תקווה - רמת ורבר, נווה עוז</t>
  </si>
  <si>
    <t>פתח תקווה - אזור תחנה מרכזית</t>
  </si>
  <si>
    <t>יהוד - מגורים</t>
  </si>
  <si>
    <t>לוד - א"ת צפוני</t>
  </si>
  <si>
    <t>רחובות - מרכז העיר מזרח</t>
  </si>
  <si>
    <t>גבעתיים - מגורים דרום</t>
  </si>
  <si>
    <t>גבעתיים - א"ת</t>
  </si>
  <si>
    <t>רמת גן - א"ת - בורסת היהלומים</t>
  </si>
  <si>
    <t>בני ברק - מרכזי תעסוקה</t>
  </si>
  <si>
    <t>ראשון לציון - נווה דקלים, קרית גנים</t>
  </si>
  <si>
    <t>יבנה - אזורי מגורים מזרחיים</t>
  </si>
  <si>
    <t>יבנה - אזור המלאכה</t>
  </si>
  <si>
    <t>אשדוד - א"ת</t>
  </si>
  <si>
    <t>אשדוד - מרכז העיר</t>
  </si>
  <si>
    <t>אזור עשרת</t>
  </si>
  <si>
    <t>גדרה</t>
  </si>
  <si>
    <t>אזור בית חילקיה</t>
  </si>
  <si>
    <t>מזכרת בתיה</t>
  </si>
  <si>
    <t>רחובות - בית חולים קפלן</t>
  </si>
  <si>
    <t>בסיס צריפין</t>
  </si>
  <si>
    <t>חולון - דרום העיר - בנוי</t>
  </si>
  <si>
    <t>פארק אילון</t>
  </si>
  <si>
    <t>כפר אז"ר</t>
  </si>
  <si>
    <t>אזור נען</t>
  </si>
  <si>
    <t>אזור מצליח-ישרש</t>
  </si>
  <si>
    <t>לוד - מערב העיר</t>
  </si>
  <si>
    <t>לוד - מזרח העיר</t>
  </si>
  <si>
    <t>אזור כ. דניאל</t>
  </si>
  <si>
    <t>ישובי צפון מודיעין</t>
  </si>
  <si>
    <t>מודיעין - ציפור והשמשוני</t>
  </si>
  <si>
    <t>מודיעין - האזור הותיק</t>
  </si>
  <si>
    <t>מכבים-רעות</t>
  </si>
  <si>
    <t>מודיעין - הדרום</t>
  </si>
  <si>
    <t>מודיעין - צפון מערב</t>
  </si>
  <si>
    <t>אזור טירת יהודה</t>
  </si>
  <si>
    <t>אזור כ. טרומן</t>
  </si>
  <si>
    <t>איירפורט סיטי</t>
  </si>
  <si>
    <t>צפריה</t>
  </si>
  <si>
    <t>בית דגן ומשמר השבעה</t>
  </si>
  <si>
    <t>נתב"ג - אזור תע"א</t>
  </si>
  <si>
    <t>אזור בן שמן</t>
  </si>
  <si>
    <t>גנות וחמד</t>
  </si>
  <si>
    <t>אור יהודה - א"ת דרומי</t>
  </si>
  <si>
    <t>רמת גן - בי"ח תל השומר</t>
  </si>
  <si>
    <t>בסיס תל השומר</t>
  </si>
  <si>
    <t>גני תקווה</t>
  </si>
  <si>
    <t>כפר סירקין, גבעת השלושה ועינת</t>
  </si>
  <si>
    <t>אלעד-נחשונים</t>
  </si>
  <si>
    <t>ראש העין - דרום</t>
  </si>
  <si>
    <t>ראש העין - צפון</t>
  </si>
  <si>
    <t>ראש העין - צומת קסם וא"ת ישן</t>
  </si>
  <si>
    <t>ביתר עילית</t>
  </si>
  <si>
    <t>אזור צור הדסה</t>
  </si>
  <si>
    <t>אזור שורש</t>
  </si>
  <si>
    <t>אבו גוש</t>
  </si>
  <si>
    <t>מבשרת ציון - מוצא ומעוז ציון</t>
  </si>
  <si>
    <t>אזור קרית ענבים-נטף</t>
  </si>
  <si>
    <t>יישובי צפון ים המלח</t>
  </si>
  <si>
    <t>מעלה אדומים - א"ת מישור אדומים</t>
  </si>
  <si>
    <t>ישובי גוש עציון</t>
  </si>
  <si>
    <t>אזור מודיעין עילית</t>
  </si>
  <si>
    <t>יישובים מצפון לבית שמש</t>
  </si>
  <si>
    <t>יישובים ממזרח לבית שמש</t>
  </si>
  <si>
    <t>בית שמש - רמת בית שמש</t>
  </si>
  <si>
    <t>בית שמש - א"ת מערבי</t>
  </si>
  <si>
    <t>אזור צרעה</t>
  </si>
  <si>
    <t>שדות מיכה</t>
  </si>
  <si>
    <t>אזור לוזית</t>
  </si>
  <si>
    <t>אזור עמק האלה</t>
  </si>
  <si>
    <t>קרית ארבע</t>
  </si>
  <si>
    <t>אזור נחשון</t>
  </si>
  <si>
    <t>אזור תקוע</t>
  </si>
  <si>
    <t>מ"א חבל אילות - אזור דרומי</t>
  </si>
  <si>
    <t>מ"א חבל אילות - אזור צפוני</t>
  </si>
  <si>
    <t>בית שמש - א"ת צפוני</t>
  </si>
  <si>
    <t>מ"א חבל אילות - אזור הערבה</t>
  </si>
  <si>
    <t>מ"א רמת נגב - דרום</t>
  </si>
  <si>
    <t>מ"א ערבה תיכונה - דרום</t>
  </si>
  <si>
    <t>מ"א רמת נגב - מרכז</t>
  </si>
  <si>
    <t>מ"א ערבה תיכונה - צפון</t>
  </si>
  <si>
    <t>מ"א תמר - אזור הערבה</t>
  </si>
  <si>
    <t>פזורה דרומית לערד</t>
  </si>
  <si>
    <t>אזור תעשיה מישור רותם</t>
  </si>
  <si>
    <t>קמ"ג</t>
  </si>
  <si>
    <t>דימונה - א"ת</t>
  </si>
  <si>
    <t>עיר הבה"דים</t>
  </si>
  <si>
    <t>רמת חובב</t>
  </si>
  <si>
    <t>אזור תעשייה רמת בקע</t>
  </si>
  <si>
    <t>פזורה דרומית מזרחית לבאר שבע</t>
  </si>
  <si>
    <t>שגב שלום</t>
  </si>
  <si>
    <t>ערד - א. תעשייה</t>
  </si>
  <si>
    <t>כסיפה</t>
  </si>
  <si>
    <t>שטחי פזורה בסביבת חורה</t>
  </si>
  <si>
    <t>שדה תעופה נבטים</t>
  </si>
  <si>
    <t>שטחי פזורה וישובים מזרחית למיתר</t>
  </si>
  <si>
    <t>חורה</t>
  </si>
  <si>
    <t>מיתר</t>
  </si>
  <si>
    <t>תל שבע</t>
  </si>
  <si>
    <t>עומר</t>
  </si>
  <si>
    <t>באר שבע - א"ת</t>
  </si>
  <si>
    <t>לקיה</t>
  </si>
  <si>
    <t>הרצליה - א"ת</t>
  </si>
  <si>
    <t>רמת השרון - הכפר הירוק, פי גלילות ומגרשי</t>
  </si>
  <si>
    <t>ראש העין - פארק אפק</t>
  </si>
  <si>
    <t>פתח תקווה - א"ת רמת סיב ובלינסון</t>
  </si>
  <si>
    <t>פתח תקווה - הדר המושבות ונווה גן</t>
  </si>
  <si>
    <t>מ"א בני שמעון</t>
  </si>
  <si>
    <t>שטחי ישובים מערבית לבאר שבע</t>
  </si>
  <si>
    <t>מ"א מרחבים - דרום</t>
  </si>
  <si>
    <t>מ"א מרחבים - צפון</t>
  </si>
  <si>
    <t>מ"א שדות נגב - מזרח</t>
  </si>
  <si>
    <t>אופקים - א"ת</t>
  </si>
  <si>
    <t>אופקים - מגורים</t>
  </si>
  <si>
    <t>מ"א שדות נגב - מערב</t>
  </si>
  <si>
    <t>באר שבע -  שכונת רמות</t>
  </si>
  <si>
    <t>באר שבע - רובע 2</t>
  </si>
  <si>
    <t>באר שבע - שכונה ד</t>
  </si>
  <si>
    <t>באר שבע - בי"ח, אוניברסיטה</t>
  </si>
  <si>
    <t>באר שבע -  שכונה ג</t>
  </si>
  <si>
    <t>באר שבע - עיר עתיקה, מרכז אזרחי</t>
  </si>
  <si>
    <t>באר שבע -  שכונה ט, נווה זאב</t>
  </si>
  <si>
    <t>באר שבע -  שכונות א,ב, ה</t>
  </si>
  <si>
    <t>באר שבע - שכונות נווה נוי ונחל בקע</t>
  </si>
  <si>
    <t>קרית גת - א"ת</t>
  </si>
  <si>
    <t>מ"א יואב - דרום</t>
  </si>
  <si>
    <t>מ"א אזורית לכיש - ממערב לקרית גת</t>
  </si>
  <si>
    <t>מ"א שער הנגב - מזרח</t>
  </si>
  <si>
    <t>שדרות - א"ת</t>
  </si>
  <si>
    <t>מ"א שער הנגב - מערב</t>
  </si>
  <si>
    <t>מ"א חוף אשקלון - דרום</t>
  </si>
  <si>
    <t>מ"א חוף אשקלון - צפון</t>
  </si>
  <si>
    <t>אשקלון - א"ת צפוני</t>
  </si>
  <si>
    <t>אשקלון - שכונות מדרום לבן גוריון</t>
  </si>
  <si>
    <t>אשקלון - חוף</t>
  </si>
  <si>
    <t>אשקלון - מגורים צפון מערב</t>
  </si>
  <si>
    <t>אשקלון - מגורים צפון העיר - מרכז</t>
  </si>
  <si>
    <t>אשקלון - א"ת דרומי</t>
  </si>
  <si>
    <t>מ"א באר טוביה  אמונים</t>
  </si>
  <si>
    <t>מ"א באר טוביה -  דרום</t>
  </si>
  <si>
    <t>קרית מלאכי - א"ת</t>
  </si>
  <si>
    <t>מ.א. באר טוביה  ביצרון</t>
  </si>
  <si>
    <t>אזור עטרת</t>
  </si>
  <si>
    <t>אזור שילה</t>
  </si>
  <si>
    <t>אזור טלמון</t>
  </si>
  <si>
    <t>מערב השומרון</t>
  </si>
  <si>
    <t>עמנואל והסביבה</t>
  </si>
  <si>
    <t>אזור אריאל</t>
  </si>
  <si>
    <t>אזור חברון</t>
  </si>
  <si>
    <t>דרום הר חברון</t>
  </si>
  <si>
    <t>בית לחם וצפון ים המלח</t>
  </si>
  <si>
    <t>צפון בקעת הירדן</t>
  </si>
  <si>
    <t>ירושלים -  דרום מערב</t>
  </si>
  <si>
    <t>באר יעקב - א"ת</t>
  </si>
  <si>
    <t>רחובות כפר גבירול ומושב גאליה</t>
  </si>
  <si>
    <t>ירושלים - א.ת. הר חוצבים</t>
  </si>
  <si>
    <t>ירושלים - עיסוואיה</t>
  </si>
  <si>
    <t>ירושלים - עמק ארזים ומצפה נפתוח</t>
  </si>
  <si>
    <t>כפר עדיאל</t>
  </si>
  <si>
    <t>נווה נוף</t>
  </si>
  <si>
    <t>אלמוגים</t>
  </si>
  <si>
    <t>אזור תעשייה כורדני ב'</t>
  </si>
  <si>
    <t>משכנות אמנים</t>
  </si>
  <si>
    <t>צור שלום</t>
  </si>
  <si>
    <t>גבעת הרקפות 1</t>
  </si>
  <si>
    <t>גבעת הרקפות 2</t>
  </si>
  <si>
    <t>קרית חשמל</t>
  </si>
  <si>
    <t>קרית חיים מערבית</t>
  </si>
  <si>
    <t>קרית שמואל 1</t>
  </si>
  <si>
    <t>קרית חיים מזרחית</t>
  </si>
  <si>
    <t>שדה תעופה חיפה</t>
  </si>
  <si>
    <t>אזור תעשייה - חוצות המפרץ</t>
  </si>
  <si>
    <t>חוצות המפרץ אזור מסחרי</t>
  </si>
  <si>
    <t>מסוף מכולות עורפי</t>
  </si>
  <si>
    <t>נוף שאנן 1</t>
  </si>
  <si>
    <t>אזור תעשייה חוף שמן</t>
  </si>
  <si>
    <t>קרית אליהו 1</t>
  </si>
  <si>
    <t>מתחם 21</t>
  </si>
  <si>
    <t>ואדי ניסנאס</t>
  </si>
  <si>
    <t>חליסה</t>
  </si>
  <si>
    <t>מרכז רפואי רמב''ם</t>
  </si>
  <si>
    <t>קרית אליהו 2</t>
  </si>
  <si>
    <t>קרית אליעזר 1</t>
  </si>
  <si>
    <t>קרית אליעזר 2</t>
  </si>
  <si>
    <t>קרית שפרינצק</t>
  </si>
  <si>
    <t>כפר סמיר</t>
  </si>
  <si>
    <t>מרכז תעשיות מדע מת''ם 1</t>
  </si>
  <si>
    <t>מרכז תעשיות מדע מת''ם 2</t>
  </si>
  <si>
    <t>חצרות כרמל</t>
  </si>
  <si>
    <t>כרמל צרפתי</t>
  </si>
  <si>
    <t>מרכז הכרמל</t>
  </si>
  <si>
    <t>רמת בגין</t>
  </si>
  <si>
    <t>נווה שאנן 1</t>
  </si>
  <si>
    <t>נוף שאנן 2</t>
  </si>
  <si>
    <t>תל חנן 1</t>
  </si>
  <si>
    <t>נשר</t>
  </si>
  <si>
    <t>תל חנן 2</t>
  </si>
  <si>
    <t>גבעת נשר</t>
  </si>
  <si>
    <t>אזור תעשייה - טירת כרמל</t>
  </si>
  <si>
    <t>קרית נורדאו</t>
  </si>
  <si>
    <t>נאות שקד אזורים</t>
  </si>
  <si>
    <t>שכונת ריבלין</t>
  </si>
  <si>
    <t>קרית הספורט יצחק רבין</t>
  </si>
  <si>
    <t>שיכון עמידר</t>
  </si>
  <si>
    <t>גן רש''ל</t>
  </si>
  <si>
    <t>מוסד כפר נחמן</t>
  </si>
  <si>
    <t>אזור תעשייה - רמת השרון</t>
  </si>
  <si>
    <t>רמות מנחם</t>
  </si>
  <si>
    <t>הפועל המזרחי א'</t>
  </si>
  <si>
    <t>קרית חינוך</t>
  </si>
  <si>
    <t>אפקה</t>
  </si>
  <si>
    <t>נווה אביבים</t>
  </si>
  <si>
    <t>שייח' מוניס</t>
  </si>
  <si>
    <t>רמות צהלה</t>
  </si>
  <si>
    <t>צמרות איילון 1</t>
  </si>
  <si>
    <t>בבלי</t>
  </si>
  <si>
    <t>שיכון עלית 1</t>
  </si>
  <si>
    <t>מרכז העיר</t>
  </si>
  <si>
    <t>מרכז רפואי סוראסקי איכילוב</t>
  </si>
  <si>
    <t>גני שרונה</t>
  </si>
  <si>
    <t>ביצרון 1</t>
  </si>
  <si>
    <t>ביצרון 2</t>
  </si>
  <si>
    <t>כרם התימנים</t>
  </si>
  <si>
    <t>הרכבת</t>
  </si>
  <si>
    <t>פלורנטין</t>
  </si>
  <si>
    <t>התקווה 1</t>
  </si>
  <si>
    <t>יד אליהו</t>
  </si>
  <si>
    <t>שמעון</t>
  </si>
  <si>
    <t>הארגזים</t>
  </si>
  <si>
    <t>התקווה 2</t>
  </si>
  <si>
    <t>כפר שלם</t>
  </si>
  <si>
    <t>לבנה</t>
  </si>
  <si>
    <t>שיכון ותיקים</t>
  </si>
  <si>
    <t>שיכון עלית 2</t>
  </si>
  <si>
    <t>תל בנימין</t>
  </si>
  <si>
    <t>שיינקין 1</t>
  </si>
  <si>
    <t>שיינקין 2</t>
  </si>
  <si>
    <t>ארלוזורוב</t>
  </si>
  <si>
    <t>קרית אריה</t>
  </si>
  <si>
    <t>פארק תעשייה אזורים</t>
  </si>
  <si>
    <t>קמפוס ביילינסון</t>
  </si>
  <si>
    <t>אחדות</t>
  </si>
  <si>
    <t>פארק עסקים איילון</t>
  </si>
  <si>
    <t>נחלת שבעה</t>
  </si>
  <si>
    <t>מגרש הרוסים</t>
  </si>
  <si>
    <t>רוממה</t>
  </si>
  <si>
    <t>עץ חיים 1</t>
  </si>
  <si>
    <t>קרית שמואל 2</t>
  </si>
  <si>
    <t>מחנה ישראל</t>
  </si>
  <si>
    <t>מקור ברוך</t>
  </si>
  <si>
    <t>זכרון משה</t>
  </si>
  <si>
    <t>מחנה שנלר</t>
  </si>
  <si>
    <t>נווה גרנות</t>
  </si>
  <si>
    <t>שערי חסד</t>
  </si>
  <si>
    <t>נחלת ציון</t>
  </si>
  <si>
    <t>קרית בן גוריון קרית הממשלה</t>
  </si>
  <si>
    <t>עץ חיים 2</t>
  </si>
  <si>
    <t>קרית הלאום</t>
  </si>
  <si>
    <t>אזור תעשייה - גבעת שאול</t>
  </si>
  <si>
    <t>מרכז התחזוקה עיריית ירושלים</t>
  </si>
  <si>
    <t>הר הזיכרון</t>
  </si>
  <si>
    <t>הפועלים</t>
  </si>
  <si>
    <t>בית וגן</t>
  </si>
  <si>
    <t>הולילנד</t>
  </si>
  <si>
    <t>גבעת משואה</t>
  </si>
  <si>
    <t>מנחת מלחה</t>
  </si>
  <si>
    <t>גילה</t>
  </si>
  <si>
    <t>רכס לבן</t>
  </si>
  <si>
    <t>אזור תעשייה תלפיות</t>
  </si>
  <si>
    <t>צפון תלפיות 1</t>
  </si>
  <si>
    <t>תלפיות מזרח</t>
  </si>
  <si>
    <t>המושבה היוונית</t>
  </si>
  <si>
    <t>גבעת אורנים גבעת הפורצים</t>
  </si>
  <si>
    <t>גונן ח'</t>
  </si>
  <si>
    <t>רמות ג'</t>
  </si>
  <si>
    <t>רמות פולין</t>
  </si>
  <si>
    <t>נווה אורות 1</t>
  </si>
  <si>
    <t>נווה אורות 2</t>
  </si>
  <si>
    <t>כפר דוד מיתחם ממילא</t>
  </si>
  <si>
    <t>אבו תור גבעת חנניה 1</t>
  </si>
  <si>
    <t>הר ציון</t>
  </si>
  <si>
    <t>פת</t>
  </si>
  <si>
    <t>שרפאת</t>
  </si>
  <si>
    <t>אבו תור גבעת חנניה 2</t>
  </si>
  <si>
    <t>צפון תלפיות 2</t>
  </si>
  <si>
    <t>שכונת הבדואים המערבית</t>
  </si>
  <si>
    <t>משפחת טרבייה</t>
  </si>
  <si>
    <t>גיורא</t>
  </si>
  <si>
    <t>שז''ר דקר</t>
  </si>
  <si>
    <t>נווה אליאס</t>
  </si>
  <si>
    <t>מרג'ת אל ע'וזלאן</t>
  </si>
  <si>
    <t>נאות התכלת</t>
  </si>
  <si>
    <t>שיכון המזרחי</t>
  </si>
  <si>
    <t>גן ברכה</t>
  </si>
  <si>
    <t>שיכון דורה צפון</t>
  </si>
  <si>
    <t>בן ציון</t>
  </si>
  <si>
    <t>אזור תעשייה פנחס ספיר קרית נורדאו</t>
  </si>
  <si>
    <t>שיכון הפועל המזרחי (ותיקים)</t>
  </si>
  <si>
    <t>כפר הבפטיסטים</t>
  </si>
  <si>
    <t>עמישב</t>
  </si>
  <si>
    <t>נווה שאנן 2</t>
  </si>
  <si>
    <t>התקווה 3</t>
  </si>
  <si>
    <t>צמרות איילון 2</t>
  </si>
  <si>
    <t>פרדס כץ</t>
  </si>
  <si>
    <t>תל גנים</t>
  </si>
  <si>
    <t>בורסה</t>
  </si>
  <si>
    <t>תל גיבורים</t>
  </si>
  <si>
    <t>קרית חתני פרס נובל</t>
  </si>
  <si>
    <t>קרית גנים</t>
  </si>
  <si>
    <t>קרית ראשון</t>
  </si>
  <si>
    <t>ביילינסון</t>
  </si>
  <si>
    <t>רובע אי</t>
  </si>
  <si>
    <t>נווה אפק</t>
  </si>
  <si>
    <t>גבעת הסלעים</t>
  </si>
  <si>
    <t>יעלון</t>
  </si>
  <si>
    <t>אזור תעשייה שחורת</t>
  </si>
  <si>
    <t>אזור תעשייה - הרצליה</t>
  </si>
  <si>
    <t>הכפר הירוק</t>
  </si>
  <si>
    <t>צהלה</t>
  </si>
  <si>
    <t>אזור מסחר ירקונים</t>
  </si>
  <si>
    <t>נווה גן</t>
  </si>
  <si>
    <t>גולן</t>
  </si>
  <si>
    <t>נחלת יצחק</t>
  </si>
  <si>
    <t>א.ת. מנשה</t>
  </si>
  <si>
    <t>(ריק)</t>
  </si>
  <si>
    <t>pop_2050</t>
  </si>
  <si>
    <t>pop_2015</t>
  </si>
  <si>
    <t>emp_2015</t>
  </si>
  <si>
    <t>emp_2050</t>
  </si>
  <si>
    <t>סכום של EMP_2050_B</t>
  </si>
  <si>
    <t>סכום של POP_2050_B</t>
  </si>
  <si>
    <t>mahoz</t>
  </si>
  <si>
    <t>merkaz</t>
  </si>
  <si>
    <t>shomron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</si>
</sst>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3" fillId="3" borderId="2" xfId="0" applyFont="1" applyFill="1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4" borderId="3" xfId="0" applyFont="1" applyFill="1" applyBorder="1"/>
    <xf numFmtId="0" fontId="0" fillId="2" borderId="1" xfId="4" applyFont="1" applyAlignment="1">
      <alignment horizontal="left"/>
    </xf>
    <xf numFmtId="1" fontId="0" fillId="2" borderId="1" xfId="4" applyNumberFormat="1" applyFont="1" applyAlignment="1">
      <alignment horizontal="center"/>
    </xf>
    <xf numFmtId="9" fontId="0" fillId="0" borderId="0" xfId="3" applyFont="1"/>
    <xf numFmtId="0" fontId="3" fillId="3" borderId="0" xfId="0" applyFont="1" applyFill="1" applyBorder="1"/>
    <xf numFmtId="2" fontId="0" fillId="0" borderId="0" xfId="0" applyNumberForma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0" fillId="5" borderId="0" xfId="0" applyNumberFormat="1" applyFill="1"/>
    <xf numFmtId="0" fontId="4" fillId="4" borderId="4" xfId="0" applyNumberFormat="1" applyFont="1" applyFill="1" applyBorder="1"/>
    <xf numFmtId="9" fontId="0" fillId="2" borderId="1" xfId="4" applyNumberFormat="1" applyFont="1"/>
    <xf numFmtId="2" fontId="0" fillId="2" borderId="1" xfId="4" applyNumberFormat="1" applyFont="1" applyAlignment="1">
      <alignment horizontal="center"/>
    </xf>
    <xf numFmtId="0" fontId="5" fillId="6" borderId="0" xfId="5" applyAlignment="1">
      <alignment horizontal="left"/>
    </xf>
    <xf numFmtId="1" fontId="5" fillId="6" borderId="0" xfId="5" applyNumberFormat="1" applyAlignment="1">
      <alignment horizontal="center"/>
    </xf>
    <xf numFmtId="9" fontId="5" fillId="6" borderId="0" xfId="5" applyNumberFormat="1"/>
    <xf numFmtId="2" fontId="5" fillId="6" borderId="0" xfId="5" applyNumberFormat="1" applyAlignment="1">
      <alignment horizontal="center"/>
    </xf>
    <xf numFmtId="0" fontId="6" fillId="7" borderId="0" xfId="6" applyAlignment="1">
      <alignment horizontal="left"/>
    </xf>
    <xf numFmtId="1" fontId="6" fillId="7" borderId="0" xfId="6" applyNumberFormat="1" applyAlignment="1">
      <alignment horizontal="center"/>
    </xf>
    <xf numFmtId="9" fontId="6" fillId="7" borderId="0" xfId="6" applyNumberFormat="1"/>
    <xf numFmtId="2" fontId="6" fillId="7" borderId="0" xfId="6" applyNumberFormat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</cellXfs>
  <cellStyles count="7">
    <cellStyle name="Bad" xfId="6" builtinId="27"/>
    <cellStyle name="Comma 2" xfId="2" xr:uid="{CD7FCBC4-D883-4AA4-AABC-FC06CFE74557}"/>
    <cellStyle name="Good" xfId="5" builtinId="26"/>
    <cellStyle name="Normal" xfId="0" builtinId="0"/>
    <cellStyle name="Normal 2" xfId="1" xr:uid="{E4602286-554B-4907-AE7E-DA5560124848}"/>
    <cellStyle name="Note" xfId="4" builtinId="10"/>
    <cellStyle name="Percent" xfId="3" builtinId="5"/>
  </cellStyles>
  <dxfs count="2">
    <dxf>
      <numFmt numFmtId="1" formatCode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bs.gov.il/shnaton59/download/st02_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GL\job\Opening_Day\Data\Forecasts\Projects\LongTerm\&#1514;&#1511;&#1503;%20&#1495;&#1504;&#1497;&#1497;&#1492;\&#1489;&#1505;&#1497;&#1505;%20&#1504;&#1514;&#1493;&#1504;&#1497;&#150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lb/Documents/Natanya_Hadera_New/geo/Taz_1046_to_250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02-04a"/>
      <sheetName val="ST02-04b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רוייקטים קו אדום"/>
      <sheetName val="פרוייקטים"/>
      <sheetName val="א ת קו אדום"/>
      <sheetName val="taz600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48_to_250_estimate"/>
      <sheetName val="1046_to_250_key"/>
      <sheetName val="250_names"/>
    </sheetNames>
    <sheetDataSet>
      <sheetData sheetId="0"/>
      <sheetData sheetId="1"/>
      <sheetData sheetId="2">
        <row r="2">
          <cell r="B2">
            <v>1</v>
          </cell>
          <cell r="C2">
            <v>300027</v>
          </cell>
          <cell r="D2" t="str">
            <v>חומת שמואל ובית צפאפא</v>
          </cell>
        </row>
        <row r="3">
          <cell r="B3">
            <v>2</v>
          </cell>
          <cell r="C3">
            <v>300027</v>
          </cell>
          <cell r="D3" t="str">
            <v>אזור תעשייה עטרות</v>
          </cell>
        </row>
        <row r="4">
          <cell r="B4">
            <v>3</v>
          </cell>
          <cell r="C4">
            <v>300027</v>
          </cell>
          <cell r="D4" t="str">
            <v>שועפט</v>
          </cell>
        </row>
        <row r="5">
          <cell r="B5">
            <v>4</v>
          </cell>
          <cell r="C5">
            <v>300027</v>
          </cell>
          <cell r="D5" t="str">
            <v>ואדי ג'וז- ירושלים</v>
          </cell>
        </row>
        <row r="6">
          <cell r="B6">
            <v>5</v>
          </cell>
          <cell r="C6">
            <v>300027</v>
          </cell>
          <cell r="D6" t="str">
            <v>העיר העתיקה ירושלים</v>
          </cell>
        </row>
        <row r="7">
          <cell r="B7">
            <v>6</v>
          </cell>
          <cell r="C7">
            <v>300027</v>
          </cell>
          <cell r="D7" t="str">
            <v>ראס אל עמוד</v>
          </cell>
        </row>
        <row r="8">
          <cell r="B8">
            <v>7</v>
          </cell>
          <cell r="C8">
            <v>300027</v>
          </cell>
          <cell r="D8" t="str">
            <v>ג'בל מוכאבר</v>
          </cell>
        </row>
        <row r="9">
          <cell r="B9">
            <v>8</v>
          </cell>
          <cell r="C9">
            <v>300027</v>
          </cell>
          <cell r="D9" t="str">
            <v>רמות- ירושלים</v>
          </cell>
        </row>
        <row r="10">
          <cell r="B10">
            <v>9</v>
          </cell>
          <cell r="C10">
            <v>300027</v>
          </cell>
          <cell r="D10" t="str">
            <v>הר הצופים וסנהדריה- ירושלים</v>
          </cell>
        </row>
        <row r="11">
          <cell r="B11">
            <v>10</v>
          </cell>
          <cell r="C11">
            <v>300027</v>
          </cell>
          <cell r="D11" t="str">
            <v>מאה שערים ונחלאות- ירושלים</v>
          </cell>
        </row>
        <row r="12">
          <cell r="B12">
            <v>11</v>
          </cell>
          <cell r="C12">
            <v>300027</v>
          </cell>
          <cell r="D12" t="str">
            <v>פסגת זאב</v>
          </cell>
        </row>
        <row r="13">
          <cell r="B13">
            <v>12</v>
          </cell>
          <cell r="C13">
            <v>300027</v>
          </cell>
          <cell r="D13" t="str">
            <v>בית וגן- ירושלים</v>
          </cell>
        </row>
        <row r="14">
          <cell r="B14">
            <v>13</v>
          </cell>
          <cell r="C14">
            <v>300027</v>
          </cell>
          <cell r="D14" t="str">
            <v>קרית היובל, אורה ועמינדב</v>
          </cell>
        </row>
        <row r="15">
          <cell r="B15">
            <v>14</v>
          </cell>
          <cell r="C15">
            <v>300027</v>
          </cell>
          <cell r="D15" t="str">
            <v>תלפיות והמושבה הגרמנית- ירושלים</v>
          </cell>
        </row>
        <row r="16">
          <cell r="B16">
            <v>15</v>
          </cell>
          <cell r="C16">
            <v>300027</v>
          </cell>
          <cell r="D16" t="str">
            <v>גילה- ירושלים</v>
          </cell>
        </row>
        <row r="17">
          <cell r="B17">
            <v>16</v>
          </cell>
          <cell r="C17">
            <v>300027</v>
          </cell>
          <cell r="D17" t="str">
            <v>קטמונים- ירושלים</v>
          </cell>
        </row>
        <row r="18">
          <cell r="B18">
            <v>17</v>
          </cell>
          <cell r="C18">
            <v>300027</v>
          </cell>
          <cell r="D18" t="str">
            <v>הר המנוחות וגבעת שאול- ירושלים</v>
          </cell>
        </row>
        <row r="19">
          <cell r="B19">
            <v>18</v>
          </cell>
          <cell r="C19">
            <v>300027</v>
          </cell>
          <cell r="D19" t="str">
            <v>אזור תעשייה גבעת שאול ירושלים</v>
          </cell>
        </row>
        <row r="20">
          <cell r="B20">
            <v>19</v>
          </cell>
          <cell r="C20">
            <v>300028</v>
          </cell>
          <cell r="D20" t="str">
            <v>צפון בית שמש</v>
          </cell>
        </row>
        <row r="21">
          <cell r="B21">
            <v>20</v>
          </cell>
          <cell r="C21">
            <v>300028</v>
          </cell>
          <cell r="D21" t="str">
            <v>מרכז בית שמש</v>
          </cell>
        </row>
        <row r="22">
          <cell r="B22">
            <v>21</v>
          </cell>
          <cell r="C22">
            <v>300028</v>
          </cell>
          <cell r="D22" t="str">
            <v>דרום בית שמש</v>
          </cell>
        </row>
        <row r="23">
          <cell r="B23">
            <v>22</v>
          </cell>
          <cell r="C23">
            <v>300028</v>
          </cell>
          <cell r="D23" t="str">
            <v>מ.א מטה יהודה- דרום</v>
          </cell>
        </row>
        <row r="24">
          <cell r="B24">
            <v>23</v>
          </cell>
          <cell r="C24">
            <v>300028</v>
          </cell>
          <cell r="D24" t="str">
            <v>מ.א מטה יהודה</v>
          </cell>
        </row>
        <row r="25">
          <cell r="B25">
            <v>24</v>
          </cell>
          <cell r="C25">
            <v>300028</v>
          </cell>
          <cell r="D25" t="str">
            <v>מבשרת ציון</v>
          </cell>
        </row>
        <row r="26">
          <cell r="B26">
            <v>25</v>
          </cell>
          <cell r="C26">
            <v>300001</v>
          </cell>
          <cell r="D26" t="str">
            <v>קצרין רמת הגולן</v>
          </cell>
        </row>
        <row r="27">
          <cell r="B27">
            <v>26</v>
          </cell>
          <cell r="C27">
            <v>300004</v>
          </cell>
          <cell r="D27" t="str">
            <v>צ'ק פוסט</v>
          </cell>
        </row>
        <row r="28">
          <cell r="B28">
            <v>27</v>
          </cell>
          <cell r="C28">
            <v>300004</v>
          </cell>
          <cell r="D28" t="str">
            <v>קרית חיים</v>
          </cell>
        </row>
        <row r="29">
          <cell r="B29">
            <v>28</v>
          </cell>
          <cell r="C29">
            <v>300004</v>
          </cell>
          <cell r="D29" t="str">
            <v>נמל חיפה</v>
          </cell>
        </row>
        <row r="30">
          <cell r="B30">
            <v>29</v>
          </cell>
          <cell r="C30">
            <v>300004</v>
          </cell>
          <cell r="D30" t="str">
            <v>המושבה הגרמנית וקרית הממשלה</v>
          </cell>
        </row>
        <row r="31">
          <cell r="B31">
            <v>30</v>
          </cell>
          <cell r="C31">
            <v>300004</v>
          </cell>
          <cell r="D31" t="str">
            <v>בת גלים ושפרינצק- חיפה</v>
          </cell>
        </row>
        <row r="32">
          <cell r="B32">
            <v>31</v>
          </cell>
          <cell r="C32">
            <v>300004</v>
          </cell>
          <cell r="D32" t="str">
            <v>מרכז הכרמל</v>
          </cell>
        </row>
        <row r="33">
          <cell r="B33">
            <v>32</v>
          </cell>
          <cell r="C33">
            <v>300004</v>
          </cell>
          <cell r="D33" t="str">
            <v>הדר</v>
          </cell>
        </row>
        <row r="34">
          <cell r="B34">
            <v>33</v>
          </cell>
          <cell r="C34">
            <v>300004</v>
          </cell>
          <cell r="D34" t="str">
            <v>גשר פז- חיפה</v>
          </cell>
        </row>
        <row r="35">
          <cell r="B35">
            <v>34</v>
          </cell>
          <cell r="C35">
            <v>300004</v>
          </cell>
          <cell r="D35" t="str">
            <v>נווה שאנן- חיפה</v>
          </cell>
        </row>
        <row r="36">
          <cell r="B36">
            <v>35</v>
          </cell>
          <cell r="C36">
            <v>300004</v>
          </cell>
          <cell r="D36" t="str">
            <v>אחוזה ודניה- חיפה</v>
          </cell>
        </row>
        <row r="37">
          <cell r="B37">
            <v>36</v>
          </cell>
          <cell r="C37">
            <v>300004</v>
          </cell>
          <cell r="D37" t="str">
            <v>מתם- חיפה</v>
          </cell>
        </row>
        <row r="38">
          <cell r="B38">
            <v>37</v>
          </cell>
          <cell r="C38">
            <v>300004</v>
          </cell>
          <cell r="D38" t="str">
            <v>כרמל מערבי</v>
          </cell>
        </row>
        <row r="39">
          <cell r="B39">
            <v>38</v>
          </cell>
          <cell r="C39">
            <v>300010</v>
          </cell>
          <cell r="D39" t="str">
            <v>מזרח חדרה</v>
          </cell>
        </row>
        <row r="40">
          <cell r="B40">
            <v>39</v>
          </cell>
          <cell r="C40">
            <v>300010</v>
          </cell>
          <cell r="D40" t="str">
            <v>מערב חדרה</v>
          </cell>
        </row>
        <row r="41">
          <cell r="B41">
            <v>40</v>
          </cell>
          <cell r="C41">
            <v>300006</v>
          </cell>
          <cell r="D41" t="str">
            <v>עילוט ונצרת</v>
          </cell>
        </row>
        <row r="42">
          <cell r="B42">
            <v>41</v>
          </cell>
          <cell r="C42">
            <v>300006</v>
          </cell>
          <cell r="D42" t="str">
            <v>נצרת</v>
          </cell>
        </row>
        <row r="43">
          <cell r="B43">
            <v>42</v>
          </cell>
          <cell r="C43">
            <v>300006</v>
          </cell>
          <cell r="D43" t="str">
            <v>נצרת עילית</v>
          </cell>
        </row>
        <row r="44">
          <cell r="B44">
            <v>43</v>
          </cell>
          <cell r="C44">
            <v>300004</v>
          </cell>
          <cell r="D44" t="str">
            <v>מזרח קרית אתא</v>
          </cell>
        </row>
        <row r="45">
          <cell r="B45">
            <v>44</v>
          </cell>
          <cell r="C45">
            <v>300004</v>
          </cell>
          <cell r="D45" t="str">
            <v>מערב קרית אתא</v>
          </cell>
        </row>
        <row r="46">
          <cell r="B46">
            <v>45</v>
          </cell>
          <cell r="C46">
            <v>300004</v>
          </cell>
          <cell r="D46" t="str">
            <v>קרית ביאליק</v>
          </cell>
        </row>
        <row r="47">
          <cell r="B47">
            <v>46</v>
          </cell>
          <cell r="C47">
            <v>300003</v>
          </cell>
          <cell r="D47" t="str">
            <v>מערב נהריה</v>
          </cell>
        </row>
        <row r="48">
          <cell r="B48">
            <v>47</v>
          </cell>
          <cell r="C48">
            <v>300003</v>
          </cell>
          <cell r="D48" t="str">
            <v>מזרח נהריה</v>
          </cell>
        </row>
        <row r="49">
          <cell r="B49">
            <v>48</v>
          </cell>
          <cell r="C49">
            <v>300009</v>
          </cell>
          <cell r="D49" t="str">
            <v>אום אל פאחם</v>
          </cell>
        </row>
        <row r="50">
          <cell r="B50">
            <v>49</v>
          </cell>
          <cell r="C50">
            <v>300007</v>
          </cell>
          <cell r="D50" t="str">
            <v>עפולה</v>
          </cell>
        </row>
        <row r="51">
          <cell r="B51">
            <v>50</v>
          </cell>
          <cell r="C51">
            <v>300007</v>
          </cell>
          <cell r="D51" t="str">
            <v>מ.א גלבוע</v>
          </cell>
        </row>
        <row r="52">
          <cell r="B52">
            <v>51</v>
          </cell>
          <cell r="C52">
            <v>300003</v>
          </cell>
          <cell r="D52" t="str">
            <v>עכו</v>
          </cell>
        </row>
        <row r="53">
          <cell r="B53">
            <v>52</v>
          </cell>
          <cell r="C53">
            <v>300004</v>
          </cell>
          <cell r="D53" t="str">
            <v>קרית מוצקין</v>
          </cell>
        </row>
        <row r="54">
          <cell r="B54">
            <v>53</v>
          </cell>
          <cell r="C54">
            <v>300002</v>
          </cell>
          <cell r="D54" t="str">
            <v>כרמיאל</v>
          </cell>
        </row>
        <row r="55">
          <cell r="B55">
            <v>54</v>
          </cell>
          <cell r="C55">
            <v>300002</v>
          </cell>
          <cell r="D55" t="str">
            <v>אזור תעשייה כרמיאל</v>
          </cell>
        </row>
        <row r="56">
          <cell r="B56">
            <v>55</v>
          </cell>
          <cell r="C56">
            <v>300005</v>
          </cell>
          <cell r="D56" t="str">
            <v>טבריה ומ.א עמק הירדן</v>
          </cell>
        </row>
        <row r="57">
          <cell r="B57">
            <v>56</v>
          </cell>
          <cell r="C57">
            <v>300010</v>
          </cell>
          <cell r="D57" t="str">
            <v>פרדס חנה- כרכור</v>
          </cell>
        </row>
        <row r="58">
          <cell r="B58">
            <v>57</v>
          </cell>
          <cell r="C58">
            <v>300002</v>
          </cell>
          <cell r="D58" t="str">
            <v>שפרעם</v>
          </cell>
        </row>
        <row r="59">
          <cell r="B59">
            <v>58</v>
          </cell>
          <cell r="C59">
            <v>300009</v>
          </cell>
          <cell r="D59" t="str">
            <v>באקה אל גרבייה</v>
          </cell>
        </row>
        <row r="60">
          <cell r="B60">
            <v>59</v>
          </cell>
          <cell r="C60">
            <v>300006</v>
          </cell>
          <cell r="D60" t="str">
            <v>כפר כנא</v>
          </cell>
        </row>
        <row r="61">
          <cell r="B61">
            <v>60</v>
          </cell>
          <cell r="C61">
            <v>300006</v>
          </cell>
          <cell r="D61" t="str">
            <v>מזרח נצרת עילית</v>
          </cell>
        </row>
        <row r="62">
          <cell r="B62">
            <v>61</v>
          </cell>
          <cell r="C62">
            <v>300006</v>
          </cell>
          <cell r="D62" t="str">
            <v>הר יונה- נצרת עילית</v>
          </cell>
        </row>
        <row r="63">
          <cell r="B63">
            <v>62</v>
          </cell>
          <cell r="C63">
            <v>300006</v>
          </cell>
          <cell r="D63" t="str">
            <v>מ.א עמק יזראעל</v>
          </cell>
        </row>
        <row r="64">
          <cell r="B64">
            <v>63</v>
          </cell>
          <cell r="C64">
            <v>30008</v>
          </cell>
          <cell r="D64" t="str">
            <v>קרית טבעון ומ.א זבולון</v>
          </cell>
        </row>
        <row r="65">
          <cell r="B65">
            <v>64</v>
          </cell>
          <cell r="C65">
            <v>300007</v>
          </cell>
          <cell r="D65" t="str">
            <v>מ.א מגידו</v>
          </cell>
        </row>
        <row r="66">
          <cell r="B66">
            <v>65</v>
          </cell>
          <cell r="C66">
            <v>300004</v>
          </cell>
          <cell r="D66" t="str">
            <v>קרית ים ורפאל</v>
          </cell>
        </row>
        <row r="67">
          <cell r="B67">
            <v>66</v>
          </cell>
          <cell r="C67">
            <v>300009</v>
          </cell>
          <cell r="D67" t="str">
            <v>קציר</v>
          </cell>
        </row>
        <row r="68">
          <cell r="B68">
            <v>67</v>
          </cell>
          <cell r="C68">
            <v>300002</v>
          </cell>
          <cell r="D68" t="str">
            <v>טמרה ואעיבלין</v>
          </cell>
        </row>
        <row r="69">
          <cell r="B69">
            <v>68</v>
          </cell>
          <cell r="C69">
            <v>300005</v>
          </cell>
          <cell r="D69" t="str">
            <v>צפת</v>
          </cell>
        </row>
        <row r="70">
          <cell r="B70">
            <v>69</v>
          </cell>
          <cell r="C70">
            <v>300005</v>
          </cell>
          <cell r="D70" t="str">
            <v>חצור הגלילית וראש פינה</v>
          </cell>
        </row>
        <row r="71">
          <cell r="B71">
            <v>70</v>
          </cell>
          <cell r="C71">
            <v>300002</v>
          </cell>
          <cell r="D71" t="str">
            <v>סחנין</v>
          </cell>
        </row>
        <row r="72">
          <cell r="B72">
            <v>71</v>
          </cell>
          <cell r="C72">
            <v>300002</v>
          </cell>
          <cell r="D72" t="str">
            <v>מעלות תרשיחא</v>
          </cell>
        </row>
        <row r="73">
          <cell r="B73">
            <v>72</v>
          </cell>
          <cell r="C73">
            <v>300006</v>
          </cell>
          <cell r="D73" t="str">
            <v>מגדל העמק</v>
          </cell>
        </row>
        <row r="74">
          <cell r="B74">
            <v>73</v>
          </cell>
          <cell r="C74">
            <v>300003</v>
          </cell>
          <cell r="D74" t="str">
            <v>מ.א מטה אשר</v>
          </cell>
        </row>
        <row r="75">
          <cell r="B75">
            <v>74</v>
          </cell>
          <cell r="C75">
            <v>300002</v>
          </cell>
          <cell r="D75" t="str">
            <v>עראבה ודיר חנא</v>
          </cell>
        </row>
        <row r="76">
          <cell r="B76">
            <v>75</v>
          </cell>
          <cell r="C76">
            <v>300002</v>
          </cell>
          <cell r="D76" t="str">
            <v>מ.א משגב</v>
          </cell>
        </row>
        <row r="77">
          <cell r="B77">
            <v>76</v>
          </cell>
          <cell r="C77">
            <v>300002</v>
          </cell>
          <cell r="D77" t="str">
            <v>מ.א משגב- צפון</v>
          </cell>
        </row>
        <row r="78">
          <cell r="B78">
            <v>77</v>
          </cell>
          <cell r="C78">
            <v>30008</v>
          </cell>
          <cell r="D78" t="str">
            <v>יוקנעם</v>
          </cell>
        </row>
        <row r="79">
          <cell r="B79">
            <v>78</v>
          </cell>
          <cell r="C79">
            <v>300004</v>
          </cell>
          <cell r="D79" t="str">
            <v>נשר</v>
          </cell>
        </row>
        <row r="80">
          <cell r="B80">
            <v>79</v>
          </cell>
          <cell r="C80">
            <v>300003</v>
          </cell>
          <cell r="D80" t="str">
            <v>ג'דיידה- מכר</v>
          </cell>
        </row>
        <row r="81">
          <cell r="B81">
            <v>80</v>
          </cell>
          <cell r="C81">
            <v>30008</v>
          </cell>
          <cell r="D81" t="str">
            <v>זכרון יעקב</v>
          </cell>
        </row>
        <row r="82">
          <cell r="B82">
            <v>81</v>
          </cell>
          <cell r="C82">
            <v>300005</v>
          </cell>
          <cell r="D82" t="str">
            <v>קרית שמונה ומ.א גליל עליון</v>
          </cell>
        </row>
        <row r="83">
          <cell r="B83">
            <v>82</v>
          </cell>
          <cell r="C83">
            <v>300006</v>
          </cell>
          <cell r="D83" t="str">
            <v>ריינה</v>
          </cell>
        </row>
        <row r="84">
          <cell r="B84">
            <v>83</v>
          </cell>
          <cell r="C84">
            <v>300004</v>
          </cell>
          <cell r="D84" t="str">
            <v>טירת הכרמל</v>
          </cell>
        </row>
        <row r="85">
          <cell r="B85">
            <v>84</v>
          </cell>
          <cell r="C85">
            <v>300006</v>
          </cell>
          <cell r="D85" t="str">
            <v>כפר מנדא ומ.א גליל תחתון</v>
          </cell>
        </row>
        <row r="86">
          <cell r="B86">
            <v>85</v>
          </cell>
          <cell r="C86">
            <v>300005</v>
          </cell>
          <cell r="D86" t="str">
            <v>מג'אר ומ.א מרום גליל</v>
          </cell>
        </row>
        <row r="87">
          <cell r="B87">
            <v>86</v>
          </cell>
          <cell r="C87">
            <v>300010</v>
          </cell>
          <cell r="D87" t="str">
            <v>קיסריה ואור עקיבא</v>
          </cell>
        </row>
        <row r="88">
          <cell r="B88">
            <v>87</v>
          </cell>
          <cell r="C88">
            <v>300007</v>
          </cell>
          <cell r="D88" t="str">
            <v>בית שאן ומ.א עמק המעיינות</v>
          </cell>
        </row>
        <row r="89">
          <cell r="B89">
            <v>88</v>
          </cell>
          <cell r="C89">
            <v>30008</v>
          </cell>
          <cell r="D89" t="str">
            <v>עוספיא ודלית אל כרמל</v>
          </cell>
        </row>
        <row r="90">
          <cell r="B90">
            <v>89</v>
          </cell>
          <cell r="C90">
            <v>300007</v>
          </cell>
          <cell r="D90" t="str">
            <v>איכסל ושיבלי</v>
          </cell>
        </row>
        <row r="91">
          <cell r="B91">
            <v>90</v>
          </cell>
          <cell r="C91">
            <v>30008</v>
          </cell>
          <cell r="D91" t="str">
            <v>עתלית ומ.א חוף הכרמל</v>
          </cell>
        </row>
        <row r="92">
          <cell r="B92">
            <v>91</v>
          </cell>
          <cell r="C92">
            <v>30008</v>
          </cell>
          <cell r="D92" t="str">
            <v>בנימינה- גבעת עדה</v>
          </cell>
        </row>
        <row r="93">
          <cell r="B93">
            <v>92</v>
          </cell>
          <cell r="C93">
            <v>300002</v>
          </cell>
          <cell r="D93" t="str">
            <v>מ.א מרום גליל</v>
          </cell>
        </row>
        <row r="94">
          <cell r="B94">
            <v>93</v>
          </cell>
          <cell r="C94">
            <v>300005</v>
          </cell>
          <cell r="D94" t="str">
            <v>מועצה איזורית גליל תחתון</v>
          </cell>
        </row>
        <row r="95">
          <cell r="B95">
            <v>94</v>
          </cell>
          <cell r="C95">
            <v>300002</v>
          </cell>
          <cell r="D95" t="str">
            <v>שעב וטל אל</v>
          </cell>
        </row>
        <row r="96">
          <cell r="B96">
            <v>95</v>
          </cell>
          <cell r="C96">
            <v>300009</v>
          </cell>
          <cell r="D96" t="str">
            <v>מ.א משנה</v>
          </cell>
        </row>
        <row r="97">
          <cell r="B97">
            <v>96</v>
          </cell>
          <cell r="C97">
            <v>300002</v>
          </cell>
          <cell r="D97" t="str">
            <v>ראמה וסאג'ור</v>
          </cell>
        </row>
        <row r="98">
          <cell r="B98">
            <v>97</v>
          </cell>
          <cell r="C98">
            <v>300002</v>
          </cell>
          <cell r="D98" t="str">
            <v>דיר אל אסד וכסרא</v>
          </cell>
        </row>
        <row r="99">
          <cell r="B99">
            <v>98</v>
          </cell>
          <cell r="C99">
            <v>30008</v>
          </cell>
          <cell r="D99" t="str">
            <v>מ.א זבולון</v>
          </cell>
        </row>
        <row r="100">
          <cell r="B100">
            <v>99</v>
          </cell>
          <cell r="C100">
            <v>300002</v>
          </cell>
          <cell r="D100" t="str">
            <v>מ.א מעלה יוסף</v>
          </cell>
        </row>
        <row r="101">
          <cell r="B101">
            <v>100</v>
          </cell>
          <cell r="C101">
            <v>300022</v>
          </cell>
          <cell r="D101" t="str">
            <v>רמת אליהו וקרית ראשון</v>
          </cell>
        </row>
        <row r="102">
          <cell r="B102">
            <v>101</v>
          </cell>
          <cell r="C102">
            <v>300022</v>
          </cell>
          <cell r="D102" t="str">
            <v>דרום מערב ראשון לציון</v>
          </cell>
        </row>
        <row r="103">
          <cell r="B103">
            <v>102</v>
          </cell>
          <cell r="C103">
            <v>300022</v>
          </cell>
          <cell r="D103" t="str">
            <v>קדמת ראשון לציון</v>
          </cell>
        </row>
        <row r="104">
          <cell r="B104">
            <v>103</v>
          </cell>
          <cell r="C104">
            <v>300022</v>
          </cell>
          <cell r="D104" t="str">
            <v>שיכוני המזרח- ראשון לציון</v>
          </cell>
        </row>
        <row r="105">
          <cell r="B105">
            <v>104</v>
          </cell>
          <cell r="C105">
            <v>300022</v>
          </cell>
          <cell r="D105" t="str">
            <v>נחלת יהודה- ראשון לציון</v>
          </cell>
        </row>
        <row r="106">
          <cell r="B106">
            <v>105</v>
          </cell>
          <cell r="C106">
            <v>300022</v>
          </cell>
          <cell r="D106" t="str">
            <v>כצנלסון ונווה הלל- ראשון לציון</v>
          </cell>
        </row>
        <row r="107">
          <cell r="B107">
            <v>106</v>
          </cell>
          <cell r="C107">
            <v>300022</v>
          </cell>
          <cell r="D107" t="str">
            <v>מב"ת מערב- ראשון לציון</v>
          </cell>
        </row>
        <row r="108">
          <cell r="B108">
            <v>107</v>
          </cell>
          <cell r="C108">
            <v>300016</v>
          </cell>
          <cell r="D108" t="str">
            <v>בר יהודה- פתח תקוה</v>
          </cell>
        </row>
        <row r="109">
          <cell r="B109">
            <v>108</v>
          </cell>
          <cell r="C109">
            <v>300016</v>
          </cell>
          <cell r="D109" t="str">
            <v>כפר גנים- פתח תקוה</v>
          </cell>
        </row>
        <row r="110">
          <cell r="B110">
            <v>109</v>
          </cell>
          <cell r="C110">
            <v>300016</v>
          </cell>
          <cell r="D110" t="str">
            <v>עין גנים- פתח תקוה</v>
          </cell>
        </row>
        <row r="111">
          <cell r="B111">
            <v>110</v>
          </cell>
          <cell r="C111">
            <v>300016</v>
          </cell>
          <cell r="D111" t="str">
            <v>שעריה- פתח תקוה</v>
          </cell>
        </row>
        <row r="112">
          <cell r="B112">
            <v>111</v>
          </cell>
          <cell r="C112">
            <v>300016</v>
          </cell>
          <cell r="D112" t="str">
            <v>סירקין ומ.א דרום השרון</v>
          </cell>
        </row>
        <row r="113">
          <cell r="B113">
            <v>112</v>
          </cell>
          <cell r="C113">
            <v>300016</v>
          </cell>
          <cell r="D113" t="str">
            <v>אם המושבות- פתח תקוה</v>
          </cell>
        </row>
        <row r="114">
          <cell r="B114">
            <v>113</v>
          </cell>
          <cell r="C114">
            <v>300017</v>
          </cell>
          <cell r="D114" t="str">
            <v>גבעת שמואל</v>
          </cell>
        </row>
        <row r="115">
          <cell r="B115">
            <v>114</v>
          </cell>
          <cell r="C115">
            <v>300016</v>
          </cell>
          <cell r="D115" t="str">
            <v>קרית אריה- פ"ת</v>
          </cell>
        </row>
        <row r="116">
          <cell r="B116">
            <v>115</v>
          </cell>
          <cell r="C116">
            <v>300013</v>
          </cell>
          <cell r="D116" t="str">
            <v>מזרח נתניה</v>
          </cell>
        </row>
        <row r="117">
          <cell r="B117">
            <v>116</v>
          </cell>
          <cell r="C117">
            <v>300013</v>
          </cell>
          <cell r="D117" t="str">
            <v>צפון נתניה</v>
          </cell>
        </row>
        <row r="118">
          <cell r="B118">
            <v>117</v>
          </cell>
          <cell r="C118">
            <v>300013</v>
          </cell>
          <cell r="D118" t="str">
            <v>מרכז העיר- נתניה</v>
          </cell>
        </row>
        <row r="119">
          <cell r="B119">
            <v>118</v>
          </cell>
          <cell r="C119">
            <v>300013</v>
          </cell>
          <cell r="D119" t="str">
            <v>נאות שקד- נתניה</v>
          </cell>
        </row>
        <row r="120">
          <cell r="B120">
            <v>119</v>
          </cell>
          <cell r="C120">
            <v>300013</v>
          </cell>
          <cell r="D120" t="str">
            <v>דרום נתניה</v>
          </cell>
        </row>
        <row r="121">
          <cell r="B121">
            <v>120</v>
          </cell>
          <cell r="C121">
            <v>300013</v>
          </cell>
          <cell r="D121" t="str">
            <v>מע"ר- נתניה</v>
          </cell>
        </row>
        <row r="122">
          <cell r="B122">
            <v>121</v>
          </cell>
          <cell r="C122">
            <v>300013</v>
          </cell>
          <cell r="D122" t="str">
            <v>אזור תעשייה ספיר</v>
          </cell>
        </row>
        <row r="123">
          <cell r="B123">
            <v>122</v>
          </cell>
          <cell r="C123">
            <v>300023</v>
          </cell>
          <cell r="D123" t="str">
            <v>צפון מזרח רחובות</v>
          </cell>
        </row>
        <row r="124">
          <cell r="B124">
            <v>123</v>
          </cell>
          <cell r="C124">
            <v>300023</v>
          </cell>
          <cell r="D124" t="str">
            <v>דרום מזרח רחובות</v>
          </cell>
        </row>
        <row r="125">
          <cell r="B125">
            <v>124</v>
          </cell>
          <cell r="C125">
            <v>300023</v>
          </cell>
          <cell r="D125" t="str">
            <v>צפון מערב רחובות</v>
          </cell>
        </row>
        <row r="126">
          <cell r="B126">
            <v>125</v>
          </cell>
          <cell r="C126">
            <v>300023</v>
          </cell>
          <cell r="D126" t="str">
            <v>דרום מערב רחובות</v>
          </cell>
        </row>
        <row r="127">
          <cell r="B127">
            <v>126</v>
          </cell>
          <cell r="C127">
            <v>300014</v>
          </cell>
          <cell r="D127" t="str">
            <v>מערב כפר סבא</v>
          </cell>
        </row>
        <row r="128">
          <cell r="B128">
            <v>127</v>
          </cell>
          <cell r="C128">
            <v>300014</v>
          </cell>
          <cell r="D128" t="str">
            <v>מזרח כפר סבא</v>
          </cell>
        </row>
        <row r="129">
          <cell r="B129">
            <v>128</v>
          </cell>
          <cell r="C129">
            <v>300014</v>
          </cell>
          <cell r="D129" t="str">
            <v>דרום כפר סבא</v>
          </cell>
        </row>
        <row r="130">
          <cell r="B130">
            <v>129</v>
          </cell>
          <cell r="C130">
            <v>300024</v>
          </cell>
          <cell r="D130" t="str">
            <v>מודיעין מכבים רעות- מערב</v>
          </cell>
        </row>
        <row r="131">
          <cell r="B131">
            <v>130</v>
          </cell>
          <cell r="C131">
            <v>300024</v>
          </cell>
          <cell r="D131" t="str">
            <v>מודיעין מכבים רעות- דרום</v>
          </cell>
        </row>
        <row r="132">
          <cell r="B132">
            <v>131</v>
          </cell>
          <cell r="C132">
            <v>300024</v>
          </cell>
          <cell r="D132" t="str">
            <v>מודיעין מכבים רעות- צפון</v>
          </cell>
        </row>
        <row r="133">
          <cell r="B133">
            <v>132</v>
          </cell>
          <cell r="C133">
            <v>300024</v>
          </cell>
          <cell r="D133" t="str">
            <v>מזרח לוד</v>
          </cell>
        </row>
        <row r="134">
          <cell r="B134">
            <v>133</v>
          </cell>
          <cell r="C134">
            <v>300024</v>
          </cell>
          <cell r="D134" t="str">
            <v>מערב לוד</v>
          </cell>
        </row>
        <row r="135">
          <cell r="B135">
            <v>134</v>
          </cell>
          <cell r="C135">
            <v>300024</v>
          </cell>
          <cell r="D135" t="str">
            <v>מערב רמלה</v>
          </cell>
        </row>
        <row r="136">
          <cell r="B136">
            <v>135</v>
          </cell>
          <cell r="C136">
            <v>300024</v>
          </cell>
          <cell r="D136" t="str">
            <v>מזרח רמלה</v>
          </cell>
        </row>
        <row r="137">
          <cell r="B137">
            <v>136</v>
          </cell>
          <cell r="C137">
            <v>300014</v>
          </cell>
          <cell r="D137" t="str">
            <v>מערב רעננה</v>
          </cell>
        </row>
        <row r="138">
          <cell r="B138">
            <v>137</v>
          </cell>
          <cell r="C138">
            <v>300014</v>
          </cell>
          <cell r="D138" t="str">
            <v>מזרח רעננה</v>
          </cell>
        </row>
        <row r="139">
          <cell r="B139">
            <v>138</v>
          </cell>
          <cell r="C139">
            <v>300014</v>
          </cell>
          <cell r="D139" t="str">
            <v>אזור תעשייה רעננה צפון</v>
          </cell>
        </row>
        <row r="140">
          <cell r="B140">
            <v>139</v>
          </cell>
          <cell r="C140">
            <v>300014</v>
          </cell>
          <cell r="D140" t="str">
            <v>הוד השרון</v>
          </cell>
        </row>
        <row r="141">
          <cell r="B141">
            <v>140</v>
          </cell>
          <cell r="C141">
            <v>300015</v>
          </cell>
          <cell r="D141" t="str">
            <v>ראש העין</v>
          </cell>
        </row>
        <row r="142">
          <cell r="B142">
            <v>141</v>
          </cell>
          <cell r="C142">
            <v>300015</v>
          </cell>
          <cell r="D142" t="str">
            <v>פארק אפק- ראש העין</v>
          </cell>
        </row>
        <row r="143">
          <cell r="B143">
            <v>142</v>
          </cell>
          <cell r="C143">
            <v>300023</v>
          </cell>
          <cell r="D143" t="str">
            <v>נס ציונה</v>
          </cell>
        </row>
        <row r="144">
          <cell r="B144">
            <v>143</v>
          </cell>
          <cell r="C144">
            <v>300015</v>
          </cell>
          <cell r="D144" t="str">
            <v>אלעד</v>
          </cell>
        </row>
        <row r="145">
          <cell r="B145">
            <v>144</v>
          </cell>
          <cell r="C145">
            <v>300025</v>
          </cell>
          <cell r="D145" t="str">
            <v>יבנה ומ.א גן רווה</v>
          </cell>
        </row>
        <row r="146">
          <cell r="B146">
            <v>145</v>
          </cell>
          <cell r="C146">
            <v>300017</v>
          </cell>
          <cell r="D146" t="str">
            <v>גני תקוה</v>
          </cell>
        </row>
        <row r="147">
          <cell r="B147">
            <v>146</v>
          </cell>
          <cell r="C147">
            <v>300012</v>
          </cell>
          <cell r="D147" t="str">
            <v>תל מונד ומ.א דרום השרון</v>
          </cell>
        </row>
        <row r="148">
          <cell r="B148">
            <v>147</v>
          </cell>
          <cell r="C148">
            <v>300012</v>
          </cell>
          <cell r="D148" t="str">
            <v>כוכב יאיר</v>
          </cell>
        </row>
        <row r="149">
          <cell r="B149">
            <v>148</v>
          </cell>
          <cell r="C149">
            <v>300014</v>
          </cell>
          <cell r="D149" t="str">
            <v>ג'לג'וליה ומ.א דרום השרון</v>
          </cell>
        </row>
        <row r="150">
          <cell r="B150">
            <v>149</v>
          </cell>
          <cell r="C150">
            <v>300012</v>
          </cell>
          <cell r="D150" t="str">
            <v>טייבה</v>
          </cell>
        </row>
        <row r="151">
          <cell r="B151">
            <v>150</v>
          </cell>
          <cell r="C151">
            <v>300017</v>
          </cell>
          <cell r="D151" t="str">
            <v>יהוד- מונוסון</v>
          </cell>
        </row>
        <row r="152">
          <cell r="B152">
            <v>151</v>
          </cell>
          <cell r="C152">
            <v>300025</v>
          </cell>
          <cell r="D152" t="str">
            <v>גדרה</v>
          </cell>
        </row>
        <row r="153">
          <cell r="B153">
            <v>152</v>
          </cell>
          <cell r="C153">
            <v>300023</v>
          </cell>
          <cell r="D153" t="str">
            <v>מזכרת בתיה ומ.א גזר</v>
          </cell>
        </row>
        <row r="154">
          <cell r="B154">
            <v>153</v>
          </cell>
          <cell r="C154">
            <v>300024</v>
          </cell>
          <cell r="D154" t="str">
            <v>מ.א גזר</v>
          </cell>
        </row>
        <row r="155">
          <cell r="B155">
            <v>154</v>
          </cell>
          <cell r="C155">
            <v>300012</v>
          </cell>
          <cell r="D155" t="str">
            <v>קלנסווה ומזרח מ.א עמק חפר</v>
          </cell>
        </row>
        <row r="156">
          <cell r="B156">
            <v>155</v>
          </cell>
          <cell r="C156">
            <v>300012</v>
          </cell>
          <cell r="D156" t="str">
            <v>כפר יונה</v>
          </cell>
        </row>
        <row r="157">
          <cell r="B157">
            <v>156</v>
          </cell>
          <cell r="C157">
            <v>300012</v>
          </cell>
          <cell r="D157" t="str">
            <v>מ.א עמק חפר</v>
          </cell>
        </row>
        <row r="158">
          <cell r="B158">
            <v>157</v>
          </cell>
          <cell r="C158">
            <v>300012</v>
          </cell>
          <cell r="D158" t="str">
            <v>טירה</v>
          </cell>
        </row>
        <row r="159">
          <cell r="B159">
            <v>158</v>
          </cell>
          <cell r="C159">
            <v>300024</v>
          </cell>
          <cell r="D159" t="str">
            <v>באר יעקב</v>
          </cell>
        </row>
        <row r="160">
          <cell r="B160">
            <v>159</v>
          </cell>
          <cell r="C160">
            <v>300015</v>
          </cell>
          <cell r="D160" t="str">
            <v>כפר קאסם</v>
          </cell>
        </row>
        <row r="161">
          <cell r="B161">
            <v>160</v>
          </cell>
          <cell r="C161">
            <v>300012</v>
          </cell>
          <cell r="D161" t="str">
            <v>קדימה- צורן ומ.א לב השרון</v>
          </cell>
        </row>
        <row r="162">
          <cell r="B162">
            <v>161</v>
          </cell>
          <cell r="C162">
            <v>300024</v>
          </cell>
          <cell r="D162" t="str">
            <v>שוהם ומ.א חבל מודיעין</v>
          </cell>
        </row>
        <row r="163">
          <cell r="B163">
            <v>162</v>
          </cell>
          <cell r="C163">
            <v>300012</v>
          </cell>
          <cell r="D163" t="str">
            <v>אבן יהודה ומ.א חוף השרון</v>
          </cell>
        </row>
        <row r="164">
          <cell r="B164">
            <v>163</v>
          </cell>
          <cell r="C164">
            <v>300024</v>
          </cell>
          <cell r="D164" t="str">
            <v>נמל תעופה בן גוריון</v>
          </cell>
        </row>
        <row r="165">
          <cell r="B165">
            <v>164</v>
          </cell>
          <cell r="C165">
            <v>300019</v>
          </cell>
          <cell r="D165" t="str">
            <v>אזורי חן- תל אביב</v>
          </cell>
        </row>
        <row r="166">
          <cell r="B166">
            <v>165</v>
          </cell>
          <cell r="C166">
            <v>300019</v>
          </cell>
          <cell r="D166" t="str">
            <v>מערב עתידים</v>
          </cell>
        </row>
        <row r="167">
          <cell r="B167">
            <v>166</v>
          </cell>
          <cell r="C167">
            <v>300019</v>
          </cell>
          <cell r="D167" t="str">
            <v>רמת אביב</v>
          </cell>
        </row>
        <row r="168">
          <cell r="B168">
            <v>167</v>
          </cell>
          <cell r="C168">
            <v>300019</v>
          </cell>
          <cell r="D168" t="str">
            <v>מזרח עתידים</v>
          </cell>
        </row>
        <row r="169">
          <cell r="B169">
            <v>168</v>
          </cell>
          <cell r="C169">
            <v>300019</v>
          </cell>
          <cell r="D169" t="str">
            <v>הצפון הישן- תל אביב</v>
          </cell>
        </row>
        <row r="170">
          <cell r="B170">
            <v>169</v>
          </cell>
          <cell r="C170">
            <v>300019</v>
          </cell>
          <cell r="D170" t="str">
            <v>הצפון החדש- תל אביב</v>
          </cell>
        </row>
        <row r="171">
          <cell r="B171">
            <v>170</v>
          </cell>
          <cell r="C171">
            <v>300019</v>
          </cell>
          <cell r="D171" t="str">
            <v>נווה צדק ולב תל אביב</v>
          </cell>
        </row>
        <row r="172">
          <cell r="B172">
            <v>171</v>
          </cell>
          <cell r="C172">
            <v>300019</v>
          </cell>
          <cell r="D172" t="str">
            <v>מונטיפיורי- תל אביב</v>
          </cell>
        </row>
        <row r="173">
          <cell r="B173">
            <v>172</v>
          </cell>
          <cell r="C173">
            <v>300019</v>
          </cell>
          <cell r="D173" t="str">
            <v>גבעת הרצל ונווה עופר- תל אביב</v>
          </cell>
        </row>
        <row r="174">
          <cell r="B174">
            <v>173</v>
          </cell>
          <cell r="C174">
            <v>300019</v>
          </cell>
          <cell r="D174" t="str">
            <v>קרית שלום ושפירא- תל אביב</v>
          </cell>
        </row>
        <row r="175">
          <cell r="B175">
            <v>174</v>
          </cell>
          <cell r="C175">
            <v>300019</v>
          </cell>
          <cell r="D175" t="str">
            <v>יד אליהו ובצרון- תל אביב</v>
          </cell>
        </row>
        <row r="176">
          <cell r="B176">
            <v>175</v>
          </cell>
          <cell r="C176">
            <v>300019</v>
          </cell>
          <cell r="D176" t="str">
            <v>כפר שלם והארגזים- תל אביב</v>
          </cell>
        </row>
        <row r="177">
          <cell r="B177">
            <v>176</v>
          </cell>
          <cell r="C177">
            <v>300019</v>
          </cell>
          <cell r="D177" t="str">
            <v>יפו</v>
          </cell>
        </row>
        <row r="178">
          <cell r="B178">
            <v>177</v>
          </cell>
          <cell r="C178">
            <v>300024</v>
          </cell>
          <cell r="D178" t="str">
            <v>אזור ומ.א שדות דן</v>
          </cell>
        </row>
        <row r="179">
          <cell r="B179">
            <v>178</v>
          </cell>
          <cell r="C179">
            <v>300019</v>
          </cell>
          <cell r="D179" t="str">
            <v>אזור תעשייה עבר הירקון</v>
          </cell>
        </row>
        <row r="180">
          <cell r="B180">
            <v>179</v>
          </cell>
          <cell r="C180">
            <v>300020</v>
          </cell>
          <cell r="D180" t="str">
            <v>פרדס כץ- בני ברק</v>
          </cell>
        </row>
        <row r="181">
          <cell r="B181">
            <v>180</v>
          </cell>
          <cell r="C181">
            <v>300020</v>
          </cell>
          <cell r="D181" t="str">
            <v>סוקולוב- בני ברק</v>
          </cell>
        </row>
        <row r="182">
          <cell r="B182">
            <v>181</v>
          </cell>
          <cell r="C182">
            <v>300020</v>
          </cell>
          <cell r="D182" t="str">
            <v>קרית הישיבה- בני ברק</v>
          </cell>
        </row>
        <row r="183">
          <cell r="B183">
            <v>182</v>
          </cell>
          <cell r="C183">
            <v>300020</v>
          </cell>
          <cell r="D183" t="str">
            <v>רמת אהרון- בני ברק</v>
          </cell>
        </row>
        <row r="184">
          <cell r="B184">
            <v>183</v>
          </cell>
          <cell r="C184">
            <v>300021</v>
          </cell>
          <cell r="D184" t="str">
            <v>אזור תעשייה חולון</v>
          </cell>
        </row>
        <row r="185">
          <cell r="B185">
            <v>184</v>
          </cell>
          <cell r="C185">
            <v>300021</v>
          </cell>
          <cell r="D185" t="str">
            <v>מקווה ישראל ומזרח חולון</v>
          </cell>
        </row>
        <row r="186">
          <cell r="B186">
            <v>185</v>
          </cell>
          <cell r="C186">
            <v>300021</v>
          </cell>
          <cell r="D186" t="str">
            <v>רסקו וקרית עבודה- חולון</v>
          </cell>
        </row>
        <row r="187">
          <cell r="B187">
            <v>186</v>
          </cell>
          <cell r="C187">
            <v>300021</v>
          </cell>
          <cell r="D187" t="str">
            <v>קרית אילון- חולון</v>
          </cell>
        </row>
        <row r="188">
          <cell r="B188">
            <v>187</v>
          </cell>
          <cell r="C188">
            <v>300021</v>
          </cell>
          <cell r="D188" t="str">
            <v>קרית מיכה ונווה רמז- חולון</v>
          </cell>
        </row>
        <row r="189">
          <cell r="B189">
            <v>188</v>
          </cell>
          <cell r="C189">
            <v>300021</v>
          </cell>
          <cell r="D189" t="str">
            <v>תל גיבורים וחולון הירוקה</v>
          </cell>
        </row>
        <row r="190">
          <cell r="B190">
            <v>189</v>
          </cell>
          <cell r="C190">
            <v>300017</v>
          </cell>
          <cell r="D190" t="str">
            <v>קרית אונו</v>
          </cell>
        </row>
        <row r="191">
          <cell r="B191">
            <v>190</v>
          </cell>
          <cell r="C191">
            <v>300020</v>
          </cell>
          <cell r="D191" t="str">
            <v>מרכז העיר- רמת גן</v>
          </cell>
        </row>
        <row r="192">
          <cell r="B192">
            <v>191</v>
          </cell>
          <cell r="C192">
            <v>300020</v>
          </cell>
          <cell r="D192" t="str">
            <v>קרית בורוכוב- רמת גן</v>
          </cell>
        </row>
        <row r="193">
          <cell r="B193">
            <v>192</v>
          </cell>
          <cell r="C193">
            <v>300020</v>
          </cell>
          <cell r="D193" t="str">
            <v>בר אילן ושיכון המזרח- רמת גן</v>
          </cell>
        </row>
        <row r="194">
          <cell r="B194">
            <v>193</v>
          </cell>
          <cell r="C194">
            <v>300020</v>
          </cell>
          <cell r="D194" t="str">
            <v>רמת חן ורמת אפעל- רמת גן</v>
          </cell>
        </row>
        <row r="195">
          <cell r="B195">
            <v>194</v>
          </cell>
          <cell r="C195">
            <v>300020</v>
          </cell>
          <cell r="D195" t="str">
            <v>הבורסה</v>
          </cell>
        </row>
        <row r="196">
          <cell r="B196">
            <v>195</v>
          </cell>
          <cell r="C196">
            <v>300021</v>
          </cell>
          <cell r="D196" t="str">
            <v>רמות הנשיא וקרית באבוב- בת ים</v>
          </cell>
        </row>
        <row r="197">
          <cell r="B197">
            <v>196</v>
          </cell>
          <cell r="C197">
            <v>300021</v>
          </cell>
          <cell r="D197" t="str">
            <v>צפון מערב- בת ים</v>
          </cell>
        </row>
        <row r="198">
          <cell r="B198">
            <v>197</v>
          </cell>
          <cell r="C198">
            <v>300021</v>
          </cell>
          <cell r="D198" t="str">
            <v>מרכז ודרום העיר- בת ים</v>
          </cell>
        </row>
        <row r="199">
          <cell r="B199">
            <v>198</v>
          </cell>
          <cell r="C199">
            <v>300021</v>
          </cell>
          <cell r="D199" t="str">
            <v>שיכון ותיקים- בת ים</v>
          </cell>
        </row>
        <row r="200">
          <cell r="B200">
            <v>199</v>
          </cell>
          <cell r="C200">
            <v>300021</v>
          </cell>
          <cell r="D200" t="str">
            <v>רמת יוסף ושיכון עמידר- בת ים</v>
          </cell>
        </row>
        <row r="201">
          <cell r="B201">
            <v>200</v>
          </cell>
          <cell r="C201">
            <v>300018</v>
          </cell>
          <cell r="D201" t="str">
            <v>מערב הרצליה</v>
          </cell>
        </row>
        <row r="202">
          <cell r="B202">
            <v>201</v>
          </cell>
          <cell r="C202">
            <v>300018</v>
          </cell>
          <cell r="D202" t="str">
            <v>מערב הרצליה</v>
          </cell>
        </row>
        <row r="203">
          <cell r="B203">
            <v>202</v>
          </cell>
          <cell r="C203">
            <v>300018</v>
          </cell>
          <cell r="D203" t="str">
            <v>מרכז הרצליה</v>
          </cell>
        </row>
        <row r="204">
          <cell r="B204">
            <v>203</v>
          </cell>
          <cell r="C204">
            <v>300018</v>
          </cell>
          <cell r="D204" t="str">
            <v>נמל הרצליה</v>
          </cell>
        </row>
        <row r="205">
          <cell r="B205">
            <v>204</v>
          </cell>
          <cell r="C205">
            <v>300020</v>
          </cell>
          <cell r="D205" t="str">
            <v>ארלוזרוב- גבעתיים</v>
          </cell>
        </row>
        <row r="206">
          <cell r="B206">
            <v>205</v>
          </cell>
          <cell r="C206">
            <v>300018</v>
          </cell>
          <cell r="D206" t="str">
            <v>רמת השרון</v>
          </cell>
        </row>
        <row r="207">
          <cell r="B207">
            <v>206</v>
          </cell>
          <cell r="C207">
            <v>300017</v>
          </cell>
          <cell r="D207" t="str">
            <v>תל השומר ואור יהודה</v>
          </cell>
        </row>
        <row r="208">
          <cell r="B208">
            <v>207</v>
          </cell>
          <cell r="C208">
            <v>300025</v>
          </cell>
          <cell r="D208" t="str">
            <v>גן יבנה</v>
          </cell>
        </row>
        <row r="209">
          <cell r="B209">
            <v>208</v>
          </cell>
          <cell r="C209">
            <v>300026</v>
          </cell>
          <cell r="D209" t="str">
            <v>רובע ה', ו' וז'- אשדוד</v>
          </cell>
        </row>
        <row r="210">
          <cell r="B210">
            <v>209</v>
          </cell>
          <cell r="C210">
            <v>300026</v>
          </cell>
          <cell r="D210" t="str">
            <v>רובע ח' וט'- אשדוד</v>
          </cell>
        </row>
        <row r="211">
          <cell r="B211">
            <v>210</v>
          </cell>
          <cell r="C211">
            <v>300026</v>
          </cell>
          <cell r="D211" t="str">
            <v>דרום אשדוד</v>
          </cell>
        </row>
        <row r="212">
          <cell r="B212">
            <v>211</v>
          </cell>
          <cell r="C212">
            <v>300026</v>
          </cell>
          <cell r="D212" t="str">
            <v>נמל אשדוד</v>
          </cell>
        </row>
        <row r="213">
          <cell r="B213">
            <v>212</v>
          </cell>
          <cell r="C213">
            <v>300026</v>
          </cell>
          <cell r="D213" t="str">
            <v>רובע א', ב', ג' וד'- אשדוד</v>
          </cell>
        </row>
        <row r="214">
          <cell r="B214">
            <v>213</v>
          </cell>
          <cell r="C214">
            <v>300029</v>
          </cell>
          <cell r="D214" t="str">
            <v>מזרח אשקלון</v>
          </cell>
        </row>
        <row r="215">
          <cell r="B215">
            <v>214</v>
          </cell>
          <cell r="C215">
            <v>300029</v>
          </cell>
          <cell r="D215" t="str">
            <v>מערב אשקלון</v>
          </cell>
        </row>
        <row r="216">
          <cell r="B216">
            <v>215</v>
          </cell>
          <cell r="C216">
            <v>300029</v>
          </cell>
          <cell r="D216" t="str">
            <v>דרום אשקלון</v>
          </cell>
        </row>
        <row r="217">
          <cell r="B217">
            <v>216</v>
          </cell>
          <cell r="C217">
            <v>300029</v>
          </cell>
          <cell r="D217" t="str">
            <v>קרית גת</v>
          </cell>
        </row>
        <row r="218">
          <cell r="B218">
            <v>217</v>
          </cell>
          <cell r="C218">
            <v>300029</v>
          </cell>
          <cell r="D218" t="str">
            <v>שדרות ומ.א שער הנגב</v>
          </cell>
        </row>
        <row r="219">
          <cell r="B219">
            <v>218</v>
          </cell>
          <cell r="C219">
            <v>300029</v>
          </cell>
          <cell r="D219" t="str">
            <v>קרית מלאכי</v>
          </cell>
        </row>
        <row r="220">
          <cell r="B220">
            <v>219</v>
          </cell>
          <cell r="C220">
            <v>300029</v>
          </cell>
          <cell r="D220" t="str">
            <v>מ.א לכיש</v>
          </cell>
        </row>
        <row r="221">
          <cell r="B221">
            <v>220</v>
          </cell>
          <cell r="C221">
            <v>300028</v>
          </cell>
          <cell r="D221" t="str">
            <v>מ.א נחל שורק</v>
          </cell>
        </row>
        <row r="222">
          <cell r="B222">
            <v>221</v>
          </cell>
          <cell r="C222">
            <v>300031</v>
          </cell>
          <cell r="D222" t="str">
            <v>שכונה ד'- באר שבע</v>
          </cell>
        </row>
        <row r="223">
          <cell r="B223">
            <v>222</v>
          </cell>
          <cell r="C223">
            <v>300031</v>
          </cell>
          <cell r="D223" t="str">
            <v>צפון מערב באר שבע</v>
          </cell>
        </row>
        <row r="224">
          <cell r="B224">
            <v>223</v>
          </cell>
          <cell r="C224">
            <v>300031</v>
          </cell>
          <cell r="D224" t="str">
            <v>שכונות א', ב' וה'- באר שבע</v>
          </cell>
        </row>
        <row r="225">
          <cell r="B225">
            <v>224</v>
          </cell>
          <cell r="C225">
            <v>300031</v>
          </cell>
          <cell r="D225" t="str">
            <v>דרום מערב באר שבע</v>
          </cell>
        </row>
        <row r="226">
          <cell r="B226">
            <v>225</v>
          </cell>
          <cell r="C226">
            <v>300031</v>
          </cell>
          <cell r="D226" t="str">
            <v>רמות- באר שבע</v>
          </cell>
        </row>
        <row r="227">
          <cell r="B227">
            <v>226</v>
          </cell>
          <cell r="C227">
            <v>300031</v>
          </cell>
          <cell r="D227" t="str">
            <v>העיר העתיקה וסורוקה</v>
          </cell>
        </row>
        <row r="228">
          <cell r="B228">
            <v>227</v>
          </cell>
          <cell r="C228">
            <v>300031</v>
          </cell>
          <cell r="D228" t="str">
            <v>עמק שרה- באר שבע</v>
          </cell>
        </row>
        <row r="229">
          <cell r="B229">
            <v>228</v>
          </cell>
          <cell r="C229">
            <v>300030</v>
          </cell>
          <cell r="D229" t="str">
            <v>רהט</v>
          </cell>
        </row>
        <row r="230">
          <cell r="B230">
            <v>229</v>
          </cell>
          <cell r="C230">
            <v>300033</v>
          </cell>
          <cell r="D230" t="str">
            <v>אילת</v>
          </cell>
        </row>
        <row r="231">
          <cell r="B231">
            <v>230</v>
          </cell>
          <cell r="C231">
            <v>300030</v>
          </cell>
          <cell r="D231" t="str">
            <v>נתיבות ומ.א מרחבים</v>
          </cell>
        </row>
        <row r="232">
          <cell r="B232">
            <v>231</v>
          </cell>
          <cell r="C232">
            <v>300032</v>
          </cell>
          <cell r="D232" t="str">
            <v>דימונה</v>
          </cell>
        </row>
        <row r="233">
          <cell r="B233">
            <v>232</v>
          </cell>
          <cell r="C233">
            <v>300030</v>
          </cell>
          <cell r="D233" t="str">
            <v>אופקים</v>
          </cell>
        </row>
        <row r="234">
          <cell r="B234">
            <v>233</v>
          </cell>
          <cell r="C234">
            <v>300032</v>
          </cell>
          <cell r="D234" t="str">
            <v>ערד ומ.א תמר</v>
          </cell>
        </row>
        <row r="235">
          <cell r="B235">
            <v>234</v>
          </cell>
          <cell r="C235">
            <v>300032</v>
          </cell>
          <cell r="D235" t="str">
            <v>חורה ומ.א אל קסום</v>
          </cell>
        </row>
        <row r="236">
          <cell r="B236">
            <v>235</v>
          </cell>
          <cell r="C236">
            <v>300032</v>
          </cell>
          <cell r="D236" t="str">
            <v>ערערה בנגב ומ.א אל קסום</v>
          </cell>
        </row>
        <row r="237">
          <cell r="B237">
            <v>236</v>
          </cell>
          <cell r="C237">
            <v>300032</v>
          </cell>
          <cell r="D237" t="str">
            <v>תל שבע</v>
          </cell>
        </row>
        <row r="238">
          <cell r="B238">
            <v>237</v>
          </cell>
          <cell r="C238">
            <v>300033</v>
          </cell>
          <cell r="D238" t="str">
            <v>דרום הנגב והערבה</v>
          </cell>
        </row>
        <row r="239">
          <cell r="B239">
            <v>238</v>
          </cell>
          <cell r="C239">
            <v>300032</v>
          </cell>
          <cell r="D239" t="str">
            <v>ירוחם ומ.א נווה מדבר</v>
          </cell>
        </row>
        <row r="240">
          <cell r="B240">
            <v>239</v>
          </cell>
          <cell r="C240">
            <v>300030</v>
          </cell>
          <cell r="D240" t="str">
            <v>מ.א אשכול</v>
          </cell>
        </row>
        <row r="241">
          <cell r="B241">
            <v>240</v>
          </cell>
          <cell r="C241">
            <v>300030</v>
          </cell>
          <cell r="D241" t="str">
            <v>להבים ומיתר</v>
          </cell>
        </row>
        <row r="242">
          <cell r="B242">
            <v>241</v>
          </cell>
          <cell r="C242">
            <v>300011</v>
          </cell>
          <cell r="D242" t="str">
            <v>מודיעין עילית ומ.א מטה בנימין</v>
          </cell>
        </row>
        <row r="243">
          <cell r="B243">
            <v>242</v>
          </cell>
          <cell r="C243">
            <v>300028</v>
          </cell>
          <cell r="D243" t="str">
            <v>ביתר עילית</v>
          </cell>
        </row>
        <row r="244">
          <cell r="B244">
            <v>243</v>
          </cell>
          <cell r="C244">
            <v>300011</v>
          </cell>
          <cell r="D244" t="str">
            <v>מ.א מגילות</v>
          </cell>
        </row>
        <row r="245">
          <cell r="B245">
            <v>244</v>
          </cell>
          <cell r="C245">
            <v>300011</v>
          </cell>
          <cell r="D245" t="str">
            <v>רמאללה</v>
          </cell>
        </row>
        <row r="246">
          <cell r="B246">
            <v>245</v>
          </cell>
          <cell r="C246">
            <v>300011</v>
          </cell>
          <cell r="D246" t="str">
            <v>אריאל</v>
          </cell>
        </row>
        <row r="247">
          <cell r="B247">
            <v>246</v>
          </cell>
          <cell r="C247">
            <v>300011</v>
          </cell>
          <cell r="D247" t="str">
            <v>חברון מ.א גוש עציון</v>
          </cell>
        </row>
        <row r="248">
          <cell r="B248">
            <v>247</v>
          </cell>
          <cell r="C248">
            <v>300011</v>
          </cell>
          <cell r="D248" t="str">
            <v>צפון השומרון</v>
          </cell>
        </row>
        <row r="249">
          <cell r="B249">
            <v>248</v>
          </cell>
          <cell r="C249">
            <v>300011</v>
          </cell>
          <cell r="D249" t="str">
            <v>קלקיליה וקרני שומרון</v>
          </cell>
        </row>
        <row r="250">
          <cell r="B250">
            <v>249</v>
          </cell>
          <cell r="C250">
            <v>300011</v>
          </cell>
          <cell r="D250" t="str">
            <v>אורנית</v>
          </cell>
        </row>
        <row r="251">
          <cell r="B251">
            <v>250</v>
          </cell>
          <cell r="C251">
            <v>300011</v>
          </cell>
          <cell r="D251" t="str">
            <v>גבעת זאב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 Brandman" refreshedDate="44550.623105787039" createdVersion="6" refreshedVersion="6" minRefreshableVersion="3" recordCount="1047" xr:uid="{97DF220A-9C1F-4158-B7E0-59A5F8E8B335}">
  <cacheSource type="worksheet">
    <worksheetSource ref="A1:M1048576" sheet="תחזית נתניה חדרה"/>
  </cacheSource>
  <cacheFields count="13">
    <cacheField name="ID" numFmtId="0">
      <sharedItems containsString="0" containsBlank="1" containsNumber="1" containsInteger="1" minValue="1" maxValue="1047"/>
    </cacheField>
    <cacheField name="NEW_TAZ_1046" numFmtId="0">
      <sharedItems containsString="0" containsBlank="1" containsNumber="1" containsInteger="1" minValue="1" maxValue="987012"/>
    </cacheField>
    <cacheField name="250" numFmtId="0">
      <sharedItems containsString="0" containsBlank="1" containsNumber="1" containsInteger="1" minValue="1" maxValue="248" count="236">
        <n v="25"/>
        <n v="81"/>
        <n v="92"/>
        <n v="96"/>
        <n v="93"/>
        <n v="84"/>
        <n v="87"/>
        <n v="64"/>
        <n v="24"/>
        <n v="23"/>
        <n v="19"/>
        <n v="218"/>
        <n v="220"/>
        <n v="216"/>
        <n v="219"/>
        <n v="213"/>
        <n v="217"/>
        <n v="240"/>
        <n v="228"/>
        <n v="230"/>
        <n v="233"/>
        <n v="235"/>
        <n v="239"/>
        <n v="231"/>
        <n v="238"/>
        <n v="237"/>
        <n v="229"/>
        <n v="99"/>
        <n v="73"/>
        <n v="46"/>
        <n v="47"/>
        <n v="51"/>
        <n v="54"/>
        <n v="53"/>
        <n v="57"/>
        <n v="65"/>
        <n v="52"/>
        <n v="45"/>
        <n v="27"/>
        <n v="43"/>
        <n v="26"/>
        <n v="28"/>
        <n v="29"/>
        <n v="32"/>
        <n v="31"/>
        <n v="30"/>
        <n v="36"/>
        <n v="37"/>
        <n v="35"/>
        <n v="33"/>
        <n v="34"/>
        <n v="78"/>
        <n v="40"/>
        <n v="42"/>
        <n v="41"/>
        <n v="63"/>
        <n v="156"/>
        <n v="155"/>
        <n v="119"/>
        <n v="149"/>
        <n v="160"/>
        <n v="162"/>
        <n v="146"/>
        <n v="157"/>
        <n v="147"/>
        <n v="148"/>
        <n v="59"/>
        <n v="201"/>
        <n v="200"/>
        <n v="136"/>
        <n v="137"/>
        <n v="126"/>
        <n v="127"/>
        <n v="205"/>
        <n v="139"/>
        <n v="164"/>
        <n v="166"/>
        <n v="165"/>
        <n v="178"/>
        <n v="168"/>
        <n v="169"/>
        <n v="170"/>
        <n v="171"/>
        <n v="174"/>
        <n v="172"/>
        <n v="173"/>
        <n v="175"/>
        <n v="176"/>
        <n v="190"/>
        <n v="191"/>
        <n v="192"/>
        <n v="193"/>
        <n v="194"/>
        <n v="204"/>
        <n v="180"/>
        <n v="181"/>
        <n v="182"/>
        <n v="114"/>
        <n v="109"/>
        <n v="108"/>
        <n v="110"/>
        <n v="113"/>
        <n v="189"/>
        <n v="150"/>
        <n v="161"/>
        <n v="206"/>
        <n v="163"/>
        <n v="129"/>
        <n v="196"/>
        <n v="199"/>
        <n v="197"/>
        <n v="198"/>
        <n v="195"/>
        <n v="188"/>
        <n v="184"/>
        <n v="187"/>
        <n v="183"/>
        <n v="177"/>
        <n v="132"/>
        <n v="101"/>
        <n v="106"/>
        <n v="100"/>
        <n v="105"/>
        <n v="104"/>
        <n v="102"/>
        <n v="158"/>
        <n v="133"/>
        <n v="153"/>
        <n v="134"/>
        <n v="135"/>
        <n v="152"/>
        <n v="144"/>
        <n v="151"/>
        <n v="207"/>
        <n v="211"/>
        <n v="210"/>
        <n v="142"/>
        <n v="125"/>
        <n v="124"/>
        <n v="122"/>
        <n v="10"/>
        <n v="5"/>
        <n v="12"/>
        <n v="17"/>
        <n v="16"/>
        <n v="13"/>
        <n v="9"/>
        <n v="4"/>
        <n v="1"/>
        <n v="14"/>
        <n v="8"/>
        <n v="11"/>
        <n v="3"/>
        <n v="6"/>
        <n v="7"/>
        <n v="247"/>
        <n v="44"/>
        <n v="248"/>
        <n v="50"/>
        <n v="243"/>
        <n v="69"/>
        <n v="68"/>
        <n v="55"/>
        <n v="72"/>
        <n v="90"/>
        <n v="88"/>
        <n v="61"/>
        <n v="60"/>
        <n v="80"/>
        <n v="67"/>
        <n v="70"/>
        <n v="48"/>
        <n v="56"/>
        <n v="86"/>
        <n v="75"/>
        <n v="98"/>
        <n v="94"/>
        <n v="97"/>
        <n v="71"/>
        <n v="85"/>
        <n v="49"/>
        <n v="95"/>
        <n v="91"/>
        <n v="77"/>
        <n v="89"/>
        <n v="82"/>
        <n v="58"/>
        <n v="66"/>
        <n v="38"/>
        <n v="39"/>
        <n v="79"/>
        <n v="76"/>
        <n v="117"/>
        <n v="154"/>
        <n v="115"/>
        <n v="120"/>
        <n v="121"/>
        <n v="138"/>
        <n v="128"/>
        <n v="111"/>
        <n v="209"/>
        <n v="212"/>
        <n v="179"/>
        <n v="107"/>
        <n v="112"/>
        <n v="208"/>
        <n v="186"/>
        <n v="130"/>
        <n v="131"/>
        <n v="145"/>
        <n v="143"/>
        <n v="140"/>
        <n v="242"/>
        <n v="22"/>
        <n v="246"/>
        <n v="21"/>
        <n v="234"/>
        <n v="236"/>
        <n v="225"/>
        <n v="227"/>
        <n v="203"/>
        <n v="232"/>
        <n v="222"/>
        <n v="221"/>
        <n v="226"/>
        <n v="224"/>
        <n v="223"/>
        <n v="215"/>
        <n v="214"/>
        <n v="202"/>
        <n v="118"/>
        <n v="167"/>
        <n v="18"/>
        <n v="83"/>
        <n v="116"/>
        <m/>
      </sharedItems>
    </cacheField>
    <cacheField name="taz_848" numFmtId="0">
      <sharedItems containsString="0" containsBlank="1" containsNumber="1" containsInteger="1" minValue="1" maxValue="972155"/>
    </cacheField>
    <cacheField name="sz_33" numFmtId="0">
      <sharedItems containsString="0" containsBlank="1" containsNumber="1" containsInteger="1" minValue="1" maxValue="33"/>
    </cacheField>
    <cacheField name="mahoz" numFmtId="0">
      <sharedItems containsBlank="1"/>
    </cacheField>
    <cacheField name="sz_130" numFmtId="0">
      <sharedItems containsString="0" containsBlank="1" containsNumber="1" containsInteger="1" minValue="300001" maxValue="30011613"/>
    </cacheField>
    <cacheField name="EMP_2050_B" numFmtId="0">
      <sharedItems containsString="0" containsBlank="1" containsNumber="1" minValue="0" maxValue="122039.5981"/>
    </cacheField>
    <cacheField name="POP_2050_B" numFmtId="0">
      <sharedItems containsString="0" containsBlank="1" containsNumber="1" minValue="0" maxValue="312934.01659999997"/>
    </cacheField>
    <cacheField name="EMP_2050_M" numFmtId="0">
      <sharedItems containsString="0" containsBlank="1" containsNumber="1" minValue="0" maxValue="120897.6007"/>
    </cacheField>
    <cacheField name="POP_2050_M" numFmtId="0">
      <sharedItems containsString="0" containsBlank="1" containsNumber="1" minValue="0" maxValue="310286.91889999999"/>
    </cacheField>
    <cacheField name="EMP_2050_H" numFmtId="0">
      <sharedItems containsString="0" containsBlank="1" containsNumber="1" minValue="0" maxValue="123027.31570000001"/>
    </cacheField>
    <cacheField name="POP_2050_H" numFmtId="0">
      <sharedItems containsString="0" containsBlank="1" containsNumber="1" minValue="0" maxValue="313408.40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 Brandman" refreshedDate="44550.623106018516" createdVersion="6" refreshedVersion="6" minRefreshableVersion="3" recordCount="1046" xr:uid="{87734581-9436-4295-BB11-1E5B3D5C9CBB}">
  <cacheSource type="worksheet">
    <worksheetSource ref="A1:M1047" sheet="תחזית נתניה חדרה"/>
  </cacheSource>
  <cacheFields count="13">
    <cacheField name="ID" numFmtId="0">
      <sharedItems containsSemiMixedTypes="0" containsString="0" containsNumber="1" containsInteger="1" minValue="1" maxValue="1047"/>
    </cacheField>
    <cacheField name="NEW_TAZ_1046" numFmtId="0">
      <sharedItems containsSemiMixedTypes="0" containsString="0" containsNumber="1" containsInteger="1" minValue="1" maxValue="987012"/>
    </cacheField>
    <cacheField name="250" numFmtId="1">
      <sharedItems containsSemiMixedTypes="0" containsString="0" containsNumber="1" containsInteger="1" minValue="1" maxValue="248"/>
    </cacheField>
    <cacheField name="taz_848" numFmtId="0">
      <sharedItems containsSemiMixedTypes="0" containsString="0" containsNumber="1" containsInteger="1" minValue="1" maxValue="972155"/>
    </cacheField>
    <cacheField name="sz_33" numFmtId="0">
      <sharedItems containsSemiMixedTypes="0" containsString="0" containsNumber="1" containsInteger="1" minValue="1" maxValue="33"/>
    </cacheField>
    <cacheField name="mahoz" numFmtId="0">
      <sharedItems/>
    </cacheField>
    <cacheField name="sz_130" numFmtId="0">
      <sharedItems containsSemiMixedTypes="0" containsString="0" containsNumber="1" containsInteger="1" minValue="300001" maxValue="30011613" count="130">
        <n v="300001"/>
        <n v="300005"/>
        <n v="300002"/>
        <n v="300006"/>
        <n v="300007"/>
        <n v="3001162"/>
        <n v="300028"/>
        <n v="300029"/>
        <n v="300030"/>
        <n v="300032"/>
        <n v="300033"/>
        <n v="300003"/>
        <n v="300004"/>
        <n v="300008"/>
        <n v="3001125"/>
        <n v="3001123"/>
        <n v="3001122"/>
        <n v="3001115"/>
        <n v="3001117"/>
        <n v="3001012"/>
        <n v="3001081"/>
        <n v="3001083"/>
        <n v="3001041"/>
        <n v="3001069"/>
        <n v="3001071"/>
        <n v="3001056"/>
        <n v="3001066"/>
        <n v="3001091"/>
        <n v="3001092"/>
        <n v="3001062"/>
        <n v="3001053"/>
        <n v="3001052"/>
        <n v="300012"/>
        <n v="300015"/>
        <n v="300018"/>
        <n v="300019"/>
        <n v="300020"/>
        <n v="300017"/>
        <n v="300016"/>
        <n v="300024"/>
        <n v="300021"/>
        <n v="300022"/>
        <n v="300023"/>
        <n v="300025"/>
        <n v="300026"/>
        <n v="300027"/>
        <n v="300011"/>
        <n v="3001147"/>
        <n v="3001031"/>
        <n v="3001151"/>
        <n v="3001143"/>
        <n v="3001166"/>
        <n v="3001149"/>
        <n v="3001154"/>
        <n v="3001142"/>
        <n v="3001155"/>
        <n v="3001131"/>
        <n v="3001165"/>
        <n v="3001164"/>
        <n v="3001152"/>
        <n v="3001146"/>
        <n v="3001021"/>
        <n v="3001022"/>
        <n v="3001023"/>
        <n v="3001153"/>
        <n v="3001133"/>
        <n v="3001169"/>
        <n v="3001141"/>
        <n v="3001145"/>
        <n v="3001144"/>
        <n v="3001111"/>
        <n v="3001011"/>
        <n v="3001114"/>
        <n v="3001101"/>
        <n v="3001057"/>
        <n v="3001013"/>
        <n v="3001014"/>
        <n v="3001015"/>
        <n v="3001055"/>
        <n v="3001102"/>
        <n v="3001137"/>
        <n v="3001134"/>
        <n v="30011121"/>
        <n v="300031"/>
        <n v="3001168"/>
        <n v="3001161"/>
        <n v="3001075"/>
        <n v="3001063"/>
        <n v="3001094"/>
        <n v="3001093"/>
        <n v="3001064"/>
        <n v="3001061"/>
        <n v="3001051"/>
        <n v="3001065"/>
        <n v="3001054"/>
        <n v="3001113"/>
        <n v="3001112"/>
        <n v="3001119"/>
        <n v="30011120"/>
        <n v="3001118"/>
        <n v="3001124"/>
        <n v="3001135"/>
        <n v="3001068"/>
        <n v="3001074"/>
        <n v="3001073"/>
        <n v="3001067"/>
        <n v="3001072"/>
        <n v="3001103"/>
        <n v="3001016"/>
        <n v="3001121"/>
        <n v="3001116"/>
        <n v="30011610"/>
        <n v="3001025"/>
        <n v="3001024"/>
        <n v="3001026"/>
        <n v="3001148"/>
        <n v="30011613"/>
        <n v="30011612"/>
        <n v="30011611"/>
        <n v="3001167"/>
        <n v="3001158"/>
        <n v="3001157"/>
        <n v="3001163"/>
        <n v="3001159"/>
        <n v="3001132"/>
        <n v="3001156"/>
        <n v="3001126"/>
        <n v="3001127"/>
        <n v="30011410"/>
        <n v="3001082"/>
      </sharedItems>
    </cacheField>
    <cacheField name="EMP_2050_B" numFmtId="0">
      <sharedItems containsSemiMixedTypes="0" containsString="0" containsNumber="1" minValue="0" maxValue="122039.5981"/>
    </cacheField>
    <cacheField name="POP_2050_B" numFmtId="0">
      <sharedItems containsSemiMixedTypes="0" containsString="0" containsNumber="1" minValue="0" maxValue="312934.01659999997"/>
    </cacheField>
    <cacheField name="EMP_2050_M" numFmtId="0">
      <sharedItems containsSemiMixedTypes="0" containsString="0" containsNumber="1" minValue="0" maxValue="120897.6007"/>
    </cacheField>
    <cacheField name="POP_2050_M" numFmtId="0">
      <sharedItems containsSemiMixedTypes="0" containsString="0" containsNumber="1" minValue="0" maxValue="310286.91889999999"/>
    </cacheField>
    <cacheField name="EMP_2050_H" numFmtId="0">
      <sharedItems containsSemiMixedTypes="0" containsString="0" containsNumber="1" minValue="0" maxValue="123027.31570000001"/>
    </cacheField>
    <cacheField name="POP_2050_H" numFmtId="0">
      <sharedItems containsSemiMixedTypes="0" containsString="0" containsNumber="1" minValue="0" maxValue="313408.40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 Brandman" refreshedDate="44550.623106250001" createdVersion="6" refreshedVersion="6" minRefreshableVersion="3" recordCount="1046" xr:uid="{22C1D066-68FD-4CB5-B219-D5B47F94AFCD}">
  <cacheSource type="worksheet">
    <worksheetSource ref="D1:M1047" sheet="תחזית נתניה חדרה"/>
  </cacheSource>
  <cacheFields count="10">
    <cacheField name="taz_848" numFmtId="0">
      <sharedItems containsSemiMixedTypes="0" containsString="0" containsNumber="1" containsInteger="1" minValue="1" maxValue="972155"/>
    </cacheField>
    <cacheField name="sz_33" numFmtId="0">
      <sharedItems containsSemiMixedTypes="0" containsString="0" containsNumber="1" containsInteger="1" minValue="1" maxValue="33" count="33">
        <n v="1"/>
        <n v="2"/>
        <n v="5"/>
        <n v="6"/>
        <n v="7"/>
        <n v="9"/>
        <n v="28"/>
        <n v="29"/>
        <n v="30"/>
        <n v="32"/>
        <n v="33"/>
        <n v="3"/>
        <n v="4"/>
        <n v="8"/>
        <n v="12"/>
        <n v="13"/>
        <n v="15"/>
        <n v="18"/>
        <n v="14"/>
        <n v="19"/>
        <n v="20"/>
        <n v="17"/>
        <n v="16"/>
        <n v="24"/>
        <n v="21"/>
        <n v="22"/>
        <n v="23"/>
        <n v="25"/>
        <n v="26"/>
        <n v="27"/>
        <n v="11"/>
        <n v="10"/>
        <n v="31"/>
      </sharedItems>
    </cacheField>
    <cacheField name="mahoz" numFmtId="0">
      <sharedItems count="7">
        <s v="zafon"/>
        <s v="haifa"/>
        <s v="jerusalem"/>
        <s v="darom"/>
        <s v="merkaz"/>
        <s v="tlv"/>
        <s v="shomron"/>
      </sharedItems>
    </cacheField>
    <cacheField name="sz_130" numFmtId="0">
      <sharedItems containsSemiMixedTypes="0" containsString="0" containsNumber="1" containsInteger="1" minValue="300001" maxValue="30011613"/>
    </cacheField>
    <cacheField name="EMP_2050_B" numFmtId="0">
      <sharedItems containsSemiMixedTypes="0" containsString="0" containsNumber="1" minValue="0" maxValue="122039.5981"/>
    </cacheField>
    <cacheField name="POP_2050_B" numFmtId="0">
      <sharedItems containsSemiMixedTypes="0" containsString="0" containsNumber="1" minValue="0" maxValue="312934.01659999997"/>
    </cacheField>
    <cacheField name="EMP_2050_M" numFmtId="0">
      <sharedItems containsSemiMixedTypes="0" containsString="0" containsNumber="1" minValue="0" maxValue="120897.6007"/>
    </cacheField>
    <cacheField name="POP_2050_M" numFmtId="0">
      <sharedItems containsSemiMixedTypes="0" containsString="0" containsNumber="1" minValue="0" maxValue="310286.91889999999"/>
    </cacheField>
    <cacheField name="EMP_2050_H" numFmtId="0">
      <sharedItems containsSemiMixedTypes="0" containsString="0" containsNumber="1" minValue="0" maxValue="123027.31570000001"/>
    </cacheField>
    <cacheField name="POP_2050_H" numFmtId="0">
      <sharedItems containsSemiMixedTypes="0" containsString="0" containsNumber="1" minValue="0" maxValue="313408.40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296"/>
    <n v="1"/>
    <x v="0"/>
    <n v="1"/>
    <n v="1"/>
    <s v="zafon"/>
    <n v="300001"/>
    <n v="11561.78523"/>
    <n v="22678.546269999999"/>
    <n v="11264.577799999999"/>
    <n v="22078.93737"/>
    <n v="11604.81228"/>
    <n v="22911.37038"/>
  </r>
  <r>
    <n v="298"/>
    <n v="3"/>
    <x v="0"/>
    <n v="3"/>
    <n v="1"/>
    <s v="zafon"/>
    <n v="300001"/>
    <n v="728.64043700000002"/>
    <n v="19823.143820000001"/>
    <n v="709.90999499999998"/>
    <n v="19299.030269999999"/>
    <n v="731.35206400000004"/>
    <n v="20026.653590000002"/>
  </r>
  <r>
    <n v="999"/>
    <n v="8"/>
    <x v="1"/>
    <n v="8"/>
    <n v="1"/>
    <s v="zafon"/>
    <n v="300005"/>
    <n v="20018.970430000001"/>
    <n v="32006.060740000001"/>
    <n v="19504.36246"/>
    <n v="31159.83725"/>
    <n v="20093.470789999999"/>
    <n v="32334.643639999998"/>
  </r>
  <r>
    <n v="318"/>
    <n v="15"/>
    <x v="2"/>
    <n v="15"/>
    <n v="2"/>
    <s v="zafon"/>
    <n v="300002"/>
    <n v="3091.516333"/>
    <n v="18151.181629999999"/>
    <n v="3012.0457660000002"/>
    <n v="17671.27389"/>
    <n v="3103.0213739999999"/>
    <n v="18337.526590000001"/>
  </r>
  <r>
    <n v="954"/>
    <n v="19"/>
    <x v="3"/>
    <n v="19"/>
    <n v="2"/>
    <s v="zafon"/>
    <n v="300002"/>
    <n v="1255.7670009999999"/>
    <n v="7064.1265309999999"/>
    <n v="1223.4862350000001"/>
    <n v="6877.354722"/>
    <n v="1260.440323"/>
    <n v="7136.6487699999998"/>
  </r>
  <r>
    <n v="415"/>
    <n v="32"/>
    <x v="4"/>
    <n v="32"/>
    <n v="5"/>
    <s v="zafon"/>
    <n v="300005"/>
    <n v="1399.59394"/>
    <n v="0"/>
    <n v="1363.6159560000001"/>
    <n v="0"/>
    <n v="1404.802512"/>
    <n v="0"/>
  </r>
  <r>
    <n v="853"/>
    <n v="33"/>
    <x v="5"/>
    <n v="33"/>
    <n v="6"/>
    <s v="zafon"/>
    <n v="300006"/>
    <n v="3190.5530789999998"/>
    <n v="17498.272420000001"/>
    <n v="3108.5366709999998"/>
    <n v="17035.627250000001"/>
    <n v="3202.426684"/>
    <n v="17677.914430000001"/>
  </r>
  <r>
    <n v="396"/>
    <n v="41"/>
    <x v="6"/>
    <n v="41"/>
    <n v="7"/>
    <s v="zafon"/>
    <n v="300007"/>
    <n v="9786.1105439999992"/>
    <n v="22877.318729999999"/>
    <n v="9534.5486330000003"/>
    <n v="22272.454389999999"/>
    <n v="9822.5294369999992"/>
    <n v="23112.183489999999"/>
  </r>
  <r>
    <n v="19"/>
    <n v="51"/>
    <x v="7"/>
    <n v="51"/>
    <n v="9"/>
    <s v="haifa"/>
    <n v="3001162"/>
    <n v="2521"/>
    <n v="5345"/>
    <n v="3348"/>
    <n v="11621"/>
    <n v="1816"/>
    <n v="5227"/>
  </r>
  <r>
    <n v="596"/>
    <n v="58"/>
    <x v="8"/>
    <n v="58"/>
    <n v="28"/>
    <s v="jerusalem"/>
    <n v="300028"/>
    <n v="6273.5136839999996"/>
    <n v="28063.022649999999"/>
    <n v="6256.9487179999996"/>
    <n v="27825.63855"/>
    <n v="6276.4823299999998"/>
    <n v="28105.5648"/>
  </r>
  <r>
    <n v="612"/>
    <n v="60"/>
    <x v="9"/>
    <n v="60"/>
    <n v="28"/>
    <s v="jerusalem"/>
    <n v="300028"/>
    <n v="2071.644393"/>
    <n v="5690.7264329999998"/>
    <n v="2066.174297"/>
    <n v="5642.5887810000004"/>
    <n v="2072.6247010000002"/>
    <n v="5699.3532910000004"/>
  </r>
  <r>
    <n v="532"/>
    <n v="61"/>
    <x v="9"/>
    <n v="61"/>
    <n v="28"/>
    <s v="jerusalem"/>
    <n v="300028"/>
    <n v="1634.6764370000001"/>
    <n v="7478.6322110000001"/>
    <n v="1630.360138"/>
    <n v="7415.3707279999999"/>
    <n v="1635.449971"/>
    <n v="7489.9694460000001"/>
  </r>
  <r>
    <n v="615"/>
    <n v="62"/>
    <x v="10"/>
    <n v="62"/>
    <n v="28"/>
    <s v="jerusalem"/>
    <n v="300028"/>
    <n v="18417.58928"/>
    <n v="64323.895219999999"/>
    <n v="18368.958360000001"/>
    <n v="63779.781690000003"/>
    <n v="18426.304540000001"/>
    <n v="64421.407050000002"/>
  </r>
  <r>
    <n v="527"/>
    <n v="64"/>
    <x v="11"/>
    <n v="64"/>
    <n v="29"/>
    <s v="darom"/>
    <n v="300029"/>
    <n v="1772.988079"/>
    <n v="5980.0122869999996"/>
    <n v="1772.988079"/>
    <n v="5980.0122869999996"/>
    <n v="1772.988079"/>
    <n v="5980.0122869999996"/>
  </r>
  <r>
    <n v="529"/>
    <n v="65"/>
    <x v="11"/>
    <n v="65"/>
    <n v="29"/>
    <s v="darom"/>
    <n v="300029"/>
    <n v="6433.4523200000003"/>
    <n v="45421.283159999999"/>
    <n v="6433.4523200000003"/>
    <n v="45421.283159999999"/>
    <n v="6433.4523200000003"/>
    <n v="45421.283159999999"/>
  </r>
  <r>
    <n v="467"/>
    <n v="66"/>
    <x v="12"/>
    <n v="66"/>
    <n v="29"/>
    <s v="darom"/>
    <n v="300029"/>
    <n v="8860.6105389999993"/>
    <n v="22318.418979999999"/>
    <n v="8860.6105389999993"/>
    <n v="22318.418979999999"/>
    <n v="8860.6105389999993"/>
    <n v="22318.418979999999"/>
  </r>
  <r>
    <n v="540"/>
    <n v="67"/>
    <x v="13"/>
    <n v="67"/>
    <n v="29"/>
    <s v="darom"/>
    <n v="300029"/>
    <n v="9694.8505399999995"/>
    <n v="68447.230859999996"/>
    <n v="9694.8505399999995"/>
    <n v="68447.230859999996"/>
    <n v="9694.8505399999995"/>
    <n v="68447.230859999996"/>
  </r>
  <r>
    <n v="537"/>
    <n v="68"/>
    <x v="14"/>
    <n v="68"/>
    <n v="29"/>
    <s v="darom"/>
    <n v="300029"/>
    <n v="3028.6792890000002"/>
    <n v="19362.57761"/>
    <n v="3028.6792890000002"/>
    <n v="19362.57761"/>
    <n v="3028.6792890000002"/>
    <n v="19362.57761"/>
  </r>
  <r>
    <n v="387"/>
    <n v="70"/>
    <x v="15"/>
    <n v="70"/>
    <n v="29"/>
    <s v="darom"/>
    <n v="300029"/>
    <n v="9548.4952049999993"/>
    <n v="67413.900219999996"/>
    <n v="9548.4952049999993"/>
    <n v="67413.900219999996"/>
    <n v="9548.4952049999993"/>
    <n v="67413.900219999996"/>
  </r>
  <r>
    <n v="640"/>
    <n v="71"/>
    <x v="14"/>
    <n v="71"/>
    <n v="29"/>
    <s v="darom"/>
    <n v="300029"/>
    <n v="3158.7417049999999"/>
    <n v="11901.32288"/>
    <n v="3158.7417049999999"/>
    <n v="11901.32288"/>
    <n v="3158.7417049999999"/>
    <n v="11901.32288"/>
  </r>
  <r>
    <n v="385"/>
    <n v="72"/>
    <x v="16"/>
    <n v="72"/>
    <n v="29"/>
    <s v="darom"/>
    <n v="300029"/>
    <n v="6714.537816"/>
    <n v="47405.769030000003"/>
    <n v="6714.537816"/>
    <n v="47405.769030000003"/>
    <n v="6714.537816"/>
    <n v="47405.769030000003"/>
  </r>
  <r>
    <n v="355"/>
    <n v="73"/>
    <x v="14"/>
    <n v="73"/>
    <n v="29"/>
    <s v="darom"/>
    <n v="300029"/>
    <n v="325.92999500000002"/>
    <n v="2084.9477830000001"/>
    <n v="325.92999500000002"/>
    <n v="2084.9477830000001"/>
    <n v="325.92999500000002"/>
    <n v="2084.9477830000001"/>
  </r>
  <r>
    <n v="377"/>
    <n v="74"/>
    <x v="17"/>
    <n v="74"/>
    <n v="30"/>
    <s v="darom"/>
    <n v="300030"/>
    <n v="2499.398142"/>
    <n v="14768.628699999999"/>
    <n v="2499.398142"/>
    <n v="14768.628699999999"/>
    <n v="2499.398142"/>
    <n v="14768.628699999999"/>
  </r>
  <r>
    <n v="337"/>
    <n v="75"/>
    <x v="18"/>
    <n v="75"/>
    <n v="30"/>
    <s v="darom"/>
    <n v="300030"/>
    <n v="30515.725549999999"/>
    <n v="180310.79310000001"/>
    <n v="30515.725549999999"/>
    <n v="180310.79310000001"/>
    <n v="30515.725549999999"/>
    <n v="180310.79310000001"/>
  </r>
  <r>
    <n v="356"/>
    <n v="77"/>
    <x v="19"/>
    <n v="77"/>
    <n v="30"/>
    <s v="darom"/>
    <n v="300030"/>
    <n v="5051.2372089999999"/>
    <n v="29846.733390000001"/>
    <n v="5051.2372089999999"/>
    <n v="29846.733390000001"/>
    <n v="5051.2372089999999"/>
    <n v="29846.733390000001"/>
  </r>
  <r>
    <n v="351"/>
    <n v="84"/>
    <x v="20"/>
    <n v="84"/>
    <n v="32"/>
    <s v="darom"/>
    <n v="300032"/>
    <n v="6911.5621469999996"/>
    <n v="81677.086689999996"/>
    <n v="6911.5621469999996"/>
    <n v="81677.086689999996"/>
    <n v="6911.5621469999996"/>
    <n v="81677.086689999996"/>
  </r>
  <r>
    <n v="378"/>
    <n v="86"/>
    <x v="21"/>
    <n v="86"/>
    <n v="32"/>
    <s v="darom"/>
    <n v="300032"/>
    <n v="7366.3153949999996"/>
    <n v="43526.614249999999"/>
    <n v="7366.3153949999996"/>
    <n v="43526.614249999999"/>
    <n v="7366.3153949999996"/>
    <n v="43526.614249999999"/>
  </r>
  <r>
    <n v="271"/>
    <n v="87"/>
    <x v="22"/>
    <n v="87"/>
    <n v="30"/>
    <s v="darom"/>
    <n v="300030"/>
    <n v="12463.92008"/>
    <n v="18487.496230000001"/>
    <n v="12463.92008"/>
    <n v="18487.496230000001"/>
    <n v="12463.92008"/>
    <n v="18487.496230000001"/>
  </r>
  <r>
    <n v="284"/>
    <n v="88"/>
    <x v="20"/>
    <n v="88"/>
    <n v="32"/>
    <s v="darom"/>
    <n v="300032"/>
    <n v="17125.712060000002"/>
    <n v="1129.111191"/>
    <n v="17125.712060000002"/>
    <n v="1129.111191"/>
    <n v="17125.712060000002"/>
    <n v="1129.111191"/>
  </r>
  <r>
    <n v="348"/>
    <n v="90"/>
    <x v="23"/>
    <n v="90"/>
    <n v="32"/>
    <s v="darom"/>
    <n v="300032"/>
    <n v="9845.2783309999995"/>
    <n v="58173.855949999997"/>
    <n v="9845.2783309999995"/>
    <n v="58173.855949999997"/>
    <n v="9845.2783309999995"/>
    <n v="58173.855949999997"/>
  </r>
  <r>
    <n v="379"/>
    <n v="91"/>
    <x v="24"/>
    <n v="91"/>
    <n v="32"/>
    <s v="darom"/>
    <n v="300032"/>
    <n v="2733.1923390000002"/>
    <n v="29391.961090000001"/>
    <n v="2733.1923390000002"/>
    <n v="29391.961090000001"/>
    <n v="2733.1923390000002"/>
    <n v="29391.961090000001"/>
  </r>
  <r>
    <n v="358"/>
    <n v="92"/>
    <x v="25"/>
    <n v="92"/>
    <n v="33"/>
    <s v="darom"/>
    <n v="300033"/>
    <n v="2721.155702"/>
    <n v="12391.609200000001"/>
    <n v="2721.155702"/>
    <n v="12391.609200000001"/>
    <n v="2721.155702"/>
    <n v="12391.609200000001"/>
  </r>
  <r>
    <n v="277"/>
    <n v="93"/>
    <x v="24"/>
    <n v="93"/>
    <n v="33"/>
    <s v="darom"/>
    <n v="300032"/>
    <n v="1033.743146"/>
    <n v="6108.1868809999996"/>
    <n v="1033.743146"/>
    <n v="6108.1868809999996"/>
    <n v="1033.743146"/>
    <n v="6108.1868809999996"/>
  </r>
  <r>
    <n v="313"/>
    <n v="95"/>
    <x v="26"/>
    <n v="95"/>
    <n v="33"/>
    <s v="darom"/>
    <n v="300033"/>
    <n v="52961.619079999997"/>
    <n v="101099.5089"/>
    <n v="52961.619079999997"/>
    <n v="101099.5089"/>
    <n v="52961.619079999997"/>
    <n v="101099.5089"/>
  </r>
  <r>
    <n v="291"/>
    <n v="201"/>
    <x v="27"/>
    <n v="201"/>
    <n v="2"/>
    <s v="zafon"/>
    <n v="300002"/>
    <n v="12534.901239999999"/>
    <n v="23710.003939999999"/>
    <n v="12212.67887"/>
    <n v="23083.12384"/>
    <n v="12581.549730000001"/>
    <n v="23953.417270000002"/>
  </r>
  <r>
    <n v="293"/>
    <n v="202"/>
    <x v="28"/>
    <n v="202"/>
    <n v="3"/>
    <s v="haifa"/>
    <n v="300003"/>
    <n v="5161.905503"/>
    <n v="16424.371569999999"/>
    <n v="5029.213479"/>
    <n v="15990.119780000001"/>
    <n v="5181.1154729999998"/>
    <n v="16592.98862"/>
  </r>
  <r>
    <n v="294"/>
    <n v="203"/>
    <x v="29"/>
    <n v="203"/>
    <n v="3"/>
    <s v="haifa"/>
    <n v="300003"/>
    <n v="10444.79716"/>
    <n v="23609.094929999999"/>
    <n v="10176.303040000001"/>
    <n v="22984.882819999999"/>
    <n v="10483.66734"/>
    <n v="23851.472300000001"/>
  </r>
  <r>
    <n v="962"/>
    <n v="204"/>
    <x v="30"/>
    <n v="204"/>
    <n v="3"/>
    <s v="haifa"/>
    <n v="300003"/>
    <n v="1850.929897"/>
    <n v="12363.04833"/>
    <n v="1803.349864"/>
    <n v="12036.175800000001"/>
    <n v="1857.8181099999999"/>
    <n v="12489.970740000001"/>
  </r>
  <r>
    <n v="295"/>
    <n v="205"/>
    <x v="29"/>
    <n v="205"/>
    <n v="3"/>
    <s v="haifa"/>
    <n v="300003"/>
    <n v="5214.7936090000003"/>
    <n v="26302.943469999998"/>
    <n v="5080.7420430000002"/>
    <n v="25607.507409999998"/>
    <n v="5234.2004010000001"/>
    <n v="26572.976620000001"/>
  </r>
  <r>
    <n v="324"/>
    <n v="207"/>
    <x v="28"/>
    <n v="207"/>
    <n v="3"/>
    <s v="haifa"/>
    <n v="300003"/>
    <n v="830.23102700000004"/>
    <n v="2587.529184"/>
    <n v="808.889095"/>
    <n v="2519.1162669999999"/>
    <n v="833.32072200000005"/>
    <n v="2614.0934609999999"/>
  </r>
  <r>
    <n v="961"/>
    <n v="208"/>
    <x v="31"/>
    <n v="208"/>
    <n v="3"/>
    <s v="haifa"/>
    <n v="300003"/>
    <n v="7105.8842860000004"/>
    <n v="27417.680690000001"/>
    <n v="6923.2203129999998"/>
    <n v="26692.771570000001"/>
    <n v="7132.3287490000002"/>
    <n v="27699.158039999998"/>
  </r>
  <r>
    <n v="801"/>
    <n v="209"/>
    <x v="31"/>
    <n v="209"/>
    <n v="3"/>
    <s v="haifa"/>
    <n v="300003"/>
    <n v="17607.645059999999"/>
    <n v="35757.066120000003"/>
    <n v="17155.022659999999"/>
    <n v="34811.667999999998"/>
    <n v="17673.171699999999"/>
    <n v="36124.157859999999"/>
  </r>
  <r>
    <n v="802"/>
    <n v="210"/>
    <x v="31"/>
    <n v="210"/>
    <n v="3"/>
    <s v="haifa"/>
    <n v="300003"/>
    <n v="18619.95823"/>
    <n v="1051.7641120000001"/>
    <n v="18141.313289999998"/>
    <n v="1023.956019"/>
    <n v="18689.252179999999"/>
    <n v="1062.561807"/>
  </r>
  <r>
    <n v="822"/>
    <n v="212"/>
    <x v="28"/>
    <n v="212"/>
    <n v="3"/>
    <s v="haifa"/>
    <n v="300003"/>
    <n v="11347.90388"/>
    <n v="5630.3036709999997"/>
    <n v="11056.19448"/>
    <n v="5481.4413889999996"/>
    <n v="11390.134969999999"/>
    <n v="5688.105896"/>
  </r>
  <r>
    <n v="971"/>
    <n v="214"/>
    <x v="32"/>
    <n v="214"/>
    <n v="2"/>
    <s v="zafon"/>
    <n v="300002"/>
    <n v="36030.693700000003"/>
    <n v="0"/>
    <n v="35104.488120000002"/>
    <n v="0"/>
    <n v="36164.781490000001"/>
    <n v="0"/>
  </r>
  <r>
    <n v="970"/>
    <n v="215"/>
    <x v="33"/>
    <n v="215"/>
    <n v="2"/>
    <s v="zafon"/>
    <n v="300002"/>
    <n v="23510.992040000001"/>
    <n v="57717.338839999997"/>
    <n v="22906.618109999999"/>
    <n v="56191.322619999999"/>
    <n v="23598.48791"/>
    <n v="58309.880700000002"/>
  </r>
  <r>
    <n v="997"/>
    <n v="216"/>
    <x v="33"/>
    <n v="216"/>
    <n v="2"/>
    <s v="zafon"/>
    <n v="300002"/>
    <n v="3584.6236319999998"/>
    <n v="12755.201499999999"/>
    <n v="3492.4772400000002"/>
    <n v="12417.960639999999"/>
    <n v="3597.9637659999999"/>
    <n v="12886.14985"/>
  </r>
  <r>
    <n v="858"/>
    <n v="222"/>
    <x v="34"/>
    <n v="222"/>
    <n v="2"/>
    <s v="zafon"/>
    <n v="300002"/>
    <n v="10746.77347"/>
    <n v="69831.544540000003"/>
    <n v="10470.516750000001"/>
    <n v="67985.235050000003"/>
    <n v="10786.767459999999"/>
    <n v="70548.454119999995"/>
  </r>
  <r>
    <n v="960"/>
    <n v="223"/>
    <x v="35"/>
    <n v="223"/>
    <n v="4"/>
    <s v="haifa"/>
    <n v="300004"/>
    <n v="946.79759300000001"/>
    <n v="6866.2742310000003"/>
    <n v="862.35928000000001"/>
    <n v="6154.4435439999997"/>
    <n v="973.13187300000004"/>
    <n v="7312.7650469999999"/>
  </r>
  <r>
    <n v="806"/>
    <n v="224"/>
    <x v="35"/>
    <n v="224"/>
    <n v="4"/>
    <s v="haifa"/>
    <n v="300004"/>
    <n v="2141.8717499999998"/>
    <n v="9557.0900359999996"/>
    <n v="1950.853057"/>
    <n v="8566.3008929999996"/>
    <n v="2201.445886"/>
    <n v="10178.55559"/>
  </r>
  <r>
    <n v="807"/>
    <n v="225"/>
    <x v="35"/>
    <n v="225"/>
    <n v="4"/>
    <s v="haifa"/>
    <n v="300004"/>
    <n v="3186.2695990000002"/>
    <n v="3293.0757589999998"/>
    <n v="2902.108303"/>
    <n v="2951.6806590000001"/>
    <n v="3274.8926740000002"/>
    <n v="3507.2134460000002"/>
  </r>
  <r>
    <n v="1018"/>
    <n v="226"/>
    <x v="35"/>
    <n v="226"/>
    <n v="4"/>
    <s v="haifa"/>
    <n v="300004"/>
    <n v="1260.657357"/>
    <n v="11053.89143"/>
    <n v="1148.228067"/>
    <n v="9907.9280049999998"/>
    <n v="1295.7213489999999"/>
    <n v="11772.688969999999"/>
  </r>
  <r>
    <n v="803"/>
    <n v="227"/>
    <x v="35"/>
    <n v="227"/>
    <n v="4"/>
    <s v="haifa"/>
    <n v="300004"/>
    <n v="648.70809199999997"/>
    <n v="0"/>
    <n v="590.85431400000004"/>
    <n v="0"/>
    <n v="666.75129400000003"/>
    <n v="0"/>
  </r>
  <r>
    <n v="947"/>
    <n v="228"/>
    <x v="36"/>
    <n v="228"/>
    <n v="4"/>
    <s v="haifa"/>
    <n v="300004"/>
    <n v="1901.769583"/>
    <n v="11212.54845"/>
    <n v="1732.1639379999999"/>
    <n v="10050.13696"/>
    <n v="1954.6655049999999"/>
    <n v="11941.66293"/>
  </r>
  <r>
    <n v="950"/>
    <n v="229"/>
    <x v="36"/>
    <n v="229"/>
    <n v="4"/>
    <s v="haifa"/>
    <n v="300004"/>
    <n v="911.65676900000005"/>
    <n v="7631.1202430000003"/>
    <n v="830.35242200000005"/>
    <n v="6839.9975210000002"/>
    <n v="937.01364000000001"/>
    <n v="8127.346434"/>
  </r>
  <r>
    <n v="949"/>
    <n v="230"/>
    <x v="36"/>
    <n v="230"/>
    <n v="4"/>
    <s v="haifa"/>
    <n v="300004"/>
    <n v="3458.5865250000002"/>
    <n v="11905.58978"/>
    <n v="3150.1391699999999"/>
    <n v="10671.33029"/>
    <n v="3554.7838369999999"/>
    <n v="12679.770409999999"/>
  </r>
  <r>
    <n v="824"/>
    <n v="231"/>
    <x v="37"/>
    <n v="231"/>
    <n v="4"/>
    <s v="haifa"/>
    <n v="300004"/>
    <n v="3534.6591870000002"/>
    <n v="0"/>
    <n v="3219.427439"/>
    <n v="0"/>
    <n v="3632.972389"/>
    <n v="0"/>
  </r>
  <r>
    <n v="823"/>
    <n v="232"/>
    <x v="37"/>
    <n v="232"/>
    <n v="4"/>
    <s v="haifa"/>
    <n v="300004"/>
    <n v="854.94852800000001"/>
    <n v="3769.8523730000002"/>
    <n v="778.701596"/>
    <n v="3379.0295609999998"/>
    <n v="878.72811300000001"/>
    <n v="4014.9932469999999"/>
  </r>
  <r>
    <n v="875"/>
    <n v="233"/>
    <x v="37"/>
    <n v="233"/>
    <n v="4"/>
    <s v="haifa"/>
    <n v="300004"/>
    <n v="4664.2826569999997"/>
    <n v="4620.8587619999998"/>
    <n v="4248.3076229999997"/>
    <n v="4141.8116170000003"/>
    <n v="4794.0152669999998"/>
    <n v="4921.3377300000002"/>
  </r>
  <r>
    <n v="948"/>
    <n v="234"/>
    <x v="37"/>
    <n v="234"/>
    <n v="4"/>
    <s v="haifa"/>
    <n v="300004"/>
    <n v="1434.82879"/>
    <n v="10264.54523"/>
    <n v="1306.8663570000001"/>
    <n v="9200.4137940000001"/>
    <n v="1474.7371949999999"/>
    <n v="10932.014230000001"/>
  </r>
  <r>
    <n v="942"/>
    <n v="235"/>
    <x v="37"/>
    <n v="235"/>
    <n v="4"/>
    <s v="haifa"/>
    <n v="300004"/>
    <n v="601.85100499999999"/>
    <n v="1190.2896169999999"/>
    <n v="548.17608700000005"/>
    <n v="1066.8915930000001"/>
    <n v="618.59092199999998"/>
    <n v="1267.6901640000001"/>
  </r>
  <r>
    <n v="906"/>
    <n v="236"/>
    <x v="38"/>
    <n v="236"/>
    <n v="4"/>
    <s v="haifa"/>
    <n v="300004"/>
    <n v="1090.2241409999999"/>
    <n v="6127.1639249999998"/>
    <n v="992.99460799999997"/>
    <n v="5491.9572390000003"/>
    <n v="1120.5476940000001"/>
    <n v="6525.5928739999999"/>
  </r>
  <r>
    <n v="809"/>
    <n v="237"/>
    <x v="38"/>
    <n v="237"/>
    <n v="4"/>
    <s v="haifa"/>
    <n v="300004"/>
    <n v="1787.798088"/>
    <n v="8417.2150110000002"/>
    <n v="1628.356771"/>
    <n v="7544.5973830000003"/>
    <n v="1837.524001"/>
    <n v="8964.5583119999992"/>
  </r>
  <r>
    <n v="810"/>
    <n v="238"/>
    <x v="38"/>
    <n v="238"/>
    <n v="4"/>
    <s v="haifa"/>
    <n v="300004"/>
    <n v="3163.7014060000001"/>
    <n v="12092.92229"/>
    <n v="2881.5528100000001"/>
    <n v="10839.24193"/>
    <n v="3251.6967669999999"/>
    <n v="12879.284530000001"/>
  </r>
  <r>
    <n v="866"/>
    <n v="239"/>
    <x v="39"/>
    <n v="239"/>
    <n v="4"/>
    <s v="haifa"/>
    <n v="300004"/>
    <n v="2186.2635399999999"/>
    <n v="23869.67092"/>
    <n v="1991.2858510000001"/>
    <n v="21395.088110000001"/>
    <n v="2247.072392"/>
    <n v="25421.83568"/>
  </r>
  <r>
    <n v="864"/>
    <n v="241"/>
    <x v="40"/>
    <n v="241"/>
    <n v="4"/>
    <s v="haifa"/>
    <n v="300004"/>
    <n v="9034.4411390000005"/>
    <n v="0"/>
    <n v="8228.7219659999992"/>
    <n v="0"/>
    <n v="9285.7255729999997"/>
    <n v="0"/>
  </r>
  <r>
    <n v="1014"/>
    <n v="242"/>
    <x v="39"/>
    <n v="242"/>
    <n v="4"/>
    <s v="haifa"/>
    <n v="300004"/>
    <n v="2186.2627630000002"/>
    <n v="4321.2300519999999"/>
    <n v="1991.2851439999999"/>
    <n v="3873.2455920000002"/>
    <n v="2247.071594"/>
    <n v="4602.2251699999997"/>
  </r>
  <r>
    <n v="873"/>
    <n v="243"/>
    <x v="39"/>
    <n v="243"/>
    <n v="4"/>
    <s v="haifa"/>
    <n v="300004"/>
    <n v="3807.9598660000001"/>
    <n v="17972.051350000002"/>
    <n v="3468.3543249999998"/>
    <n v="16108.878220000001"/>
    <n v="3913.8746679999999"/>
    <n v="19140.713660000001"/>
  </r>
  <r>
    <n v="805"/>
    <n v="248"/>
    <x v="41"/>
    <n v="248"/>
    <n v="4"/>
    <s v="haifa"/>
    <n v="300004"/>
    <n v="3380.8316610000002"/>
    <n v="0"/>
    <n v="3079.3187229999999"/>
    <n v="0"/>
    <n v="3474.8662949999998"/>
    <n v="0"/>
  </r>
  <r>
    <n v="936"/>
    <n v="249"/>
    <x v="41"/>
    <n v="249"/>
    <n v="4"/>
    <s v="haifa"/>
    <n v="300004"/>
    <n v="3197.8444370000002"/>
    <n v="0"/>
    <n v="2912.6508610000001"/>
    <n v="0"/>
    <n v="3286.7894550000001"/>
    <n v="0"/>
  </r>
  <r>
    <n v="871"/>
    <n v="250"/>
    <x v="41"/>
    <n v="250"/>
    <n v="4"/>
    <s v="haifa"/>
    <n v="300004"/>
    <n v="3257.9604399999998"/>
    <n v="0"/>
    <n v="2967.4055349999999"/>
    <n v="0"/>
    <n v="3348.5775279999998"/>
    <n v="0"/>
  </r>
  <r>
    <n v="933"/>
    <n v="251"/>
    <x v="41"/>
    <n v="251"/>
    <n v="4"/>
    <s v="haifa"/>
    <n v="300004"/>
    <n v="3372.9389780000001"/>
    <n v="0"/>
    <n v="3072.129934"/>
    <n v="0"/>
    <n v="3466.754085"/>
    <n v="0"/>
  </r>
  <r>
    <n v="911"/>
    <n v="252"/>
    <x v="41"/>
    <n v="252"/>
    <n v="4"/>
    <s v="haifa"/>
    <n v="300004"/>
    <n v="2644.9221120000002"/>
    <n v="0"/>
    <n v="2409.0398449999998"/>
    <n v="0"/>
    <n v="2718.4881190000001"/>
    <n v="0"/>
  </r>
  <r>
    <n v="817"/>
    <n v="253"/>
    <x v="40"/>
    <n v="253"/>
    <n v="4"/>
    <s v="haifa"/>
    <n v="300004"/>
    <n v="10423.971100000001"/>
    <n v="0"/>
    <n v="9494.3293830000002"/>
    <n v="0"/>
    <n v="10713.904"/>
    <n v="0"/>
  </r>
  <r>
    <n v="910"/>
    <n v="254"/>
    <x v="41"/>
    <n v="254"/>
    <n v="4"/>
    <s v="haifa"/>
    <n v="300004"/>
    <n v="3140.8460380000001"/>
    <n v="0"/>
    <n v="2860.7357539999998"/>
    <n v="0"/>
    <n v="3228.2056990000001"/>
    <n v="0"/>
  </r>
  <r>
    <n v="930"/>
    <n v="255"/>
    <x v="41"/>
    <n v="255"/>
    <n v="4"/>
    <s v="haifa"/>
    <n v="300004"/>
    <n v="4508.1784550000002"/>
    <n v="143.61342400000001"/>
    <n v="4106.1252720000002"/>
    <n v="128.72493600000001"/>
    <n v="4633.5691740000002"/>
    <n v="152.952124"/>
  </r>
  <r>
    <n v="870"/>
    <n v="256"/>
    <x v="40"/>
    <n v="256"/>
    <n v="4"/>
    <s v="haifa"/>
    <n v="300004"/>
    <n v="3055.1708859999999"/>
    <n v="0"/>
    <n v="2782.701376"/>
    <n v="0"/>
    <n v="3140.1475740000001"/>
    <n v="0"/>
  </r>
  <r>
    <n v="932"/>
    <n v="257"/>
    <x v="42"/>
    <n v="257"/>
    <n v="4"/>
    <s v="haifa"/>
    <n v="300004"/>
    <n v="4671.4606020000001"/>
    <n v="0"/>
    <n v="4254.8454160000001"/>
    <n v="0"/>
    <n v="4801.3928589999996"/>
    <n v="0"/>
  </r>
  <r>
    <n v="923"/>
    <n v="258"/>
    <x v="42"/>
    <n v="258"/>
    <n v="4"/>
    <s v="haifa"/>
    <n v="300004"/>
    <n v="2640.0857940000001"/>
    <n v="3685.7286079999999"/>
    <n v="2404.634845"/>
    <n v="3303.6269560000001"/>
    <n v="2713.5172830000001"/>
    <n v="3925.399195"/>
  </r>
  <r>
    <n v="909"/>
    <n v="259"/>
    <x v="42"/>
    <n v="259"/>
    <n v="4"/>
    <s v="haifa"/>
    <n v="300004"/>
    <n v="12106.843940000001"/>
    <n v="580.42970300000002"/>
    <n v="11027.11846"/>
    <n v="520.256215"/>
    <n v="12443.584349999999"/>
    <n v="618.17310299999997"/>
  </r>
  <r>
    <n v="814"/>
    <n v="260"/>
    <x v="42"/>
    <n v="260"/>
    <n v="4"/>
    <s v="haifa"/>
    <n v="300004"/>
    <n v="6446.0345950000001"/>
    <n v="6496.9710569999997"/>
    <n v="5871.1574579999997"/>
    <n v="5823.4262479999998"/>
    <n v="6625.3249500000002"/>
    <n v="6919.4473250000001"/>
  </r>
  <r>
    <n v="908"/>
    <n v="261"/>
    <x v="43"/>
    <n v="261"/>
    <n v="4"/>
    <s v="haifa"/>
    <n v="300004"/>
    <n v="6446.0345950000001"/>
    <n v="5673.4365090000001"/>
    <n v="5871.1574579999997"/>
    <n v="5085.2680110000001"/>
    <n v="6625.3249500000002"/>
    <n v="6042.3610840000001"/>
  </r>
  <r>
    <n v="812"/>
    <n v="262"/>
    <x v="43"/>
    <n v="262"/>
    <n v="4"/>
    <s v="haifa"/>
    <n v="300004"/>
    <n v="6446.0345950000001"/>
    <n v="12966.74353"/>
    <n v="5871.1574579999997"/>
    <n v="11622.473609999999"/>
    <n v="6625.3249500000002"/>
    <n v="13809.927439999999"/>
  </r>
  <r>
    <n v="927"/>
    <n v="263"/>
    <x v="43"/>
    <n v="263"/>
    <n v="4"/>
    <s v="haifa"/>
    <n v="300004"/>
    <n v="6446.0356879999999"/>
    <n v="5133.109222"/>
    <n v="5871.158453"/>
    <n v="4600.9567710000001"/>
    <n v="6625.3260730000002"/>
    <n v="5466.8981229999999"/>
  </r>
  <r>
    <n v="919"/>
    <n v="264"/>
    <x v="44"/>
    <n v="264"/>
    <n v="4"/>
    <s v="haifa"/>
    <n v="300004"/>
    <n v="6446.0360719999999"/>
    <n v="9515.7638850000003"/>
    <n v="5871.1588030000003"/>
    <n v="8529.2590490000002"/>
    <n v="6625.3264669999999"/>
    <n v="10134.54214"/>
  </r>
  <r>
    <n v="931"/>
    <n v="265"/>
    <x v="44"/>
    <n v="265"/>
    <n v="4"/>
    <s v="haifa"/>
    <n v="300004"/>
    <n v="6446.036427"/>
    <n v="1140.6909310000001"/>
    <n v="5871.1591259999996"/>
    <n v="1022.434831"/>
    <n v="6625.3268319999997"/>
    <n v="1214.8662420000001"/>
  </r>
  <r>
    <n v="920"/>
    <n v="266"/>
    <x v="45"/>
    <n v="266"/>
    <n v="4"/>
    <s v="haifa"/>
    <n v="300004"/>
    <n v="2316.5562920000002"/>
    <n v="3286.867925"/>
    <n v="2109.9586960000001"/>
    <n v="2946.116395"/>
    <n v="2380.989114"/>
    <n v="3500.6019379999998"/>
  </r>
  <r>
    <n v="922"/>
    <n v="267"/>
    <x v="45"/>
    <n v="267"/>
    <n v="4"/>
    <s v="haifa"/>
    <n v="300004"/>
    <n v="2947.0608750000001"/>
    <n v="4799.3405860000003"/>
    <n v="2684.2329460000001"/>
    <n v="4301.7901259999999"/>
    <n v="3029.030585"/>
    <n v="5111.4256299999997"/>
  </r>
  <r>
    <n v="679"/>
    <n v="268"/>
    <x v="45"/>
    <n v="268"/>
    <n v="4"/>
    <s v="haifa"/>
    <n v="300004"/>
    <n v="803.75379699999996"/>
    <n v="5013.8365219999996"/>
    <n v="732.07256800000005"/>
    <n v="4494.0491419999998"/>
    <n v="826.10944800000004"/>
    <n v="5339.8695180000004"/>
  </r>
  <r>
    <n v="678"/>
    <n v="269"/>
    <x v="45"/>
    <n v="269"/>
    <n v="4"/>
    <s v="haifa"/>
    <n v="300004"/>
    <n v="153.56651199999999"/>
    <n v="1932.1930789999999"/>
    <n v="139.87097900000001"/>
    <n v="1731.8814870000001"/>
    <n v="157.837819"/>
    <n v="2057.8371240000001"/>
  </r>
  <r>
    <n v="838"/>
    <n v="270"/>
    <x v="45"/>
    <n v="270"/>
    <n v="4"/>
    <s v="haifa"/>
    <n v="300004"/>
    <n v="1131.311195"/>
    <n v="13597.12211"/>
    <n v="1030.4173920000001"/>
    <n v="12187.500470000001"/>
    <n v="1162.7775449999999"/>
    <n v="14481.297420000001"/>
  </r>
  <r>
    <n v="1008"/>
    <n v="271"/>
    <x v="46"/>
    <n v="271"/>
    <n v="4"/>
    <s v="haifa"/>
    <n v="300004"/>
    <n v="1695.7799279999999"/>
    <n v="0"/>
    <n v="1544.5450719999999"/>
    <n v="0"/>
    <n v="1742.946443"/>
    <n v="0"/>
  </r>
  <r>
    <n v="901"/>
    <n v="272"/>
    <x v="46"/>
    <n v="272"/>
    <n v="4"/>
    <s v="haifa"/>
    <n v="300004"/>
    <n v="914.99939099999995"/>
    <n v="6701.9597739999999"/>
    <n v="833.39693899999997"/>
    <n v="6007.163665"/>
    <n v="940.44923400000005"/>
    <n v="7137.7657719999997"/>
  </r>
  <r>
    <n v="676"/>
    <n v="273"/>
    <x v="47"/>
    <n v="273"/>
    <n v="4"/>
    <s v="haifa"/>
    <n v="300004"/>
    <n v="1903.603642"/>
    <n v="5941.0325510000002"/>
    <n v="1733.8344300000001"/>
    <n v="5325.1222129999996"/>
    <n v="1956.5505760000001"/>
    <n v="6327.3579989999998"/>
  </r>
  <r>
    <n v="934"/>
    <n v="274"/>
    <x v="47"/>
    <n v="274"/>
    <n v="4"/>
    <s v="haifa"/>
    <n v="300004"/>
    <n v="2071.2672360000001"/>
    <n v="17608.249159999999"/>
    <n v="1886.5452700000001"/>
    <n v="15782.79161"/>
    <n v="2128.8775740000001"/>
    <n v="18753.25462"/>
  </r>
  <r>
    <n v="1029"/>
    <n v="275"/>
    <x v="44"/>
    <n v="275"/>
    <n v="4"/>
    <s v="haifa"/>
    <n v="300004"/>
    <n v="1394.259697"/>
    <n v="10585.18413"/>
    <n v="1269.9153409999999"/>
    <n v="9487.8118649999997"/>
    <n v="1433.039712"/>
    <n v="11273.503199999999"/>
  </r>
  <r>
    <n v="907"/>
    <n v="276"/>
    <x v="44"/>
    <n v="276"/>
    <n v="4"/>
    <s v="haifa"/>
    <n v="300004"/>
    <n v="471.83873799999998"/>
    <n v="6440.3541070000001"/>
    <n v="429.758712"/>
    <n v="5772.6788109999998"/>
    <n v="484.96248600000001"/>
    <n v="6859.1487649999999"/>
  </r>
  <r>
    <n v="917"/>
    <n v="277"/>
    <x v="48"/>
    <n v="277"/>
    <n v="4"/>
    <s v="haifa"/>
    <n v="300004"/>
    <n v="1625.7525720000001"/>
    <n v="10038.245419999999"/>
    <n v="1480.7629710000001"/>
    <n v="8997.5746190000009"/>
    <n v="1670.971342"/>
    <n v="10690.998900000001"/>
  </r>
  <r>
    <n v="902"/>
    <n v="278"/>
    <x v="48"/>
    <n v="278"/>
    <n v="4"/>
    <s v="haifa"/>
    <n v="300004"/>
    <n v="3312.8924019999999"/>
    <n v="8550.3581639999993"/>
    <n v="3017.4384960000002"/>
    <n v="7663.9375069999996"/>
    <n v="3405.03737"/>
    <n v="9106.3593180000007"/>
  </r>
  <r>
    <n v="897"/>
    <n v="279"/>
    <x v="48"/>
    <n v="279"/>
    <n v="4"/>
    <s v="haifa"/>
    <n v="300004"/>
    <n v="1446.198326"/>
    <n v="12679.700510000001"/>
    <n v="1317.2219230000001"/>
    <n v="11365.1885"/>
    <n v="1486.4229640000001"/>
    <n v="13504.21897"/>
  </r>
  <r>
    <n v="896"/>
    <n v="280"/>
    <x v="48"/>
    <n v="280"/>
    <n v="4"/>
    <s v="haifa"/>
    <n v="300004"/>
    <n v="9147.6457539999992"/>
    <n v="603.17637999999999"/>
    <n v="8331.8306470000007"/>
    <n v="540.64472999999998"/>
    <n v="9402.0788670000002"/>
    <n v="642.39891899999998"/>
  </r>
  <r>
    <n v="813"/>
    <n v="281"/>
    <x v="49"/>
    <n v="281"/>
    <n v="4"/>
    <s v="haifa"/>
    <n v="300004"/>
    <n v="3751.805809"/>
    <n v="10354.532450000001"/>
    <n v="3417.208259"/>
    <n v="9281.0719809999991"/>
    <n v="3856.158739"/>
    <n v="11027.853010000001"/>
  </r>
  <r>
    <n v="1010"/>
    <n v="282"/>
    <x v="49"/>
    <n v="282"/>
    <n v="4"/>
    <s v="haifa"/>
    <n v="300004"/>
    <n v="1373.9495890000001"/>
    <n v="8179.2058429999997"/>
    <n v="1251.4165499999999"/>
    <n v="7331.2627650000004"/>
    <n v="1412.1646969999999"/>
    <n v="8711.0722050000004"/>
  </r>
  <r>
    <n v="1031"/>
    <n v="283"/>
    <x v="50"/>
    <n v="283"/>
    <n v="4"/>
    <s v="haifa"/>
    <n v="300004"/>
    <n v="10155.970740000001"/>
    <n v="21246.15871"/>
    <n v="9250.2301150000003"/>
    <n v="19043.556939999999"/>
    <n v="10438.44946"/>
    <n v="22627.72525"/>
  </r>
  <r>
    <n v="820"/>
    <n v="284"/>
    <x v="49"/>
    <n v="284"/>
    <n v="4"/>
    <s v="haifa"/>
    <n v="300004"/>
    <n v="1687.1426100000001"/>
    <n v="8387.1084480000009"/>
    <n v="1536.6780570000001"/>
    <n v="7517.6119849999995"/>
    <n v="1734.068886"/>
    <n v="8932.4940200000001"/>
  </r>
  <r>
    <n v="1032"/>
    <n v="285"/>
    <x v="50"/>
    <n v="285"/>
    <n v="4"/>
    <s v="haifa"/>
    <n v="300004"/>
    <n v="10155.97409"/>
    <n v="5994.6010180000003"/>
    <n v="9250.2331720000002"/>
    <n v="5373.1372069999998"/>
    <n v="10438.45291"/>
    <n v="6384.4098450000001"/>
  </r>
  <r>
    <n v="818"/>
    <n v="286"/>
    <x v="40"/>
    <n v="286"/>
    <n v="8"/>
    <s v="haifa"/>
    <n v="300004"/>
    <n v="4470.7205999999996"/>
    <n v="0"/>
    <n v="4072.0080240000002"/>
    <n v="0"/>
    <n v="4595.0694640000002"/>
    <n v="0"/>
  </r>
  <r>
    <n v="904"/>
    <n v="287"/>
    <x v="51"/>
    <n v="287"/>
    <n v="8"/>
    <s v="haifa"/>
    <n v="300004"/>
    <n v="1506.5776969999999"/>
    <n v="10845.92713"/>
    <n v="1372.2164769999999"/>
    <n v="9721.5234849999997"/>
    <n v="1548.48173"/>
    <n v="11551.201440000001"/>
  </r>
  <r>
    <n v="1003"/>
    <n v="288"/>
    <x v="51"/>
    <n v="288"/>
    <n v="8"/>
    <s v="haifa"/>
    <n v="300004"/>
    <n v="762.36951099999999"/>
    <n v="6323.8266640000002"/>
    <n v="694.37905899999998"/>
    <n v="5668.2318359999999"/>
    <n v="783.57409700000005"/>
    <n v="6735.0439319999996"/>
  </r>
  <r>
    <n v="988"/>
    <n v="294"/>
    <x v="52"/>
    <n v="294"/>
    <n v="6"/>
    <s v="zafon"/>
    <n v="300006"/>
    <n v="10505.99084"/>
    <n v="63877.991280000002"/>
    <n v="10235.92368"/>
    <n v="62189.090620000003"/>
    <n v="10545.088760000001"/>
    <n v="64533.780059999997"/>
  </r>
  <r>
    <n v="989"/>
    <n v="295"/>
    <x v="53"/>
    <n v="295"/>
    <n v="6"/>
    <s v="zafon"/>
    <n v="300006"/>
    <n v="9845.0804829999997"/>
    <n v="2749.1621"/>
    <n v="9592.0026899999993"/>
    <n v="2676.4756929999999"/>
    <n v="9881.7188320000005"/>
    <n v="2777.3857440000002"/>
  </r>
  <r>
    <n v="990"/>
    <n v="296"/>
    <x v="53"/>
    <n v="296"/>
    <n v="6"/>
    <s v="zafon"/>
    <n v="300006"/>
    <n v="9845.0780489999997"/>
    <n v="34059.754910000003"/>
    <n v="9592.0003190000007"/>
    <n v="33159.232819999997"/>
    <n v="9881.7163889999993"/>
    <n v="34409.421589999998"/>
  </r>
  <r>
    <n v="991"/>
    <n v="297"/>
    <x v="54"/>
    <n v="297"/>
    <n v="6"/>
    <s v="zafon"/>
    <n v="300006"/>
    <n v="4314.7889930000001"/>
    <n v="23017.390479999998"/>
    <n v="4203.8729590000003"/>
    <n v="22408.82272"/>
    <n v="4330.8464279999998"/>
    <n v="23253.69325"/>
  </r>
  <r>
    <n v="856"/>
    <n v="309"/>
    <x v="55"/>
    <n v="309"/>
    <n v="8"/>
    <s v="haifa"/>
    <n v="300008"/>
    <n v="4019.1363630000001"/>
    <n v="12119.40576"/>
    <n v="3660.6974540000001"/>
    <n v="10862.97984"/>
    <n v="4130.9248390000002"/>
    <n v="12907.49012"/>
  </r>
  <r>
    <n v="855"/>
    <n v="310"/>
    <x v="55"/>
    <n v="310"/>
    <n v="8"/>
    <s v="haifa"/>
    <n v="300006"/>
    <n v="4019.1359600000001"/>
    <n v="13282.4764"/>
    <n v="3660.697087"/>
    <n v="11905.474260000001"/>
    <n v="4130.9244250000002"/>
    <n v="14146.191349999999"/>
  </r>
  <r>
    <n v="839"/>
    <n v="317"/>
    <x v="46"/>
    <n v="317"/>
    <n v="4"/>
    <s v="haifa"/>
    <n v="300004"/>
    <n v="9339.723317"/>
    <n v="2513.234915"/>
    <n v="8506.7781439999999"/>
    <n v="2252.6863739999999"/>
    <n v="9599.4988859999994"/>
    <n v="2676.6621639999998"/>
  </r>
  <r>
    <n v="175"/>
    <n v="401"/>
    <x v="56"/>
    <n v="401"/>
    <n v="12"/>
    <s v="merkaz"/>
    <n v="3001125"/>
    <n v="2013"/>
    <n v="4587"/>
    <n v="1823"/>
    <n v="4504"/>
    <n v="1352"/>
    <n v="4337"/>
  </r>
  <r>
    <n v="146"/>
    <n v="402"/>
    <x v="56"/>
    <n v="402"/>
    <n v="12"/>
    <s v="merkaz"/>
    <n v="3001123"/>
    <n v="37"/>
    <n v="2550"/>
    <n v="25"/>
    <n v="2464"/>
    <n v="1"/>
    <n v="2290"/>
  </r>
  <r>
    <n v="143"/>
    <n v="403"/>
    <x v="57"/>
    <n v="403"/>
    <n v="12"/>
    <s v="merkaz"/>
    <n v="3001122"/>
    <n v="1"/>
    <n v="2869"/>
    <n v="1"/>
    <n v="2869"/>
    <n v="0"/>
    <n v="2868"/>
  </r>
  <r>
    <n v="139"/>
    <n v="404"/>
    <x v="56"/>
    <n v="404"/>
    <n v="12"/>
    <s v="merkaz"/>
    <n v="3001115"/>
    <n v="973"/>
    <n v="1885"/>
    <n v="943"/>
    <n v="1885"/>
    <n v="694"/>
    <n v="1885"/>
  </r>
  <r>
    <n v="42"/>
    <n v="405"/>
    <x v="56"/>
    <n v="405"/>
    <n v="12"/>
    <s v="merkaz"/>
    <n v="3001117"/>
    <n v="2281"/>
    <n v="6379"/>
    <n v="1815"/>
    <n v="6332"/>
    <n v="1667"/>
    <n v="6238"/>
  </r>
  <r>
    <n v="99"/>
    <n v="407"/>
    <x v="58"/>
    <n v="407"/>
    <n v="13"/>
    <s v="merkaz"/>
    <n v="3001012"/>
    <n v="3804"/>
    <n v="10838"/>
    <n v="5180"/>
    <n v="12505"/>
    <n v="4698"/>
    <n v="9694"/>
  </r>
  <r>
    <n v="163"/>
    <n v="410"/>
    <x v="57"/>
    <n v="410"/>
    <n v="12"/>
    <s v="merkaz"/>
    <n v="3001081"/>
    <n v="3633"/>
    <n v="31789"/>
    <n v="7309"/>
    <n v="44903"/>
    <n v="2785"/>
    <n v="29866"/>
  </r>
  <r>
    <n v="148"/>
    <n v="411"/>
    <x v="57"/>
    <n v="411"/>
    <n v="12"/>
    <s v="merkaz"/>
    <n v="3001083"/>
    <n v="2223"/>
    <n v="6143"/>
    <n v="3045"/>
    <n v="10121"/>
    <n v="1800"/>
    <n v="5505"/>
  </r>
  <r>
    <n v="195"/>
    <n v="413"/>
    <x v="59"/>
    <n v="413"/>
    <n v="12"/>
    <s v="merkaz"/>
    <n v="3001041"/>
    <n v="155"/>
    <n v="1634"/>
    <n v="212"/>
    <n v="1641"/>
    <n v="123"/>
    <n v="1632"/>
  </r>
  <r>
    <n v="88"/>
    <n v="414"/>
    <x v="60"/>
    <n v="414"/>
    <n v="12"/>
    <s v="merkaz"/>
    <n v="3001069"/>
    <n v="157"/>
    <n v="2075"/>
    <n v="115"/>
    <n v="2168"/>
    <n v="81"/>
    <n v="2075"/>
  </r>
  <r>
    <n v="170"/>
    <n v="415"/>
    <x v="60"/>
    <n v="415"/>
    <n v="12"/>
    <s v="merkaz"/>
    <n v="3001071"/>
    <n v="995"/>
    <n v="7457"/>
    <n v="1647"/>
    <n v="7758"/>
    <n v="762"/>
    <n v="7041"/>
  </r>
  <r>
    <n v="165"/>
    <n v="416"/>
    <x v="61"/>
    <n v="416"/>
    <n v="12"/>
    <s v="merkaz"/>
    <n v="3001056"/>
    <n v="1231"/>
    <n v="9671"/>
    <n v="1437"/>
    <n v="9782"/>
    <n v="799"/>
    <n v="8898"/>
  </r>
  <r>
    <n v="50"/>
    <n v="417"/>
    <x v="62"/>
    <n v="417"/>
    <n v="12"/>
    <s v="merkaz"/>
    <n v="3001066"/>
    <n v="2656"/>
    <n v="13823"/>
    <n v="2809"/>
    <n v="15222"/>
    <n v="2181"/>
    <n v="12304"/>
  </r>
  <r>
    <n v="91"/>
    <n v="418"/>
    <x v="63"/>
    <n v="418"/>
    <n v="12"/>
    <s v="merkaz"/>
    <n v="3001091"/>
    <n v="207"/>
    <n v="2371"/>
    <n v="392"/>
    <n v="3723"/>
    <n v="99"/>
    <n v="2371"/>
  </r>
  <r>
    <n v="36"/>
    <n v="419"/>
    <x v="64"/>
    <n v="419"/>
    <n v="12"/>
    <s v="merkaz"/>
    <n v="3001092"/>
    <n v="1195"/>
    <n v="6808"/>
    <n v="1350"/>
    <n v="8776"/>
    <n v="855"/>
    <n v="6212"/>
  </r>
  <r>
    <n v="130"/>
    <n v="420"/>
    <x v="62"/>
    <n v="420"/>
    <n v="12"/>
    <s v="merkaz"/>
    <n v="3001062"/>
    <n v="852"/>
    <n v="433"/>
    <n v="1224"/>
    <n v="433"/>
    <n v="207"/>
    <n v="433"/>
  </r>
  <r>
    <n v="44"/>
    <n v="421"/>
    <x v="61"/>
    <n v="421"/>
    <n v="12"/>
    <s v="merkaz"/>
    <n v="3001053"/>
    <n v="800"/>
    <n v="4153"/>
    <n v="521"/>
    <n v="4078"/>
    <n v="352"/>
    <n v="3805"/>
  </r>
  <r>
    <n v="38"/>
    <n v="422"/>
    <x v="61"/>
    <n v="422"/>
    <n v="12"/>
    <s v="merkaz"/>
    <n v="3001052"/>
    <n v="5185"/>
    <n v="4125"/>
    <n v="5022"/>
    <n v="4072"/>
    <n v="3592"/>
    <n v="3888"/>
  </r>
  <r>
    <n v="566"/>
    <n v="423"/>
    <x v="65"/>
    <n v="423"/>
    <n v="15"/>
    <s v="merkaz"/>
    <n v="300012"/>
    <n v="5492.1960639999998"/>
    <n v="14656.580389999999"/>
    <n v="5274.3483100000003"/>
    <n v="13732.59835"/>
    <n v="5528.9167209999996"/>
    <n v="14904.96379"/>
  </r>
  <r>
    <n v="567"/>
    <n v="424"/>
    <x v="66"/>
    <n v="424"/>
    <n v="15"/>
    <s v="merkaz"/>
    <n v="300015"/>
    <n v="13471.16994"/>
    <n v="52916.044719999998"/>
    <n v="12936.83648"/>
    <n v="49580.104570000003"/>
    <n v="13561.237779999999"/>
    <n v="53812.806909999999"/>
  </r>
  <r>
    <n v="398"/>
    <n v="425"/>
    <x v="67"/>
    <n v="425"/>
    <n v="12"/>
    <s v="merkaz"/>
    <n v="300018"/>
    <n v="2749.6983879999998"/>
    <n v="7325.7718439999999"/>
    <n v="2723.967819"/>
    <n v="7193.031129"/>
    <n v="2771.9528489999998"/>
    <n v="7486.3460210000003"/>
  </r>
  <r>
    <n v="737"/>
    <n v="426"/>
    <x v="67"/>
    <n v="426"/>
    <n v="18"/>
    <s v="tlv"/>
    <n v="300018"/>
    <n v="1016.140531"/>
    <n v="3386.3517419999998"/>
    <n v="1006.631898"/>
    <n v="3324.9920990000001"/>
    <n v="1024.3645819999999"/>
    <n v="3460.577456"/>
  </r>
  <r>
    <n v="500"/>
    <n v="427"/>
    <x v="68"/>
    <n v="427"/>
    <n v="18"/>
    <s v="tlv"/>
    <n v="300018"/>
    <n v="15516.547850000001"/>
    <n v="42260.859210000002"/>
    <n v="15371.35024"/>
    <n v="41495.10555"/>
    <n v="15642.12977"/>
    <n v="43187.178350000002"/>
  </r>
  <r>
    <n v="476"/>
    <n v="428"/>
    <x v="68"/>
    <n v="428"/>
    <n v="18"/>
    <s v="tlv"/>
    <n v="300018"/>
    <n v="5155.2275339999997"/>
    <n v="26945.395100000002"/>
    <n v="5106.9869909999998"/>
    <n v="26457.152900000001"/>
    <n v="5196.9509500000004"/>
    <n v="27536.013370000001"/>
  </r>
  <r>
    <n v="474"/>
    <n v="429"/>
    <x v="69"/>
    <n v="429"/>
    <n v="14"/>
    <s v="merkaz"/>
    <n v="300012"/>
    <n v="7717.6657480000003"/>
    <n v="35049.033329999998"/>
    <n v="7411.5448200000001"/>
    <n v="32839.467629999999"/>
    <n v="7769.2658270000002"/>
    <n v="35643.00531"/>
  </r>
  <r>
    <n v="472"/>
    <n v="430"/>
    <x v="70"/>
    <n v="430"/>
    <n v="14"/>
    <s v="merkaz"/>
    <n v="300012"/>
    <n v="13677.90098"/>
    <n v="33126.918790000003"/>
    <n v="13135.367539999999"/>
    <n v="31038.527290000002"/>
    <n v="13769.35101"/>
    <n v="33688.316919999997"/>
  </r>
  <r>
    <n v="473"/>
    <n v="431"/>
    <x v="70"/>
    <n v="431"/>
    <n v="14"/>
    <s v="merkaz"/>
    <n v="300012"/>
    <n v="19689.73359"/>
    <n v="36143.55384"/>
    <n v="18908.741030000001"/>
    <n v="33864.987240000002"/>
    <n v="19821.378550000001"/>
    <n v="36756.074540000001"/>
  </r>
  <r>
    <n v="782"/>
    <n v="432"/>
    <x v="71"/>
    <n v="432"/>
    <n v="14"/>
    <s v="merkaz"/>
    <n v="300012"/>
    <n v="10418.16455"/>
    <n v="34956.401299999998"/>
    <n v="10004.92844"/>
    <n v="32752.675319999998"/>
    <n v="10487.82008"/>
    <n v="35548.803460000003"/>
  </r>
  <r>
    <n v="691"/>
    <n v="434"/>
    <x v="72"/>
    <n v="434"/>
    <n v="14"/>
    <s v="merkaz"/>
    <n v="300012"/>
    <n v="4711.0359689999996"/>
    <n v="24802.224900000001"/>
    <n v="4524.1729009999999"/>
    <n v="23238.63982"/>
    <n v="4742.5338119999997"/>
    <n v="25222.54538"/>
  </r>
  <r>
    <n v="687"/>
    <n v="435"/>
    <x v="71"/>
    <n v="435"/>
    <n v="14"/>
    <s v="merkaz"/>
    <n v="300012"/>
    <n v="10418.16562"/>
    <n v="28433.15654"/>
    <n v="10004.929469999999"/>
    <n v="26640.6698"/>
    <n v="10487.82116"/>
    <n v="28915.010010000002"/>
  </r>
  <r>
    <n v="783"/>
    <n v="436"/>
    <x v="72"/>
    <n v="436"/>
    <n v="14"/>
    <s v="merkaz"/>
    <n v="300012"/>
    <n v="6782.6536560000004"/>
    <n v="29500.862519999999"/>
    <n v="6513.6199489999999"/>
    <n v="27641.065320000002"/>
    <n v="6828.0022730000001"/>
    <n v="30000.810280000002"/>
  </r>
  <r>
    <n v="696"/>
    <n v="438"/>
    <x v="73"/>
    <n v="438"/>
    <n v="18"/>
    <s v="tlv"/>
    <n v="300018"/>
    <n v="5115.5959069999999"/>
    <n v="13957.82432"/>
    <n v="5067.7262209999999"/>
    <n v="13704.91287"/>
    <n v="5156.9985669999996"/>
    <n v="14263.76699"/>
  </r>
  <r>
    <n v="492"/>
    <n v="439"/>
    <x v="73"/>
    <n v="439"/>
    <n v="18"/>
    <s v="tlv"/>
    <n v="300018"/>
    <n v="17164.19296"/>
    <n v="40640.988740000001"/>
    <n v="17003.577359999999"/>
    <n v="39904.586620000002"/>
    <n v="17303.109960000002"/>
    <n v="41531.801809999997"/>
  </r>
  <r>
    <n v="686"/>
    <n v="440"/>
    <x v="74"/>
    <n v="440"/>
    <n v="14"/>
    <s v="merkaz"/>
    <n v="300012"/>
    <n v="6026.4059690000004"/>
    <n v="19887.852159999999"/>
    <n v="5787.3687980000004"/>
    <n v="18634.079610000001"/>
    <n v="6066.6983369999998"/>
    <n v="20224.889330000002"/>
  </r>
  <r>
    <n v="688"/>
    <n v="441"/>
    <x v="74"/>
    <n v="441"/>
    <n v="14"/>
    <s v="merkaz"/>
    <n v="300012"/>
    <n v="3497.4545480000002"/>
    <n v="31721.59346"/>
    <n v="3358.7281419999999"/>
    <n v="29721.79665"/>
    <n v="3520.8384230000001"/>
    <n v="32259.17569"/>
  </r>
  <r>
    <n v="502"/>
    <n v="445"/>
    <x v="75"/>
    <n v="445"/>
    <n v="19"/>
    <s v="tlv"/>
    <n v="300019"/>
    <n v="6174.3709740000004"/>
    <n v="33722.866419999998"/>
    <n v="6116.5936970000002"/>
    <n v="33111.818529999997"/>
    <n v="6224.3427439999996"/>
    <n v="34462.040609999996"/>
  </r>
  <r>
    <n v="664"/>
    <n v="446"/>
    <x v="76"/>
    <n v="446"/>
    <n v="19"/>
    <s v="tlv"/>
    <n v="300019"/>
    <n v="3456.056771"/>
    <n v="0"/>
    <n v="3423.7163839999998"/>
    <n v="0"/>
    <n v="3484.0280859999998"/>
    <n v="0"/>
  </r>
  <r>
    <n v="666"/>
    <n v="447"/>
    <x v="77"/>
    <n v="447"/>
    <n v="19"/>
    <s v="tlv"/>
    <n v="300019"/>
    <n v="9150.4091559999997"/>
    <n v="32573.819220000001"/>
    <n v="9064.7833129999999"/>
    <n v="31983.59172"/>
    <n v="9224.4672499999997"/>
    <n v="33287.807359999999"/>
  </r>
  <r>
    <n v="497"/>
    <n v="448"/>
    <x v="78"/>
    <n v="448"/>
    <n v="19"/>
    <s v="tlv"/>
    <n v="300019"/>
    <n v="26989.935819999999"/>
    <n v="429.104761"/>
    <n v="26737.37487"/>
    <n v="421.32951600000001"/>
    <n v="27208.376680000001"/>
    <n v="438.51034299999998"/>
  </r>
  <r>
    <n v="501"/>
    <n v="449"/>
    <x v="79"/>
    <n v="449"/>
    <n v="19"/>
    <s v="tlv"/>
    <n v="300019"/>
    <n v="28002.944769999998"/>
    <n v="37655.134769999997"/>
    <n v="27740.904490000001"/>
    <n v="36972.83541"/>
    <n v="28229.584330000002"/>
    <n v="38480.500670000001"/>
  </r>
  <r>
    <n v="504"/>
    <n v="450"/>
    <x v="80"/>
    <n v="450"/>
    <n v="19"/>
    <s v="tlv"/>
    <n v="300019"/>
    <n v="6571.706201"/>
    <n v="12503.635969999999"/>
    <n v="6510.210822"/>
    <n v="12277.07396"/>
    <n v="6624.8937720000004"/>
    <n v="12777.704159999999"/>
  </r>
  <r>
    <n v="794"/>
    <n v="452"/>
    <x v="79"/>
    <n v="452"/>
    <n v="19"/>
    <s v="tlv"/>
    <n v="300019"/>
    <n v="30191.328870000001"/>
    <n v="23269.397649999999"/>
    <n v="29908.810570000001"/>
    <n v="22847.76338"/>
    <n v="30435.679940000002"/>
    <n v="23779.441429999999"/>
  </r>
  <r>
    <n v="353"/>
    <n v="453"/>
    <x v="80"/>
    <n v="453"/>
    <n v="19"/>
    <s v="tlv"/>
    <n v="300019"/>
    <n v="22093.603640000001"/>
    <n v="4609.3003120000003"/>
    <n v="21886.86059"/>
    <n v="4525.7812199999998"/>
    <n v="22272.416430000001"/>
    <n v="4710.3319330000004"/>
  </r>
  <r>
    <n v="685"/>
    <n v="454"/>
    <x v="81"/>
    <n v="454"/>
    <n v="19"/>
    <s v="tlv"/>
    <n v="300019"/>
    <n v="16003.18936"/>
    <n v="11963.67914"/>
    <n v="15853.437959999999"/>
    <n v="11746.90098"/>
    <n v="16132.709870000001"/>
    <n v="12225.911980000001"/>
  </r>
  <r>
    <n v="352"/>
    <n v="455"/>
    <x v="82"/>
    <n v="455"/>
    <n v="19"/>
    <s v="tlv"/>
    <n v="300019"/>
    <n v="44872.250740000003"/>
    <n v="8536.8008370000007"/>
    <n v="44452.354290000003"/>
    <n v="8382.1166529999991"/>
    <n v="45235.420660000003"/>
    <n v="8723.9196549999997"/>
  </r>
  <r>
    <n v="749"/>
    <n v="456"/>
    <x v="82"/>
    <n v="456"/>
    <n v="19"/>
    <s v="tlv"/>
    <n v="300019"/>
    <n v="31044.70667"/>
    <n v="570.94772399999999"/>
    <n v="30754.202809999999"/>
    <n v="560.60232800000006"/>
    <n v="31295.964489999998"/>
    <n v="583.46237299999996"/>
  </r>
  <r>
    <n v="495"/>
    <n v="457"/>
    <x v="83"/>
    <n v="457"/>
    <n v="19"/>
    <s v="tlv"/>
    <n v="300019"/>
    <n v="1067.6075599999999"/>
    <n v="6536.695866"/>
    <n v="1057.617319"/>
    <n v="6418.2529629999999"/>
    <n v="1076.2481560000001"/>
    <n v="6679.9742230000002"/>
  </r>
  <r>
    <n v="684"/>
    <n v="458"/>
    <x v="81"/>
    <n v="458"/>
    <n v="19"/>
    <s v="tlv"/>
    <n v="300019"/>
    <n v="10161.75613"/>
    <n v="9323.4928999999993"/>
    <n v="10066.666509999999"/>
    <n v="9154.5540990000009"/>
    <n v="10243.99948"/>
    <n v="9527.8552839999993"/>
  </r>
  <r>
    <n v="493"/>
    <n v="459"/>
    <x v="82"/>
    <n v="459"/>
    <n v="19"/>
    <s v="tlv"/>
    <n v="300019"/>
    <n v="14092.70292"/>
    <n v="0"/>
    <n v="13960.82908"/>
    <n v="0"/>
    <n v="14206.761060000001"/>
    <n v="0"/>
  </r>
  <r>
    <n v="1024"/>
    <n v="460"/>
    <x v="81"/>
    <n v="460"/>
    <n v="19"/>
    <s v="tlv"/>
    <n v="300019"/>
    <n v="26617.390640000001"/>
    <n v="6684.4986170000002"/>
    <n v="26368.31582"/>
    <n v="6563.3775740000001"/>
    <n v="26832.816330000001"/>
    <n v="6831.0166749999999"/>
  </r>
  <r>
    <n v="759"/>
    <n v="461"/>
    <x v="84"/>
    <n v="461"/>
    <n v="19"/>
    <s v="tlv"/>
    <n v="300019"/>
    <n v="5254.81052"/>
    <n v="8704.8668689999995"/>
    <n v="5205.6381190000002"/>
    <n v="8547.1373800000001"/>
    <n v="5297.3399019999997"/>
    <n v="8895.6695390000004"/>
  </r>
  <r>
    <n v="747"/>
    <n v="462"/>
    <x v="85"/>
    <n v="462"/>
    <n v="19"/>
    <s v="tlv"/>
    <n v="300019"/>
    <n v="27319.399949999999"/>
    <n v="2070.4304739999998"/>
    <n v="27063.756010000001"/>
    <n v="2032.9149159999999"/>
    <n v="27540.507300000001"/>
    <n v="2115.8124039999998"/>
  </r>
  <r>
    <n v="496"/>
    <n v="463"/>
    <x v="83"/>
    <n v="463"/>
    <n v="19"/>
    <s v="tlv"/>
    <n v="300019"/>
    <n v="3440.6323980000002"/>
    <n v="10060.122740000001"/>
    <n v="3408.436346"/>
    <n v="9877.8364349999993"/>
    <n v="3468.478877"/>
    <n v="10280.631369999999"/>
  </r>
  <r>
    <n v="402"/>
    <n v="464"/>
    <x v="84"/>
    <n v="464"/>
    <n v="19"/>
    <s v="tlv"/>
    <n v="300019"/>
    <n v="37088.166640000003"/>
    <n v="22222.858810000002"/>
    <n v="36741.110509999999"/>
    <n v="21820.1875"/>
    <n v="37388.336710000003"/>
    <n v="22709.96343"/>
  </r>
  <r>
    <n v="754"/>
    <n v="465"/>
    <x v="85"/>
    <n v="465"/>
    <n v="19"/>
    <s v="tlv"/>
    <n v="300019"/>
    <n v="11683.964749999999"/>
    <n v="2574.628569"/>
    <n v="11574.63091"/>
    <n v="2527.977097"/>
    <n v="11778.527969999999"/>
    <n v="2631.0620570000001"/>
  </r>
  <r>
    <n v="600"/>
    <n v="466"/>
    <x v="86"/>
    <n v="466"/>
    <n v="19"/>
    <s v="tlv"/>
    <n v="300019"/>
    <n v="732.65228000000002"/>
    <n v="6790.5828499999998"/>
    <n v="725.79641500000002"/>
    <n v="6667.5395939999999"/>
    <n v="738.58194200000003"/>
    <n v="6939.4261759999999"/>
  </r>
  <r>
    <n v="403"/>
    <n v="467"/>
    <x v="87"/>
    <n v="467"/>
    <n v="19"/>
    <s v="tlv"/>
    <n v="300019"/>
    <n v="6697.349029"/>
    <n v="9834.84274"/>
    <n v="6634.6779349999997"/>
    <n v="9656.6384390000003"/>
    <n v="6751.5534799999996"/>
    <n v="10050.41344"/>
  </r>
  <r>
    <n v="400"/>
    <n v="468"/>
    <x v="84"/>
    <n v="468"/>
    <n v="19"/>
    <s v="tlv"/>
    <n v="300019"/>
    <n v="6697.3496370000003"/>
    <n v="35994.737739999997"/>
    <n v="6634.6785369999998"/>
    <n v="35342.524250000002"/>
    <n v="6751.5540929999997"/>
    <n v="36783.709260000003"/>
  </r>
  <r>
    <n v="399"/>
    <n v="469"/>
    <x v="84"/>
    <n v="469"/>
    <n v="19"/>
    <s v="tlv"/>
    <n v="300019"/>
    <n v="6697.3508410000004"/>
    <n v="10165.015020000001"/>
    <n v="6634.6797299999998"/>
    <n v="9980.8280950000008"/>
    <n v="6751.5553069999996"/>
    <n v="10387.82279"/>
  </r>
  <r>
    <n v="668"/>
    <n v="471"/>
    <x v="88"/>
    <n v="471"/>
    <n v="20"/>
    <s v="tlv"/>
    <n v="300020"/>
    <n v="5200.8714190000001"/>
    <n v="0"/>
    <n v="5152.2037600000003"/>
    <n v="0"/>
    <n v="5242.96425"/>
    <n v="0"/>
  </r>
  <r>
    <n v="701"/>
    <n v="472"/>
    <x v="88"/>
    <n v="472"/>
    <n v="20"/>
    <s v="tlv"/>
    <n v="300020"/>
    <n v="11643.098620000001"/>
    <n v="31037.38579"/>
    <n v="11534.14719"/>
    <n v="30474.99798"/>
    <n v="11737.33109"/>
    <n v="31717.69672"/>
  </r>
  <r>
    <n v="702"/>
    <n v="473"/>
    <x v="89"/>
    <n v="473"/>
    <n v="20"/>
    <s v="tlv"/>
    <n v="300020"/>
    <n v="9815.2045699999999"/>
    <n v="36372.588320000003"/>
    <n v="9723.3578400000006"/>
    <n v="35713.528299999998"/>
    <n v="9894.6431319999992"/>
    <n v="37169.841979999997"/>
  </r>
  <r>
    <n v="727"/>
    <n v="474"/>
    <x v="90"/>
    <n v="474"/>
    <n v="17"/>
    <s v="tlv"/>
    <n v="300020"/>
    <n v="6247.7072179999996"/>
    <n v="703.25502600000004"/>
    <n v="6189.2436909999997"/>
    <n v="690.51226299999996"/>
    <n v="6298.2725300000002"/>
    <n v="718.66972899999996"/>
  </r>
  <r>
    <n v="728"/>
    <n v="475"/>
    <x v="90"/>
    <n v="475"/>
    <n v="20"/>
    <s v="tlv"/>
    <n v="300020"/>
    <n v="9815.2046539999992"/>
    <n v="62089.075060000003"/>
    <n v="9723.3579219999992"/>
    <n v="60964.040269999998"/>
    <n v="9894.6432160000004"/>
    <n v="63450.010450000002"/>
  </r>
  <r>
    <n v="714"/>
    <n v="476"/>
    <x v="91"/>
    <n v="476"/>
    <n v="20"/>
    <s v="tlv"/>
    <n v="300020"/>
    <n v="3808.8986629999999"/>
    <n v="19175.02305"/>
    <n v="3773.256523"/>
    <n v="18827.577580000001"/>
    <n v="3839.7256750000001"/>
    <n v="19595.321909999999"/>
  </r>
  <r>
    <n v="711"/>
    <n v="477"/>
    <x v="91"/>
    <n v="477"/>
    <n v="20"/>
    <s v="tlv"/>
    <n v="300017"/>
    <n v="2049.102918"/>
    <n v="11430.87406"/>
    <n v="2029.9282390000001"/>
    <n v="11223.750169999999"/>
    <n v="2065.687167"/>
    <n v="11681.4283"/>
  </r>
  <r>
    <n v="1022"/>
    <n v="478"/>
    <x v="92"/>
    <n v="478"/>
    <n v="20"/>
    <s v="tlv"/>
    <n v="300020"/>
    <n v="2339.4531029999998"/>
    <n v="2766.533754"/>
    <n v="2317.5614430000001"/>
    <n v="2716.4050200000001"/>
    <n v="2358.3872769999998"/>
    <n v="2827.1736270000001"/>
  </r>
  <r>
    <n v="1020"/>
    <n v="479"/>
    <x v="93"/>
    <n v="479"/>
    <n v="20"/>
    <s v="tlv"/>
    <n v="300020"/>
    <n v="4304.9194150000003"/>
    <n v="15711.19406"/>
    <n v="4264.6357129999997"/>
    <n v="15426.51209"/>
    <n v="4339.7609309999998"/>
    <n v="16055.56897"/>
  </r>
  <r>
    <n v="703"/>
    <n v="482"/>
    <x v="94"/>
    <n v="482"/>
    <n v="20"/>
    <s v="tlv"/>
    <n v="300020"/>
    <n v="9968.4768339999991"/>
    <n v="77744.247109999997"/>
    <n v="9875.1958429999995"/>
    <n v="76335.545459999994"/>
    <n v="10049.15589"/>
    <n v="79448.329459999994"/>
  </r>
  <r>
    <n v="729"/>
    <n v="483"/>
    <x v="95"/>
    <n v="483"/>
    <n v="20"/>
    <s v="tlv"/>
    <n v="300020"/>
    <n v="9968.4768339999991"/>
    <n v="37026.973080000003"/>
    <n v="9875.1958429999995"/>
    <n v="36356.055809999998"/>
    <n v="10049.15589"/>
    <n v="37838.57026"/>
  </r>
  <r>
    <n v="726"/>
    <n v="484"/>
    <x v="96"/>
    <n v="484"/>
    <n v="20"/>
    <s v="tlv"/>
    <n v="300020"/>
    <n v="20622.912509999998"/>
    <n v="95443.626560000004"/>
    <n v="20429.9316"/>
    <n v="93714.217640000003"/>
    <n v="20789.822380000001"/>
    <n v="97535.663020000007"/>
  </r>
  <r>
    <n v="706"/>
    <n v="485"/>
    <x v="97"/>
    <n v="485"/>
    <n v="16"/>
    <s v="merkaz"/>
    <n v="300016"/>
    <n v="50.271894000000003"/>
    <n v="0"/>
    <n v="48.277861000000001"/>
    <n v="0"/>
    <n v="50.60801"/>
    <n v="0"/>
  </r>
  <r>
    <n v="721"/>
    <n v="486"/>
    <x v="97"/>
    <n v="486"/>
    <n v="16"/>
    <s v="merkaz"/>
    <n v="300016"/>
    <n v="19246.13466"/>
    <n v="25888.213520000001"/>
    <n v="18482.737440000001"/>
    <n v="24256.165410000001"/>
    <n v="19374.813740000001"/>
    <n v="26326.938129999999"/>
  </r>
  <r>
    <n v="780"/>
    <n v="489"/>
    <x v="98"/>
    <n v="489"/>
    <n v="16"/>
    <s v="merkaz"/>
    <n v="300016"/>
    <n v="27705.165590000001"/>
    <n v="40427.785040000002"/>
    <n v="26606.24122"/>
    <n v="37879.131370000003"/>
    <n v="27890.40149"/>
    <n v="41112.910109999997"/>
  </r>
  <r>
    <n v="730"/>
    <n v="490"/>
    <x v="99"/>
    <n v="490"/>
    <n v="16"/>
    <s v="merkaz"/>
    <n v="300016"/>
    <n v="17463.01339"/>
    <n v="91933.629050000003"/>
    <n v="16770.34361"/>
    <n v="86137.937290000002"/>
    <n v="17579.770570000001"/>
    <n v="93491.617800000007"/>
  </r>
  <r>
    <n v="718"/>
    <n v="491"/>
    <x v="100"/>
    <n v="491"/>
    <n v="16"/>
    <s v="merkaz"/>
    <n v="300016"/>
    <n v="3941.0068780000001"/>
    <n v="13573.02946"/>
    <n v="3784.6869860000002"/>
    <n v="12717.35678"/>
    <n v="3967.356331"/>
    <n v="13803.05005"/>
  </r>
  <r>
    <n v="1028"/>
    <n v="493"/>
    <x v="101"/>
    <n v="493"/>
    <n v="17"/>
    <s v="tlv"/>
    <n v="300017"/>
    <n v="9621.7791500000003"/>
    <n v="47165.546069999997"/>
    <n v="9240.1316339999994"/>
    <n v="44192.1296"/>
    <n v="9686.1100740000002"/>
    <n v="47964.855210000002"/>
  </r>
  <r>
    <n v="694"/>
    <n v="494"/>
    <x v="91"/>
    <n v="494"/>
    <n v="17"/>
    <s v="tlv"/>
    <n v="300020"/>
    <n v="1494.724359"/>
    <n v="12568.001679999999"/>
    <n v="1480.737331"/>
    <n v="12340.27339"/>
    <n v="1506.82179"/>
    <n v="12843.48071"/>
  </r>
  <r>
    <n v="709"/>
    <n v="495"/>
    <x v="102"/>
    <n v="495"/>
    <n v="17"/>
    <s v="tlv"/>
    <n v="300017"/>
    <n v="8697.8072370000009"/>
    <n v="57062.589569999996"/>
    <n v="8616.4166609999993"/>
    <n v="56028.633139999998"/>
    <n v="8768.2022340000003"/>
    <n v="58313.349020000001"/>
  </r>
  <r>
    <n v="695"/>
    <n v="496"/>
    <x v="103"/>
    <n v="496"/>
    <n v="17"/>
    <s v="tlv"/>
    <n v="300017"/>
    <n v="1436.252624"/>
    <n v="15225.77981"/>
    <n v="1379.283717"/>
    <n v="14265.91423"/>
    <n v="1445.855366"/>
    <n v="15483.809370000001"/>
  </r>
  <r>
    <n v="715"/>
    <n v="497"/>
    <x v="104"/>
    <n v="497"/>
    <n v="15"/>
    <s v="merkaz"/>
    <n v="300024"/>
    <n v="3007.0190779999998"/>
    <n v="4893.6524140000001"/>
    <n v="2887.7457770000001"/>
    <n v="4585.1461440000003"/>
    <n v="3027.123916"/>
    <n v="4976.5845849999996"/>
  </r>
  <r>
    <n v="631"/>
    <n v="498"/>
    <x v="105"/>
    <n v="498"/>
    <n v="17"/>
    <s v="tlv"/>
    <n v="300017"/>
    <n v="11095.10325"/>
    <n v="53381.824280000001"/>
    <n v="10991.27974"/>
    <n v="52414.562169999997"/>
    <n v="11184.90056"/>
    <n v="54551.904739999998"/>
  </r>
  <r>
    <n v="637"/>
    <n v="499"/>
    <x v="103"/>
    <n v="499"/>
    <n v="17"/>
    <s v="tlv"/>
    <n v="300017"/>
    <n v="13636.137710000001"/>
    <n v="0"/>
    <n v="13095.26081"/>
    <n v="0"/>
    <n v="13727.308510000001"/>
    <n v="0"/>
  </r>
  <r>
    <n v="628"/>
    <n v="500"/>
    <x v="106"/>
    <n v="500"/>
    <n v="24"/>
    <s v="merkaz"/>
    <n v="300024"/>
    <n v="12577.16851"/>
    <n v="0"/>
    <n v="12078.29559"/>
    <n v="0"/>
    <n v="12661.25908"/>
    <n v="0"/>
  </r>
  <r>
    <n v="634"/>
    <n v="501"/>
    <x v="104"/>
    <n v="501"/>
    <n v="15"/>
    <s v="merkaz"/>
    <n v="300024"/>
    <n v="3007.0188699999999"/>
    <n v="12499.22927"/>
    <n v="2887.745578"/>
    <n v="11711.25124"/>
    <n v="3027.1237070000002"/>
    <n v="12711.05228"/>
  </r>
  <r>
    <n v="636"/>
    <n v="502"/>
    <x v="104"/>
    <n v="502"/>
    <n v="24"/>
    <s v="merkaz"/>
    <n v="300024"/>
    <n v="10576.873149999999"/>
    <n v="40826.346519999999"/>
    <n v="10157.34186"/>
    <n v="38252.56669"/>
    <n v="10647.5898"/>
    <n v="41518.22597"/>
  </r>
  <r>
    <n v="564"/>
    <n v="503"/>
    <x v="104"/>
    <n v="503"/>
    <n v="24"/>
    <s v="merkaz"/>
    <n v="300024"/>
    <n v="0"/>
    <n v="0"/>
    <n v="0"/>
    <n v="0"/>
    <n v="0"/>
    <n v="0"/>
  </r>
  <r>
    <n v="625"/>
    <n v="504"/>
    <x v="107"/>
    <n v="504"/>
    <n v="24"/>
    <s v="merkaz"/>
    <n v="300024"/>
    <n v="8934.1542169999993"/>
    <n v="60897.128400000001"/>
    <n v="8579.7813200000001"/>
    <n v="57058.043740000001"/>
    <n v="8993.887702"/>
    <n v="61929.145109999998"/>
  </r>
  <r>
    <n v="401"/>
    <n v="505"/>
    <x v="108"/>
    <n v="505"/>
    <n v="21"/>
    <s v="tlv"/>
    <n v="300021"/>
    <n v="5386.1166839999996"/>
    <n v="22843.868760000001"/>
    <n v="5335.7155739999998"/>
    <n v="22429.944940000001"/>
    <n v="5429.7087819999997"/>
    <n v="23344.585340000001"/>
  </r>
  <r>
    <n v="767"/>
    <n v="506"/>
    <x v="109"/>
    <n v="506"/>
    <n v="21"/>
    <s v="tlv"/>
    <n v="300021"/>
    <n v="2222.367483"/>
    <n v="14755.24401"/>
    <n v="2201.5714630000002"/>
    <n v="14487.88356"/>
    <n v="2240.3540330000001"/>
    <n v="15078.665370000001"/>
  </r>
  <r>
    <n v="739"/>
    <n v="507"/>
    <x v="110"/>
    <n v="507"/>
    <n v="21"/>
    <s v="tlv"/>
    <n v="300021"/>
    <n v="4789.4406609999996"/>
    <n v="39406.120589999999"/>
    <n v="4744.623004"/>
    <n v="38692.0939"/>
    <n v="4828.2036099999996"/>
    <n v="40269.86649"/>
  </r>
  <r>
    <n v="743"/>
    <n v="508"/>
    <x v="111"/>
    <n v="508"/>
    <n v="21"/>
    <s v="tlv"/>
    <n v="300021"/>
    <n v="4593.0484580000002"/>
    <n v="33547.648639999999"/>
    <n v="4550.068561"/>
    <n v="32939.775650000003"/>
    <n v="4630.2219230000001"/>
    <n v="34282.982219999998"/>
  </r>
  <r>
    <n v="765"/>
    <n v="509"/>
    <x v="109"/>
    <n v="509"/>
    <n v="21"/>
    <s v="tlv"/>
    <n v="300021"/>
    <n v="2222.3671850000001"/>
    <n v="13208.08295"/>
    <n v="2201.5711679999999"/>
    <n v="12968.756579999999"/>
    <n v="2240.3537329999999"/>
    <n v="13497.591969999999"/>
  </r>
  <r>
    <n v="742"/>
    <n v="510"/>
    <x v="110"/>
    <n v="510"/>
    <n v="21"/>
    <s v="tlv"/>
    <n v="300021"/>
    <n v="4789.441006"/>
    <n v="15788.67131"/>
    <n v="4744.6233469999997"/>
    <n v="15502.58548"/>
    <n v="4828.2039580000001"/>
    <n v="16134.74445"/>
  </r>
  <r>
    <n v="764"/>
    <n v="511"/>
    <x v="112"/>
    <n v="511"/>
    <n v="21"/>
    <s v="tlv"/>
    <n v="300021"/>
    <n v="4534.7833620000001"/>
    <n v="33467.787479999999"/>
    <n v="4492.3486860000003"/>
    <n v="32861.361539999998"/>
    <n v="4571.4852629999996"/>
    <n v="34201.370580000003"/>
  </r>
  <r>
    <n v="769"/>
    <n v="512"/>
    <x v="113"/>
    <n v="512"/>
    <n v="21"/>
    <s v="tlv"/>
    <n v="300021"/>
    <n v="8912.2899720000005"/>
    <n v="32468.926950000001"/>
    <n v="8828.8923520000008"/>
    <n v="31880.600060000001"/>
    <n v="8984.4208679999992"/>
    <n v="33180.615949999999"/>
  </r>
  <r>
    <n v="557"/>
    <n v="513"/>
    <x v="114"/>
    <n v="513"/>
    <n v="21"/>
    <s v="tlv"/>
    <n v="300021"/>
    <n v="8912.2840720000004"/>
    <n v="28112.321660000001"/>
    <n v="8828.8865069999993"/>
    <n v="27602.935109999999"/>
    <n v="8984.4149199999993"/>
    <n v="28728.517879999999"/>
  </r>
  <r>
    <n v="768"/>
    <n v="514"/>
    <x v="115"/>
    <n v="514"/>
    <n v="21"/>
    <s v="tlv"/>
    <n v="300021"/>
    <n v="6738.9952320000002"/>
    <n v="35445.24525"/>
    <n v="6675.9344289999999"/>
    <n v="34802.988400000002"/>
    <n v="6793.5367429999997"/>
    <n v="36222.172409999999"/>
  </r>
  <r>
    <n v="559"/>
    <n v="515"/>
    <x v="114"/>
    <n v="515"/>
    <n v="21"/>
    <s v="tlv"/>
    <n v="300021"/>
    <n v="9506.9558660000002"/>
    <n v="60419.142370000001"/>
    <n v="9417.9936020000005"/>
    <n v="59324.366240000003"/>
    <n v="9583.8996420000003"/>
    <n v="61743.47436"/>
  </r>
  <r>
    <n v="556"/>
    <n v="516"/>
    <x v="116"/>
    <n v="516"/>
    <n v="21"/>
    <s v="tlv"/>
    <n v="300021"/>
    <n v="50361.390789999998"/>
    <n v="0"/>
    <n v="49890.129180000004"/>
    <n v="0"/>
    <n v="50768.986620000003"/>
    <n v="0"/>
  </r>
  <r>
    <n v="766"/>
    <n v="517"/>
    <x v="115"/>
    <n v="517"/>
    <n v="21"/>
    <s v="tlv"/>
    <n v="300021"/>
    <n v="6738.9927399999997"/>
    <n v="33362.895199999999"/>
    <n v="6675.9319610000002"/>
    <n v="32758.369879999998"/>
    <n v="6793.5342309999996"/>
    <n v="34094.17916"/>
  </r>
  <r>
    <n v="558"/>
    <n v="518"/>
    <x v="116"/>
    <n v="518"/>
    <n v="21"/>
    <s v="tlv"/>
    <n v="300021"/>
    <n v="2097.9314290000002"/>
    <n v="30663.111079999999"/>
    <n v="2078.2998309999998"/>
    <n v="30107.505010000001"/>
    <n v="2114.9108660000002"/>
    <n v="31335.218250000002"/>
  </r>
  <r>
    <n v="550"/>
    <n v="519"/>
    <x v="117"/>
    <n v="519"/>
    <n v="21"/>
    <s v="tlv"/>
    <n v="300024"/>
    <n v="8950.9927420000004"/>
    <n v="26401.862410000002"/>
    <n v="8867.2329580000005"/>
    <n v="25923.468840000001"/>
    <n v="9023.4368759999998"/>
    <n v="26980.566930000001"/>
  </r>
  <r>
    <n v="552"/>
    <n v="520"/>
    <x v="117"/>
    <n v="520"/>
    <n v="24"/>
    <s v="merkaz"/>
    <n v="300024"/>
    <n v="9420.8678180000006"/>
    <n v="12344.45444"/>
    <n v="9047.1894439999996"/>
    <n v="11566.23374"/>
    <n v="9483.8554550000008"/>
    <n v="12553.654500000001"/>
  </r>
  <r>
    <n v="653"/>
    <n v="521"/>
    <x v="118"/>
    <n v="521"/>
    <n v="24"/>
    <s v="merkaz"/>
    <n v="300024"/>
    <n v="471.761438"/>
    <n v="21178.606309999999"/>
    <n v="453.049038"/>
    <n v="19843.461869999999"/>
    <n v="474.91561999999999"/>
    <n v="21537.517749999999"/>
  </r>
  <r>
    <n v="422"/>
    <n v="522"/>
    <x v="119"/>
    <n v="522"/>
    <n v="22"/>
    <s v="merkaz"/>
    <n v="300022"/>
    <n v="5548.9841280000001"/>
    <n v="13097.680909999999"/>
    <n v="5328.8838770000002"/>
    <n v="12271.975210000001"/>
    <n v="5586.084468"/>
    <n v="13319.64582"/>
  </r>
  <r>
    <n v="471"/>
    <n v="523"/>
    <x v="120"/>
    <n v="523"/>
    <n v="22"/>
    <s v="merkaz"/>
    <n v="300022"/>
    <n v="28736.264739999999"/>
    <n v="0"/>
    <n v="27596.441859999999"/>
    <n v="0"/>
    <n v="28928.394540000001"/>
    <n v="0"/>
  </r>
  <r>
    <n v="470"/>
    <n v="525"/>
    <x v="121"/>
    <n v="525"/>
    <n v="22"/>
    <s v="merkaz"/>
    <n v="300022"/>
    <n v="11382.11824"/>
    <n v="37476.967479999999"/>
    <n v="10930.646940000001"/>
    <n v="35114.339639999998"/>
    <n v="11458.21874"/>
    <n v="38112.085379999997"/>
  </r>
  <r>
    <n v="450"/>
    <n v="526"/>
    <x v="122"/>
    <n v="526"/>
    <n v="22"/>
    <s v="merkaz"/>
    <n v="300022"/>
    <n v="14335.815559999999"/>
    <n v="49353.368260000003"/>
    <n v="13767.185960000001"/>
    <n v="46242.026819999999"/>
    <n v="14431.66438"/>
    <n v="50189.75417"/>
  </r>
  <r>
    <n v="452"/>
    <n v="527"/>
    <x v="123"/>
    <n v="527"/>
    <n v="22"/>
    <s v="merkaz"/>
    <n v="300022"/>
    <n v="1726.6255410000001"/>
    <n v="17502.577499999999"/>
    <n v="1658.1390019999999"/>
    <n v="16399.177739999999"/>
    <n v="1738.169707"/>
    <n v="17799.19169"/>
  </r>
  <r>
    <n v="547"/>
    <n v="528"/>
    <x v="117"/>
    <n v="528"/>
    <n v="22"/>
    <s v="merkaz"/>
    <n v="300022"/>
    <n v="10570.08761"/>
    <n v="0"/>
    <n v="10150.82547"/>
    <n v="0"/>
    <n v="10640.758889999999"/>
    <n v="0"/>
  </r>
  <r>
    <n v="456"/>
    <n v="529"/>
    <x v="122"/>
    <n v="529"/>
    <n v="22"/>
    <s v="merkaz"/>
    <n v="300022"/>
    <n v="14335.8169"/>
    <n v="22583.931649999999"/>
    <n v="13767.187250000001"/>
    <n v="21160.192500000001"/>
    <n v="14431.665730000001"/>
    <n v="22966.65897"/>
  </r>
  <r>
    <n v="453"/>
    <n v="530"/>
    <x v="124"/>
    <n v="530"/>
    <n v="22"/>
    <s v="merkaz"/>
    <n v="300022"/>
    <n v="33040.051160000003"/>
    <n v="111647.18670000001"/>
    <n v="31729.518749999999"/>
    <n v="104608.71030000001"/>
    <n v="33260.95594"/>
    <n v="113539.2589"/>
  </r>
  <r>
    <n v="549"/>
    <n v="531"/>
    <x v="124"/>
    <n v="531"/>
    <n v="22"/>
    <s v="merkaz"/>
    <n v="300022"/>
    <n v="9144.4286840000004"/>
    <n v="60514.308519999999"/>
    <n v="8781.7152580000002"/>
    <n v="56699.357640000002"/>
    <n v="9205.5680570000004"/>
    <n v="61539.837619999998"/>
  </r>
  <r>
    <n v="454"/>
    <n v="532"/>
    <x v="125"/>
    <n v="532"/>
    <n v="24"/>
    <s v="merkaz"/>
    <n v="300024"/>
    <n v="16066.390460000001"/>
    <n v="50003.011279999999"/>
    <n v="15429.117679999999"/>
    <n v="46850.714959999998"/>
    <n v="16173.809859999999"/>
    <n v="50850.406620000002"/>
  </r>
  <r>
    <n v="620"/>
    <n v="533"/>
    <x v="118"/>
    <n v="533"/>
    <n v="24"/>
    <s v="merkaz"/>
    <n v="300024"/>
    <n v="7187.0086110000002"/>
    <n v="29957.92844"/>
    <n v="6901.9361790000003"/>
    <n v="28069.31683"/>
    <n v="7235.0607330000003"/>
    <n v="30465.622050000002"/>
  </r>
  <r>
    <n v="655"/>
    <n v="534"/>
    <x v="126"/>
    <n v="534"/>
    <n v="24"/>
    <s v="merkaz"/>
    <n v="300024"/>
    <n v="11437.51028"/>
    <n v="31666.74555"/>
    <n v="10983.841850000001"/>
    <n v="29670.406470000002"/>
    <n v="11513.98112"/>
    <n v="32203.398280000001"/>
  </r>
  <r>
    <n v="622"/>
    <n v="535"/>
    <x v="127"/>
    <n v="535"/>
    <n v="24"/>
    <s v="merkaz"/>
    <n v="300024"/>
    <n v="12949.316940000001"/>
    <n v="0"/>
    <n v="12435.682769999999"/>
    <n v="0"/>
    <n v="13035.895689999999"/>
    <n v="0"/>
  </r>
  <r>
    <n v="546"/>
    <n v="536"/>
    <x v="128"/>
    <n v="536"/>
    <n v="24"/>
    <s v="merkaz"/>
    <n v="300024"/>
    <n v="10222.97508"/>
    <n v="54210.455399999999"/>
    <n v="9817.4811449999997"/>
    <n v="50792.912839999997"/>
    <n v="10291.325580000001"/>
    <n v="55129.15382"/>
  </r>
  <r>
    <n v="1016"/>
    <n v="537"/>
    <x v="129"/>
    <n v="537"/>
    <n v="24"/>
    <s v="merkaz"/>
    <n v="300024"/>
    <n v="4701.563588"/>
    <n v="8155.2747950000003"/>
    <n v="4515.0762420000001"/>
    <n v="7641.1489039999997"/>
    <n v="4732.9980999999998"/>
    <n v="8293.4813090000007"/>
  </r>
  <r>
    <n v="621"/>
    <n v="538"/>
    <x v="129"/>
    <n v="538"/>
    <n v="24"/>
    <s v="merkaz"/>
    <n v="300024"/>
    <n v="19589.119490000001"/>
    <n v="4982.6279119999999"/>
    <n v="18812.11779"/>
    <n v="4668.5124379999997"/>
    <n v="19720.09175"/>
    <n v="5067.0679410000002"/>
  </r>
  <r>
    <n v="462"/>
    <n v="539"/>
    <x v="130"/>
    <n v="539"/>
    <n v="23"/>
    <s v="merkaz"/>
    <n v="300023"/>
    <n v="5791.6337439999998"/>
    <n v="16933.378079999999"/>
    <n v="5561.908805"/>
    <n v="15865.861860000001"/>
    <n v="5830.3564319999996"/>
    <n v="17220.346109999999"/>
  </r>
  <r>
    <n v="545"/>
    <n v="540"/>
    <x v="127"/>
    <n v="540"/>
    <n v="24"/>
    <s v="merkaz"/>
    <n v="300024"/>
    <n v="1211.253964"/>
    <n v="5952.8264980000004"/>
    <n v="1163.2096200000001"/>
    <n v="5577.547638"/>
    <n v="1219.3523709999999"/>
    <n v="6053.7083720000001"/>
  </r>
  <r>
    <n v="538"/>
    <n v="541"/>
    <x v="127"/>
    <n v="541"/>
    <n v="24"/>
    <s v="merkaz"/>
    <n v="300024"/>
    <n v="3051.3088010000001"/>
    <n v="16365.397499999999"/>
    <n v="2930.2787499999999"/>
    <n v="15333.68799"/>
    <n v="3071.7097600000002"/>
    <n v="16642.740030000001"/>
  </r>
  <r>
    <n v="424"/>
    <n v="543"/>
    <x v="131"/>
    <n v="543"/>
    <n v="25"/>
    <s v="merkaz"/>
    <n v="300025"/>
    <n v="304.31436400000001"/>
    <n v="0"/>
    <n v="292.24374599999999"/>
    <n v="0"/>
    <n v="306.34900099999999"/>
    <n v="0"/>
  </r>
  <r>
    <n v="643"/>
    <n v="544"/>
    <x v="131"/>
    <n v="544"/>
    <n v="25"/>
    <s v="merkaz"/>
    <n v="300025"/>
    <n v="3536.2418200000002"/>
    <n v="19318.652740000001"/>
    <n v="3395.9769179999998"/>
    <n v="18100.763729999999"/>
    <n v="3559.8850259999999"/>
    <n v="19646.043750000001"/>
  </r>
  <r>
    <n v="436"/>
    <n v="545"/>
    <x v="132"/>
    <n v="545"/>
    <n v="25"/>
    <s v="merkaz"/>
    <n v="300025"/>
    <n v="2566.92013"/>
    <n v="10735.564249999999"/>
    <n v="2465.1033379999999"/>
    <n v="10058.771419999999"/>
    <n v="2584.0824809999999"/>
    <n v="10917.49864"/>
  </r>
  <r>
    <n v="464"/>
    <n v="546"/>
    <x v="127"/>
    <n v="546"/>
    <n v="24"/>
    <s v="merkaz"/>
    <n v="300024"/>
    <n v="1884.1747969999999"/>
    <n v="13544.996080000001"/>
    <n v="1809.439073"/>
    <n v="12691.090690000001"/>
    <n v="1896.7723329999999"/>
    <n v="13774.541590000001"/>
  </r>
  <r>
    <n v="469"/>
    <n v="547"/>
    <x v="133"/>
    <n v="547"/>
    <n v="25"/>
    <s v="merkaz"/>
    <n v="300025"/>
    <n v="474.23787700000003"/>
    <n v="30160.256290000001"/>
    <n v="455.42724900000002"/>
    <n v="28258.889500000001"/>
    <n v="477.40861699999999"/>
    <n v="30671.378720000001"/>
  </r>
  <r>
    <n v="428"/>
    <n v="548"/>
    <x v="134"/>
    <n v="548"/>
    <n v="26"/>
    <s v="darom"/>
    <n v="300026"/>
    <n v="21854.194"/>
    <n v="0"/>
    <n v="21854.194"/>
    <n v="0"/>
    <n v="21854.194"/>
    <n v="0"/>
  </r>
  <r>
    <n v="430"/>
    <n v="550"/>
    <x v="135"/>
    <n v="550"/>
    <n v="26"/>
    <s v="darom"/>
    <n v="300026"/>
    <n v="16899.335439999999"/>
    <n v="99430.85024"/>
    <n v="16899.335439999999"/>
    <n v="99430.85024"/>
    <n v="16899.335439999999"/>
    <n v="99430.85024"/>
  </r>
  <r>
    <n v="435"/>
    <n v="551"/>
    <x v="132"/>
    <n v="551"/>
    <n v="25"/>
    <s v="merkaz"/>
    <n v="300025"/>
    <n v="1121.499116"/>
    <n v="7191.1704209999998"/>
    <n v="1077.014895"/>
    <n v="6737.8237239999999"/>
    <n v="1128.997425"/>
    <n v="7313.0383689999999"/>
  </r>
  <r>
    <n v="468"/>
    <n v="552"/>
    <x v="133"/>
    <n v="552"/>
    <n v="25"/>
    <s v="merkaz"/>
    <n v="300025"/>
    <n v="9028.06682"/>
    <n v="44580.381240000002"/>
    <n v="8669.9688819999992"/>
    <n v="41769.93907"/>
    <n v="9088.4282010000006"/>
    <n v="45335.879889999997"/>
  </r>
  <r>
    <n v="646"/>
    <n v="553"/>
    <x v="12"/>
    <n v="553"/>
    <n v="25"/>
    <s v="merkaz"/>
    <n v="300028"/>
    <n v="3363.3633770000001"/>
    <n v="17086.952229999999"/>
    <n v="3229.9556929999999"/>
    <n v="16009.754370000001"/>
    <n v="3385.850723"/>
    <n v="17376.522860000001"/>
  </r>
  <r>
    <n v="440"/>
    <n v="555"/>
    <x v="136"/>
    <n v="555"/>
    <n v="23"/>
    <s v="merkaz"/>
    <n v="300023"/>
    <n v="8848.2593680000009"/>
    <n v="34011.798410000003"/>
    <n v="8497.2934860000005"/>
    <n v="31867.622210000001"/>
    <n v="8907.4185620000007"/>
    <n v="34588.192490000001"/>
  </r>
  <r>
    <n v="455"/>
    <n v="556"/>
    <x v="136"/>
    <n v="556"/>
    <n v="23"/>
    <s v="merkaz"/>
    <n v="300023"/>
    <n v="8265.9397040000003"/>
    <n v="29832.38767"/>
    <n v="7938.0715110000001"/>
    <n v="27951.690419999999"/>
    <n v="8321.2055270000001"/>
    <n v="30337.953750000001"/>
  </r>
  <r>
    <n v="438"/>
    <n v="557"/>
    <x v="136"/>
    <n v="557"/>
    <n v="23"/>
    <s v="merkaz"/>
    <n v="300023"/>
    <n v="805.23833300000001"/>
    <n v="14109.32014"/>
    <n v="773.298585"/>
    <n v="13219.83855"/>
    <n v="810.62213199999997"/>
    <n v="14348.429179999999"/>
  </r>
  <r>
    <n v="1000"/>
    <n v="558"/>
    <x v="137"/>
    <n v="558"/>
    <n v="23"/>
    <s v="merkaz"/>
    <n v="300023"/>
    <n v="2977.2964590000001"/>
    <n v="3936.8610950000002"/>
    <n v="2859.2021049999998"/>
    <n v="3688.6729879999998"/>
    <n v="2997.202573"/>
    <n v="4003.5786320000002"/>
  </r>
  <r>
    <n v="458"/>
    <n v="560"/>
    <x v="138"/>
    <n v="560"/>
    <n v="23"/>
    <s v="merkaz"/>
    <n v="300023"/>
    <n v="16639.092960000002"/>
    <n v="28807.34117"/>
    <n v="15979.103950000001"/>
    <n v="26991.265039999998"/>
    <n v="16750.34143"/>
    <n v="29295.535909999999"/>
  </r>
  <r>
    <n v="459"/>
    <n v="561"/>
    <x v="137"/>
    <n v="561"/>
    <n v="23"/>
    <s v="merkaz"/>
    <n v="300023"/>
    <n v="15688.45082"/>
    <n v="57731.691220000001"/>
    <n v="15066.169"/>
    <n v="54092.16246"/>
    <n v="15793.34333"/>
    <n v="58710.063620000001"/>
  </r>
  <r>
    <n v="544"/>
    <n v="562"/>
    <x v="139"/>
    <n v="562"/>
    <n v="23"/>
    <s v="merkaz"/>
    <n v="300023"/>
    <n v="12262.613069999999"/>
    <n v="45650.52491"/>
    <n v="11776.216969999999"/>
    <n v="42772.618600000002"/>
    <n v="12344.60053"/>
    <n v="46424.159160000003"/>
  </r>
  <r>
    <n v="662"/>
    <n v="701"/>
    <x v="140"/>
    <n v="701"/>
    <n v="27"/>
    <s v="jerusalem"/>
    <n v="300027"/>
    <n v="38530.817009999999"/>
    <n v="2871.4130230000001"/>
    <n v="38429.077899999997"/>
    <n v="2847.1238429999999"/>
    <n v="38549.049910000002"/>
    <n v="2875.7659429999999"/>
  </r>
  <r>
    <n v="733"/>
    <n v="702"/>
    <x v="141"/>
    <n v="702"/>
    <n v="27"/>
    <s v="jerusalem"/>
    <n v="300027"/>
    <n v="17559.122149999999"/>
    <n v="37951.609770000003"/>
    <n v="17512.757979999998"/>
    <n v="37630.578459999997"/>
    <n v="17567.43118"/>
    <n v="38009.142520000001"/>
  </r>
  <r>
    <n v="796"/>
    <n v="703"/>
    <x v="140"/>
    <n v="703"/>
    <n v="27"/>
    <s v="jerusalem"/>
    <n v="300027"/>
    <n v="16973.030200000001"/>
    <n v="134.564246"/>
    <n v="16928.21358"/>
    <n v="133.425972"/>
    <n v="16981.061890000001"/>
    <n v="134.76823899999999"/>
  </r>
  <r>
    <n v="512"/>
    <n v="704"/>
    <x v="140"/>
    <n v="704"/>
    <n v="27"/>
    <s v="jerusalem"/>
    <n v="300027"/>
    <n v="9613.6338720000003"/>
    <n v="2207.206353"/>
    <n v="9588.2494499999993"/>
    <n v="2188.5356729999999"/>
    <n v="9618.1830730000001"/>
    <n v="2210.5523680000001"/>
  </r>
  <r>
    <n v="681"/>
    <n v="705"/>
    <x v="140"/>
    <n v="705"/>
    <n v="27"/>
    <s v="jerusalem"/>
    <n v="300027"/>
    <n v="12394.10295"/>
    <n v="59909.199110000001"/>
    <n v="12361.37681"/>
    <n v="59402.429340000002"/>
    <n v="12399.96788"/>
    <n v="60000.018479999999"/>
  </r>
  <r>
    <n v="659"/>
    <n v="706"/>
    <x v="140"/>
    <n v="706"/>
    <n v="27"/>
    <s v="jerusalem"/>
    <n v="300027"/>
    <n v="9047.8103709999996"/>
    <n v="1579.1696079999999"/>
    <n v="9023.9199829999998"/>
    <n v="1565.8114680000001"/>
    <n v="9052.0918220000003"/>
    <n v="1581.5635500000001"/>
  </r>
  <r>
    <n v="513"/>
    <n v="707"/>
    <x v="140"/>
    <n v="707"/>
    <n v="27"/>
    <s v="jerusalem"/>
    <n v="300027"/>
    <n v="2000.6556270000001"/>
    <n v="6346.8223090000001"/>
    <n v="1995.372975"/>
    <n v="6293.1347660000001"/>
    <n v="2001.6023439999999"/>
    <n v="6356.4437760000001"/>
  </r>
  <r>
    <n v="914"/>
    <n v="708"/>
    <x v="142"/>
    <n v="708"/>
    <n v="27"/>
    <s v="jerusalem"/>
    <n v="300027"/>
    <n v="12276.76246"/>
    <n v="0"/>
    <n v="12244.346149999999"/>
    <n v="0"/>
    <n v="12282.57186"/>
    <n v="0"/>
  </r>
  <r>
    <n v="518"/>
    <n v="709"/>
    <x v="141"/>
    <n v="709"/>
    <n v="27"/>
    <s v="jerusalem"/>
    <n v="300027"/>
    <n v="3468.4694770000001"/>
    <n v="8398.8410299999996"/>
    <n v="3459.311119"/>
    <n v="8327.7955340000008"/>
    <n v="3470.1107670000001"/>
    <n v="8411.5732549999993"/>
  </r>
  <r>
    <n v="1038"/>
    <n v="710"/>
    <x v="143"/>
    <n v="710"/>
    <n v="27"/>
    <s v="jerusalem"/>
    <n v="300027"/>
    <n v="25489.233329999999"/>
    <n v="21937.676329999998"/>
    <n v="25421.93001"/>
    <n v="21752.106309999999"/>
    <n v="25501.294910000001"/>
    <n v="21970.93276"/>
  </r>
  <r>
    <n v="480"/>
    <n v="711"/>
    <x v="143"/>
    <n v="711"/>
    <n v="27"/>
    <s v="jerusalem"/>
    <n v="300027"/>
    <n v="4627.1688569999997"/>
    <n v="21229.187320000001"/>
    <n v="4614.9509989999997"/>
    <n v="21049.610390000002"/>
    <n v="4629.3584469999996"/>
    <n v="21261.369719999999"/>
  </r>
  <r>
    <n v="484"/>
    <n v="712"/>
    <x v="142"/>
    <n v="712"/>
    <n v="27"/>
    <s v="jerusalem"/>
    <n v="300027"/>
    <n v="5690.2503159999997"/>
    <n v="19608.099689999999"/>
    <n v="5675.225434"/>
    <n v="19442.23547"/>
    <n v="5692.942959"/>
    <n v="19637.82459"/>
  </r>
  <r>
    <n v="489"/>
    <n v="713"/>
    <x v="142"/>
    <n v="713"/>
    <n v="27"/>
    <s v="jerusalem"/>
    <n v="300027"/>
    <n v="3272.3426829999999"/>
    <n v="12239.30724"/>
    <n v="3263.7021909999999"/>
    <n v="12135.775379999999"/>
    <n v="3273.8911659999999"/>
    <n v="12257.861430000001"/>
  </r>
  <r>
    <n v="588"/>
    <n v="714"/>
    <x v="144"/>
    <n v="714"/>
    <n v="27"/>
    <s v="jerusalem"/>
    <n v="300027"/>
    <n v="3088.1717140000001"/>
    <n v="13412.32898"/>
    <n v="3080.0175180000001"/>
    <n v="13298.87457"/>
    <n v="3089.6330459999999"/>
    <n v="13432.661400000001"/>
  </r>
  <r>
    <n v="490"/>
    <n v="715"/>
    <x v="145"/>
    <n v="715"/>
    <n v="27"/>
    <s v="jerusalem"/>
    <n v="300027"/>
    <n v="1587.590115"/>
    <n v="26640.734189999999"/>
    <n v="1583.398146"/>
    <n v="26415.381170000001"/>
    <n v="1588.341367"/>
    <n v="26681.120220000001"/>
  </r>
  <r>
    <n v="479"/>
    <n v="716"/>
    <x v="145"/>
    <n v="716"/>
    <n v="27"/>
    <s v="jerusalem"/>
    <n v="300027"/>
    <n v="1187.4042219999999"/>
    <n v="1469.128144"/>
    <n v="1184.268928"/>
    <n v="1456.7008410000001"/>
    <n v="1187.9661060000001"/>
    <n v="1471.3552689999999"/>
  </r>
  <r>
    <n v="582"/>
    <n v="717"/>
    <x v="145"/>
    <n v="717"/>
    <n v="27"/>
    <s v="jerusalem"/>
    <n v="300027"/>
    <n v="817.66387999999995"/>
    <n v="38543.424720000003"/>
    <n v="815.50486999999998"/>
    <n v="38217.387269999999"/>
    <n v="818.05080099999998"/>
    <n v="38601.854639999998"/>
  </r>
  <r>
    <n v="1043"/>
    <n v="718"/>
    <x v="142"/>
    <n v="718"/>
    <n v="27"/>
    <s v="jerusalem"/>
    <n v="300027"/>
    <n v="388.88132000000002"/>
    <n v="0"/>
    <n v="387.85449399999999"/>
    <n v="0"/>
    <n v="389.06533999999999"/>
    <n v="0"/>
  </r>
  <r>
    <n v="485"/>
    <n v="719"/>
    <x v="146"/>
    <n v="719"/>
    <n v="27"/>
    <s v="jerusalem"/>
    <n v="300027"/>
    <n v="7350.0032419999998"/>
    <n v="45538.064570000002"/>
    <n v="7330.5958469999996"/>
    <n v="45152.859709999997"/>
    <n v="7353.4812849999998"/>
    <n v="45607.098010000002"/>
  </r>
  <r>
    <n v="488"/>
    <n v="720"/>
    <x v="146"/>
    <n v="720"/>
    <n v="27"/>
    <s v="jerusalem"/>
    <n v="300027"/>
    <n v="17743.275420000002"/>
    <n v="81849.537089999998"/>
    <n v="17696.424999999999"/>
    <n v="81157.174780000001"/>
    <n v="17751.671600000001"/>
    <n v="81973.61692"/>
  </r>
  <r>
    <n v="507"/>
    <n v="721"/>
    <x v="147"/>
    <n v="721"/>
    <n v="27"/>
    <s v="jerusalem"/>
    <n v="300027"/>
    <n v="18855.81523"/>
    <n v="11216.35679"/>
    <n v="18806.027190000001"/>
    <n v="11121.47803"/>
    <n v="18864.737860000001"/>
    <n v="11233.36023"/>
  </r>
  <r>
    <n v="793"/>
    <n v="722"/>
    <x v="146"/>
    <n v="722"/>
    <n v="27"/>
    <s v="jerusalem"/>
    <n v="300027"/>
    <n v="34319.47623"/>
    <n v="1163.003246"/>
    <n v="34228.857000000004"/>
    <n v="1153.1654430000001"/>
    <n v="34335.7163"/>
    <n v="1164.7663010000001"/>
  </r>
  <r>
    <n v="585"/>
    <n v="723"/>
    <x v="144"/>
    <n v="723"/>
    <n v="27"/>
    <s v="jerusalem"/>
    <n v="300027"/>
    <n v="74.631122000000005"/>
    <n v="38655.671779999997"/>
    <n v="74.434061999999997"/>
    <n v="38328.684840000002"/>
    <n v="74.666437999999999"/>
    <n v="38714.271860000001"/>
  </r>
  <r>
    <n v="610"/>
    <n v="724"/>
    <x v="148"/>
    <n v="724"/>
    <n v="27"/>
    <s v="jerusalem"/>
    <n v="300027"/>
    <n v="4797.8344630000001"/>
    <n v="11489.164580000001"/>
    <n v="4785.16597"/>
    <n v="11391.978150000001"/>
    <n v="4800.1048129999999"/>
    <n v="11506.58158"/>
  </r>
  <r>
    <n v="608"/>
    <n v="725"/>
    <x v="149"/>
    <n v="725"/>
    <n v="27"/>
    <s v="jerusalem"/>
    <n v="300027"/>
    <n v="32387.32303"/>
    <n v="2805.6404910000001"/>
    <n v="32301.80557"/>
    <n v="2781.907678"/>
    <n v="32402.648809999999"/>
    <n v="2809.8937030000002"/>
  </r>
  <r>
    <n v="603"/>
    <n v="726"/>
    <x v="149"/>
    <n v="726"/>
    <n v="27"/>
    <s v="jerusalem"/>
    <n v="300027"/>
    <n v="4851.0260909999997"/>
    <n v="14609.593010000001"/>
    <n v="4838.2171470000003"/>
    <n v="14486.010979999999"/>
    <n v="4853.3216110000003"/>
    <n v="14631.74043"/>
  </r>
  <r>
    <n v="594"/>
    <n v="727"/>
    <x v="144"/>
    <n v="727"/>
    <n v="27"/>
    <s v="jerusalem"/>
    <n v="300027"/>
    <n v="936.43138199999999"/>
    <n v="10682.141180000001"/>
    <n v="933.95877199999995"/>
    <n v="10591.78133"/>
    <n v="936.874504"/>
    <n v="10698.334779999999"/>
  </r>
  <r>
    <n v="595"/>
    <n v="728"/>
    <x v="150"/>
    <n v="728"/>
    <n v="27"/>
    <s v="jerusalem"/>
    <n v="300027"/>
    <n v="3027.9264010000002"/>
    <n v="11273.78147"/>
    <n v="3019.9312799999998"/>
    <n v="11178.41696"/>
    <n v="3029.3592250000002"/>
    <n v="11290.87197"/>
  </r>
  <r>
    <n v="520"/>
    <n v="729"/>
    <x v="151"/>
    <n v="729"/>
    <n v="27"/>
    <s v="jerusalem"/>
    <n v="300027"/>
    <n v="12127.421609999999"/>
    <n v="53580.924550000003"/>
    <n v="12095.39963"/>
    <n v="53127.685420000002"/>
    <n v="12133.16034"/>
    <n v="53662.150569999998"/>
  </r>
  <r>
    <n v="521"/>
    <n v="730"/>
    <x v="151"/>
    <n v="730"/>
    <n v="27"/>
    <s v="jerusalem"/>
    <n v="300027"/>
    <n v="12127.42281"/>
    <n v="41927.173900000002"/>
    <n v="12095.400820000001"/>
    <n v="41572.513429999999"/>
    <n v="12133.161539999999"/>
    <n v="41990.733410000001"/>
  </r>
  <r>
    <n v="791"/>
    <n v="731"/>
    <x v="152"/>
    <n v="731"/>
    <n v="27"/>
    <s v="jerusalem"/>
    <n v="300027"/>
    <n v="24909.23877"/>
    <n v="103157.44259999999"/>
    <n v="24843.466909999999"/>
    <n v="102284.83749999999"/>
    <n v="24921.025900000001"/>
    <n v="103313.8241"/>
  </r>
  <r>
    <n v="792"/>
    <n v="732"/>
    <x v="152"/>
    <n v="732"/>
    <n v="27"/>
    <s v="jerusalem"/>
    <n v="300027"/>
    <n v="23477.894899999999"/>
    <n v="92748.003140000001"/>
    <n v="23415.902440000002"/>
    <n v="91963.451100000006"/>
    <n v="23489.004710000001"/>
    <n v="92888.604510000005"/>
  </r>
  <r>
    <n v="1002"/>
    <n v="733"/>
    <x v="152"/>
    <n v="733"/>
    <n v="27"/>
    <s v="jerusalem"/>
    <n v="300027"/>
    <n v="23477.887340000001"/>
    <n v="144913.45420000001"/>
    <n v="23415.894899999999"/>
    <n v="143687.63649999999"/>
    <n v="23488.997149999999"/>
    <n v="145133.13579999999"/>
  </r>
  <r>
    <n v="509"/>
    <n v="734"/>
    <x v="153"/>
    <n v="734"/>
    <n v="27"/>
    <s v="jerusalem"/>
    <n v="300027"/>
    <n v="18855.813310000001"/>
    <n v="33757.312559999998"/>
    <n v="18806.025280000002"/>
    <n v="33471.76066"/>
    <n v="18864.735939999999"/>
    <n v="33808.486969999998"/>
  </r>
  <r>
    <n v="508"/>
    <n v="735"/>
    <x v="154"/>
    <n v="735"/>
    <n v="27"/>
    <s v="jerusalem"/>
    <n v="300027"/>
    <n v="62111.070890000003"/>
    <n v="229635.7401"/>
    <n v="61947.069049999998"/>
    <n v="227693.25959999999"/>
    <n v="62140.462030000002"/>
    <n v="229983.85649999999"/>
  </r>
  <r>
    <n v="515"/>
    <n v="736"/>
    <x v="149"/>
    <n v="736"/>
    <n v="27"/>
    <s v="jerusalem"/>
    <n v="300027"/>
    <n v="411.57520599999998"/>
    <n v="50.861134999999997"/>
    <n v="410.48845799999998"/>
    <n v="50.430903000000001"/>
    <n v="411.76996400000002"/>
    <n v="50.938237999999998"/>
  </r>
  <r>
    <n v="510"/>
    <n v="737"/>
    <x v="148"/>
    <n v="737"/>
    <n v="27"/>
    <s v="jerusalem"/>
    <n v="300027"/>
    <n v="5432.0537919999997"/>
    <n v="45854.157890000002"/>
    <n v="5417.7106670000003"/>
    <n v="45466.279210000001"/>
    <n v="5434.6242560000001"/>
    <n v="45923.67052"/>
  </r>
  <r>
    <n v="1042"/>
    <n v="738"/>
    <x v="148"/>
    <n v="738"/>
    <n v="27"/>
    <s v="jerusalem"/>
    <n v="300027"/>
    <n v="828.85663899999997"/>
    <n v="15313.59405"/>
    <n v="826.66807500000004"/>
    <n v="15184.0569"/>
    <n v="829.24885600000005"/>
    <n v="15336.80869"/>
  </r>
  <r>
    <n v="593"/>
    <n v="739"/>
    <x v="149"/>
    <n v="739"/>
    <n v="27"/>
    <s v="jerusalem"/>
    <n v="300027"/>
    <n v="1826.008883"/>
    <n v="14425.003650000001"/>
    <n v="1821.187379"/>
    <n v="14302.98306"/>
    <n v="1826.8729559999999"/>
    <n v="14446.87124"/>
  </r>
  <r>
    <n v="797"/>
    <n v="740"/>
    <x v="145"/>
    <n v="740"/>
    <n v="27"/>
    <s v="jerusalem"/>
    <n v="300027"/>
    <n v="33001.656819999997"/>
    <n v="2172.1033910000001"/>
    <n v="32914.517240000001"/>
    <n v="2153.7296459999998"/>
    <n v="33017.273300000001"/>
    <n v="2175.3961920000002"/>
  </r>
  <r>
    <n v="332"/>
    <n v="801"/>
    <x v="155"/>
    <n v="801"/>
    <n v="11"/>
    <s v="shomron"/>
    <n v="300011"/>
    <n v="970.06553799999995"/>
    <n v="9599.1575759999996"/>
    <n v="970.06553799999995"/>
    <n v="9599.1575759999996"/>
    <n v="970.06553799999995"/>
    <n v="9599.1575759999996"/>
  </r>
  <r>
    <n v="304"/>
    <n v="802"/>
    <x v="156"/>
    <n v="802"/>
    <n v="11"/>
    <s v="shomron"/>
    <n v="300011"/>
    <n v="1922.361891"/>
    <n v="5759.4945509999998"/>
    <n v="1922.361891"/>
    <n v="5759.4945509999998"/>
    <n v="1922.361891"/>
    <n v="5759.4945509999998"/>
  </r>
  <r>
    <n v="330"/>
    <n v="803"/>
    <x v="155"/>
    <n v="803"/>
    <n v="11"/>
    <s v="shomron"/>
    <n v="300011"/>
    <n v="1629.322919"/>
    <n v="15358.65213"/>
    <n v="1629.322919"/>
    <n v="15358.65213"/>
    <n v="1629.322919"/>
    <n v="15358.65213"/>
  </r>
  <r>
    <n v="444"/>
    <n v="805"/>
    <x v="157"/>
    <n v="805"/>
    <n v="11"/>
    <s v="shomron"/>
    <n v="300011"/>
    <n v="8910.3402530000003"/>
    <n v="83992.628819999998"/>
    <n v="8910.3402530000003"/>
    <n v="83992.628819999998"/>
    <n v="8910.3402530000003"/>
    <n v="83992.628819999998"/>
  </r>
  <r>
    <n v="800"/>
    <n v="806"/>
    <x v="37"/>
    <n v="806"/>
    <n v="11"/>
    <s v="shomron"/>
    <n v="300011"/>
    <n v="22907.870050000001"/>
    <n v="79307.706539999999"/>
    <n v="22907.870050000001"/>
    <n v="79307.706539999999"/>
    <n v="22907.870050000001"/>
    <n v="79307.706539999999"/>
  </r>
  <r>
    <n v="441"/>
    <n v="807"/>
    <x v="158"/>
    <n v="807"/>
    <n v="11"/>
    <s v="shomron"/>
    <n v="300011"/>
    <n v="19792.955480000001"/>
    <n v="137350.2254"/>
    <n v="19792.955480000001"/>
    <n v="137350.2254"/>
    <n v="19792.955480000001"/>
    <n v="137350.2254"/>
  </r>
  <r>
    <n v="799"/>
    <n v="809"/>
    <x v="159"/>
    <n v="809"/>
    <n v="27"/>
    <s v="jerusalem"/>
    <n v="300011"/>
    <n v="16067.157740000001"/>
    <n v="168070.55009999999"/>
    <n v="16067.157740000001"/>
    <n v="168070.55009999999"/>
    <n v="16067.157740000001"/>
    <n v="168070.55009999999"/>
  </r>
  <r>
    <n v="287"/>
    <n v="902"/>
    <x v="1"/>
    <n v="902"/>
    <n v="1"/>
    <s v="zafon"/>
    <n v="300005"/>
    <n v="2320.0039529999999"/>
    <n v="3633.9475550000002"/>
    <n v="2260.3658949999999"/>
    <n v="3537.8678839999998"/>
    <n v="2328.6378199999999"/>
    <n v="3671.2546470000002"/>
  </r>
  <r>
    <n v="627"/>
    <n v="970920"/>
    <x v="127"/>
    <n v="970920"/>
    <n v="24"/>
    <s v="merkaz"/>
    <n v="300024"/>
    <n v="2567.5288930000002"/>
    <n v="10087.595009999999"/>
    <n v="2465.687954"/>
    <n v="9451.6515419999996"/>
    <n v="2584.6953140000001"/>
    <n v="10258.548339999999"/>
  </r>
  <r>
    <n v="286"/>
    <n v="971246"/>
    <x v="1"/>
    <n v="971246"/>
    <n v="1"/>
    <s v="zafon"/>
    <n v="300005"/>
    <n v="3884.1005190000001"/>
    <n v="12272.62276"/>
    <n v="3784.2557700000002"/>
    <n v="11948.14104"/>
    <n v="3898.5551519999999"/>
    <n v="12398.616840000001"/>
  </r>
  <r>
    <n v="297"/>
    <n v="971247"/>
    <x v="0"/>
    <n v="971247"/>
    <n v="1"/>
    <s v="zafon"/>
    <n v="300001"/>
    <n v="2865.7240470000002"/>
    <n v="3245.552009"/>
    <n v="2792.0576999999998"/>
    <n v="3159.741313"/>
    <n v="2876.388805"/>
    <n v="3278.8717270000002"/>
  </r>
  <r>
    <n v="314"/>
    <n v="971248"/>
    <x v="1"/>
    <n v="971248"/>
    <n v="1"/>
    <s v="zafon"/>
    <n v="300005"/>
    <n v="4077.749585"/>
    <n v="9420.3249360000009"/>
    <n v="3972.9268900000002"/>
    <n v="9171.2564750000001"/>
    <n v="4092.9248809999999"/>
    <n v="9517.0365469999997"/>
  </r>
  <r>
    <n v="315"/>
    <n v="971249"/>
    <x v="160"/>
    <n v="971249"/>
    <n v="1"/>
    <s v="zafon"/>
    <n v="300005"/>
    <n v="3752.385076"/>
    <n v="17365.905019999998"/>
    <n v="3655.9262060000001"/>
    <n v="16906.759580000002"/>
    <n v="3766.3495320000002"/>
    <n v="17544.188109999999"/>
  </r>
  <r>
    <n v="289"/>
    <n v="971250"/>
    <x v="1"/>
    <n v="971250"/>
    <n v="1"/>
    <s v="zafon"/>
    <n v="300005"/>
    <n v="2167.2156869999999"/>
    <n v="3671.4825489999998"/>
    <n v="2111.5052059999998"/>
    <n v="3574.410472"/>
    <n v="2175.2809539999998"/>
    <n v="3709.1749850000001"/>
  </r>
  <r>
    <n v="316"/>
    <n v="971251"/>
    <x v="161"/>
    <n v="971251"/>
    <n v="1"/>
    <s v="zafon"/>
    <n v="300005"/>
    <n v="3363.1868639999998"/>
    <n v="7387.1589249999997"/>
    <n v="3276.7327300000002"/>
    <n v="7191.8463089999996"/>
    <n v="3375.7029240000002"/>
    <n v="7462.9975020000002"/>
  </r>
  <r>
    <n v="880"/>
    <n v="971252"/>
    <x v="160"/>
    <n v="971252"/>
    <n v="5"/>
    <s v="zafon"/>
    <n v="300005"/>
    <n v="889.63406699999996"/>
    <n v="4443.8902699999999"/>
    <n v="866.76512000000002"/>
    <n v="4326.3961369999997"/>
    <n v="892.94482900000003"/>
    <n v="4489.5124530000003"/>
  </r>
  <r>
    <n v="299"/>
    <n v="971253"/>
    <x v="0"/>
    <n v="971253"/>
    <n v="1"/>
    <s v="zafon"/>
    <n v="300001"/>
    <n v="10664.7397"/>
    <n v="18808.614010000001"/>
    <n v="10390.59173"/>
    <n v="18311.324100000002"/>
    <n v="10704.428400000001"/>
    <n v="19001.708350000001"/>
  </r>
  <r>
    <n v="300"/>
    <n v="971254"/>
    <x v="0"/>
    <n v="971254"/>
    <n v="1"/>
    <s v="zafon"/>
    <n v="300001"/>
    <n v="874.73382400000003"/>
    <n v="2077.7829200000001"/>
    <n v="852.24790199999995"/>
    <n v="2022.8474269999999"/>
    <n v="877.98913500000003"/>
    <n v="2099.1140030000001"/>
  </r>
  <r>
    <n v="301"/>
    <n v="971255"/>
    <x v="0"/>
    <n v="971255"/>
    <n v="5"/>
    <s v="zafon"/>
    <n v="300001"/>
    <n v="3595.8368850000002"/>
    <n v="14209.618640000001"/>
    <n v="3503.4022460000001"/>
    <n v="13833.92376"/>
    <n v="3609.2187490000001"/>
    <n v="14355.498439999999"/>
  </r>
  <r>
    <n v="308"/>
    <n v="971256"/>
    <x v="162"/>
    <n v="971256"/>
    <n v="5"/>
    <s v="zafon"/>
    <n v="300005"/>
    <n v="5886.891603"/>
    <n v="4216.375051"/>
    <n v="5735.563075"/>
    <n v="4104.8963009999998"/>
    <n v="5908.7995989999999"/>
    <n v="4259.6615009999996"/>
  </r>
  <r>
    <n v="394"/>
    <n v="971257"/>
    <x v="162"/>
    <n v="971257"/>
    <n v="5"/>
    <s v="zafon"/>
    <n v="300005"/>
    <n v="1540.1378360000001"/>
    <n v="9871.9795730000005"/>
    <n v="1500.547028"/>
    <n v="9610.9696010000007"/>
    <n v="1545.8694399999999"/>
    <n v="9973.3279939999993"/>
  </r>
  <r>
    <n v="412"/>
    <n v="971258"/>
    <x v="158"/>
    <n v="971258"/>
    <n v="5"/>
    <s v="zafon"/>
    <n v="300007"/>
    <n v="4157.8368190000001"/>
    <n v="4553.6943890000002"/>
    <n v="4050.9553999999998"/>
    <n v="4433.2970930000001"/>
    <n v="4173.3101589999997"/>
    <n v="4600.443851"/>
  </r>
  <r>
    <n v="414"/>
    <n v="971259"/>
    <x v="4"/>
    <n v="971259"/>
    <n v="5"/>
    <s v="zafon"/>
    <n v="300005"/>
    <n v="7770.323249"/>
    <n v="9487.1650499999996"/>
    <n v="7570.5791980000004"/>
    <n v="9236.3293709999998"/>
    <n v="7799.2404139999999"/>
    <n v="9584.56286"/>
  </r>
  <r>
    <n v="392"/>
    <n v="971260"/>
    <x v="158"/>
    <n v="971260"/>
    <n v="7"/>
    <s v="zafon"/>
    <n v="300007"/>
    <n v="1675.149453"/>
    <n v="11427.604729999999"/>
    <n v="1632.088035"/>
    <n v="11125.464840000001"/>
    <n v="1681.383501"/>
    <n v="11544.92362"/>
  </r>
  <r>
    <n v="844"/>
    <n v="971261"/>
    <x v="163"/>
    <n v="971261"/>
    <n v="7"/>
    <s v="zafon"/>
    <n v="300006"/>
    <n v="5451.3113370000001"/>
    <n v="13714.687400000001"/>
    <n v="5311.1798429999999"/>
    <n v="13352.078240000001"/>
    <n v="5471.5983269999997"/>
    <n v="13855.4861"/>
  </r>
  <r>
    <n v="419"/>
    <n v="971262"/>
    <x v="7"/>
    <n v="971262"/>
    <n v="7"/>
    <s v="zafon"/>
    <n v="300007"/>
    <n v="3737.5925790000001"/>
    <n v="17070.847709999998"/>
    <n v="3641.5139650000001"/>
    <n v="16619.503430000001"/>
    <n v="3751.5019849999999"/>
    <n v="17246.10167"/>
  </r>
  <r>
    <n v="391"/>
    <n v="971263"/>
    <x v="158"/>
    <n v="971263"/>
    <n v="7"/>
    <s v="zafon"/>
    <n v="300007"/>
    <n v="7142.0046469999997"/>
    <n v="13249.70757"/>
    <n v="6958.4121640000003"/>
    <n v="12899.392239999999"/>
    <n v="7168.5835319999996"/>
    <n v="13385.73266"/>
  </r>
  <r>
    <n v="421"/>
    <n v="971264"/>
    <x v="158"/>
    <n v="971264"/>
    <n v="7"/>
    <s v="zafon"/>
    <n v="300007"/>
    <n v="5670.4547380000004"/>
    <n v="22505.415400000002"/>
    <n v="5524.6899400000002"/>
    <n v="21910.383999999998"/>
    <n v="5691.5572679999996"/>
    <n v="22736.462100000001"/>
  </r>
  <r>
    <n v="307"/>
    <n v="971265"/>
    <x v="6"/>
    <n v="971265"/>
    <n v="7"/>
    <s v="zafon"/>
    <n v="300007"/>
    <n v="2249.480908"/>
    <n v="3865.8421199999998"/>
    <n v="2191.6557170000001"/>
    <n v="3763.6312779999998"/>
    <n v="2257.8523249999998"/>
    <n v="3905.529904"/>
  </r>
  <r>
    <n v="333"/>
    <n v="971266"/>
    <x v="6"/>
    <n v="971266"/>
    <n v="7"/>
    <s v="zafon"/>
    <n v="300007"/>
    <n v="2570.7089639999999"/>
    <n v="8522.0955649999996"/>
    <n v="2504.6262790000001"/>
    <n v="8296.7758180000001"/>
    <n v="2580.2758269999999"/>
    <n v="8609.5857090000009"/>
  </r>
  <r>
    <n v="306"/>
    <n v="971267"/>
    <x v="6"/>
    <n v="971267"/>
    <n v="7"/>
    <s v="zafon"/>
    <n v="300007"/>
    <n v="4665.9815090000002"/>
    <n v="14324.451139999999"/>
    <n v="4546.0377150000004"/>
    <n v="13945.720149999999"/>
    <n v="4683.3459030000004"/>
    <n v="14471.509840000001"/>
  </r>
  <r>
    <n v="406"/>
    <n v="971268"/>
    <x v="164"/>
    <n v="971268"/>
    <n v="8"/>
    <s v="haifa"/>
    <n v="300008"/>
    <n v="3192.3501510000001"/>
    <n v="12862.478940000001"/>
    <n v="2907.646573"/>
    <n v="11529.018190000001"/>
    <n v="3281.142351"/>
    <n v="13698.882869999999"/>
  </r>
  <r>
    <n v="404"/>
    <n v="971269"/>
    <x v="7"/>
    <n v="971269"/>
    <n v="7"/>
    <s v="zafon"/>
    <n v="300007"/>
    <n v="3884.409662"/>
    <n v="8110.0949030000002"/>
    <n v="3784.5569660000001"/>
    <n v="7895.6682380000002"/>
    <n v="3898.8654459999998"/>
    <n v="8193.3553370000009"/>
  </r>
  <r>
    <n v="834"/>
    <n v="971270"/>
    <x v="165"/>
    <n v="971270"/>
    <n v="8"/>
    <s v="haifa"/>
    <n v="300008"/>
    <n v="3826.0306820000001"/>
    <n v="20967.273880000001"/>
    <n v="3484.8135299999999"/>
    <n v="18793.584269999999"/>
    <n v="3932.4481070000002"/>
    <n v="22330.705480000001"/>
  </r>
  <r>
    <n v="963"/>
    <n v="971277"/>
    <x v="30"/>
    <n v="971277"/>
    <n v="3"/>
    <s v="haifa"/>
    <n v="300003"/>
    <n v="6449.2209839999996"/>
    <n v="15786.43525"/>
    <n v="6283.4372080000003"/>
    <n v="15369.050160000001"/>
    <n v="6473.2216829999998"/>
    <n v="15948.503070000001"/>
  </r>
  <r>
    <n v="883"/>
    <n v="971278"/>
    <x v="166"/>
    <n v="971278"/>
    <n v="6"/>
    <s v="zafon"/>
    <n v="300006"/>
    <n v="9930.0182679999998"/>
    <n v="12811.14781"/>
    <n v="9674.7570629999991"/>
    <n v="12472.42777"/>
    <n v="9966.9727120000007"/>
    <n v="12942.670529999999"/>
  </r>
  <r>
    <n v="887"/>
    <n v="971279"/>
    <x v="167"/>
    <n v="971279"/>
    <n v="6"/>
    <s v="zafon"/>
    <n v="300006"/>
    <n v="9016.5595429999994"/>
    <n v="10325.833989999999"/>
    <n v="8784.7797219999993"/>
    <n v="10052.824339999999"/>
    <n v="9050.1145610000003"/>
    <n v="10431.8418"/>
  </r>
  <r>
    <n v="890"/>
    <n v="971280"/>
    <x v="167"/>
    <n v="971280"/>
    <n v="6"/>
    <s v="zafon"/>
    <n v="300006"/>
    <n v="19700.833879999998"/>
    <n v="2958.1720019999998"/>
    <n v="19194.40393"/>
    <n v="2879.9594820000002"/>
    <n v="19774.150290000001"/>
    <n v="2988.5413979999998"/>
  </r>
  <r>
    <n v="840"/>
    <n v="971281"/>
    <x v="164"/>
    <n v="971281"/>
    <n v="4"/>
    <s v="haifa"/>
    <n v="300008"/>
    <n v="139.33875599999999"/>
    <n v="239.355706"/>
    <n v="126.912098"/>
    <n v="214.54155900000001"/>
    <n v="143.21433200000001"/>
    <n v="254.92020600000001"/>
  </r>
  <r>
    <n v="836"/>
    <n v="971282"/>
    <x v="164"/>
    <n v="971282"/>
    <n v="8"/>
    <s v="haifa"/>
    <n v="300008"/>
    <n v="2480.8163719999998"/>
    <n v="11063.875340000001"/>
    <n v="2259.569559"/>
    <n v="9916.8768770000006"/>
    <n v="2549.8179329999998"/>
    <n v="11783.322099999999"/>
  </r>
  <r>
    <n v="216"/>
    <n v="971283"/>
    <x v="168"/>
    <n v="971283"/>
    <n v="8"/>
    <s v="haifa"/>
    <n v="3001147"/>
    <n v="2035"/>
    <n v="10319"/>
    <n v="2369"/>
    <n v="10321"/>
    <n v="1359"/>
    <n v="8746"/>
  </r>
  <r>
    <n v="992"/>
    <n v="971284"/>
    <x v="163"/>
    <n v="971284"/>
    <n v="7"/>
    <s v="zafon"/>
    <n v="300006"/>
    <n v="2117.4542630000001"/>
    <n v="14384.386500000001"/>
    <n v="2063.02295"/>
    <n v="14004.07085"/>
    <n v="2125.334343"/>
    <n v="14532.060509999999"/>
  </r>
  <r>
    <n v="986"/>
    <n v="971285"/>
    <x v="66"/>
    <n v="971285"/>
    <n v="6"/>
    <s v="zafon"/>
    <n v="300006"/>
    <n v="13537.76398"/>
    <n v="0"/>
    <n v="13189.76201"/>
    <n v="0"/>
    <n v="13588.144609999999"/>
    <n v="0"/>
  </r>
  <r>
    <n v="848"/>
    <n v="971286"/>
    <x v="163"/>
    <n v="971286"/>
    <n v="6"/>
    <s v="zafon"/>
    <n v="300006"/>
    <n v="14083.67764"/>
    <n v="23788.25044"/>
    <n v="13721.642400000001"/>
    <n v="23159.30155"/>
    <n v="14136.08988"/>
    <n v="24032.467069999999"/>
  </r>
  <r>
    <n v="845"/>
    <n v="971287"/>
    <x v="54"/>
    <n v="971287"/>
    <n v="6"/>
    <s v="zafon"/>
    <n v="300006"/>
    <n v="4761.0209960000002"/>
    <n v="27799.037369999998"/>
    <n v="4638.6341160000002"/>
    <n v="27064.04537"/>
    <n v="4778.7390789999999"/>
    <n v="28084.429820000001"/>
  </r>
  <r>
    <n v="987"/>
    <n v="971288"/>
    <x v="52"/>
    <n v="971288"/>
    <n v="6"/>
    <s v="zafon"/>
    <n v="300006"/>
    <n v="1856.61141"/>
    <n v="12211.49921"/>
    <n v="1808.8853280000001"/>
    <n v="11888.63356"/>
    <n v="1863.520767"/>
    <n v="12336.86578"/>
  </r>
  <r>
    <n v="885"/>
    <n v="971289"/>
    <x v="66"/>
    <n v="971289"/>
    <n v="6"/>
    <s v="zafon"/>
    <n v="300006"/>
    <n v="5075.4482170000001"/>
    <n v="34341.830329999997"/>
    <n v="4944.9786649999996"/>
    <n v="33433.850310000002"/>
    <n v="5094.3364359999996"/>
    <n v="34694.392879999999"/>
  </r>
  <r>
    <n v="859"/>
    <n v="971290"/>
    <x v="169"/>
    <n v="971290"/>
    <n v="2"/>
    <s v="zafon"/>
    <n v="300002"/>
    <n v="3753.3415169999998"/>
    <n v="22572.537960000001"/>
    <n v="3656.8580609999999"/>
    <n v="21975.731879999999"/>
    <n v="3767.3095330000001"/>
    <n v="22804.27376"/>
  </r>
  <r>
    <n v="860"/>
    <n v="971291"/>
    <x v="169"/>
    <n v="971291"/>
    <n v="2"/>
    <s v="zafon"/>
    <n v="300002"/>
    <n v="8501.1988689999998"/>
    <n v="56308.018049999999"/>
    <n v="8282.6669180000008"/>
    <n v="54819.26352"/>
    <n v="8532.8359789999995"/>
    <n v="56886.09143"/>
  </r>
  <r>
    <n v="953"/>
    <n v="971292"/>
    <x v="3"/>
    <n v="971292"/>
    <n v="2"/>
    <s v="zafon"/>
    <n v="300002"/>
    <n v="2362.4206389999999"/>
    <n v="9016.6852789999994"/>
    <n v="2301.6922169999998"/>
    <n v="8778.2888390000007"/>
    <n v="2371.2123590000001"/>
    <n v="9109.2530160000006"/>
  </r>
  <r>
    <n v="981"/>
    <n v="971293"/>
    <x v="170"/>
    <n v="971293"/>
    <n v="2"/>
    <s v="zafon"/>
    <n v="300002"/>
    <n v="6563.0116539999999"/>
    <n v="39481.727959999997"/>
    <n v="6394.3027739999998"/>
    <n v="38437.851739999998"/>
    <n v="6587.4358229999998"/>
    <n v="39887.058089999999"/>
  </r>
  <r>
    <n v="861"/>
    <n v="971294"/>
    <x v="5"/>
    <n v="971294"/>
    <n v="5"/>
    <s v="zafon"/>
    <n v="300006"/>
    <n v="1816.0189809999999"/>
    <n v="9878.7099930000004"/>
    <n v="1769.336368"/>
    <n v="9617.5220709999994"/>
    <n v="1822.777274"/>
    <n v="9980.1275089999999"/>
  </r>
  <r>
    <n v="869"/>
    <n v="971295"/>
    <x v="4"/>
    <n v="971295"/>
    <n v="5"/>
    <s v="zafon"/>
    <n v="300006"/>
    <n v="365.46200599999997"/>
    <n v="1893.4880000000001"/>
    <n v="356.06743399999999"/>
    <n v="1843.425168"/>
    <n v="366.822068"/>
    <n v="1912.9270610000001"/>
  </r>
  <r>
    <n v="886"/>
    <n v="971296"/>
    <x v="4"/>
    <n v="971296"/>
    <n v="5"/>
    <s v="zafon"/>
    <n v="300005"/>
    <n v="3557.02657"/>
    <n v="21912.39976"/>
    <n v="3465.58959"/>
    <n v="21333.04738"/>
    <n v="3570.2640019999999"/>
    <n v="22137.358400000001"/>
  </r>
  <r>
    <n v="21"/>
    <n v="971297"/>
    <x v="171"/>
    <n v="971297"/>
    <n v="9"/>
    <s v="haifa"/>
    <n v="3001031"/>
    <n v="618"/>
    <n v="2134"/>
    <n v="131"/>
    <n v="2644"/>
    <n v="32"/>
    <n v="1958"/>
  </r>
  <r>
    <n v="257"/>
    <n v="971298"/>
    <x v="172"/>
    <n v="971298"/>
    <n v="10"/>
    <s v="haifa"/>
    <n v="3001151"/>
    <n v="2269"/>
    <n v="15046"/>
    <n v="1909"/>
    <n v="10844"/>
    <n v="1196"/>
    <n v="12428"/>
  </r>
  <r>
    <n v="242"/>
    <n v="971299"/>
    <x v="173"/>
    <n v="971299"/>
    <n v="10"/>
    <s v="haifa"/>
    <n v="3001143"/>
    <n v="15683"/>
    <n v="25"/>
    <n v="13077"/>
    <n v="25"/>
    <n v="14640"/>
    <n v="25"/>
  </r>
  <r>
    <n v="959"/>
    <n v="971300"/>
    <x v="165"/>
    <n v="971300"/>
    <n v="8"/>
    <s v="haifa"/>
    <n v="300008"/>
    <n v="315.09941900000001"/>
    <n v="1199.5962939999999"/>
    <n v="286.99788599999999"/>
    <n v="1075.2334410000001"/>
    <n v="323.86361099999999"/>
    <n v="1277.6020229999999"/>
  </r>
  <r>
    <n v="967"/>
    <n v="971307"/>
    <x v="28"/>
    <n v="971307"/>
    <n v="2"/>
    <s v="zafon"/>
    <n v="300003"/>
    <n v="1263.9217189999999"/>
    <n v="5458.9954710000002"/>
    <n v="1231.4313279999999"/>
    <n v="5314.6624879999999"/>
    <n v="1268.625389"/>
    <n v="5515.0389990000003"/>
  </r>
  <r>
    <n v="322"/>
    <n v="971308"/>
    <x v="28"/>
    <n v="971308"/>
    <n v="3"/>
    <s v="haifa"/>
    <n v="300003"/>
    <n v="2180.982661"/>
    <n v="5570.2070960000001"/>
    <n v="2124.9182860000001"/>
    <n v="5422.933736"/>
    <n v="2189.0991610000001"/>
    <n v="5627.3923530000002"/>
  </r>
  <r>
    <n v="877"/>
    <n v="971309"/>
    <x v="2"/>
    <n v="971309"/>
    <n v="2"/>
    <s v="zafon"/>
    <n v="300002"/>
    <n v="527.92424400000004"/>
    <n v="799.91809899999998"/>
    <n v="514.35341500000004"/>
    <n v="778.76868300000001"/>
    <n v="529.88890800000001"/>
    <n v="808.13027499999998"/>
  </r>
  <r>
    <n v="982"/>
    <n v="971310"/>
    <x v="174"/>
    <n v="971310"/>
    <n v="2"/>
    <s v="zafon"/>
    <n v="300002"/>
    <n v="11390.204669999999"/>
    <n v="18036.90712"/>
    <n v="11097.40789"/>
    <n v="17560.02074"/>
    <n v="11432.59318"/>
    <n v="18222.0789"/>
  </r>
  <r>
    <n v="978"/>
    <n v="971311"/>
    <x v="174"/>
    <n v="971311"/>
    <n v="2"/>
    <s v="zafon"/>
    <n v="300002"/>
    <n v="606.85803599999997"/>
    <n v="3524.4125429999999"/>
    <n v="591.25813400000004"/>
    <n v="3431.2289209999999"/>
    <n v="609.11645099999998"/>
    <n v="3560.5951190000001"/>
  </r>
  <r>
    <n v="862"/>
    <n v="971312"/>
    <x v="163"/>
    <n v="971312"/>
    <n v="7"/>
    <s v="zafon"/>
    <n v="300006"/>
    <n v="345.31490300000002"/>
    <n v="1262.6576789999999"/>
    <n v="336.43823300000003"/>
    <n v="1229.2736709999999"/>
    <n v="346.59998899999999"/>
    <n v="1275.6204660000001"/>
  </r>
  <r>
    <n v="888"/>
    <n v="971313"/>
    <x v="166"/>
    <n v="971313"/>
    <n v="6"/>
    <s v="zafon"/>
    <n v="300006"/>
    <n v="4291.8668100000004"/>
    <n v="0"/>
    <n v="4181.5400149999996"/>
    <n v="0"/>
    <n v="4307.838941"/>
    <n v="0"/>
  </r>
  <r>
    <n v="857"/>
    <n v="971314"/>
    <x v="175"/>
    <n v="971314"/>
    <n v="8"/>
    <s v="haifa"/>
    <n v="300008"/>
    <n v="4380.2913490000001"/>
    <n v="25659.377100000002"/>
    <n v="3989.6435310000002"/>
    <n v="22999.254389999998"/>
    <n v="4502.1250090000003"/>
    <n v="27327.920450000001"/>
  </r>
  <r>
    <n v="865"/>
    <n v="971315"/>
    <x v="55"/>
    <n v="971315"/>
    <n v="2"/>
    <s v="zafon"/>
    <n v="300008"/>
    <n v="945.84085700000003"/>
    <n v="6490.8266599999997"/>
    <n v="921.52705700000001"/>
    <n v="6319.2126010000002"/>
    <n v="949.36079299999994"/>
    <n v="6557.463248"/>
  </r>
  <r>
    <n v="863"/>
    <n v="971316"/>
    <x v="175"/>
    <n v="971316"/>
    <n v="8"/>
    <s v="haifa"/>
    <n v="300008"/>
    <n v="2317.9108860000001"/>
    <n v="3163.2373710000002"/>
    <n v="2111.1924829999998"/>
    <n v="2835.3026930000001"/>
    <n v="2382.3813850000001"/>
    <n v="3368.9321030000001"/>
  </r>
  <r>
    <n v="993"/>
    <n v="971317"/>
    <x v="55"/>
    <n v="971317"/>
    <n v="8"/>
    <s v="haifa"/>
    <n v="300008"/>
    <n v="2076.9281249999999"/>
    <n v="8011.6159859999998"/>
    <n v="1891.7013039999999"/>
    <n v="7181.047047"/>
    <n v="2134.6959160000001"/>
    <n v="8532.5845410000002"/>
  </r>
  <r>
    <n v="851"/>
    <n v="971318"/>
    <x v="163"/>
    <n v="971318"/>
    <n v="6"/>
    <s v="zafon"/>
    <n v="300006"/>
    <n v="2339.0446539999998"/>
    <n v="12533.66308"/>
    <n v="2278.9171350000001"/>
    <n v="12202.27959"/>
    <n v="2347.7493800000002"/>
    <n v="12662.33706"/>
  </r>
  <r>
    <n v="850"/>
    <n v="971319"/>
    <x v="163"/>
    <n v="971319"/>
    <n v="6"/>
    <s v="zafon"/>
    <n v="300006"/>
    <n v="2343.5997769999999"/>
    <n v="13712.23401"/>
    <n v="2283.3551640000001"/>
    <n v="13349.68972"/>
    <n v="2352.3214549999998"/>
    <n v="13853.007519999999"/>
  </r>
  <r>
    <n v="846"/>
    <n v="971320"/>
    <x v="163"/>
    <n v="971320"/>
    <n v="6"/>
    <s v="zafon"/>
    <n v="300006"/>
    <n v="1186.6831999999999"/>
    <n v="11534.72539"/>
    <n v="1156.1783029999999"/>
    <n v="11229.753290000001"/>
    <n v="1191.0994270000001"/>
    <n v="11653.14401"/>
  </r>
  <r>
    <n v="994"/>
    <n v="971321"/>
    <x v="166"/>
    <n v="971321"/>
    <n v="6"/>
    <s v="zafon"/>
    <n v="300006"/>
    <n v="3036.0804410000001"/>
    <n v="21382.272349999999"/>
    <n v="2958.034909"/>
    <n v="20816.936259999999"/>
    <n v="3047.3791780000001"/>
    <n v="21601.788560000001"/>
  </r>
  <r>
    <n v="884"/>
    <n v="971322"/>
    <x v="5"/>
    <n v="971322"/>
    <n v="6"/>
    <s v="zafon"/>
    <n v="300006"/>
    <n v="2181.4175399999999"/>
    <n v="11078.97588"/>
    <n v="2125.3419859999999"/>
    <n v="10786.05356"/>
    <n v="2189.5356590000001"/>
    <n v="11192.71565"/>
  </r>
  <r>
    <n v="979"/>
    <n v="971323"/>
    <x v="176"/>
    <n v="971323"/>
    <n v="2"/>
    <s v="zafon"/>
    <n v="300002"/>
    <n v="3079.7736530000002"/>
    <n v="20024.395059999999"/>
    <n v="3000.6049429999998"/>
    <n v="19494.96054"/>
    <n v="3091.2349939999999"/>
    <n v="20229.970939999999"/>
  </r>
  <r>
    <n v="977"/>
    <n v="971324"/>
    <x v="176"/>
    <n v="971324"/>
    <n v="2"/>
    <s v="zafon"/>
    <n v="300002"/>
    <n v="1728.99242"/>
    <n v="9442.8870210000005"/>
    <n v="1684.5469129999999"/>
    <n v="9193.2220309999993"/>
    <n v="1735.4268440000001"/>
    <n v="9539.8302609999992"/>
  </r>
  <r>
    <n v="998"/>
    <n v="971325"/>
    <x v="177"/>
    <n v="971325"/>
    <n v="2"/>
    <s v="zafon"/>
    <n v="300002"/>
    <n v="13324.01102"/>
    <n v="0"/>
    <n v="12981.503779999999"/>
    <n v="0"/>
    <n v="13373.596170000001"/>
    <n v="0"/>
  </r>
  <r>
    <n v="321"/>
    <n v="971326"/>
    <x v="178"/>
    <n v="971326"/>
    <n v="2"/>
    <s v="zafon"/>
    <n v="300002"/>
    <n v="1250.2230079999999"/>
    <n v="6422.5873739999997"/>
    <n v="1218.084756"/>
    <n v="6252.7775250000004"/>
    <n v="1254.8756980000001"/>
    <n v="6488.5233980000003"/>
  </r>
  <r>
    <n v="320"/>
    <n v="971327"/>
    <x v="178"/>
    <n v="971327"/>
    <n v="2"/>
    <s v="zafon"/>
    <n v="300002"/>
    <n v="32138.279159999998"/>
    <n v="29825.268039999999"/>
    <n v="31312.13205"/>
    <n v="29036.703560000002"/>
    <n v="32257.881379999999"/>
    <n v="30131.462329999998"/>
  </r>
  <r>
    <n v="957"/>
    <n v="971328"/>
    <x v="177"/>
    <n v="971328"/>
    <n v="2"/>
    <s v="zafon"/>
    <n v="300002"/>
    <n v="1979.712867"/>
    <n v="14646.927589999999"/>
    <n v="1928.8223370000001"/>
    <n v="14259.67049"/>
    <n v="1987.0803450000001"/>
    <n v="14797.296920000001"/>
  </r>
  <r>
    <n v="891"/>
    <n v="971329"/>
    <x v="174"/>
    <n v="971329"/>
    <n v="2"/>
    <s v="zafon"/>
    <n v="300002"/>
    <n v="234.43973700000001"/>
    <n v="1592.8490870000001"/>
    <n v="228.41322600000001"/>
    <n v="1550.734991"/>
    <n v="235.31220200000001"/>
    <n v="1609.2017080000001"/>
  </r>
  <r>
    <n v="955"/>
    <n v="971330"/>
    <x v="3"/>
    <n v="971330"/>
    <n v="2"/>
    <s v="zafon"/>
    <n v="300002"/>
    <n v="3268.368023"/>
    <n v="20729.108240000001"/>
    <n v="3184.3513039999998"/>
    <n v="20181.04147"/>
    <n v="3280.5312159999999"/>
    <n v="20941.918890000001"/>
  </r>
  <r>
    <n v="995"/>
    <n v="971331"/>
    <x v="174"/>
    <n v="971331"/>
    <n v="2"/>
    <s v="zafon"/>
    <n v="300002"/>
    <n v="2948.0117730000002"/>
    <n v="3041.2855880000002"/>
    <n v="2872.2301360000001"/>
    <n v="2960.8755890000002"/>
    <n v="2958.9827639999999"/>
    <n v="3072.5082510000002"/>
  </r>
  <r>
    <n v="973"/>
    <n v="971332"/>
    <x v="177"/>
    <n v="971332"/>
    <n v="2"/>
    <s v="zafon"/>
    <n v="300002"/>
    <n v="3998.3345410000002"/>
    <n v="15332.15993"/>
    <n v="3895.5532899999998"/>
    <n v="14926.78564"/>
    <n v="4013.2142950000002"/>
    <n v="15489.564039999999"/>
  </r>
  <r>
    <n v="852"/>
    <n v="971333"/>
    <x v="5"/>
    <n v="971333"/>
    <n v="2"/>
    <s v="zafon"/>
    <n v="300006"/>
    <n v="5019.7779620000001"/>
    <n v="36172.931299999997"/>
    <n v="4890.7394709999999"/>
    <n v="35216.537929999999"/>
    <n v="5038.459006"/>
    <n v="36544.292430000001"/>
  </r>
  <r>
    <n v="980"/>
    <n v="971334"/>
    <x v="170"/>
    <n v="971334"/>
    <n v="5"/>
    <s v="zafon"/>
    <n v="300002"/>
    <n v="2812.9048600000001"/>
    <n v="15649.93615"/>
    <n v="2740.5962829999999"/>
    <n v="15236.160029999999"/>
    <n v="2823.373051"/>
    <n v="15810.602639999999"/>
  </r>
  <r>
    <n v="868"/>
    <n v="971335"/>
    <x v="179"/>
    <n v="971335"/>
    <n v="5"/>
    <s v="zafon"/>
    <n v="300005"/>
    <n v="7812.1185349999996"/>
    <n v="34958.486720000001"/>
    <n v="7611.3000940000002"/>
    <n v="34034.20263"/>
    <n v="7841.1912410000004"/>
    <n v="35317.38003"/>
  </r>
  <r>
    <n v="878"/>
    <n v="971336"/>
    <x v="2"/>
    <n v="971336"/>
    <n v="1"/>
    <s v="zafon"/>
    <n v="300002"/>
    <n v="1391.083455"/>
    <n v="6252.5293570000003"/>
    <n v="1355.3242419999999"/>
    <n v="6087.2157530000004"/>
    <n v="1396.2603549999999"/>
    <n v="6316.7195190000002"/>
  </r>
  <r>
    <n v="843"/>
    <n v="971337"/>
    <x v="180"/>
    <n v="971337"/>
    <n v="7"/>
    <s v="zafon"/>
    <n v="300007"/>
    <n v="42537.342790000002"/>
    <n v="23083.709409999999"/>
    <n v="41443.877189999999"/>
    <n v="22473.388210000001"/>
    <n v="42695.644999999997"/>
    <n v="23320.693029999999"/>
  </r>
  <r>
    <n v="410"/>
    <n v="971338"/>
    <x v="158"/>
    <n v="971338"/>
    <n v="7"/>
    <s v="zafon"/>
    <n v="300007"/>
    <n v="1537.240121"/>
    <n v="20079.198710000001"/>
    <n v="1497.723802"/>
    <n v="19548.315200000001"/>
    <n v="1542.9609419999999"/>
    <n v="20285.337210000002"/>
  </r>
  <r>
    <n v="245"/>
    <n v="971339"/>
    <x v="181"/>
    <n v="971339"/>
    <n v="9"/>
    <s v="haifa"/>
    <n v="3001166"/>
    <n v="876"/>
    <n v="3257"/>
    <n v="791"/>
    <n v="2149"/>
    <n v="437"/>
    <n v="2137"/>
  </r>
  <r>
    <n v="847"/>
    <n v="971340"/>
    <x v="163"/>
    <n v="971340"/>
    <n v="6"/>
    <s v="zafon"/>
    <n v="300006"/>
    <n v="7224.1856200000002"/>
    <n v="6223.8011189999997"/>
    <n v="7038.4805909999995"/>
    <n v="6059.2470750000002"/>
    <n v="7251.0703400000002"/>
    <n v="6287.6963489999998"/>
  </r>
  <r>
    <n v="15"/>
    <n v="971342"/>
    <x v="182"/>
    <n v="971342"/>
    <n v="10"/>
    <s v="haifa"/>
    <n v="3001149"/>
    <n v="1025"/>
    <n v="7802"/>
    <n v="1438"/>
    <n v="9366"/>
    <n v="582"/>
    <n v="6751"/>
  </r>
  <r>
    <n v="985"/>
    <n v="971346"/>
    <x v="5"/>
    <n v="971346"/>
    <n v="2"/>
    <s v="zafon"/>
    <n v="300006"/>
    <n v="178.665952"/>
    <n v="1027.953659"/>
    <n v="174.07316299999999"/>
    <n v="1000.7751029999999"/>
    <n v="179.33085600000001"/>
    <n v="1038.5069109999999"/>
  </r>
  <r>
    <n v="972"/>
    <n v="971349"/>
    <x v="177"/>
    <n v="971349"/>
    <n v="2"/>
    <s v="zafon"/>
    <n v="300002"/>
    <n v="2356.9032229999998"/>
    <n v="15291.941930000001"/>
    <n v="2296.316632"/>
    <n v="14887.63099"/>
    <n v="2365.6744100000001"/>
    <n v="15448.933150000001"/>
  </r>
  <r>
    <n v="974"/>
    <n v="971352"/>
    <x v="177"/>
    <n v="971352"/>
    <n v="2"/>
    <s v="zafon"/>
    <n v="300002"/>
    <n v="2907.629574"/>
    <n v="19870.231169999999"/>
    <n v="2832.8860030000001"/>
    <n v="19344.872660000001"/>
    <n v="2918.4502830000001"/>
    <n v="20074.22436"/>
  </r>
  <r>
    <n v="292"/>
    <n v="971354"/>
    <x v="30"/>
    <n v="971354"/>
    <n v="3"/>
    <s v="haifa"/>
    <n v="300003"/>
    <n v="7130.038407"/>
    <n v="5871.8470729999999"/>
    <n v="6946.7535280000002"/>
    <n v="5716.5985090000004"/>
    <n v="7156.5727589999997"/>
    <n v="5932.1290479999998"/>
  </r>
  <r>
    <n v="830"/>
    <n v="971355"/>
    <x v="30"/>
    <n v="971355"/>
    <n v="3"/>
    <s v="haifa"/>
    <n v="300003"/>
    <n v="4155.4636039999996"/>
    <n v="7994.1936530000003"/>
    <n v="4048.6431910000001"/>
    <n v="7782.831357"/>
    <n v="4170.9281119999996"/>
    <n v="8076.2642139999998"/>
  </r>
  <r>
    <n v="876"/>
    <n v="971356"/>
    <x v="174"/>
    <n v="971356"/>
    <n v="2"/>
    <s v="zafon"/>
    <n v="300002"/>
    <n v="3872.1133770000001"/>
    <n v="15886.848169999999"/>
    <n v="3772.5767700000001"/>
    <n v="15466.808220000001"/>
    <n v="3886.5234009999999"/>
    <n v="16049.94686"/>
  </r>
  <r>
    <n v="413"/>
    <n v="971357"/>
    <x v="4"/>
    <n v="971357"/>
    <n v="5"/>
    <s v="zafon"/>
    <n v="300005"/>
    <n v="380.99078600000001"/>
    <n v="3339.0652070000001"/>
    <n v="371.19703099999998"/>
    <n v="3250.7820710000001"/>
    <n v="382.40863899999999"/>
    <n v="3373.3449559999999"/>
  </r>
  <r>
    <n v="854"/>
    <n v="971358"/>
    <x v="163"/>
    <n v="971358"/>
    <n v="8"/>
    <s v="haifa"/>
    <n v="300006"/>
    <n v="326.75653699999998"/>
    <n v="3283.5661540000001"/>
    <n v="318.35692799999998"/>
    <n v="3196.7503839999999"/>
    <n v="327.97255799999999"/>
    <n v="3317.2761350000001"/>
  </r>
  <r>
    <n v="225"/>
    <n v="971359"/>
    <x v="181"/>
    <n v="971359"/>
    <n v="9"/>
    <s v="haifa"/>
    <n v="3001154"/>
    <n v="1085"/>
    <n v="5608"/>
    <n v="865"/>
    <n v="4186"/>
    <n v="514"/>
    <n v="4724"/>
  </r>
  <r>
    <n v="996"/>
    <n v="971360"/>
    <x v="34"/>
    <n v="971360"/>
    <n v="2"/>
    <s v="zafon"/>
    <n v="300002"/>
    <n v="2134.3777949999999"/>
    <n v="14871.778630000001"/>
    <n v="2079.511446"/>
    <n v="14478.576580000001"/>
    <n v="2142.3208570000002"/>
    <n v="15024.456340000001"/>
  </r>
  <r>
    <n v="8"/>
    <n v="971361"/>
    <x v="173"/>
    <n v="971531"/>
    <n v="10"/>
    <s v="haifa"/>
    <n v="3001142"/>
    <n v="2575"/>
    <n v="5640"/>
    <n v="3207"/>
    <n v="5664"/>
    <n v="2030"/>
    <n v="5324"/>
  </r>
  <r>
    <n v="409"/>
    <n v="971362"/>
    <x v="180"/>
    <n v="971362"/>
    <n v="7"/>
    <s v="zafon"/>
    <n v="300007"/>
    <n v="16690.423760000001"/>
    <n v="21706.550459999999"/>
    <n v="16261.37946"/>
    <n v="21132.640619999998"/>
    <n v="16752.536970000001"/>
    <n v="21929.395789999999"/>
  </r>
  <r>
    <n v="889"/>
    <n v="971363"/>
    <x v="167"/>
    <n v="971363"/>
    <n v="6"/>
    <s v="zafon"/>
    <n v="300006"/>
    <n v="8962.0160880000003"/>
    <n v="24399.71473"/>
    <n v="8731.6383619999997"/>
    <n v="23754.599040000001"/>
    <n v="8995.3681240000005"/>
    <n v="24650.20882"/>
  </r>
  <r>
    <n v="420"/>
    <n v="971364"/>
    <x v="183"/>
    <n v="971364"/>
    <n v="7"/>
    <s v="zafon"/>
    <n v="300008"/>
    <n v="23231.550360000001"/>
    <n v="23113.985130000001"/>
    <n v="21159.689439999998"/>
    <n v="20717.744699999999"/>
    <n v="23877.713950000001"/>
    <n v="24617.010170000001"/>
  </r>
  <r>
    <n v="872"/>
    <n v="971365"/>
    <x v="175"/>
    <n v="971365"/>
    <n v="8"/>
    <s v="haifa"/>
    <n v="300008"/>
    <n v="1152.0723390000001"/>
    <n v="5370.7012500000001"/>
    <n v="1049.326994"/>
    <n v="4813.9174940000003"/>
    <n v="1184.116141"/>
    <n v="5719.9399649999996"/>
  </r>
  <r>
    <n v="841"/>
    <n v="971366"/>
    <x v="184"/>
    <n v="971366"/>
    <n v="7"/>
    <s v="zafon"/>
    <n v="300007"/>
    <n v="4642.20147"/>
    <n v="18425.214950000001"/>
    <n v="4522.868966"/>
    <n v="17938.06191"/>
    <n v="4659.4773670000004"/>
    <n v="18614.373210000002"/>
  </r>
  <r>
    <n v="881"/>
    <n v="971367"/>
    <x v="185"/>
    <n v="971367"/>
    <n v="6"/>
    <s v="zafon"/>
    <n v="300006"/>
    <n v="4616.8888580000003"/>
    <n v="28359.267390000001"/>
    <n v="4498.2070400000002"/>
    <n v="27609.463199999998"/>
    <n v="4634.0705539999999"/>
    <n v="28650.411319999999"/>
  </r>
  <r>
    <n v="951"/>
    <n v="971368"/>
    <x v="28"/>
    <n v="971368"/>
    <n v="3"/>
    <s v="haifa"/>
    <n v="300003"/>
    <n v="816.40643699999998"/>
    <n v="3597.0315390000001"/>
    <n v="795.41988000000003"/>
    <n v="3501.9279069999998"/>
    <n v="819.44468300000005"/>
    <n v="3633.95964"/>
  </r>
  <r>
    <n v="829"/>
    <n v="971369"/>
    <x v="28"/>
    <n v="971369"/>
    <n v="3"/>
    <s v="haifa"/>
    <n v="300003"/>
    <n v="2540.8212749999998"/>
    <n v="12894.35563"/>
    <n v="2475.5068839999999"/>
    <n v="12553.43561"/>
    <n v="2550.2769109999999"/>
    <n v="13026.73258"/>
  </r>
  <r>
    <n v="319"/>
    <n v="971370"/>
    <x v="27"/>
    <n v="971370"/>
    <n v="2"/>
    <s v="zafon"/>
    <n v="300002"/>
    <n v="546.86848299999997"/>
    <n v="3134.653202"/>
    <n v="532.81067399999995"/>
    <n v="3051.7746120000002"/>
    <n v="548.90364799999998"/>
    <n v="3166.834402"/>
  </r>
  <r>
    <n v="831"/>
    <n v="971371"/>
    <x v="27"/>
    <n v="971371"/>
    <n v="2"/>
    <s v="zafon"/>
    <n v="300002"/>
    <n v="1531.997969"/>
    <n v="9779.3342499999999"/>
    <n v="1492.616405"/>
    <n v="9520.7737710000001"/>
    <n v="1537.6992809999999"/>
    <n v="9879.7315479999997"/>
  </r>
  <r>
    <n v="958"/>
    <n v="971372"/>
    <x v="27"/>
    <n v="971372"/>
    <n v="2"/>
    <s v="zafon"/>
    <n v="300002"/>
    <n v="1597.08636"/>
    <n v="8557.1242820000007"/>
    <n v="1556.0316330000001"/>
    <n v="8330.8783939999994"/>
    <n v="1603.029898"/>
    <n v="8644.9740409999995"/>
  </r>
  <r>
    <n v="956"/>
    <n v="971373"/>
    <x v="177"/>
    <n v="971373"/>
    <n v="2"/>
    <s v="zafon"/>
    <n v="300002"/>
    <n v="1519.2742249999999"/>
    <n v="3299.2336639999999"/>
    <n v="1480.2197369999999"/>
    <n v="3212.0036519999999"/>
    <n v="1524.928185"/>
    <n v="3333.1044910000001"/>
  </r>
  <r>
    <n v="984"/>
    <n v="971374"/>
    <x v="174"/>
    <n v="971374"/>
    <n v="2"/>
    <s v="zafon"/>
    <n v="300002"/>
    <n v="866.96165900000005"/>
    <n v="7132.0509979999997"/>
    <n v="844.67552899999998"/>
    <n v="6943.4833019999996"/>
    <n v="870.18804599999999"/>
    <n v="7205.2705679999999"/>
  </r>
  <r>
    <n v="983"/>
    <n v="971375"/>
    <x v="170"/>
    <n v="971375"/>
    <n v="2"/>
    <s v="zafon"/>
    <n v="300002"/>
    <n v="10532.93072"/>
    <n v="48079.696450000003"/>
    <n v="10262.17103"/>
    <n v="46808.494440000002"/>
    <n v="10572.12889"/>
    <n v="48573.295660000003"/>
  </r>
  <r>
    <n v="411"/>
    <n v="971376"/>
    <x v="184"/>
    <n v="971376"/>
    <n v="7"/>
    <s v="zafon"/>
    <n v="300007"/>
    <n v="5400.1900269999996"/>
    <n v="25653.13247"/>
    <n v="5261.3726580000002"/>
    <n v="24974.877069999999"/>
    <n v="5420.2867699999997"/>
    <n v="25916.494490000001"/>
  </r>
  <r>
    <n v="70"/>
    <n v="971377"/>
    <x v="181"/>
    <n v="971377"/>
    <n v="9"/>
    <s v="haifa"/>
    <n v="3001155"/>
    <n v="779"/>
    <n v="1513"/>
    <n v="758"/>
    <n v="1513"/>
    <n v="365"/>
    <n v="1513"/>
  </r>
  <r>
    <n v="203"/>
    <n v="971378"/>
    <x v="186"/>
    <n v="971378"/>
    <n v="9"/>
    <s v="haifa"/>
    <n v="3001131"/>
    <n v="883"/>
    <n v="11435"/>
    <n v="1927"/>
    <n v="18491"/>
    <n v="299"/>
    <n v="9514"/>
  </r>
  <r>
    <n v="30"/>
    <n v="971379"/>
    <x v="187"/>
    <n v="971379"/>
    <n v="9"/>
    <s v="haifa"/>
    <n v="3001165"/>
    <n v="1464"/>
    <n v="8203"/>
    <n v="1958"/>
    <n v="10926"/>
    <n v="994"/>
    <n v="7634"/>
  </r>
  <r>
    <n v="975"/>
    <n v="971425"/>
    <x v="176"/>
    <n v="971425"/>
    <n v="2"/>
    <s v="zafon"/>
    <n v="300002"/>
    <n v="12189.0951"/>
    <n v="0"/>
    <n v="11875.76203"/>
    <n v="0"/>
    <n v="12234.456679999999"/>
    <n v="0"/>
  </r>
  <r>
    <n v="290"/>
    <n v="971428"/>
    <x v="1"/>
    <n v="971428"/>
    <n v="1"/>
    <s v="zafon"/>
    <n v="300005"/>
    <n v="1014.531482"/>
    <n v="4728.5380999999998"/>
    <n v="988.45191899999998"/>
    <n v="4603.5180270000001"/>
    <n v="1018.307048"/>
    <n v="4777.082555"/>
  </r>
  <r>
    <n v="416"/>
    <n v="971439"/>
    <x v="4"/>
    <n v="971439"/>
    <n v="5"/>
    <s v="zafon"/>
    <n v="300005"/>
    <n v="1671.925532"/>
    <n v="8256.3808860000008"/>
    <n v="1628.9469879999999"/>
    <n v="8038.0864970000002"/>
    <n v="1678.1475829999999"/>
    <n v="8341.1431319999992"/>
  </r>
  <r>
    <n v="395"/>
    <n v="971452"/>
    <x v="162"/>
    <n v="971452"/>
    <n v="5"/>
    <s v="zafon"/>
    <n v="300005"/>
    <n v="7376.3147680000002"/>
    <n v="11032.626"/>
    <n v="7186.6991049999997"/>
    <n v="10740.92914"/>
    <n v="7403.7656349999997"/>
    <n v="11145.889929999999"/>
  </r>
  <r>
    <n v="302"/>
    <n v="971453"/>
    <x v="162"/>
    <n v="971453"/>
    <n v="5"/>
    <s v="zafon"/>
    <n v="300001"/>
    <n v="1979.877667"/>
    <n v="7876.1807129999997"/>
    <n v="1928.9829010000001"/>
    <n v="7667.9386180000001"/>
    <n v="1987.245758"/>
    <n v="7957.0397210000001"/>
  </r>
  <r>
    <n v="849"/>
    <n v="971454"/>
    <x v="163"/>
    <n v="971454"/>
    <n v="6"/>
    <s v="zafon"/>
    <n v="300006"/>
    <n v="1431.3246220000001"/>
    <n v="10450.82329"/>
    <n v="1394.5309689999999"/>
    <n v="10174.50899"/>
    <n v="1436.65128"/>
    <n v="10558.11427"/>
  </r>
  <r>
    <n v="407"/>
    <n v="971458"/>
    <x v="158"/>
    <n v="971458"/>
    <n v="7"/>
    <s v="zafon"/>
    <n v="300007"/>
    <n v="650.90205400000002"/>
    <n v="5054.1023880000002"/>
    <n v="634.16995599999996"/>
    <n v="4920.4745670000002"/>
    <n v="653.32437800000002"/>
    <n v="5105.9891749999997"/>
  </r>
  <r>
    <n v="969"/>
    <n v="971459"/>
    <x v="158"/>
    <n v="971459"/>
    <n v="7"/>
    <s v="zafon"/>
    <n v="300007"/>
    <n v="1472.0756490000001"/>
    <n v="6702.4735719999999"/>
    <n v="1434.234449"/>
    <n v="6525.2636789999997"/>
    <n v="1477.5539610000001"/>
    <n v="6771.2829840000004"/>
  </r>
  <r>
    <n v="393"/>
    <n v="971460"/>
    <x v="158"/>
    <n v="971460"/>
    <n v="7"/>
    <s v="zafon"/>
    <n v="300007"/>
    <n v="766.28165999999999"/>
    <n v="6136.8222699999997"/>
    <n v="746.58361200000002"/>
    <n v="5974.5679010000003"/>
    <n v="769.13336800000002"/>
    <n v="6199.824552"/>
  </r>
  <r>
    <n v="211"/>
    <n v="971461"/>
    <x v="171"/>
    <n v="971461"/>
    <n v="9"/>
    <s v="haifa"/>
    <n v="3001164"/>
    <n v="1677"/>
    <n v="8264"/>
    <n v="1566"/>
    <n v="7127"/>
    <n v="1315"/>
    <n v="7275"/>
  </r>
  <r>
    <n v="255"/>
    <n v="971472"/>
    <x v="182"/>
    <n v="971472"/>
    <n v="9"/>
    <s v="haifa"/>
    <n v="3001152"/>
    <n v="0"/>
    <n v="496"/>
    <n v="0"/>
    <n v="496"/>
    <n v="0"/>
    <n v="496"/>
  </r>
  <r>
    <n v="405"/>
    <n v="971473"/>
    <x v="164"/>
    <n v="971473"/>
    <n v="8"/>
    <s v="haifa"/>
    <n v="300008"/>
    <n v="621.90674899999999"/>
    <n v="941.21365600000001"/>
    <n v="566.44319700000005"/>
    <n v="843.63748299999997"/>
    <n v="639.20449699999995"/>
    <n v="1002.417628"/>
  </r>
  <r>
    <n v="214"/>
    <n v="971475"/>
    <x v="164"/>
    <n v="971475"/>
    <n v="8"/>
    <s v="haifa"/>
    <n v="3001146"/>
    <n v="1737"/>
    <n v="6385"/>
    <n v="2001"/>
    <n v="6396"/>
    <n v="1453"/>
    <n v="6350"/>
  </r>
  <r>
    <n v="263"/>
    <n v="971482"/>
    <x v="188"/>
    <n v="971482"/>
    <n v="10"/>
    <s v="haifa"/>
    <n v="3001021"/>
    <n v="1102"/>
    <n v="14616"/>
    <n v="1556"/>
    <n v="14616"/>
    <n v="972"/>
    <n v="14616"/>
  </r>
  <r>
    <n v="184"/>
    <n v="971497"/>
    <x v="188"/>
    <n v="971497"/>
    <n v="10"/>
    <s v="haifa"/>
    <n v="3001021"/>
    <n v="1166"/>
    <n v="8162"/>
    <n v="2156"/>
    <n v="16827"/>
    <n v="522"/>
    <n v="6228"/>
  </r>
  <r>
    <n v="180"/>
    <n v="971499"/>
    <x v="189"/>
    <n v="971499"/>
    <n v="10"/>
    <s v="haifa"/>
    <n v="3001022"/>
    <n v="2992"/>
    <n v="13667"/>
    <n v="3702"/>
    <n v="20159"/>
    <n v="2359"/>
    <n v="12215"/>
  </r>
  <r>
    <n v="176"/>
    <n v="971500"/>
    <x v="189"/>
    <n v="971500"/>
    <n v="10"/>
    <s v="haifa"/>
    <n v="3001023"/>
    <n v="4404"/>
    <n v="21382"/>
    <n v="7769"/>
    <n v="35703"/>
    <n v="4135"/>
    <n v="18179"/>
  </r>
  <r>
    <n v="244"/>
    <n v="971501"/>
    <x v="181"/>
    <n v="971501"/>
    <n v="10"/>
    <s v="haifa"/>
    <n v="3001153"/>
    <n v="1767"/>
    <n v="2131"/>
    <n v="1479"/>
    <n v="1939"/>
    <n v="976"/>
    <n v="1940"/>
  </r>
  <r>
    <n v="202"/>
    <n v="971503"/>
    <x v="181"/>
    <n v="971503"/>
    <n v="9"/>
    <s v="haifa"/>
    <n v="3001133"/>
    <n v="544"/>
    <n v="3531"/>
    <n v="511"/>
    <n v="4308"/>
    <n v="311"/>
    <n v="3499"/>
  </r>
  <r>
    <n v="31"/>
    <n v="971505"/>
    <x v="187"/>
    <n v="971505"/>
    <n v="9"/>
    <s v="haifa"/>
    <n v="3001165"/>
    <n v="2596"/>
    <n v="15185"/>
    <n v="3769"/>
    <n v="21313"/>
    <n v="1433"/>
    <n v="12866"/>
  </r>
  <r>
    <n v="832"/>
    <n v="971507"/>
    <x v="7"/>
    <n v="971507"/>
    <n v="7"/>
    <s v="zafon"/>
    <n v="300007"/>
    <n v="341.79795200000001"/>
    <n v="1627.0044069999999"/>
    <n v="333.01168799999999"/>
    <n v="1583.9872620000001"/>
    <n v="343.06994900000001"/>
    <n v="1643.7076750000001"/>
  </r>
  <r>
    <n v="835"/>
    <n v="971508"/>
    <x v="164"/>
    <n v="971508"/>
    <n v="8"/>
    <s v="haifa"/>
    <n v="300008"/>
    <n v="996.75545699999998"/>
    <n v="2509.2011689999999"/>
    <n v="907.86174800000003"/>
    <n v="2249.0708079999999"/>
    <n v="1024.4792669999999"/>
    <n v="2672.366117"/>
  </r>
  <r>
    <n v="827"/>
    <n v="971509"/>
    <x v="190"/>
    <n v="971509"/>
    <n v="3"/>
    <s v="haifa"/>
    <n v="300003"/>
    <n v="2474.715283"/>
    <n v="14607.624529999999"/>
    <n v="2411.1002130000002"/>
    <n v="14221.406580000001"/>
    <n v="2483.9249060000002"/>
    <n v="14757.59036"/>
  </r>
  <r>
    <n v="288"/>
    <n v="971510"/>
    <x v="1"/>
    <n v="971510"/>
    <n v="1"/>
    <s v="zafon"/>
    <n v="300005"/>
    <n v="735.05691300000001"/>
    <n v="1881.1998599999999"/>
    <n v="716.16152799999998"/>
    <n v="1831.4619210000001"/>
    <n v="737.792418"/>
    <n v="1900.5127680000001"/>
  </r>
  <r>
    <n v="952"/>
    <n v="971511"/>
    <x v="160"/>
    <n v="971511"/>
    <n v="1"/>
    <s v="zafon"/>
    <n v="300005"/>
    <n v="545.77986499999997"/>
    <n v="9222.1564049999997"/>
    <n v="531.75003900000002"/>
    <n v="8978.3274170000004"/>
    <n v="547.81097799999998"/>
    <n v="9316.8335650000008"/>
  </r>
  <r>
    <n v="879"/>
    <n v="971512"/>
    <x v="160"/>
    <n v="971512"/>
    <n v="1"/>
    <s v="zafon"/>
    <n v="300005"/>
    <n v="710.69952000000001"/>
    <n v="593.09546499999999"/>
    <n v="692.43026699999996"/>
    <n v="577.41433099999995"/>
    <n v="713.34438"/>
    <n v="599.18434400000001"/>
  </r>
  <r>
    <n v="417"/>
    <n v="971513"/>
    <x v="162"/>
    <n v="971513"/>
    <n v="5"/>
    <s v="zafon"/>
    <n v="300005"/>
    <n v="27821.837619999998"/>
    <n v="39529.387940000001"/>
    <n v="27106.649020000001"/>
    <n v="38484.251609999999"/>
    <n v="27925.376250000001"/>
    <n v="39935.20736"/>
  </r>
  <r>
    <n v="408"/>
    <n v="971514"/>
    <x v="180"/>
    <n v="971514"/>
    <n v="7"/>
    <s v="zafon"/>
    <n v="300007"/>
    <n v="1509.1500289999999"/>
    <n v="8000.6677209999998"/>
    <n v="1470.3557949999999"/>
    <n v="7789.1342539999996"/>
    <n v="1514.7663130000001"/>
    <n v="8082.8047459999998"/>
  </r>
  <r>
    <n v="418"/>
    <n v="971515"/>
    <x v="162"/>
    <n v="971515"/>
    <n v="5"/>
    <s v="zafon"/>
    <n v="300005"/>
    <n v="4552.7535600000001"/>
    <n v="17094.443169999999"/>
    <n v="4435.7204060000004"/>
    <n v="16642.475040000001"/>
    <n v="4569.696578"/>
    <n v="17269.93936"/>
  </r>
  <r>
    <n v="882"/>
    <n v="971516"/>
    <x v="66"/>
    <n v="971516"/>
    <n v="6"/>
    <s v="zafon"/>
    <n v="300006"/>
    <n v="1948.0425720000001"/>
    <n v="12517.019480000001"/>
    <n v="1897.9661590000001"/>
    <n v="12186.07603"/>
    <n v="1955.292189"/>
    <n v="12645.52259"/>
  </r>
  <r>
    <n v="867"/>
    <n v="971517"/>
    <x v="28"/>
    <n v="971517"/>
    <n v="3"/>
    <s v="haifa"/>
    <n v="300003"/>
    <n v="494.52370300000001"/>
    <n v="660.80892400000005"/>
    <n v="481.81146899999999"/>
    <n v="643.33748100000003"/>
    <n v="496.36406699999998"/>
    <n v="667.59296700000004"/>
  </r>
  <r>
    <n v="828"/>
    <n v="971518"/>
    <x v="190"/>
    <n v="971518"/>
    <n v="3"/>
    <s v="haifa"/>
    <n v="300003"/>
    <n v="3401.3063820000002"/>
    <n v="21995.67124"/>
    <n v="3313.872347"/>
    <n v="21414.11721"/>
    <n v="3413.9643030000002"/>
    <n v="22221.484769999999"/>
  </r>
  <r>
    <n v="826"/>
    <n v="971519"/>
    <x v="190"/>
    <n v="971519"/>
    <n v="3"/>
    <s v="haifa"/>
    <n v="300003"/>
    <n v="5229.8309179999997"/>
    <n v="35637.014479999998"/>
    <n v="5095.3928029999997"/>
    <n v="34694.79047"/>
    <n v="5249.2936710000004"/>
    <n v="36002.873729999999"/>
  </r>
  <r>
    <n v="966"/>
    <n v="971520"/>
    <x v="191"/>
    <n v="971520"/>
    <n v="2"/>
    <s v="zafon"/>
    <n v="300002"/>
    <n v="19331.260709999999"/>
    <n v="51900.101300000002"/>
    <n v="18834.331020000001"/>
    <n v="50527.889790000001"/>
    <n v="19403.20177"/>
    <n v="52432.921820000003"/>
  </r>
  <r>
    <n v="964"/>
    <n v="971521"/>
    <x v="177"/>
    <n v="971521"/>
    <n v="2"/>
    <s v="zafon"/>
    <n v="300002"/>
    <n v="2077.0543809999999"/>
    <n v="11446.607830000001"/>
    <n v="2023.6615879999999"/>
    <n v="11143.96551"/>
    <n v="2084.784114"/>
    <n v="11564.121810000001"/>
  </r>
  <r>
    <n v="965"/>
    <n v="971522"/>
    <x v="178"/>
    <n v="971522"/>
    <n v="2"/>
    <s v="zafon"/>
    <n v="300002"/>
    <n v="2725.7530539999998"/>
    <n v="6775.1397649999999"/>
    <n v="2655.6848030000001"/>
    <n v="6596.0086149999997"/>
    <n v="2735.8969120000002"/>
    <n v="6844.6951870000003"/>
  </r>
  <r>
    <n v="892"/>
    <n v="971523"/>
    <x v="161"/>
    <n v="971523"/>
    <n v="1"/>
    <s v="zafon"/>
    <n v="300005"/>
    <n v="25795.35311"/>
    <n v="51656.197979999997"/>
    <n v="25132.25736"/>
    <n v="50290.435140000001"/>
    <n v="25891.350200000001"/>
    <n v="52186.514519999997"/>
  </r>
  <r>
    <n v="317"/>
    <n v="971524"/>
    <x v="2"/>
    <n v="971524"/>
    <n v="1"/>
    <s v="zafon"/>
    <n v="300002"/>
    <n v="2516.562132"/>
    <n v="11010.989009999999"/>
    <n v="2451.8713469999998"/>
    <n v="10719.864229999999"/>
    <n v="2525.9274879999998"/>
    <n v="11124.03081"/>
  </r>
  <r>
    <n v="968"/>
    <n v="971525"/>
    <x v="160"/>
    <n v="971525"/>
    <n v="1"/>
    <s v="zafon"/>
    <n v="300005"/>
    <n v="5940.3599020000001"/>
    <n v="10493.95876"/>
    <n v="5787.6569170000002"/>
    <n v="10216.50398"/>
    <n v="5962.4668799999999"/>
    <n v="10601.692590000001"/>
  </r>
  <r>
    <n v="893"/>
    <n v="971526"/>
    <x v="160"/>
    <n v="971526"/>
    <n v="1"/>
    <s v="zafon"/>
    <n v="300005"/>
    <n v="1394.75755"/>
    <n v="5892.7901229999998"/>
    <n v="1358.9038909999999"/>
    <n v="5736.9878360000002"/>
    <n v="1399.948124"/>
    <n v="5953.2871050000003"/>
  </r>
  <r>
    <n v="894"/>
    <n v="971527"/>
    <x v="160"/>
    <n v="971527"/>
    <n v="1"/>
    <s v="zafon"/>
    <n v="300005"/>
    <n v="10571.556339999999"/>
    <n v="0"/>
    <n v="10299.803739999999"/>
    <n v="0"/>
    <n v="10610.89826"/>
    <n v="0"/>
  </r>
  <r>
    <n v="895"/>
    <n v="971528"/>
    <x v="160"/>
    <n v="971528"/>
    <n v="1"/>
    <s v="zafon"/>
    <n v="300005"/>
    <n v="2522.5385230000002"/>
    <n v="11900.58193"/>
    <n v="2457.6941080000001"/>
    <n v="11585.93677"/>
    <n v="2531.9261200000001"/>
    <n v="12022.756530000001"/>
  </r>
  <r>
    <n v="842"/>
    <n v="971529"/>
    <x v="163"/>
    <n v="971529"/>
    <n v="7"/>
    <s v="zafon"/>
    <n v="300006"/>
    <n v="1434.4266339999999"/>
    <n v="22429.689119999999"/>
    <n v="1397.55324"/>
    <n v="21836.659879999999"/>
    <n v="1439.7648349999999"/>
    <n v="22659.95839"/>
  </r>
  <r>
    <n v="212"/>
    <n v="971530"/>
    <x v="171"/>
    <n v="971530"/>
    <n v="9"/>
    <s v="haifa"/>
    <n v="3001169"/>
    <n v="707"/>
    <n v="10188"/>
    <n v="360"/>
    <n v="8197"/>
    <n v="311"/>
    <n v="8326"/>
  </r>
  <r>
    <n v="3"/>
    <n v="971531"/>
    <x v="173"/>
    <n v="971531"/>
    <n v="10"/>
    <s v="haifa"/>
    <n v="3001141"/>
    <n v="373"/>
    <n v="2499"/>
    <n v="401"/>
    <n v="2499"/>
    <n v="196"/>
    <n v="2499"/>
  </r>
  <r>
    <n v="323"/>
    <n v="971532"/>
    <x v="28"/>
    <n v="971532"/>
    <n v="3"/>
    <s v="haifa"/>
    <n v="300002"/>
    <n v="1396.440108"/>
    <n v="2955.0182159999999"/>
    <n v="1360.543197"/>
    <n v="2876.8890809999998"/>
    <n v="1401.636943"/>
    <n v="2985.355235"/>
  </r>
  <r>
    <n v="976"/>
    <n v="971533"/>
    <x v="191"/>
    <n v="971533"/>
    <n v="2"/>
    <s v="zafon"/>
    <n v="300002"/>
    <n v="466.23237699999999"/>
    <n v="1623.3317280000001"/>
    <n v="454.24740100000002"/>
    <n v="1580.4116859999999"/>
    <n v="467.96745600000003"/>
    <n v="1639.9972909999999"/>
  </r>
  <r>
    <n v="219"/>
    <n v="971538"/>
    <x v="182"/>
    <n v="971538"/>
    <n v="8"/>
    <s v="haifa"/>
    <n v="3001145"/>
    <n v="1105"/>
    <n v="1476"/>
    <n v="892"/>
    <n v="1476"/>
    <n v="834"/>
    <n v="1476"/>
  </r>
  <r>
    <n v="220"/>
    <n v="971539"/>
    <x v="182"/>
    <n v="971539"/>
    <n v="8"/>
    <s v="haifa"/>
    <n v="3001144"/>
    <n v="1649"/>
    <n v="15564"/>
    <n v="2006"/>
    <n v="13528"/>
    <n v="1162"/>
    <n v="14502"/>
  </r>
  <r>
    <n v="423"/>
    <n v="971545"/>
    <x v="131"/>
    <n v="971545"/>
    <n v="25"/>
    <s v="merkaz"/>
    <n v="300025"/>
    <n v="2661.9073859999999"/>
    <n v="17625.68059"/>
    <n v="2556.322928"/>
    <n v="16514.52015"/>
    <n v="2679.7048180000002"/>
    <n v="17924.380990000001"/>
  </r>
  <r>
    <n v="425"/>
    <n v="971546"/>
    <x v="134"/>
    <n v="971546"/>
    <n v="25"/>
    <s v="merkaz"/>
    <n v="300025"/>
    <n v="1014.6139899999999"/>
    <n v="30856.215319999999"/>
    <n v="974.36936400000002"/>
    <n v="28910.9738"/>
    <n v="1021.397669"/>
    <n v="31379.132089999999"/>
  </r>
  <r>
    <n v="572"/>
    <n v="971547"/>
    <x v="65"/>
    <n v="971547"/>
    <n v="14"/>
    <s v="merkaz"/>
    <n v="300012"/>
    <n v="3257.24982"/>
    <n v="4899.7466260000001"/>
    <n v="3128.0511259999998"/>
    <n v="4590.8561639999998"/>
    <n v="3279.0276939999999"/>
    <n v="4982.7820750000001"/>
  </r>
  <r>
    <n v="571"/>
    <n v="971549"/>
    <x v="65"/>
    <n v="971549"/>
    <n v="14"/>
    <s v="merkaz"/>
    <n v="300012"/>
    <n v="3257.249284"/>
    <n v="9430.1839920000002"/>
    <n v="3128.0506110000001"/>
    <n v="8835.6851100000003"/>
    <n v="3279.0271539999999"/>
    <n v="9589.9962469999991"/>
  </r>
  <r>
    <n v="48"/>
    <n v="971554"/>
    <x v="56"/>
    <n v="971554"/>
    <n v="13"/>
    <s v="merkaz"/>
    <n v="3001111"/>
    <n v="482"/>
    <n v="2606"/>
    <n v="694"/>
    <n v="2659"/>
    <n v="664"/>
    <n v="2569"/>
  </r>
  <r>
    <n v="115"/>
    <n v="971555"/>
    <x v="192"/>
    <n v="971555"/>
    <n v="13"/>
    <s v="merkaz"/>
    <n v="3001011"/>
    <n v="797"/>
    <n v="2019"/>
    <n v="1145"/>
    <n v="2389"/>
    <n v="1031"/>
    <n v="1763"/>
  </r>
  <r>
    <n v="137"/>
    <n v="971557"/>
    <x v="56"/>
    <n v="971557"/>
    <n v="12"/>
    <s v="merkaz"/>
    <n v="3001114"/>
    <n v="1008"/>
    <n v="5136"/>
    <n v="643"/>
    <n v="4906"/>
    <n v="413"/>
    <n v="4288"/>
  </r>
  <r>
    <n v="147"/>
    <n v="971559"/>
    <x v="193"/>
    <n v="971559"/>
    <n v="12"/>
    <s v="merkaz"/>
    <n v="3001101"/>
    <n v="4749"/>
    <n v="21560"/>
    <n v="5816"/>
    <n v="23550"/>
    <n v="4103"/>
    <n v="18998"/>
  </r>
  <r>
    <n v="52"/>
    <n v="971560"/>
    <x v="60"/>
    <n v="971560"/>
    <n v="12"/>
    <s v="merkaz"/>
    <n v="3001057"/>
    <n v="1540"/>
    <n v="11290"/>
    <n v="1887"/>
    <n v="11349"/>
    <n v="2041"/>
    <n v="11249"/>
  </r>
  <r>
    <n v="69"/>
    <n v="971562"/>
    <x v="194"/>
    <n v="971562"/>
    <n v="13"/>
    <s v="merkaz"/>
    <n v="3001013"/>
    <n v="325"/>
    <n v="6542"/>
    <n v="280"/>
    <n v="6853"/>
    <n v="251"/>
    <n v="6331"/>
  </r>
  <r>
    <n v="173"/>
    <n v="971563"/>
    <x v="194"/>
    <n v="971563"/>
    <n v="13"/>
    <s v="merkaz"/>
    <n v="3001014"/>
    <n v="8010"/>
    <n v="5229"/>
    <n v="8220"/>
    <n v="5377"/>
    <n v="10233"/>
    <n v="5127"/>
  </r>
  <r>
    <n v="171"/>
    <n v="971564"/>
    <x v="194"/>
    <n v="971564"/>
    <n v="13"/>
    <s v="merkaz"/>
    <n v="3001011"/>
    <n v="313"/>
    <n v="3895"/>
    <n v="338"/>
    <n v="3978"/>
    <n v="848"/>
    <n v="3838"/>
  </r>
  <r>
    <n v="96"/>
    <n v="971565"/>
    <x v="195"/>
    <n v="971565"/>
    <n v="13"/>
    <s v="merkaz"/>
    <n v="3001011"/>
    <n v="2097"/>
    <n v="9077"/>
    <n v="3146"/>
    <n v="11845"/>
    <n v="2442"/>
    <n v="7179"/>
  </r>
  <r>
    <n v="159"/>
    <n v="971570"/>
    <x v="194"/>
    <n v="971570"/>
    <n v="13"/>
    <s v="merkaz"/>
    <n v="3001013"/>
    <n v="505"/>
    <n v="2705"/>
    <n v="578"/>
    <n v="2932"/>
    <n v="835"/>
    <n v="2549"/>
  </r>
  <r>
    <n v="51"/>
    <n v="971571"/>
    <x v="196"/>
    <n v="971571"/>
    <n v="13"/>
    <s v="merkaz"/>
    <n v="3001015"/>
    <n v="7839"/>
    <n v="5484"/>
    <n v="7915"/>
    <n v="5651"/>
    <n v="10101"/>
    <n v="5369"/>
  </r>
  <r>
    <n v="45"/>
    <n v="971573"/>
    <x v="61"/>
    <n v="971573"/>
    <n v="12"/>
    <s v="merkaz"/>
    <n v="3001055"/>
    <n v="5186"/>
    <n v="4098"/>
    <n v="5466"/>
    <n v="4299"/>
    <n v="6237"/>
    <n v="3591"/>
  </r>
  <r>
    <n v="445"/>
    <n v="971575"/>
    <x v="197"/>
    <n v="971575"/>
    <n v="14"/>
    <s v="merkaz"/>
    <n v="300012"/>
    <n v="30249.477869999999"/>
    <n v="1491.8631519999999"/>
    <n v="29049.633440000001"/>
    <n v="1397.8129220000001"/>
    <n v="30451.72496"/>
    <n v="1517.145587"/>
  </r>
  <r>
    <n v="690"/>
    <n v="971576"/>
    <x v="72"/>
    <n v="971576"/>
    <n v="14"/>
    <s v="merkaz"/>
    <n v="300012"/>
    <n v="6889.0423179999998"/>
    <n v="23994.13236"/>
    <n v="6615.7887090000004"/>
    <n v="22481.491160000001"/>
    <n v="6935.1022460000004"/>
    <n v="24400.75819"/>
  </r>
  <r>
    <n v="784"/>
    <n v="971577"/>
    <x v="198"/>
    <n v="971577"/>
    <n v="14"/>
    <s v="merkaz"/>
    <n v="300012"/>
    <n v="5918.4484979999997"/>
    <n v="19953.66966"/>
    <n v="5683.6934570000003"/>
    <n v="18695.74783"/>
    <n v="5958.0190659999998"/>
    <n v="20291.822230000002"/>
  </r>
  <r>
    <n v="689"/>
    <n v="971578"/>
    <x v="72"/>
    <n v="971578"/>
    <n v="14"/>
    <s v="merkaz"/>
    <n v="300012"/>
    <n v="29608.407210000001"/>
    <n v="0"/>
    <n v="28433.990829999999"/>
    <n v="0"/>
    <n v="29806.368119999999"/>
    <n v="0"/>
  </r>
  <r>
    <n v="475"/>
    <n v="971580"/>
    <x v="73"/>
    <n v="971580"/>
    <n v="14"/>
    <s v="merkaz"/>
    <n v="300012"/>
    <n v="7020.2049150000003"/>
    <n v="21170.074420000001"/>
    <n v="6741.7487460000002"/>
    <n v="19835.467840000001"/>
    <n v="7067.1417929999998"/>
    <n v="21528.841260000001"/>
  </r>
  <r>
    <n v="785"/>
    <n v="971582"/>
    <x v="198"/>
    <n v="971582"/>
    <n v="14"/>
    <s v="merkaz"/>
    <n v="300012"/>
    <n v="786.87843699999996"/>
    <n v="3353.0355639999998"/>
    <n v="755.66693299999997"/>
    <n v="3141.6530619999999"/>
    <n v="792.13948200000004"/>
    <n v="3409.8590770000001"/>
  </r>
  <r>
    <n v="82"/>
    <n v="971583"/>
    <x v="193"/>
    <n v="971583"/>
    <n v="12"/>
    <s v="merkaz"/>
    <n v="3001102"/>
    <n v="0"/>
    <n v="2091"/>
    <n v="0"/>
    <n v="2091"/>
    <n v="0"/>
    <n v="2091"/>
  </r>
  <r>
    <n v="141"/>
    <n v="971585"/>
    <x v="193"/>
    <n v="971585"/>
    <n v="12"/>
    <s v="merkaz"/>
    <n v="3001137"/>
    <n v="1903"/>
    <n v="5438"/>
    <n v="1978"/>
    <n v="5438"/>
    <n v="1455"/>
    <n v="5438"/>
  </r>
  <r>
    <n v="196"/>
    <n v="971586"/>
    <x v="193"/>
    <n v="971586"/>
    <n v="12"/>
    <s v="merkaz"/>
    <n v="3001134"/>
    <n v="1426"/>
    <n v="11323"/>
    <n v="1234"/>
    <n v="9926"/>
    <n v="1072"/>
    <n v="10481"/>
  </r>
  <r>
    <n v="190"/>
    <n v="971589"/>
    <x v="56"/>
    <n v="971589"/>
    <n v="12"/>
    <s v="merkaz"/>
    <n v="30011121"/>
    <n v="5636"/>
    <n v="1059"/>
    <n v="5338"/>
    <n v="1059"/>
    <n v="5316"/>
    <n v="1059"/>
  </r>
  <r>
    <n v="786"/>
    <n v="971592"/>
    <x v="65"/>
    <n v="971592"/>
    <n v="15"/>
    <s v="merkaz"/>
    <n v="300012"/>
    <n v="8253.7514869999995"/>
    <n v="19252.83525"/>
    <n v="7926.3667390000001"/>
    <n v="18039.095519999999"/>
    <n v="8308.9358200000006"/>
    <n v="19579.110860000001"/>
  </r>
  <r>
    <n v="568"/>
    <n v="971594"/>
    <x v="180"/>
    <n v="971594"/>
    <n v="15"/>
    <s v="merkaz"/>
    <n v="300011"/>
    <n v="3962.1190820000002"/>
    <n v="10278.057000000001"/>
    <n v="3804.9617750000002"/>
    <n v="9630.1064009999991"/>
    <n v="3988.6096899999998"/>
    <n v="10452.238069999999"/>
  </r>
  <r>
    <n v="692"/>
    <n v="971595"/>
    <x v="74"/>
    <n v="971595"/>
    <n v="14"/>
    <s v="merkaz"/>
    <n v="300012"/>
    <n v="12397.10014"/>
    <n v="0"/>
    <n v="11905.369619999999"/>
    <n v="0"/>
    <n v="12479.986779999999"/>
    <n v="0"/>
  </r>
  <r>
    <n v="720"/>
    <n v="971598"/>
    <x v="199"/>
    <n v="971598"/>
    <n v="16"/>
    <s v="merkaz"/>
    <n v="300016"/>
    <n v="10378.0458"/>
    <n v="46602.440860000002"/>
    <n v="9966.4009979999992"/>
    <n v="43664.523739999997"/>
    <n v="10447.4331"/>
    <n v="47392.207119999999"/>
  </r>
  <r>
    <n v="431"/>
    <n v="971599"/>
    <x v="200"/>
    <n v="971599"/>
    <n v="26"/>
    <s v="darom"/>
    <n v="300026"/>
    <n v="7149.8086800000001"/>
    <n v="51080.805849999997"/>
    <n v="7149.8086800000001"/>
    <n v="51080.805849999997"/>
    <n v="7149.8086800000001"/>
    <n v="51080.805849999997"/>
  </r>
  <r>
    <n v="427"/>
    <n v="971601"/>
    <x v="201"/>
    <n v="971601"/>
    <n v="26"/>
    <s v="darom"/>
    <n v="300026"/>
    <n v="17836.515640000001"/>
    <n v="38411.665489999999"/>
    <n v="17836.515640000001"/>
    <n v="38411.665489999999"/>
    <n v="17836.515640000001"/>
    <n v="38411.665489999999"/>
  </r>
  <r>
    <n v="645"/>
    <n v="971606"/>
    <x v="201"/>
    <n v="971606"/>
    <n v="26"/>
    <s v="darom"/>
    <n v="300026"/>
    <n v="7937.1285889999999"/>
    <n v="51715.529900000001"/>
    <n v="7937.1285889999999"/>
    <n v="51715.529900000001"/>
    <n v="7937.1285889999999"/>
    <n v="51715.529900000001"/>
  </r>
  <r>
    <n v="644"/>
    <n v="971607"/>
    <x v="131"/>
    <n v="971607"/>
    <n v="25"/>
    <s v="merkaz"/>
    <n v="300025"/>
    <n v="11217.61249"/>
    <n v="0"/>
    <n v="10772.666300000001"/>
    <n v="0"/>
    <n v="11292.61311"/>
    <n v="0"/>
  </r>
  <r>
    <n v="439"/>
    <n v="971608"/>
    <x v="136"/>
    <n v="971608"/>
    <n v="23"/>
    <s v="merkaz"/>
    <n v="300023"/>
    <n v="13696.658719999999"/>
    <n v="2459.624053"/>
    <n v="13153.38126"/>
    <n v="2304.5641139999998"/>
    <n v="13788.23417"/>
    <n v="2501.307022"/>
  </r>
  <r>
    <n v="741"/>
    <n v="971610"/>
    <x v="110"/>
    <n v="971610"/>
    <n v="21"/>
    <s v="tlv"/>
    <n v="300021"/>
    <n v="13123.97222"/>
    <n v="3177.7591499999999"/>
    <n v="13001.16337"/>
    <n v="3120.1791389999999"/>
    <n v="13230.19002"/>
    <n v="3247.4127060000001"/>
  </r>
  <r>
    <n v="699"/>
    <n v="971614"/>
    <x v="73"/>
    <n v="971614"/>
    <n v="18"/>
    <s v="tlv"/>
    <n v="300018"/>
    <n v="12244.430469999999"/>
    <n v="0"/>
    <n v="12129.85202"/>
    <n v="0"/>
    <n v="12343.529769999999"/>
    <n v="0"/>
  </r>
  <r>
    <n v="638"/>
    <n v="971615"/>
    <x v="129"/>
    <n v="971615"/>
    <n v="24"/>
    <s v="merkaz"/>
    <n v="300024"/>
    <n v="7102.3362969999998"/>
    <n v="5394.5966589999998"/>
    <n v="6820.6223890000001"/>
    <n v="5054.5097969999997"/>
    <n v="7149.8223019999996"/>
    <n v="5486.0182750000004"/>
  </r>
  <r>
    <n v="457"/>
    <n v="971617"/>
    <x v="139"/>
    <n v="971617"/>
    <n v="23"/>
    <s v="merkaz"/>
    <n v="300023"/>
    <n v="22459.43201"/>
    <n v="6030.8324140000004"/>
    <n v="21568.579470000001"/>
    <n v="5650.6358959999998"/>
    <n v="22609.595099999999"/>
    <n v="6133.0362450000002"/>
  </r>
  <r>
    <n v="751"/>
    <n v="971622"/>
    <x v="85"/>
    <n v="971622"/>
    <n v="19"/>
    <s v="tlv"/>
    <n v="300019"/>
    <n v="1447.746709"/>
    <n v="2041.82349"/>
    <n v="1434.199278"/>
    <n v="2004.8262810000001"/>
    <n v="1459.4639299999999"/>
    <n v="2086.5783820000001"/>
  </r>
  <r>
    <n v="771"/>
    <n v="971623"/>
    <x v="83"/>
    <n v="971623"/>
    <n v="19"/>
    <s v="tlv"/>
    <n v="300019"/>
    <n v="7625.4456170000003"/>
    <n v="1319.4971410000001"/>
    <n v="7554.0897679999998"/>
    <n v="1295.588262"/>
    <n v="7687.1615419999998"/>
    <n v="1348.419304"/>
  </r>
  <r>
    <n v="761"/>
    <n v="971624"/>
    <x v="80"/>
    <n v="971624"/>
    <n v="19"/>
    <s v="tlv"/>
    <n v="300019"/>
    <n v="3431.1535450000001"/>
    <n v="0"/>
    <n v="3399.0461930000001"/>
    <n v="0"/>
    <n v="3458.9233079999999"/>
    <n v="0"/>
  </r>
  <r>
    <n v="756"/>
    <n v="971625"/>
    <x v="202"/>
    <n v="971625"/>
    <n v="20"/>
    <s v="tlv"/>
    <n v="300020"/>
    <n v="9185.4150210000007"/>
    <n v="28264.892240000001"/>
    <n v="9099.4616079999996"/>
    <n v="27752.741160000001"/>
    <n v="9259.7564330000005"/>
    <n v="28884.432669999998"/>
  </r>
  <r>
    <n v="731"/>
    <n v="971626"/>
    <x v="203"/>
    <n v="971626"/>
    <n v="16"/>
    <s v="merkaz"/>
    <n v="300016"/>
    <n v="4778.037139"/>
    <n v="34258.004580000001"/>
    <n v="4588.5164720000002"/>
    <n v="32098.30702"/>
    <n v="4809.982951"/>
    <n v="34838.571089999998"/>
  </r>
  <r>
    <n v="781"/>
    <n v="971628"/>
    <x v="204"/>
    <n v="971628"/>
    <n v="16"/>
    <s v="merkaz"/>
    <n v="300016"/>
    <n v="4485.9905939999999"/>
    <n v="20084.085800000001"/>
    <n v="4308.0539419999996"/>
    <n v="18817.94226"/>
    <n v="4515.9837909999997"/>
    <n v="20424.448520000002"/>
  </r>
  <r>
    <n v="630"/>
    <n v="971629"/>
    <x v="103"/>
    <n v="971629"/>
    <n v="17"/>
    <s v="tlv"/>
    <n v="300017"/>
    <n v="11005.8009"/>
    <n v="53755.827160000001"/>
    <n v="10569.256219999999"/>
    <n v="50366.945339999998"/>
    <n v="11079.38535"/>
    <n v="54666.821049999999"/>
  </r>
  <r>
    <n v="656"/>
    <n v="971630"/>
    <x v="126"/>
    <n v="971630"/>
    <n v="24"/>
    <s v="merkaz"/>
    <n v="300024"/>
    <n v="20082.527139999998"/>
    <n v="0"/>
    <n v="19285.954440000001"/>
    <n v="0"/>
    <n v="20216.798309999998"/>
    <n v="0"/>
  </r>
  <r>
    <n v="648"/>
    <n v="971633"/>
    <x v="139"/>
    <n v="971633"/>
    <n v="23"/>
    <s v="merkaz"/>
    <n v="300023"/>
    <n v="15211.67756"/>
    <n v="26738.965540000001"/>
    <n v="14608.306930000001"/>
    <n v="25053.284210000002"/>
    <n v="15313.382379999999"/>
    <n v="27192.107749999999"/>
  </r>
  <r>
    <n v="770"/>
    <n v="971635"/>
    <x v="93"/>
    <n v="971635"/>
    <n v="20"/>
    <s v="tlv"/>
    <n v="300020"/>
    <n v="787.58180200000004"/>
    <n v="4159.9322709999997"/>
    <n v="780.21192900000005"/>
    <n v="4084.5555880000002"/>
    <n v="793.95603100000005"/>
    <n v="4251.114157"/>
  </r>
  <r>
    <n v="772"/>
    <n v="971636"/>
    <x v="93"/>
    <n v="971636"/>
    <n v="20"/>
    <s v="tlv"/>
    <n v="300020"/>
    <n v="5645.9807629999996"/>
    <n v="9942.1189310000009"/>
    <n v="5593.1479499999996"/>
    <n v="9761.9708179999998"/>
    <n v="5691.6760510000004"/>
    <n v="10160.04103"/>
  </r>
  <r>
    <n v="763"/>
    <n v="971637"/>
    <x v="92"/>
    <n v="971637"/>
    <n v="20"/>
    <s v="tlv"/>
    <n v="300020"/>
    <n v="19527.424739999999"/>
    <n v="1037.0031730000001"/>
    <n v="19344.694960000001"/>
    <n v="1018.212997"/>
    <n v="19685.468369999999"/>
    <n v="1059.7333289999999"/>
  </r>
  <r>
    <n v="708"/>
    <n v="971641"/>
    <x v="202"/>
    <n v="971641"/>
    <n v="20"/>
    <s v="tlv"/>
    <n v="300020"/>
    <n v="9985.6595230000003"/>
    <n v="10012.44443"/>
    <n v="9892.2177439999996"/>
    <n v="9831.0220439999994"/>
    <n v="10066.477650000001"/>
    <n v="10231.907999999999"/>
  </r>
  <r>
    <n v="447"/>
    <n v="971642"/>
    <x v="119"/>
    <n v="971642"/>
    <n v="22"/>
    <s v="merkaz"/>
    <n v="300022"/>
    <n v="8861.1792800000003"/>
    <n v="38392.318149999999"/>
    <n v="8509.7009309999994"/>
    <n v="35971.984660000002"/>
    <n v="8920.424857"/>
    <n v="39042.948400000001"/>
  </r>
  <r>
    <n v="1001"/>
    <n v="971643"/>
    <x v="119"/>
    <n v="971643"/>
    <n v="22"/>
    <s v="merkaz"/>
    <n v="300022"/>
    <n v="6701.5585590000001"/>
    <n v="0"/>
    <n v="6435.7414859999999"/>
    <n v="0"/>
    <n v="6746.3649770000002"/>
    <n v="0"/>
  </r>
  <r>
    <n v="642"/>
    <n v="971646"/>
    <x v="131"/>
    <n v="971646"/>
    <n v="25"/>
    <s v="merkaz"/>
    <n v="300025"/>
    <n v="10549.05869"/>
    <n v="50705.064530000003"/>
    <n v="10130.630660000001"/>
    <n v="47508.509279999998"/>
    <n v="10619.58937"/>
    <n v="51564.357490000002"/>
  </r>
  <r>
    <n v="647"/>
    <n v="971647"/>
    <x v="131"/>
    <n v="971647"/>
    <n v="25"/>
    <s v="merkaz"/>
    <n v="300025"/>
    <n v="4802.5678790000002"/>
    <n v="0"/>
    <n v="4612.0742010000004"/>
    <n v="0"/>
    <n v="4834.6777030000003"/>
    <n v="0"/>
  </r>
  <r>
    <n v="426"/>
    <n v="971648"/>
    <x v="134"/>
    <n v="971648"/>
    <n v="26"/>
    <s v="darom"/>
    <n v="300026"/>
    <n v="73084.171220000004"/>
    <n v="0"/>
    <n v="73084.171220000004"/>
    <n v="0"/>
    <n v="73084.171220000004"/>
    <n v="0"/>
  </r>
  <r>
    <n v="429"/>
    <n v="971650"/>
    <x v="205"/>
    <n v="971650"/>
    <n v="26"/>
    <s v="darom"/>
    <n v="300026"/>
    <n v="15937.645839999999"/>
    <n v="79877.487970000002"/>
    <n v="15937.645839999999"/>
    <n v="79877.487970000002"/>
    <n v="15937.645839999999"/>
    <n v="79877.487970000002"/>
  </r>
  <r>
    <n v="434"/>
    <n v="971651"/>
    <x v="132"/>
    <n v="971651"/>
    <n v="25"/>
    <s v="merkaz"/>
    <n v="300025"/>
    <n v="2091.2504359999998"/>
    <n v="12895.353059999999"/>
    <n v="2008.3010650000001"/>
    <n v="12082.402539999999"/>
    <n v="2105.2324739999999"/>
    <n v="13113.889139999999"/>
  </r>
  <r>
    <n v="466"/>
    <n v="971652"/>
    <x v="132"/>
    <n v="971652"/>
    <n v="25"/>
    <s v="merkaz"/>
    <n v="300025"/>
    <n v="11857.355149999999"/>
    <n v="51357.145230000002"/>
    <n v="11387.033589999999"/>
    <n v="48119.48143"/>
    <n v="11936.63306"/>
    <n v="52227.48893"/>
  </r>
  <r>
    <n v="465"/>
    <n v="971654"/>
    <x v="12"/>
    <n v="971654"/>
    <n v="25"/>
    <s v="merkaz"/>
    <n v="300028"/>
    <n v="2942.0977389999998"/>
    <n v="19311.339690000001"/>
    <n v="2825.3995410000002"/>
    <n v="18093.91171"/>
    <n v="2961.7685160000001"/>
    <n v="19638.606769999999"/>
  </r>
  <r>
    <n v="461"/>
    <n v="971655"/>
    <x v="130"/>
    <n v="971655"/>
    <n v="23"/>
    <s v="merkaz"/>
    <n v="300023"/>
    <n v="4702.7872450000004"/>
    <n v="39162.626579999996"/>
    <n v="4516.251362"/>
    <n v="36693.731200000002"/>
    <n v="4734.2299380000004"/>
    <n v="39826.311159999997"/>
  </r>
  <r>
    <n v="463"/>
    <n v="971656"/>
    <x v="137"/>
    <n v="971656"/>
    <n v="23"/>
    <s v="merkaz"/>
    <n v="300023"/>
    <n v="6616.4456950000003"/>
    <n v="10768.473"/>
    <n v="6354.0046199999997"/>
    <n v="10089.605530000001"/>
    <n v="6660.6830499999996"/>
    <n v="10950.96508"/>
  </r>
  <r>
    <n v="555"/>
    <n v="971659"/>
    <x v="125"/>
    <n v="971659"/>
    <n v="24"/>
    <s v="merkaz"/>
    <n v="300024"/>
    <n v="10986.99207"/>
    <n v="26017.410820000001"/>
    <n v="10551.193429999999"/>
    <n v="24377.217830000001"/>
    <n v="11060.45076"/>
    <n v="26458.324919999999"/>
  </r>
  <r>
    <n v="560"/>
    <n v="971663"/>
    <x v="206"/>
    <n v="971663"/>
    <n v="21"/>
    <s v="tlv"/>
    <n v="300021"/>
    <n v="6495.8111689999996"/>
    <n v="65217.963949999998"/>
    <n v="6435.0259850000002"/>
    <n v="64036.234660000002"/>
    <n v="6548.3844900000004"/>
    <n v="66647.481700000004"/>
  </r>
  <r>
    <n v="551"/>
    <n v="971664"/>
    <x v="117"/>
    <n v="971664"/>
    <n v="21"/>
    <s v="tlv"/>
    <n v="300024"/>
    <n v="8.0714950000000005"/>
    <n v="6710.7216859999999"/>
    <n v="7.995965"/>
    <n v="6589.125489"/>
    <n v="8.1368209999999994"/>
    <n v="6857.8145290000002"/>
  </r>
  <r>
    <n v="712"/>
    <n v="971665"/>
    <x v="102"/>
    <n v="971665"/>
    <n v="17"/>
    <s v="tlv"/>
    <n v="300017"/>
    <n v="367.668317"/>
    <n v="8523.6893029999992"/>
    <n v="364.227825"/>
    <n v="8369.2426950000008"/>
    <n v="370.64400999999998"/>
    <n v="8710.5207279999995"/>
  </r>
  <r>
    <n v="543"/>
    <n v="971666"/>
    <x v="130"/>
    <n v="971666"/>
    <n v="24"/>
    <s v="merkaz"/>
    <n v="300023"/>
    <n v="2018.75153"/>
    <n v="9917.720969"/>
    <n v="1938.677825"/>
    <n v="9292.4867190000004"/>
    <n v="2032.248842"/>
    <n v="10085.795459999999"/>
  </r>
  <r>
    <n v="542"/>
    <n v="971667"/>
    <x v="130"/>
    <n v="971667"/>
    <n v="24"/>
    <s v="merkaz"/>
    <n v="300023"/>
    <n v="1278.54331"/>
    <n v="24808.31911"/>
    <n v="1227.8299360000001"/>
    <n v="23244.349839999999"/>
    <n v="1287.0916110000001"/>
    <n v="25228.742869999998"/>
  </r>
  <r>
    <n v="619"/>
    <n v="971668"/>
    <x v="126"/>
    <n v="971668"/>
    <n v="24"/>
    <s v="merkaz"/>
    <n v="300024"/>
    <n v="8754.5709709999992"/>
    <n v="25216.63133"/>
    <n v="8407.3212359999998"/>
    <n v="23626.921190000001"/>
    <n v="8813.1037670000005"/>
    <n v="25643.974709999999"/>
  </r>
  <r>
    <n v="654"/>
    <n v="971669"/>
    <x v="118"/>
    <n v="971669"/>
    <n v="24"/>
    <s v="merkaz"/>
    <n v="300024"/>
    <n v="3726.7606420000002"/>
    <n v="9609.3538310000004"/>
    <n v="3578.938819"/>
    <n v="9003.5597010000001"/>
    <n v="3751.677651"/>
    <n v="9772.2024569999994"/>
  </r>
  <r>
    <n v="623"/>
    <n v="971672"/>
    <x v="127"/>
    <n v="971672"/>
    <n v="24"/>
    <s v="merkaz"/>
    <n v="300024"/>
    <n v="740.20736599999998"/>
    <n v="4003.89743"/>
    <n v="710.84706900000003"/>
    <n v="3751.483209"/>
    <n v="745.15637100000004"/>
    <n v="4071.7510240000001"/>
  </r>
  <r>
    <n v="649"/>
    <n v="971673"/>
    <x v="207"/>
    <n v="971673"/>
    <n v="24"/>
    <s v="merkaz"/>
    <n v="300024"/>
    <n v="4573.7332210000004"/>
    <n v="635.71497299999999"/>
    <n v="4392.3162609999999"/>
    <n v="595.638147"/>
    <n v="4604.3130629999996"/>
    <n v="646.48836200000005"/>
  </r>
  <r>
    <n v="651"/>
    <n v="971676"/>
    <x v="208"/>
    <n v="971676"/>
    <n v="24"/>
    <s v="merkaz"/>
    <n v="300024"/>
    <n v="10740.652050000001"/>
    <n v="49137.956010000002"/>
    <n v="10314.62448"/>
    <n v="46040.194620000002"/>
    <n v="10812.463729999999"/>
    <n v="49970.69137"/>
  </r>
  <r>
    <n v="650"/>
    <n v="971680"/>
    <x v="208"/>
    <n v="971680"/>
    <n v="24"/>
    <s v="merkaz"/>
    <n v="300024"/>
    <n v="11040.80341"/>
    <n v="44401.571210000002"/>
    <n v="10602.870349999999"/>
    <n v="41602.401599999997"/>
    <n v="11114.62189"/>
    <n v="45154.039579999997"/>
  </r>
  <r>
    <n v="639"/>
    <n v="971682"/>
    <x v="207"/>
    <n v="971682"/>
    <n v="24"/>
    <s v="merkaz"/>
    <n v="300024"/>
    <n v="12476.451660000001"/>
    <n v="9166.2272790000006"/>
    <n v="11981.57367"/>
    <n v="8588.3687910000008"/>
    <n v="12559.868839999999"/>
    <n v="9321.5662900000007"/>
  </r>
  <r>
    <n v="626"/>
    <n v="971684"/>
    <x v="107"/>
    <n v="971684"/>
    <n v="24"/>
    <s v="merkaz"/>
    <n v="300024"/>
    <n v="6215.6203500000001"/>
    <n v="71207.970669999995"/>
    <n v="5969.0779979999998"/>
    <n v="66718.868549999999"/>
    <n v="6257.1777990000001"/>
    <n v="72414.724050000004"/>
  </r>
  <r>
    <n v="624"/>
    <n v="971687"/>
    <x v="107"/>
    <n v="971687"/>
    <n v="24"/>
    <s v="merkaz"/>
    <n v="300024"/>
    <n v="21064.278040000001"/>
    <n v="18099.810300000001"/>
    <n v="20228.764230000001"/>
    <n v="16958.759709999998"/>
    <n v="21205.113160000001"/>
    <n v="18406.545730000002"/>
  </r>
  <r>
    <n v="635"/>
    <n v="971691"/>
    <x v="104"/>
    <n v="971691"/>
    <n v="24"/>
    <s v="merkaz"/>
    <n v="300024"/>
    <n v="9462.8216670000002"/>
    <n v="8160.150165"/>
    <n v="9087.4791949999999"/>
    <n v="7645.7169199999998"/>
    <n v="9526.089806"/>
    <n v="8298.4393010000003"/>
  </r>
  <r>
    <n v="632"/>
    <n v="971694"/>
    <x v="104"/>
    <n v="971694"/>
    <n v="24"/>
    <s v="merkaz"/>
    <n v="300024"/>
    <n v="1715.938279"/>
    <n v="8439.2650840000006"/>
    <n v="1647.8756510000001"/>
    <n v="7907.2358409999997"/>
    <n v="1727.410991"/>
    <n v="8582.2843499999999"/>
  </r>
  <r>
    <n v="779"/>
    <n v="971695"/>
    <x v="106"/>
    <n v="971695"/>
    <n v="24"/>
    <s v="merkaz"/>
    <n v="300024"/>
    <n v="13829.383470000001"/>
    <n v="0"/>
    <n v="13280.841490000001"/>
    <n v="0"/>
    <n v="13921.846310000001"/>
    <n v="0"/>
  </r>
  <r>
    <n v="618"/>
    <n v="971698"/>
    <x v="117"/>
    <n v="971698"/>
    <n v="24"/>
    <s v="merkaz"/>
    <n v="300024"/>
    <n v="1985.101314"/>
    <n v="6246.5675270000002"/>
    <n v="1906.362343"/>
    <n v="5852.7706070000004"/>
    <n v="1998.3736409999999"/>
    <n v="6352.4273970000004"/>
  </r>
  <r>
    <n v="553"/>
    <n v="971699"/>
    <x v="117"/>
    <n v="971699"/>
    <n v="24"/>
    <s v="merkaz"/>
    <n v="300024"/>
    <n v="9420.8722300000009"/>
    <n v="2235.357043"/>
    <n v="9047.1936810000007"/>
    <n v="2094.4353740000001"/>
    <n v="9483.8598970000003"/>
    <n v="2273.239384"/>
  </r>
  <r>
    <n v="561"/>
    <n v="971700"/>
    <x v="117"/>
    <n v="971700"/>
    <n v="24"/>
    <s v="merkaz"/>
    <n v="300024"/>
    <n v="431.37979300000001"/>
    <n v="9871.4049570000006"/>
    <n v="414.26913000000002"/>
    <n v="9249.0905660000008"/>
    <n v="434.26398599999999"/>
    <n v="10038.694530000001"/>
  </r>
  <r>
    <n v="548"/>
    <n v="971701"/>
    <x v="117"/>
    <n v="971701"/>
    <n v="24"/>
    <s v="merkaz"/>
    <n v="300024"/>
    <n v="6368.6706880000002"/>
    <n v="14780.902319999999"/>
    <n v="6116.0576000000001"/>
    <n v="13849.082759999999"/>
    <n v="6411.2514270000001"/>
    <n v="15031.392589999999"/>
  </r>
  <r>
    <n v="633"/>
    <n v="971703"/>
    <x v="106"/>
    <n v="971703"/>
    <n v="24"/>
    <s v="merkaz"/>
    <n v="300024"/>
    <n v="32116.133849999998"/>
    <n v="0"/>
    <n v="30842.248589999999"/>
    <n v="0"/>
    <n v="32330.861349999999"/>
    <n v="0"/>
  </r>
  <r>
    <n v="652"/>
    <n v="971704"/>
    <x v="118"/>
    <n v="971704"/>
    <n v="24"/>
    <s v="merkaz"/>
    <n v="300024"/>
    <n v="1413.124102"/>
    <n v="4825.3972370000001"/>
    <n v="1357.072586"/>
    <n v="4521.1939190000003"/>
    <n v="1422.5722069999999"/>
    <n v="4907.1726950000002"/>
  </r>
  <r>
    <n v="562"/>
    <n v="971705"/>
    <x v="117"/>
    <n v="971705"/>
    <n v="17"/>
    <s v="tlv"/>
    <n v="300024"/>
    <n v="706.55042200000003"/>
    <n v="3548.0503549999999"/>
    <n v="678.525125"/>
    <n v="3324.373705"/>
    <n v="711.27439700000002"/>
    <n v="3608.1787610000001"/>
  </r>
  <r>
    <n v="629"/>
    <n v="971708"/>
    <x v="105"/>
    <n v="971708"/>
    <n v="17"/>
    <s v="tlv"/>
    <n v="300017"/>
    <n v="9921.8277589999998"/>
    <n v="0"/>
    <n v="9828.9832910000005"/>
    <n v="0"/>
    <n v="10002.129269999999"/>
    <n v="0"/>
  </r>
  <r>
    <n v="710"/>
    <n v="971709"/>
    <x v="91"/>
    <n v="971709"/>
    <n v="17"/>
    <s v="tlv"/>
    <n v="300020"/>
    <n v="13002.95061"/>
    <n v="5646.3034859999998"/>
    <n v="12881.274240000001"/>
    <n v="5543.9942170000004"/>
    <n v="13108.18894"/>
    <n v="5770.0652620000001"/>
  </r>
  <r>
    <n v="693"/>
    <n v="971710"/>
    <x v="105"/>
    <n v="971710"/>
    <n v="17"/>
    <s v="tlv"/>
    <n v="300017"/>
    <n v="3185.9253950000002"/>
    <n v="46618.656459999998"/>
    <n v="3156.1127879999999"/>
    <n v="45773.940860000002"/>
    <n v="3211.7104239999999"/>
    <n v="47640.494500000001"/>
  </r>
  <r>
    <n v="713"/>
    <n v="971711"/>
    <x v="209"/>
    <n v="971711"/>
    <n v="17"/>
    <s v="tlv"/>
    <n v="300017"/>
    <n v="5764.8478649999997"/>
    <n v="20595.999619999999"/>
    <n v="5536.1853870000004"/>
    <n v="19297.58395"/>
    <n v="5803.3914629999999"/>
    <n v="20945.037690000001"/>
  </r>
  <r>
    <n v="775"/>
    <n v="971714"/>
    <x v="199"/>
    <n v="971714"/>
    <n v="15"/>
    <s v="merkaz"/>
    <n v="300016"/>
    <n v="380.480479"/>
    <n v="2015.9654029999999"/>
    <n v="365.388735"/>
    <n v="1888.8746510000001"/>
    <n v="383.02436"/>
    <n v="2050.129739"/>
  </r>
  <r>
    <n v="778"/>
    <n v="971716"/>
    <x v="210"/>
    <n v="971716"/>
    <n v="15"/>
    <s v="merkaz"/>
    <n v="300015"/>
    <n v="14334.26958"/>
    <n v="90344.258499999996"/>
    <n v="13765.701300000001"/>
    <n v="84648.764049999998"/>
    <n v="14430.10807"/>
    <n v="91875.31237"/>
  </r>
  <r>
    <n v="672"/>
    <n v="971730"/>
    <x v="211"/>
    <n v="971730"/>
    <n v="15"/>
    <s v="merkaz"/>
    <n v="300015"/>
    <n v="5087.6991390000003"/>
    <n v="52881.917130000002"/>
    <n v="4885.8957410000003"/>
    <n v="49548.12846"/>
    <n v="5121.7153420000004"/>
    <n v="53778.10097"/>
  </r>
  <r>
    <n v="569"/>
    <n v="971732"/>
    <x v="211"/>
    <n v="971732"/>
    <n v="15"/>
    <s v="merkaz"/>
    <n v="300015"/>
    <n v="4548.2267609999999"/>
    <n v="24989.926640000001"/>
    <n v="4367.8215140000002"/>
    <n v="23414.508440000001"/>
    <n v="4578.6360670000004"/>
    <n v="25413.428080000002"/>
  </r>
  <r>
    <n v="774"/>
    <n v="971733"/>
    <x v="211"/>
    <n v="971733"/>
    <n v="15"/>
    <s v="merkaz"/>
    <n v="300015"/>
    <n v="6758.5617240000001"/>
    <n v="3864.9493910000001"/>
    <n v="6490.4836230000001"/>
    <n v="3621.29475"/>
    <n v="6803.7492629999997"/>
    <n v="3930.448249"/>
  </r>
  <r>
    <n v="523"/>
    <n v="971734"/>
    <x v="212"/>
    <n v="971734"/>
    <n v="28"/>
    <s v="jerusalem"/>
    <n v="300028"/>
    <n v="15655.719779999999"/>
    <n v="147849.8867"/>
    <n v="15655.719779999999"/>
    <n v="147849.8867"/>
    <n v="15655.719779999999"/>
    <n v="147849.8867"/>
  </r>
  <r>
    <n v="611"/>
    <n v="971737"/>
    <x v="213"/>
    <n v="971737"/>
    <n v="28"/>
    <s v="jerusalem"/>
    <n v="300028"/>
    <n v="3035.8768650000002"/>
    <n v="32434.11189"/>
    <n v="3027.8607510000002"/>
    <n v="32159.752899999999"/>
    <n v="3037.313451"/>
    <n v="32483.2804"/>
  </r>
  <r>
    <n v="657"/>
    <n v="971741"/>
    <x v="9"/>
    <n v="971741"/>
    <n v="28"/>
    <s v="jerusalem"/>
    <n v="300028"/>
    <n v="1115.4852780000001"/>
    <n v="4494.0933160000004"/>
    <n v="1112.5398829999999"/>
    <n v="4456.0779409999996"/>
    <n v="1116.0131289999999"/>
    <n v="4500.9061380000003"/>
  </r>
  <r>
    <n v="658"/>
    <n v="971743"/>
    <x v="9"/>
    <n v="971743"/>
    <n v="28"/>
    <s v="jerusalem"/>
    <n v="300028"/>
    <n v="5212.1682129999999"/>
    <n v="22657.006140000001"/>
    <n v="5198.4056870000004"/>
    <n v="22465.351340000001"/>
    <n v="5214.634626"/>
    <n v="22691.353040000002"/>
  </r>
  <r>
    <n v="482"/>
    <n v="971746"/>
    <x v="8"/>
    <n v="971746"/>
    <n v="28"/>
    <s v="jerusalem"/>
    <n v="300028"/>
    <n v="9595.7940020000005"/>
    <n v="14784.95399"/>
    <n v="9570.4566859999995"/>
    <n v="14659.8886"/>
    <n v="9600.3347610000001"/>
    <n v="14807.367249999999"/>
  </r>
  <r>
    <n v="579"/>
    <n v="971748"/>
    <x v="9"/>
    <n v="971748"/>
    <n v="28"/>
    <s v="jerusalem"/>
    <n v="300028"/>
    <n v="6673.4421359999997"/>
    <n v="20607.892609999999"/>
    <n v="6655.8211739999997"/>
    <n v="20433.571179999999"/>
    <n v="6676.6000290000002"/>
    <n v="20639.133150000001"/>
  </r>
  <r>
    <n v="328"/>
    <n v="971750"/>
    <x v="156"/>
    <n v="971750"/>
    <n v="11"/>
    <s v="shomron"/>
    <n v="300011"/>
    <n v="11374.09518"/>
    <n v="25318.223859999998"/>
    <n v="11374.09518"/>
    <n v="25318.223859999998"/>
    <n v="11374.09518"/>
    <n v="25318.223859999998"/>
  </r>
  <r>
    <n v="787"/>
    <n v="971752"/>
    <x v="159"/>
    <n v="971752"/>
    <n v="27"/>
    <s v="jerusalem"/>
    <n v="300011"/>
    <n v="9238.9898830000002"/>
    <n v="3980.5039980000001"/>
    <n v="9238.9898830000002"/>
    <n v="3980.5039980000001"/>
    <n v="9238.9898830000002"/>
    <n v="3980.5039980000001"/>
  </r>
  <r>
    <n v="522"/>
    <n v="971754"/>
    <x v="214"/>
    <n v="971754"/>
    <n v="11"/>
    <s v="shomron"/>
    <n v="300011"/>
    <n v="11076.794980000001"/>
    <n v="59161.528420000002"/>
    <n v="11076.794980000001"/>
    <n v="59161.528420000002"/>
    <n v="11076.794980000001"/>
    <n v="59161.528420000002"/>
  </r>
  <r>
    <n v="577"/>
    <n v="971757"/>
    <x v="54"/>
    <n v="971757"/>
    <n v="24"/>
    <s v="merkaz"/>
    <n v="300011"/>
    <n v="26807.066729999999"/>
    <n v="210037.71059999999"/>
    <n v="26807.066729999999"/>
    <n v="210037.71059999999"/>
    <n v="26807.066729999999"/>
    <n v="210037.71059999999"/>
  </r>
  <r>
    <n v="580"/>
    <n v="971758"/>
    <x v="9"/>
    <n v="971758"/>
    <n v="28"/>
    <s v="jerusalem"/>
    <n v="300028"/>
    <n v="1011.953379"/>
    <n v="3331.6787949999998"/>
    <n v="1009.281356"/>
    <n v="3303.496243"/>
    <n v="1012.432238"/>
    <n v="3336.7294550000001"/>
  </r>
  <r>
    <n v="613"/>
    <n v="971761"/>
    <x v="213"/>
    <n v="971761"/>
    <n v="28"/>
    <s v="jerusalem"/>
    <n v="300028"/>
    <n v="1059.9526940000001"/>
    <n v="38810.76902"/>
    <n v="1057.1539299999999"/>
    <n v="38482.470110000002"/>
    <n v="1060.4542670000001"/>
    <n v="38869.604209999998"/>
  </r>
  <r>
    <n v="614"/>
    <n v="971763"/>
    <x v="215"/>
    <n v="971763"/>
    <n v="28"/>
    <s v="jerusalem"/>
    <n v="300028"/>
    <n v="41688.955739999998"/>
    <n v="312934.01659999997"/>
    <n v="41578.877690000001"/>
    <n v="310286.91889999999"/>
    <n v="41708.683080000003"/>
    <n v="313408.40899999999"/>
  </r>
  <r>
    <n v="617"/>
    <n v="971764"/>
    <x v="215"/>
    <n v="971764"/>
    <n v="28"/>
    <s v="jerusalem"/>
    <n v="300028"/>
    <n v="28385.418389999999"/>
    <n v="0"/>
    <n v="28310.467809999998"/>
    <n v="0"/>
    <n v="28398.850460000001"/>
    <n v="0"/>
  </r>
  <r>
    <n v="533"/>
    <n v="971767"/>
    <x v="12"/>
    <n v="971767"/>
    <n v="28"/>
    <s v="jerusalem"/>
    <n v="300028"/>
    <n v="6374.4519440000004"/>
    <n v="2973.1356129999999"/>
    <n v="6357.6204550000002"/>
    <n v="2947.9859649999999"/>
    <n v="6377.4683539999996"/>
    <n v="2977.6427389999999"/>
  </r>
  <r>
    <n v="534"/>
    <n v="971768"/>
    <x v="213"/>
    <n v="971768"/>
    <n v="28"/>
    <s v="jerusalem"/>
    <n v="300028"/>
    <n v="908.16282699999999"/>
    <n v="2919.8402759999999"/>
    <n v="905.764858"/>
    <n v="2895.141451"/>
    <n v="908.59257200000002"/>
    <n v="2924.2666079999999"/>
  </r>
  <r>
    <n v="535"/>
    <n v="971770"/>
    <x v="213"/>
    <n v="971770"/>
    <n v="29"/>
    <s v="darom"/>
    <n v="300028"/>
    <n v="350.28142000000003"/>
    <n v="11796.63485"/>
    <n v="349.356516"/>
    <n v="11696.847540000001"/>
    <n v="350.44717500000002"/>
    <n v="11814.517959999999"/>
  </r>
  <r>
    <n v="581"/>
    <n v="971774"/>
    <x v="213"/>
    <n v="971774"/>
    <n v="28"/>
    <s v="jerusalem"/>
    <n v="300028"/>
    <n v="2075.8009969999998"/>
    <n v="6978.8083710000001"/>
    <n v="2070.3199260000001"/>
    <n v="6919.7748799999999"/>
    <n v="2076.7832720000001"/>
    <n v="6989.387898"/>
  </r>
  <r>
    <n v="526"/>
    <n v="971775"/>
    <x v="214"/>
    <n v="971775"/>
    <n v="11"/>
    <s v="shomron"/>
    <n v="300011"/>
    <n v="6124.5931920000003"/>
    <n v="16959.717789999999"/>
    <n v="6124.5931920000003"/>
    <n v="16959.717789999999"/>
    <n v="6124.5931920000003"/>
    <n v="16959.717789999999"/>
  </r>
  <r>
    <n v="531"/>
    <n v="971777"/>
    <x v="9"/>
    <n v="971777"/>
    <n v="28"/>
    <s v="jerusalem"/>
    <n v="300028"/>
    <n v="570.83562400000005"/>
    <n v="3513.1710250000001"/>
    <n v="569.32835499999999"/>
    <n v="3483.4532370000002"/>
    <n v="571.10574499999996"/>
    <n v="3518.4968180000001"/>
  </r>
  <r>
    <n v="327"/>
    <n v="971779"/>
    <x v="214"/>
    <n v="971779"/>
    <n v="11"/>
    <s v="shomron"/>
    <n v="300011"/>
    <n v="3831.174563"/>
    <n v="24023.38321"/>
    <n v="3831.174563"/>
    <n v="24023.38321"/>
    <n v="3831.174563"/>
    <n v="24023.38321"/>
  </r>
  <r>
    <n v="310"/>
    <n v="971781"/>
    <x v="25"/>
    <n v="971781"/>
    <n v="33"/>
    <s v="darom"/>
    <n v="300033"/>
    <n v="102.909606"/>
    <n v="285.79533199999997"/>
    <n v="102.909606"/>
    <n v="285.79533199999997"/>
    <n v="102.909606"/>
    <n v="285.79533199999997"/>
  </r>
  <r>
    <n v="285"/>
    <n v="971783"/>
    <x v="25"/>
    <n v="971783"/>
    <n v="33"/>
    <s v="darom"/>
    <n v="300033"/>
    <n v="356.06799000000001"/>
    <n v="400.93185299999999"/>
    <n v="356.06799000000001"/>
    <n v="400.93185299999999"/>
    <n v="356.06799000000001"/>
    <n v="400.93185299999999"/>
  </r>
  <r>
    <n v="616"/>
    <n v="971785"/>
    <x v="10"/>
    <n v="971785"/>
    <n v="28"/>
    <s v="jerusalem"/>
    <n v="300028"/>
    <n v="14192.39651"/>
    <n v="1823.5647879999999"/>
    <n v="14154.922039999999"/>
    <n v="1808.1393189999999"/>
    <n v="14199.11239"/>
    <n v="1826.3292220000001"/>
  </r>
  <r>
    <n v="309"/>
    <n v="971788"/>
    <x v="25"/>
    <n v="971788"/>
    <n v="33"/>
    <s v="darom"/>
    <n v="300033"/>
    <n v="194.43132199999999"/>
    <n v="471.76737200000002"/>
    <n v="194.43132199999999"/>
    <n v="471.76737200000002"/>
    <n v="194.43132199999999"/>
    <n v="471.76737200000002"/>
  </r>
  <r>
    <n v="283"/>
    <n v="971790"/>
    <x v="25"/>
    <n v="971790"/>
    <n v="33"/>
    <s v="darom"/>
    <n v="300033"/>
    <n v="0"/>
    <n v="0"/>
    <n v="0"/>
    <n v="0"/>
    <n v="0"/>
    <n v="0"/>
  </r>
  <r>
    <n v="282"/>
    <n v="971793"/>
    <x v="25"/>
    <n v="971793"/>
    <n v="33"/>
    <s v="darom"/>
    <n v="300033"/>
    <n v="447.93768999999998"/>
    <n v="1917.5001569999999"/>
    <n v="447.93768999999998"/>
    <n v="1917.5001569999999"/>
    <n v="447.93768999999998"/>
    <n v="1917.5001569999999"/>
  </r>
  <r>
    <n v="280"/>
    <n v="971795"/>
    <x v="25"/>
    <n v="971795"/>
    <n v="33"/>
    <s v="darom"/>
    <n v="300033"/>
    <n v="0"/>
    <n v="0"/>
    <n v="0"/>
    <n v="0"/>
    <n v="0"/>
    <n v="0"/>
  </r>
  <r>
    <n v="279"/>
    <n v="971798"/>
    <x v="25"/>
    <n v="971798"/>
    <n v="33"/>
    <s v="darom"/>
    <n v="300033"/>
    <n v="368.7663"/>
    <n v="2178.977457"/>
    <n v="368.7663"/>
    <n v="2178.977457"/>
    <n v="368.7663"/>
    <n v="2178.977457"/>
  </r>
  <r>
    <n v="281"/>
    <n v="971799"/>
    <x v="25"/>
    <n v="971799"/>
    <n v="32"/>
    <s v="darom"/>
    <n v="300033"/>
    <n v="381.05159200000003"/>
    <n v="784.43188599999996"/>
    <n v="381.05159200000003"/>
    <n v="784.43188599999996"/>
    <n v="381.05159200000003"/>
    <n v="784.43188599999996"/>
  </r>
  <r>
    <n v="347"/>
    <n v="971801"/>
    <x v="23"/>
    <n v="971801"/>
    <n v="32"/>
    <s v="darom"/>
    <n v="300032"/>
    <n v="3423.6949519999998"/>
    <n v="20229.874930000002"/>
    <n v="3423.6949519999998"/>
    <n v="20229.874930000002"/>
    <n v="3423.6949519999998"/>
    <n v="20229.874930000002"/>
  </r>
  <r>
    <n v="382"/>
    <n v="971804"/>
    <x v="23"/>
    <n v="971804"/>
    <n v="32"/>
    <s v="darom"/>
    <n v="300032"/>
    <n v="4398.7390610000002"/>
    <n v="0"/>
    <n v="4398.7390610000002"/>
    <n v="0"/>
    <n v="4398.7390610000002"/>
    <n v="0"/>
  </r>
  <r>
    <n v="357"/>
    <n v="971806"/>
    <x v="23"/>
    <n v="971806"/>
    <n v="32"/>
    <s v="darom"/>
    <n v="300032"/>
    <n v="3020.711366"/>
    <n v="0"/>
    <n v="3020.711366"/>
    <n v="0"/>
    <n v="3020.711366"/>
    <n v="0"/>
  </r>
  <r>
    <n v="349"/>
    <n v="971810"/>
    <x v="23"/>
    <n v="971810"/>
    <n v="32"/>
    <s v="darom"/>
    <n v="300032"/>
    <n v="17146.10022"/>
    <n v="0"/>
    <n v="17146.10022"/>
    <n v="0"/>
    <n v="17146.10022"/>
    <n v="0"/>
  </r>
  <r>
    <n v="360"/>
    <n v="971813"/>
    <x v="24"/>
    <n v="971813"/>
    <n v="33"/>
    <s v="darom"/>
    <n v="300032"/>
    <n v="4313.578364"/>
    <n v="0"/>
    <n v="4313.578364"/>
    <n v="0"/>
    <n v="4313.578364"/>
    <n v="0"/>
  </r>
  <r>
    <n v="367"/>
    <n v="971815"/>
    <x v="24"/>
    <n v="971815"/>
    <n v="32"/>
    <s v="darom"/>
    <n v="300032"/>
    <n v="8827.6742610000001"/>
    <n v="0"/>
    <n v="8827.6742610000001"/>
    <n v="0"/>
    <n v="8827.6742610000001"/>
    <n v="0"/>
  </r>
  <r>
    <n v="359"/>
    <n v="971818"/>
    <x v="24"/>
    <n v="971818"/>
    <n v="32"/>
    <s v="darom"/>
    <n v="300032"/>
    <n v="25578.336139999999"/>
    <n v="0"/>
    <n v="25578.336139999999"/>
    <n v="0"/>
    <n v="25578.336139999999"/>
    <n v="0"/>
  </r>
  <r>
    <n v="345"/>
    <n v="971820"/>
    <x v="24"/>
    <n v="971820"/>
    <n v="32"/>
    <s v="darom"/>
    <n v="300032"/>
    <n v="5222.5935049999998"/>
    <n v="30859.131290000001"/>
    <n v="5222.5935049999998"/>
    <n v="30859.131290000001"/>
    <n v="5222.5935049999998"/>
    <n v="30859.131290000001"/>
  </r>
  <r>
    <n v="365"/>
    <n v="971824"/>
    <x v="24"/>
    <n v="971824"/>
    <n v="32"/>
    <s v="darom"/>
    <n v="300032"/>
    <n v="7172.6238839999996"/>
    <n v="42382.123039999999"/>
    <n v="7172.6238839999996"/>
    <n v="42382.123039999999"/>
    <n v="7172.6238839999996"/>
    <n v="42382.123039999999"/>
  </r>
  <r>
    <n v="383"/>
    <n v="971826"/>
    <x v="20"/>
    <n v="971826"/>
    <n v="32"/>
    <s v="darom"/>
    <n v="300032"/>
    <n v="10299.13407"/>
    <n v="0"/>
    <n v="10299.13407"/>
    <n v="0"/>
    <n v="10299.13407"/>
    <n v="0"/>
  </r>
  <r>
    <n v="381"/>
    <n v="971828"/>
    <x v="21"/>
    <n v="971828"/>
    <n v="32"/>
    <s v="darom"/>
    <n v="300032"/>
    <n v="6015.6394330000003"/>
    <n v="35545.147649999999"/>
    <n v="6015.6394330000003"/>
    <n v="35545.147649999999"/>
    <n v="6015.6394330000003"/>
    <n v="35545.147649999999"/>
  </r>
  <r>
    <n v="361"/>
    <n v="971830"/>
    <x v="216"/>
    <n v="971830"/>
    <n v="32"/>
    <s v="darom"/>
    <n v="300032"/>
    <n v="6856.2630330000002"/>
    <n v="40512.236230000002"/>
    <n v="6856.2630330000002"/>
    <n v="40512.236230000002"/>
    <n v="6856.2630330000002"/>
    <n v="40512.236230000002"/>
  </r>
  <r>
    <n v="363"/>
    <n v="971834"/>
    <x v="21"/>
    <n v="971834"/>
    <n v="32"/>
    <s v="darom"/>
    <n v="300032"/>
    <n v="61.548153999999997"/>
    <n v="0"/>
    <n v="61.548153999999997"/>
    <n v="0"/>
    <n v="61.548153999999997"/>
    <n v="0"/>
  </r>
  <r>
    <n v="350"/>
    <n v="971836"/>
    <x v="21"/>
    <n v="971836"/>
    <n v="32"/>
    <s v="darom"/>
    <n v="300032"/>
    <n v="3392.666467"/>
    <n v="20046.592570000001"/>
    <n v="3392.666467"/>
    <n v="20046.592570000001"/>
    <n v="3392.666467"/>
    <n v="20046.592570000001"/>
  </r>
  <r>
    <n v="380"/>
    <n v="971840"/>
    <x v="216"/>
    <n v="971840"/>
    <n v="30"/>
    <s v="darom"/>
    <n v="300032"/>
    <n v="3179.8954640000002"/>
    <n v="18789.58988"/>
    <n v="3179.8954640000002"/>
    <n v="18789.58988"/>
    <n v="3179.8954640000002"/>
    <n v="18789.58988"/>
  </r>
  <r>
    <n v="362"/>
    <n v="971842"/>
    <x v="17"/>
    <n v="971842"/>
    <n v="30"/>
    <s v="darom"/>
    <n v="300030"/>
    <n v="4357.0631030000004"/>
    <n v="12612.94399"/>
    <n v="4357.0631030000004"/>
    <n v="12612.94399"/>
    <n v="4357.0631030000004"/>
    <n v="12612.94399"/>
  </r>
  <r>
    <n v="364"/>
    <n v="971845"/>
    <x v="217"/>
    <n v="971845"/>
    <n v="32"/>
    <s v="darom"/>
    <n v="300032"/>
    <n v="6545.2859440000002"/>
    <n v="38674.629370000002"/>
    <n v="6545.2859440000002"/>
    <n v="38674.629370000002"/>
    <n v="6545.2859440000002"/>
    <n v="38674.629370000002"/>
  </r>
  <r>
    <n v="366"/>
    <n v="971846"/>
    <x v="218"/>
    <n v="971846"/>
    <n v="31"/>
    <s v="darom"/>
    <n v="300031"/>
    <n v="8784.0749090000008"/>
    <n v="13072.75668"/>
    <n v="8784.0749090000008"/>
    <n v="13072.75668"/>
    <n v="8784.0749090000008"/>
    <n v="13072.75668"/>
  </r>
  <r>
    <n v="343"/>
    <n v="971849"/>
    <x v="219"/>
    <n v="971849"/>
    <n v="31"/>
    <s v="darom"/>
    <n v="300031"/>
    <n v="111168.2234"/>
    <n v="0"/>
    <n v="111168.2234"/>
    <n v="0"/>
    <n v="111168.2234"/>
    <n v="0"/>
  </r>
  <r>
    <n v="338"/>
    <n v="971853"/>
    <x v="17"/>
    <n v="971853"/>
    <n v="30"/>
    <s v="darom"/>
    <n v="300030"/>
    <n v="7081.4399819999999"/>
    <n v="41843.307480000003"/>
    <n v="7081.4399819999999"/>
    <n v="41843.307480000003"/>
    <n v="7081.4399819999999"/>
    <n v="41843.307480000003"/>
  </r>
  <r>
    <n v="683"/>
    <n v="971855"/>
    <x v="220"/>
    <n v="971855"/>
    <n v="18"/>
    <s v="tlv"/>
    <n v="300018"/>
    <n v="11757.124589999999"/>
    <n v="15292.81691"/>
    <n v="11647.106159999999"/>
    <n v="15015.71581"/>
    <n v="11852.279930000001"/>
    <n v="15628.02139"/>
  </r>
  <r>
    <n v="575"/>
    <n v="971856"/>
    <x v="73"/>
    <n v="971856"/>
    <n v="18"/>
    <s v="tlv"/>
    <n v="300018"/>
    <n v="1220.274437"/>
    <n v="19393.151300000001"/>
    <n v="1208.8556000000001"/>
    <n v="19041.753410000001"/>
    <n v="1230.150629"/>
    <n v="19818.231329999999"/>
  </r>
  <r>
    <n v="573"/>
    <n v="971860"/>
    <x v="211"/>
    <n v="971860"/>
    <n v="15"/>
    <s v="merkaz"/>
    <n v="300015"/>
    <n v="18744.401949999999"/>
    <n v="0"/>
    <n v="18000.905940000001"/>
    <n v="0"/>
    <n v="18869.726449999998"/>
    <n v="0"/>
  </r>
  <r>
    <n v="725"/>
    <n v="971862"/>
    <x v="101"/>
    <n v="971862"/>
    <n v="16"/>
    <s v="merkaz"/>
    <n v="300017"/>
    <n v="4778.0335930000001"/>
    <n v="2774.085403"/>
    <n v="4588.5130660000004"/>
    <n v="2599.2011520000001"/>
    <n v="4809.9793799999998"/>
    <n v="2821.0975130000002"/>
  </r>
  <r>
    <n v="724"/>
    <n v="971864"/>
    <x v="97"/>
    <n v="971864"/>
    <n v="16"/>
    <s v="merkaz"/>
    <n v="300016"/>
    <n v="46438.89256"/>
    <n v="10159.05177"/>
    <n v="44596.895600000003"/>
    <n v="9518.6035150000007"/>
    <n v="46749.381589999997"/>
    <n v="10331.21607"/>
  </r>
  <r>
    <n v="570"/>
    <n v="971865"/>
    <x v="97"/>
    <n v="971865"/>
    <n v="16"/>
    <s v="merkaz"/>
    <n v="300016"/>
    <n v="12425.71783"/>
    <n v="0"/>
    <n v="11932.85219"/>
    <n v="0"/>
    <n v="12508.79581"/>
    <n v="0"/>
  </r>
  <r>
    <n v="735"/>
    <n v="971867"/>
    <x v="204"/>
    <n v="971867"/>
    <n v="16"/>
    <s v="merkaz"/>
    <n v="300016"/>
    <n v="4150.7662739999996"/>
    <n v="12011.692290000001"/>
    <n v="3986.1262830000001"/>
    <n v="11254.449629999999"/>
    <n v="4178.518172"/>
    <n v="12215.253070000001"/>
  </r>
  <r>
    <n v="334"/>
    <n v="971868"/>
    <x v="17"/>
    <n v="971868"/>
    <n v="30"/>
    <s v="darom"/>
    <n v="300030"/>
    <n v="8325.7419499999996"/>
    <n v="26281.709459999998"/>
    <n v="8325.7419499999996"/>
    <n v="26281.709459999998"/>
    <n v="8325.7419499999996"/>
    <n v="26281.709459999998"/>
  </r>
  <r>
    <n v="276"/>
    <n v="971872"/>
    <x v="22"/>
    <n v="971872"/>
    <n v="32"/>
    <s v="darom"/>
    <n v="300030"/>
    <n v="842.20819200000005"/>
    <n v="1394.5455669999999"/>
    <n v="842.20819200000005"/>
    <n v="1394.5455669999999"/>
    <n v="842.20819200000005"/>
    <n v="1394.5455669999999"/>
  </r>
  <r>
    <n v="275"/>
    <n v="971873"/>
    <x v="221"/>
    <n v="971873"/>
    <n v="30"/>
    <s v="darom"/>
    <n v="300030"/>
    <n v="2287.4700800000001"/>
    <n v="11514.76845"/>
    <n v="2287.4700800000001"/>
    <n v="11514.76845"/>
    <n v="2287.4700800000001"/>
    <n v="11514.76845"/>
  </r>
  <r>
    <n v="354"/>
    <n v="971877"/>
    <x v="19"/>
    <n v="971877"/>
    <n v="30"/>
    <s v="darom"/>
    <n v="300030"/>
    <n v="10445.64644"/>
    <n v="8115.5636139999997"/>
    <n v="10445.64644"/>
    <n v="8115.5636139999997"/>
    <n v="10445.64644"/>
    <n v="8115.5636139999997"/>
  </r>
  <r>
    <n v="274"/>
    <n v="971879"/>
    <x v="22"/>
    <n v="971879"/>
    <n v="30"/>
    <s v="darom"/>
    <n v="300030"/>
    <n v="2888.8143679999998"/>
    <n v="11514.76845"/>
    <n v="2888.8143679999998"/>
    <n v="11514.76845"/>
    <n v="2888.8143679999998"/>
    <n v="11514.76845"/>
  </r>
  <r>
    <n v="368"/>
    <n v="971883"/>
    <x v="221"/>
    <n v="971883"/>
    <n v="30"/>
    <s v="darom"/>
    <n v="300030"/>
    <n v="3190.1078729999999"/>
    <n v="5540.4520030000003"/>
    <n v="3190.1078729999999"/>
    <n v="5540.4520030000003"/>
    <n v="3190.1078729999999"/>
    <n v="5540.4520030000003"/>
  </r>
  <r>
    <n v="369"/>
    <n v="971884"/>
    <x v="221"/>
    <n v="971884"/>
    <n v="30"/>
    <s v="darom"/>
    <n v="300030"/>
    <n v="5695.2467559999996"/>
    <n v="33651.958030000002"/>
    <n v="5695.2467559999996"/>
    <n v="33651.958030000002"/>
    <n v="5695.2467559999996"/>
    <n v="33651.958030000002"/>
  </r>
  <r>
    <n v="270"/>
    <n v="971885"/>
    <x v="22"/>
    <n v="971885"/>
    <n v="30"/>
    <s v="darom"/>
    <n v="300030"/>
    <n v="1801.561715"/>
    <n v="4968.0686040000001"/>
    <n v="1801.561715"/>
    <n v="4968.0686040000001"/>
    <n v="1801.561715"/>
    <n v="4968.0686040000001"/>
  </r>
  <r>
    <n v="370"/>
    <n v="971888"/>
    <x v="218"/>
    <n v="971888"/>
    <n v="31"/>
    <s v="darom"/>
    <n v="300031"/>
    <n v="19967.589090000001"/>
    <n v="71079.729439999996"/>
    <n v="19967.589090000001"/>
    <n v="71079.729439999996"/>
    <n v="19967.589090000001"/>
    <n v="71079.729439999996"/>
  </r>
  <r>
    <n v="336"/>
    <n v="971890"/>
    <x v="222"/>
    <n v="971890"/>
    <n v="31"/>
    <s v="darom"/>
    <n v="300030"/>
    <n v="24006.812109999999"/>
    <n v="141850.83910000001"/>
    <n v="24006.812109999999"/>
    <n v="141850.83910000001"/>
    <n v="24006.812109999999"/>
    <n v="141850.83910000001"/>
  </r>
  <r>
    <n v="374"/>
    <n v="971892"/>
    <x v="223"/>
    <n v="971892"/>
    <n v="31"/>
    <s v="darom"/>
    <n v="300031"/>
    <n v="4792.5850700000001"/>
    <n v="28318.351180000001"/>
    <n v="4792.5850700000001"/>
    <n v="28318.351180000001"/>
    <n v="4792.5850700000001"/>
    <n v="28318.351180000001"/>
  </r>
  <r>
    <n v="371"/>
    <n v="971895"/>
    <x v="224"/>
    <n v="971895"/>
    <n v="31"/>
    <s v="darom"/>
    <n v="300031"/>
    <n v="28780.02882"/>
    <n v="0"/>
    <n v="28780.02882"/>
    <n v="0"/>
    <n v="28780.02882"/>
    <n v="0"/>
  </r>
  <r>
    <n v="373"/>
    <n v="971897"/>
    <x v="224"/>
    <n v="971897"/>
    <n v="31"/>
    <s v="darom"/>
    <n v="300031"/>
    <n v="2586.520595"/>
    <n v="15283.20347"/>
    <n v="2586.520595"/>
    <n v="15283.20347"/>
    <n v="2586.520595"/>
    <n v="15283.20347"/>
  </r>
  <r>
    <n v="372"/>
    <n v="971899"/>
    <x v="224"/>
    <n v="971899"/>
    <n v="31"/>
    <s v="darom"/>
    <n v="300031"/>
    <n v="56220.996959999997"/>
    <n v="9609.6264190000002"/>
    <n v="56220.996959999997"/>
    <n v="9609.6264190000002"/>
    <n v="56220.996959999997"/>
    <n v="9609.6264190000002"/>
  </r>
  <r>
    <n v="376"/>
    <n v="971902"/>
    <x v="225"/>
    <n v="971902"/>
    <n v="31"/>
    <s v="darom"/>
    <n v="300031"/>
    <n v="10959.19478"/>
    <n v="64755.404979999999"/>
    <n v="10959.19478"/>
    <n v="64755.404979999999"/>
    <n v="10959.19478"/>
    <n v="64755.404979999999"/>
  </r>
  <r>
    <n v="375"/>
    <n v="971904"/>
    <x v="226"/>
    <n v="971904"/>
    <n v="31"/>
    <s v="darom"/>
    <n v="300031"/>
    <n v="6820.6865200000002"/>
    <n v="40301.881679999999"/>
    <n v="6820.6865200000002"/>
    <n v="40301.881679999999"/>
    <n v="6820.6865200000002"/>
    <n v="40301.881679999999"/>
  </r>
  <r>
    <n v="341"/>
    <n v="971909"/>
    <x v="225"/>
    <n v="971909"/>
    <n v="31"/>
    <s v="darom"/>
    <n v="300030"/>
    <n v="23763.56884"/>
    <n v="56158.04247"/>
    <n v="23763.56884"/>
    <n v="56158.04247"/>
    <n v="23763.56884"/>
    <n v="56158.04247"/>
  </r>
  <r>
    <n v="641"/>
    <n v="971910"/>
    <x v="13"/>
    <n v="971910"/>
    <n v="29"/>
    <s v="darom"/>
    <n v="300029"/>
    <n v="51620.403590000002"/>
    <n v="0"/>
    <n v="51620.403590000002"/>
    <n v="0"/>
    <n v="51620.403590000002"/>
    <n v="0"/>
  </r>
  <r>
    <n v="539"/>
    <n v="971912"/>
    <x v="14"/>
    <n v="971912"/>
    <n v="29"/>
    <s v="darom"/>
    <n v="300029"/>
    <n v="2923.7891239999999"/>
    <n v="19825.675780000001"/>
    <n v="2923.7891239999999"/>
    <n v="19825.675780000001"/>
    <n v="2923.7891239999999"/>
    <n v="19825.675780000001"/>
  </r>
  <r>
    <n v="536"/>
    <n v="971914"/>
    <x v="11"/>
    <n v="971914"/>
    <n v="29"/>
    <s v="darom"/>
    <n v="300029"/>
    <n v="2029.946543"/>
    <n v="1924.567182"/>
    <n v="2029.946543"/>
    <n v="1924.567182"/>
    <n v="2029.946543"/>
    <n v="1924.567182"/>
  </r>
  <r>
    <n v="335"/>
    <n v="971917"/>
    <x v="14"/>
    <n v="971917"/>
    <n v="29"/>
    <s v="darom"/>
    <n v="300029"/>
    <n v="541.04047100000003"/>
    <n v="3819.838843"/>
    <n v="541.04047100000003"/>
    <n v="3819.838843"/>
    <n v="541.04047100000003"/>
    <n v="3819.838843"/>
  </r>
  <r>
    <n v="273"/>
    <n v="971918"/>
    <x v="16"/>
    <n v="971918"/>
    <n v="29"/>
    <s v="darom"/>
    <n v="300029"/>
    <n v="3126.1793349999998"/>
    <n v="3367.9925710000002"/>
    <n v="3126.1793349999998"/>
    <n v="3367.9925710000002"/>
    <n v="3126.1793349999998"/>
    <n v="3367.9925710000002"/>
  </r>
  <r>
    <n v="384"/>
    <n v="971922"/>
    <x v="16"/>
    <n v="971922"/>
    <n v="29"/>
    <s v="darom"/>
    <n v="300029"/>
    <n v="14929.693789999999"/>
    <n v="0"/>
    <n v="14929.693789999999"/>
    <n v="0"/>
    <n v="14929.693789999999"/>
    <n v="0"/>
  </r>
  <r>
    <n v="272"/>
    <n v="971923"/>
    <x v="16"/>
    <n v="971923"/>
    <n v="29"/>
    <s v="darom"/>
    <n v="300029"/>
    <n v="784.88935000000004"/>
    <n v="4169.8955660000001"/>
    <n v="784.88935000000004"/>
    <n v="4169.8955660000001"/>
    <n v="784.88935000000004"/>
    <n v="4169.8955660000001"/>
  </r>
  <r>
    <n v="339"/>
    <n v="971925"/>
    <x v="14"/>
    <n v="971925"/>
    <n v="29"/>
    <s v="darom"/>
    <n v="300029"/>
    <n v="1191.068622"/>
    <n v="8414.4887049999998"/>
    <n v="1191.068622"/>
    <n v="8414.4887049999998"/>
    <n v="1191.068622"/>
    <n v="8414.4887049999998"/>
  </r>
  <r>
    <n v="340"/>
    <n v="971926"/>
    <x v="14"/>
    <n v="971926"/>
    <n v="29"/>
    <s v="darom"/>
    <n v="300029"/>
    <n v="4702.4385789999997"/>
    <n v="28654.779419999999"/>
    <n v="4702.4385789999997"/>
    <n v="28654.779419999999"/>
    <n v="4702.4385789999997"/>
    <n v="28654.779419999999"/>
  </r>
  <r>
    <n v="389"/>
    <n v="971928"/>
    <x v="15"/>
    <n v="971928"/>
    <n v="29"/>
    <s v="darom"/>
    <n v="300029"/>
    <n v="41941.568310000002"/>
    <n v="0"/>
    <n v="41941.568310000002"/>
    <n v="0"/>
    <n v="41941.568310000002"/>
    <n v="0"/>
  </r>
  <r>
    <n v="388"/>
    <n v="971937"/>
    <x v="227"/>
    <n v="971937"/>
    <n v="29"/>
    <s v="darom"/>
    <n v="300029"/>
    <n v="15137.51547"/>
    <n v="106873.3235"/>
    <n v="15137.51547"/>
    <n v="106873.3235"/>
    <n v="15137.51547"/>
    <n v="106873.3235"/>
  </r>
  <r>
    <n v="344"/>
    <n v="971938"/>
    <x v="228"/>
    <n v="971938"/>
    <n v="29"/>
    <s v="darom"/>
    <n v="300029"/>
    <n v="8970.9168059999993"/>
    <n v="20486.924419999999"/>
    <n v="8970.9168059999993"/>
    <n v="20486.924419999999"/>
    <n v="8970.9168059999993"/>
    <n v="20486.924419999999"/>
  </r>
  <r>
    <n v="342"/>
    <n v="971939"/>
    <x v="228"/>
    <n v="971939"/>
    <n v="29"/>
    <s v="darom"/>
    <n v="300029"/>
    <n v="6649.2232869999998"/>
    <n v="46944.582029999998"/>
    <n v="6649.2232869999998"/>
    <n v="46944.582029999998"/>
    <n v="6649.2232869999998"/>
    <n v="46944.582029999998"/>
  </r>
  <r>
    <n v="386"/>
    <n v="971940"/>
    <x v="15"/>
    <n v="971940"/>
    <n v="29"/>
    <s v="darom"/>
    <n v="300029"/>
    <n v="14246.004150000001"/>
    <n v="77439.95031"/>
    <n v="14246.004150000001"/>
    <n v="77439.95031"/>
    <n v="14246.004150000001"/>
    <n v="77439.95031"/>
  </r>
  <r>
    <n v="346"/>
    <n v="971942"/>
    <x v="227"/>
    <n v="971942"/>
    <n v="29"/>
    <s v="darom"/>
    <n v="300029"/>
    <n v="21787.8295"/>
    <n v="0"/>
    <n v="21787.8295"/>
    <n v="0"/>
    <n v="21787.8295"/>
    <n v="0"/>
  </r>
  <r>
    <n v="432"/>
    <n v="971946"/>
    <x v="11"/>
    <n v="971946"/>
    <n v="29"/>
    <s v="darom"/>
    <n v="300029"/>
    <n v="8562.2335070000008"/>
    <n v="30184.686420000002"/>
    <n v="8562.2335070000008"/>
    <n v="30184.686420000002"/>
    <n v="8562.2335070000008"/>
    <n v="30184.686420000002"/>
  </r>
  <r>
    <n v="528"/>
    <n v="971948"/>
    <x v="11"/>
    <n v="971948"/>
    <n v="29"/>
    <s v="darom"/>
    <n v="300029"/>
    <n v="2050.816354"/>
    <n v="8567.479405"/>
    <n v="2050.816354"/>
    <n v="8567.479405"/>
    <n v="2050.816354"/>
    <n v="8567.479405"/>
  </r>
  <r>
    <n v="541"/>
    <n v="971950"/>
    <x v="11"/>
    <n v="971950"/>
    <n v="29"/>
    <s v="darom"/>
    <n v="300029"/>
    <n v="4978.8916390000004"/>
    <n v="30272.800719999999"/>
    <n v="4978.8916390000004"/>
    <n v="30272.800719999999"/>
    <n v="4978.8916390000004"/>
    <n v="30272.800719999999"/>
  </r>
  <r>
    <n v="530"/>
    <n v="971953"/>
    <x v="11"/>
    <n v="971953"/>
    <n v="29"/>
    <s v="darom"/>
    <n v="300029"/>
    <n v="11798.77637"/>
    <n v="0"/>
    <n v="11798.77637"/>
    <n v="0"/>
    <n v="11798.77637"/>
    <n v="0"/>
  </r>
  <r>
    <n v="433"/>
    <n v="971954"/>
    <x v="12"/>
    <n v="971954"/>
    <n v="25"/>
    <s v="merkaz"/>
    <n v="300028"/>
    <n v="4141.8471579999996"/>
    <n v="13903.93024"/>
    <n v="4141.8471579999996"/>
    <n v="13903.93024"/>
    <n v="4141.8471579999996"/>
    <n v="13903.93024"/>
  </r>
  <r>
    <n v="442"/>
    <n v="971956"/>
    <x v="37"/>
    <n v="971956"/>
    <n v="11"/>
    <s v="shomron"/>
    <n v="300011"/>
    <n v="4524.7777480000004"/>
    <n v="0"/>
    <n v="4524.7777480000004"/>
    <n v="0"/>
    <n v="4524.7777480000004"/>
    <n v="0"/>
  </r>
  <r>
    <n v="329"/>
    <n v="971959"/>
    <x v="156"/>
    <n v="971959"/>
    <n v="11"/>
    <s v="shomron"/>
    <n v="300011"/>
    <n v="3361.240131"/>
    <n v="0"/>
    <n v="3361.240131"/>
    <n v="0"/>
    <n v="3361.240131"/>
    <n v="0"/>
  </r>
  <r>
    <n v="578"/>
    <n v="971961"/>
    <x v="54"/>
    <n v="971961"/>
    <n v="11"/>
    <s v="shomron"/>
    <n v="300011"/>
    <n v="3135.0532870000002"/>
    <n v="0"/>
    <n v="3135.0532870000002"/>
    <n v="0"/>
    <n v="3135.0532870000002"/>
    <n v="0"/>
  </r>
  <r>
    <n v="331"/>
    <n v="971963"/>
    <x v="155"/>
    <n v="971963"/>
    <n v="11"/>
    <s v="shomron"/>
    <n v="300011"/>
    <n v="1425.652366"/>
    <n v="13438.8205"/>
    <n v="1425.652366"/>
    <n v="13438.8205"/>
    <n v="1425.652366"/>
    <n v="13438.8205"/>
  </r>
  <r>
    <n v="563"/>
    <n v="971965"/>
    <x v="155"/>
    <n v="971965"/>
    <n v="11"/>
    <s v="shomron"/>
    <n v="300011"/>
    <n v="5545.408598"/>
    <n v="19198.315129999999"/>
    <n v="5545.408598"/>
    <n v="19198.315129999999"/>
    <n v="5545.408598"/>
    <n v="19198.315129999999"/>
  </r>
  <r>
    <n v="443"/>
    <n v="971967"/>
    <x v="180"/>
    <n v="971967"/>
    <n v="11"/>
    <s v="shomron"/>
    <n v="300011"/>
    <n v="14833.95444"/>
    <n v="51355.493069999997"/>
    <n v="14833.95444"/>
    <n v="51355.493069999997"/>
    <n v="14833.95444"/>
    <n v="51355.493069999997"/>
  </r>
  <r>
    <n v="326"/>
    <n v="971969"/>
    <x v="214"/>
    <n v="971969"/>
    <n v="11"/>
    <s v="shomron"/>
    <n v="300011"/>
    <n v="1167.2652149999999"/>
    <n v="0"/>
    <n v="1167.2652149999999"/>
    <n v="0"/>
    <n v="1167.2652149999999"/>
    <n v="0"/>
  </r>
  <r>
    <n v="325"/>
    <n v="971970"/>
    <x v="214"/>
    <n v="971970"/>
    <n v="11"/>
    <s v="shomron"/>
    <n v="300011"/>
    <n v="3199.1538580000001"/>
    <n v="17758.441439999999"/>
    <n v="3199.1538580000001"/>
    <n v="17758.441439999999"/>
    <n v="3199.1538580000001"/>
    <n v="17758.441439999999"/>
  </r>
  <r>
    <n v="303"/>
    <n v="971971"/>
    <x v="159"/>
    <n v="971971"/>
    <n v="11"/>
    <s v="shomron"/>
    <n v="300011"/>
    <n v="961.17442900000003"/>
    <n v="0"/>
    <n v="961.17442900000003"/>
    <n v="0"/>
    <n v="961.17442900000003"/>
    <n v="0"/>
  </r>
  <r>
    <n v="305"/>
    <n v="971972"/>
    <x v="156"/>
    <n v="971972"/>
    <n v="11"/>
    <s v="shomron"/>
    <n v="300011"/>
    <n v="5847.1220080000003"/>
    <n v="17518.462469999999"/>
    <n v="5847.1220080000003"/>
    <n v="17518.462469999999"/>
    <n v="5847.1220080000003"/>
    <n v="17518.462469999999"/>
  </r>
  <r>
    <n v="1015"/>
    <n v="971973"/>
    <x v="156"/>
    <n v="971973"/>
    <n v="4"/>
    <s v="haifa"/>
    <n v="300004"/>
    <n v="3807.9598660000001"/>
    <n v="22326.04376"/>
    <n v="3468.3543249999998"/>
    <n v="20011.489679999999"/>
    <n v="3913.8746679999999"/>
    <n v="23777.831610000001"/>
  </r>
  <r>
    <n v="481"/>
    <n v="971974"/>
    <x v="145"/>
    <n v="971974"/>
    <n v="27"/>
    <s v="jerusalem"/>
    <n v="300027"/>
    <n v="1558.9630159999999"/>
    <n v="33400.747309999999"/>
    <n v="1554.846636"/>
    <n v="33118.211580000003"/>
    <n v="1559.700722"/>
    <n v="33451.38119"/>
  </r>
  <r>
    <n v="554"/>
    <n v="971978"/>
    <x v="125"/>
    <n v="971978"/>
    <n v="24"/>
    <s v="merkaz"/>
    <n v="300024"/>
    <n v="9426.8467519999995"/>
    <n v="0"/>
    <n v="9052.9312229999996"/>
    <n v="0"/>
    <n v="9489.8743639999993"/>
    <n v="0"/>
  </r>
  <r>
    <n v="698"/>
    <n v="971979"/>
    <x v="229"/>
    <n v="971979"/>
    <n v="18"/>
    <s v="tlv"/>
    <n v="300018"/>
    <n v="3922.609148"/>
    <n v="13311.78327"/>
    <n v="3885.902951"/>
    <n v="13070.577880000001"/>
    <n v="3954.3564670000001"/>
    <n v="13603.5653"/>
  </r>
  <r>
    <n v="437"/>
    <n v="971980"/>
    <x v="138"/>
    <n v="971980"/>
    <n v="23"/>
    <s v="merkaz"/>
    <n v="300025"/>
    <n v="10409.29601"/>
    <n v="18638.538659999998"/>
    <n v="9996.411666"/>
    <n v="17463.52549"/>
    <n v="10478.892250000001"/>
    <n v="18954.403849999999"/>
  </r>
  <r>
    <n v="460"/>
    <n v="971981"/>
    <x v="137"/>
    <n v="971981"/>
    <n v="23"/>
    <s v="merkaz"/>
    <n v="300023"/>
    <n v="2977.2971779999998"/>
    <n v="22423.044450000001"/>
    <n v="2859.2027950000002"/>
    <n v="21009.447970000001"/>
    <n v="2997.203297"/>
    <n v="22803.04523"/>
  </r>
  <r>
    <n v="1017"/>
    <n v="971982"/>
    <x v="128"/>
    <n v="971982"/>
    <n v="24"/>
    <s v="merkaz"/>
    <n v="300024"/>
    <n v="4701.5631009999997"/>
    <n v="17715.874930000002"/>
    <n v="4515.0757739999999"/>
    <n v="16599.028450000002"/>
    <n v="4732.997609"/>
    <n v="18016.10385"/>
  </r>
  <r>
    <n v="700"/>
    <n v="971983"/>
    <x v="83"/>
    <n v="971983"/>
    <n v="19"/>
    <s v="tlv"/>
    <n v="300019"/>
    <n v="13761.584349999999"/>
    <n v="6934.8097280000002"/>
    <n v="13632.80898"/>
    <n v="6809.1531260000002"/>
    <n v="13872.96261"/>
    <n v="7086.8143749999999"/>
  </r>
  <r>
    <n v="798"/>
    <n v="971984"/>
    <x v="150"/>
    <n v="971984"/>
    <n v="27"/>
    <s v="jerusalem"/>
    <n v="300027"/>
    <n v="62834.009059999997"/>
    <n v="0"/>
    <n v="62668.098319999997"/>
    <n v="0"/>
    <n v="62863.742299999998"/>
    <n v="0"/>
  </r>
  <r>
    <n v="519"/>
    <n v="971985"/>
    <x v="152"/>
    <n v="971985"/>
    <n v="27"/>
    <s v="jerusalem"/>
    <n v="300027"/>
    <n v="7600.9848019999999"/>
    <n v="35905.077210000003"/>
    <n v="7580.9147000000003"/>
    <n v="35601.357450000003"/>
    <n v="7604.5816100000002"/>
    <n v="35959.507519999999"/>
  </r>
  <r>
    <n v="483"/>
    <n v="971986"/>
    <x v="143"/>
    <n v="971986"/>
    <n v="27"/>
    <s v="jerusalem"/>
    <n v="300027"/>
    <n v="264.02833500000003"/>
    <n v="2236.4400820000001"/>
    <n v="263.33117900000002"/>
    <n v="2217.5221150000002"/>
    <n v="264.15327400000001"/>
    <n v="2239.830414"/>
  </r>
  <r>
    <n v="446"/>
    <n v="971987"/>
    <x v="25"/>
    <n v="971987"/>
    <n v="33"/>
    <s v="darom"/>
    <n v="300033"/>
    <n v="131.56324900000001"/>
    <n v="777.381889"/>
    <n v="131.56324900000001"/>
    <n v="777.381889"/>
    <n v="131.56324900000001"/>
    <n v="777.381889"/>
  </r>
  <r>
    <n v="278"/>
    <n v="971988"/>
    <x v="24"/>
    <n v="971988"/>
    <n v="33"/>
    <s v="darom"/>
    <n v="300032"/>
    <n v="0"/>
    <n v="0"/>
    <n v="0"/>
    <n v="0"/>
    <n v="0"/>
    <n v="0"/>
  </r>
  <r>
    <n v="804"/>
    <n v="971989"/>
    <x v="35"/>
    <n v="971989"/>
    <n v="4"/>
    <s v="haifa"/>
    <n v="300004"/>
    <n v="1275.1006130000001"/>
    <n v="7694.5743510000002"/>
    <n v="1161.383229"/>
    <n v="6896.8733039999997"/>
    <n v="1310.566331"/>
    <n v="8194.9267500000005"/>
  </r>
  <r>
    <n v="1030"/>
    <n v="971990"/>
    <x v="35"/>
    <n v="971990"/>
    <n v="4"/>
    <s v="haifa"/>
    <n v="300004"/>
    <n v="281.22861399999999"/>
    <n v="4015.9460479999998"/>
    <n v="256.147784"/>
    <n v="3599.6105600000001"/>
    <n v="289.05072200000001"/>
    <n v="4277.0895689999998"/>
  </r>
  <r>
    <n v="946"/>
    <n v="971991"/>
    <x v="36"/>
    <n v="971991"/>
    <n v="4"/>
    <s v="haifa"/>
    <n v="300004"/>
    <n v="976.93751799999995"/>
    <n v="5842.5098159999998"/>
    <n v="889.81123400000001"/>
    <n v="5236.8133889999999"/>
    <n v="1004.110111"/>
    <n v="6222.4286620000003"/>
  </r>
  <r>
    <n v="943"/>
    <n v="971992"/>
    <x v="36"/>
    <n v="971992"/>
    <n v="4"/>
    <s v="haifa"/>
    <n v="300004"/>
    <n v="2600.83977"/>
    <n v="11133.32267"/>
    <n v="2368.8889020000001"/>
    <n v="9979.1245660000004"/>
    <n v="2673.1796680000002"/>
    <n v="11857.28536"/>
  </r>
  <r>
    <n v="825"/>
    <n v="971993"/>
    <x v="37"/>
    <n v="971993"/>
    <n v="4"/>
    <s v="haifa"/>
    <n v="300004"/>
    <n v="941.58419900000001"/>
    <n v="9401.4603520000001"/>
    <n v="857.61083199999996"/>
    <n v="8426.8054310000007"/>
    <n v="967.77347299999997"/>
    <n v="10012.805829999999"/>
  </r>
  <r>
    <n v="874"/>
    <n v="971994"/>
    <x v="37"/>
    <n v="971994"/>
    <n v="4"/>
    <s v="haifa"/>
    <n v="300004"/>
    <n v="338.587783"/>
    <n v="3306.7469529999998"/>
    <n v="308.39148599999999"/>
    <n v="2963.9345520000002"/>
    <n v="348.00528100000002"/>
    <n v="3521.7736319999999"/>
  </r>
  <r>
    <n v="945"/>
    <n v="971995"/>
    <x v="37"/>
    <n v="971995"/>
    <n v="4"/>
    <s v="haifa"/>
    <n v="300004"/>
    <n v="299.62031899999999"/>
    <n v="4706.9299629999996"/>
    <n v="272.89926000000003"/>
    <n v="4218.9597670000003"/>
    <n v="307.95397500000001"/>
    <n v="5013.005854"/>
  </r>
  <r>
    <n v="944"/>
    <n v="971996"/>
    <x v="37"/>
    <n v="971996"/>
    <n v="4"/>
    <s v="haifa"/>
    <n v="300004"/>
    <n v="3294.4261900000001"/>
    <n v="13994.30486"/>
    <n v="3000.6191570000001"/>
    <n v="12543.50704"/>
    <n v="3386.057538"/>
    <n v="14904.307629999999"/>
  </r>
  <r>
    <n v="941"/>
    <n v="971997"/>
    <x v="38"/>
    <n v="971997"/>
    <n v="4"/>
    <s v="haifa"/>
    <n v="300004"/>
    <n v="665.07419500000003"/>
    <n v="5334.1973509999998"/>
    <n v="605.76083800000004"/>
    <n v="4781.1979760000004"/>
    <n v="683.57260499999995"/>
    <n v="5681.0623390000001"/>
  </r>
  <r>
    <n v="808"/>
    <n v="971998"/>
    <x v="38"/>
    <n v="971998"/>
    <n v="4"/>
    <s v="haifa"/>
    <n v="300004"/>
    <n v="796.25474399999996"/>
    <n v="7588.6132550000002"/>
    <n v="725.24230399999999"/>
    <n v="6801.897258"/>
    <n v="818.40181700000005"/>
    <n v="8082.0753590000004"/>
  </r>
  <r>
    <n v="937"/>
    <n v="971999"/>
    <x v="41"/>
    <n v="971999"/>
    <n v="4"/>
    <s v="haifa"/>
    <n v="300004"/>
    <n v="4805.9776220000003"/>
    <n v="0"/>
    <n v="4377.365796"/>
    <n v="0"/>
    <n v="4939.6513430000005"/>
    <n v="0"/>
  </r>
  <r>
    <n v="935"/>
    <n v="972000"/>
    <x v="41"/>
    <n v="972000"/>
    <n v="4"/>
    <s v="haifa"/>
    <n v="300004"/>
    <n v="3197.8444370000002"/>
    <n v="0"/>
    <n v="2912.6508610000001"/>
    <n v="0"/>
    <n v="3286.7894550000001"/>
    <n v="0"/>
  </r>
  <r>
    <n v="811"/>
    <n v="972001"/>
    <x v="41"/>
    <n v="972001"/>
    <n v="4"/>
    <s v="haifa"/>
    <n v="300004"/>
    <n v="7546.4085930000001"/>
    <n v="0"/>
    <n v="6873.3967279999997"/>
    <n v="0"/>
    <n v="7756.3048099999996"/>
    <n v="0"/>
  </r>
  <r>
    <n v="938"/>
    <n v="972002"/>
    <x v="41"/>
    <n v="972002"/>
    <n v="4"/>
    <s v="haifa"/>
    <n v="300004"/>
    <n v="6526.1349499999997"/>
    <n v="0"/>
    <n v="5944.1142170000003"/>
    <n v="0"/>
    <n v="6707.6532200000001"/>
    <n v="0"/>
  </r>
  <r>
    <n v="912"/>
    <n v="972003"/>
    <x v="41"/>
    <n v="972003"/>
    <n v="4"/>
    <s v="haifa"/>
    <n v="300004"/>
    <n v="3483.9317420000002"/>
    <n v="0"/>
    <n v="3173.2240230000002"/>
    <n v="0"/>
    <n v="3580.8340079999998"/>
    <n v="0"/>
  </r>
  <r>
    <n v="816"/>
    <n v="972004"/>
    <x v="41"/>
    <n v="972004"/>
    <n v="4"/>
    <s v="haifa"/>
    <n v="300004"/>
    <n v="403.95390200000003"/>
    <n v="0"/>
    <n v="367.92805399999997"/>
    <n v="0"/>
    <n v="415.18949700000002"/>
    <n v="0"/>
  </r>
  <r>
    <n v="1009"/>
    <n v="972005"/>
    <x v="41"/>
    <n v="972005"/>
    <n v="4"/>
    <s v="haifa"/>
    <n v="300004"/>
    <n v="1316.917056"/>
    <n v="0"/>
    <n v="1199.470354"/>
    <n v="0"/>
    <n v="1353.545858"/>
    <n v="0"/>
  </r>
  <r>
    <n v="929"/>
    <n v="972006"/>
    <x v="41"/>
    <n v="972006"/>
    <n v="4"/>
    <s v="haifa"/>
    <n v="300004"/>
    <n v="1054.782635"/>
    <n v="430.84027099999997"/>
    <n v="960.71388400000001"/>
    <n v="386.17480699999999"/>
    <n v="1084.120416"/>
    <n v="458.85637100000002"/>
  </r>
  <r>
    <n v="925"/>
    <n v="972007"/>
    <x v="42"/>
    <n v="972007"/>
    <n v="4"/>
    <s v="haifa"/>
    <n v="300004"/>
    <n v="8265.4074820000005"/>
    <n v="2418.457093"/>
    <n v="7528.2730899999997"/>
    <n v="2167.7342239999998"/>
    <n v="8495.3019719999993"/>
    <n v="2575.7212570000002"/>
  </r>
  <r>
    <n v="926"/>
    <n v="972008"/>
    <x v="42"/>
    <n v="972008"/>
    <n v="4"/>
    <s v="haifa"/>
    <n v="300004"/>
    <n v="1826.967398"/>
    <n v="3618.0118149999998"/>
    <n v="1664.032841"/>
    <n v="3242.9304029999998"/>
    <n v="1877.782768"/>
    <n v="3853.2790060000002"/>
  </r>
  <r>
    <n v="815"/>
    <n v="972009"/>
    <x v="42"/>
    <n v="972009"/>
    <n v="4"/>
    <s v="haifa"/>
    <n v="300004"/>
    <n v="2061.5290169999998"/>
    <n v="1518.7910489999999"/>
    <n v="1877.6755350000001"/>
    <n v="1361.337088"/>
    <n v="2118.8684960000001"/>
    <n v="1617.552944"/>
  </r>
  <r>
    <n v="1013"/>
    <n v="972010"/>
    <x v="45"/>
    <n v="972010"/>
    <n v="4"/>
    <s v="haifa"/>
    <n v="300004"/>
    <n v="9984.4016140000003"/>
    <n v="0"/>
    <n v="9093.9620520000008"/>
    <n v="0"/>
    <n v="10262.1083"/>
    <n v="0"/>
  </r>
  <r>
    <n v="924"/>
    <n v="972011"/>
    <x v="45"/>
    <n v="972011"/>
    <n v="4"/>
    <s v="haifa"/>
    <n v="300004"/>
    <n v="2248.3184769999998"/>
    <n v="326.026613"/>
    <n v="2047.8065389999999"/>
    <n v="292.22724299999999"/>
    <n v="2310.853329"/>
    <n v="347.22703200000001"/>
  </r>
  <r>
    <n v="928"/>
    <n v="972012"/>
    <x v="45"/>
    <n v="972012"/>
    <n v="4"/>
    <s v="haifa"/>
    <n v="300004"/>
    <n v="1734.6177749999999"/>
    <n v="0"/>
    <n v="1579.9192410000001"/>
    <n v="0"/>
    <n v="1782.8645280000001"/>
    <n v="0"/>
  </r>
  <r>
    <n v="921"/>
    <n v="972013"/>
    <x v="45"/>
    <n v="972013"/>
    <n v="4"/>
    <s v="haifa"/>
    <n v="300004"/>
    <n v="2247.4217170000002"/>
    <n v="9370.0136180000009"/>
    <n v="2046.9897550000001"/>
    <n v="8398.6187979999995"/>
    <n v="2309.9316260000001"/>
    <n v="9979.3142210000005"/>
  </r>
  <r>
    <n v="675"/>
    <n v="972014"/>
    <x v="45"/>
    <n v="972014"/>
    <n v="4"/>
    <s v="haifa"/>
    <n v="300004"/>
    <n v="823.37454300000002"/>
    <n v="9221.4468620000007"/>
    <n v="749.94347600000003"/>
    <n v="8265.4540440000001"/>
    <n v="846.27592700000002"/>
    <n v="9821.0866659999992"/>
  </r>
  <r>
    <n v="837"/>
    <n v="972015"/>
    <x v="46"/>
    <n v="972015"/>
    <n v="4"/>
    <s v="haifa"/>
    <n v="300004"/>
    <n v="319.61752200000001"/>
    <n v="845.47800199999995"/>
    <n v="291.11305099999998"/>
    <n v="757.82680100000005"/>
    <n v="328.50738100000001"/>
    <n v="900.45660499999997"/>
  </r>
  <r>
    <n v="1006"/>
    <n v="972016"/>
    <x v="46"/>
    <n v="972016"/>
    <n v="4"/>
    <s v="haifa"/>
    <n v="300004"/>
    <n v="1121.8578199999999"/>
    <n v="0"/>
    <n v="1021.807099"/>
    <n v="0"/>
    <n v="1153.061234"/>
    <n v="0"/>
  </r>
  <r>
    <n v="1007"/>
    <n v="972017"/>
    <x v="46"/>
    <n v="972017"/>
    <n v="4"/>
    <s v="haifa"/>
    <n v="300004"/>
    <n v="7862.0810609999999"/>
    <n v="0"/>
    <n v="7160.9165560000001"/>
    <n v="0"/>
    <n v="8080.7574080000004"/>
    <n v="0"/>
  </r>
  <r>
    <n v="1005"/>
    <n v="972019"/>
    <x v="46"/>
    <n v="972019"/>
    <n v="4"/>
    <s v="haifa"/>
    <n v="300004"/>
    <n v="2431.0882230000002"/>
    <n v="4691.3718419999996"/>
    <n v="2214.2763180000002"/>
    <n v="4205.0145650000004"/>
    <n v="2498.7066420000001"/>
    <n v="4996.4360399999996"/>
  </r>
  <r>
    <n v="677"/>
    <n v="972020"/>
    <x v="47"/>
    <n v="972020"/>
    <n v="4"/>
    <s v="haifa"/>
    <n v="300004"/>
    <n v="2714.8914789999999"/>
    <n v="8719.3169249999992"/>
    <n v="2472.7691289999998"/>
    <n v="7815.3802139999998"/>
    <n v="2790.4036169999999"/>
    <n v="9286.3049019999999"/>
  </r>
  <r>
    <n v="918"/>
    <n v="972021"/>
    <x v="44"/>
    <n v="972021"/>
    <n v="4"/>
    <s v="haifa"/>
    <n v="300004"/>
    <n v="5930.7669509999996"/>
    <n v="8324.8981390000008"/>
    <n v="5401.8429619999997"/>
    <n v="7461.8510539999997"/>
    <n v="6095.7256230000003"/>
    <n v="8866.2383819999995"/>
  </r>
  <r>
    <n v="903"/>
    <n v="972022"/>
    <x v="48"/>
    <n v="972022"/>
    <n v="4"/>
    <s v="haifa"/>
    <n v="300004"/>
    <n v="1104.996347"/>
    <n v="12733.86584"/>
    <n v="1006.449384"/>
    <n v="11413.73849"/>
    <n v="1135.730775"/>
    <n v="13561.906489999999"/>
  </r>
  <r>
    <n v="1011"/>
    <n v="972023"/>
    <x v="49"/>
    <n v="972023"/>
    <n v="4"/>
    <s v="haifa"/>
    <n v="300004"/>
    <n v="1068.2750639999999"/>
    <n v="4991.6409519999997"/>
    <n v="973.003017"/>
    <n v="4474.1545999999998"/>
    <n v="1097.988124"/>
    <n v="5316.2306449999996"/>
  </r>
  <r>
    <n v="1012"/>
    <n v="972024"/>
    <x v="49"/>
    <n v="972024"/>
    <n v="4"/>
    <s v="haifa"/>
    <n v="300004"/>
    <n v="582.06852000000003"/>
    <n v="5791.9463159999996"/>
    <n v="530.15786400000002"/>
    <n v="5191.4918360000001"/>
    <n v="598.25820599999997"/>
    <n v="6168.5771860000004"/>
  </r>
  <r>
    <n v="819"/>
    <n v="972025"/>
    <x v="51"/>
    <n v="972025"/>
    <n v="8"/>
    <s v="haifa"/>
    <n v="300004"/>
    <n v="9451.4756639999996"/>
    <n v="4283.7376809999996"/>
    <n v="8608.5640729999996"/>
    <n v="3839.640077"/>
    <n v="9714.3595189999996"/>
    <n v="4562.2947949999998"/>
  </r>
  <r>
    <n v="821"/>
    <n v="972026"/>
    <x v="51"/>
    <n v="972026"/>
    <n v="8"/>
    <s v="haifa"/>
    <n v="300004"/>
    <n v="3297.8668670000002"/>
    <n v="6180.8824020000002"/>
    <n v="3003.7529840000002"/>
    <n v="5540.1066899999996"/>
    <n v="3389.593914"/>
    <n v="6582.8044829999999"/>
  </r>
  <r>
    <n v="905"/>
    <n v="972027"/>
    <x v="51"/>
    <n v="972027"/>
    <n v="8"/>
    <s v="haifa"/>
    <n v="300004"/>
    <n v="1141.8184690000001"/>
    <n v="6827.7496520000004"/>
    <n v="1039.9875959999999"/>
    <n v="6119.912832"/>
    <n v="1173.57707"/>
    <n v="7271.7353439999997"/>
  </r>
  <r>
    <n v="1004"/>
    <n v="972028"/>
    <x v="51"/>
    <n v="972028"/>
    <n v="8"/>
    <s v="haifa"/>
    <n v="300004"/>
    <n v="0"/>
    <n v="0"/>
    <n v="0"/>
    <n v="0"/>
    <n v="0"/>
    <n v="0"/>
  </r>
  <r>
    <n v="900"/>
    <n v="972029"/>
    <x v="46"/>
    <n v="972029"/>
    <n v="4"/>
    <s v="haifa"/>
    <n v="300004"/>
    <n v="7848.7913449999996"/>
    <n v="1701.9317309999999"/>
    <n v="7148.8120580000004"/>
    <n v="1525.4914679999999"/>
    <n v="8067.0980509999999"/>
    <n v="1812.6026509999999"/>
  </r>
  <r>
    <n v="107"/>
    <n v="972030"/>
    <x v="58"/>
    <n v="972030"/>
    <n v="13"/>
    <s v="merkaz"/>
    <n v="3001012"/>
    <n v="174"/>
    <n v="3489"/>
    <n v="195"/>
    <n v="3816"/>
    <n v="117"/>
    <n v="3264"/>
  </r>
  <r>
    <n v="112"/>
    <n v="972031"/>
    <x v="230"/>
    <n v="972031"/>
    <n v="13"/>
    <s v="merkaz"/>
    <n v="3001012"/>
    <n v="202"/>
    <n v="2357"/>
    <n v="182"/>
    <n v="2584"/>
    <n v="127"/>
    <n v="2201"/>
  </r>
  <r>
    <n v="736"/>
    <n v="972032"/>
    <x v="67"/>
    <n v="972032"/>
    <n v="18"/>
    <s v="tlv"/>
    <n v="300018"/>
    <n v="6965.9710530000002"/>
    <n v="12899.36591"/>
    <n v="6900.7863020000004"/>
    <n v="12665.633400000001"/>
    <n v="7022.3495750000002"/>
    <n v="13182.10814"/>
  </r>
  <r>
    <n v="576"/>
    <n v="972033"/>
    <x v="229"/>
    <n v="972033"/>
    <n v="18"/>
    <s v="tlv"/>
    <n v="300018"/>
    <n v="4704.5292790000003"/>
    <n v="14388.12104"/>
    <n v="4660.5061889999997"/>
    <n v="14127.41275"/>
    <n v="4742.6050050000003"/>
    <n v="14703.49541"/>
  </r>
  <r>
    <n v="478"/>
    <n v="972034"/>
    <x v="229"/>
    <n v="972034"/>
    <n v="18"/>
    <s v="tlv"/>
    <n v="300018"/>
    <n v="91.086003000000005"/>
    <n v="0"/>
    <n v="90.233656999999994"/>
    <n v="0"/>
    <n v="91.823200999999997"/>
    <n v="0"/>
  </r>
  <r>
    <n v="477"/>
    <n v="972035"/>
    <x v="229"/>
    <n v="972035"/>
    <n v="18"/>
    <s v="tlv"/>
    <n v="300018"/>
    <n v="9696.5113799999999"/>
    <n v="34877.873399999997"/>
    <n v="9605.7753329999996"/>
    <n v="34245.897149999997"/>
    <n v="9774.9893080000002"/>
    <n v="35642.364289999998"/>
  </r>
  <r>
    <n v="397"/>
    <n v="972036"/>
    <x v="69"/>
    <n v="972036"/>
    <n v="14"/>
    <s v="merkaz"/>
    <n v="300012"/>
    <n v="3136.0981489999999"/>
    <n v="20515.55602"/>
    <n v="3011.7049310000002"/>
    <n v="19222.21168"/>
    <n v="3157.066006"/>
    <n v="20863.230820000001"/>
  </r>
  <r>
    <n v="491"/>
    <n v="972037"/>
    <x v="73"/>
    <n v="972037"/>
    <n v="18"/>
    <s v="tlv"/>
    <n v="300018"/>
    <n v="9780.1575460000004"/>
    <n v="18051.006959999999"/>
    <n v="9688.6387720000002"/>
    <n v="17723.928309999999"/>
    <n v="9859.3124580000003"/>
    <n v="18446.668420000002"/>
  </r>
  <r>
    <n v="1026"/>
    <n v="972038"/>
    <x v="74"/>
    <n v="972038"/>
    <n v="14"/>
    <s v="merkaz"/>
    <n v="300012"/>
    <n v="6943.3027339999999"/>
    <n v="42444.969279999998"/>
    <n v="6667.8968869999999"/>
    <n v="39769.148029999997"/>
    <n v="6989.7254460000004"/>
    <n v="43164.279349999997"/>
  </r>
  <r>
    <n v="1027"/>
    <n v="972039"/>
    <x v="74"/>
    <n v="972039"/>
    <n v="14"/>
    <s v="merkaz"/>
    <n v="300012"/>
    <n v="2216.2842179999998"/>
    <n v="19623.36335"/>
    <n v="2128.375387"/>
    <n v="18386.264739999999"/>
    <n v="2231.1022280000002"/>
    <n v="19955.918259999999"/>
  </r>
  <r>
    <n v="503"/>
    <n v="972040"/>
    <x v="75"/>
    <n v="972040"/>
    <n v="19"/>
    <s v="tlv"/>
    <n v="300019"/>
    <n v="5643.4086969999998"/>
    <n v="22365.89373"/>
    <n v="5590.5999519999996"/>
    <n v="21960.630669999999"/>
    <n v="5689.0831680000001"/>
    <n v="22856.133539999999"/>
  </r>
  <r>
    <n v="667"/>
    <n v="972041"/>
    <x v="76"/>
    <n v="972041"/>
    <n v="19"/>
    <s v="tlv"/>
    <n v="300019"/>
    <n v="2477.5345809999999"/>
    <n v="8528.4571329999999"/>
    <n v="2454.3508109999998"/>
    <n v="8373.9241340000008"/>
    <n v="2497.5863060000001"/>
    <n v="8715.3930650000002"/>
  </r>
  <r>
    <n v="670"/>
    <n v="972042"/>
    <x v="76"/>
    <n v="972042"/>
    <n v="19"/>
    <s v="tlv"/>
    <n v="300019"/>
    <n v="15900.063560000001"/>
    <n v="37038.892659999998"/>
    <n v="15751.277169999999"/>
    <n v="36367.759409999999"/>
    <n v="16028.74944"/>
    <n v="37850.751100000001"/>
  </r>
  <r>
    <n v="665"/>
    <n v="972043"/>
    <x v="76"/>
    <n v="972043"/>
    <n v="19"/>
    <s v="tlv"/>
    <n v="300019"/>
    <n v="22029.972880000001"/>
    <n v="2145.523807"/>
    <n v="21823.825270000001"/>
    <n v="2106.6475810000002"/>
    <n v="22208.270680000001"/>
    <n v="2192.5517140000002"/>
  </r>
  <r>
    <n v="682"/>
    <n v="972044"/>
    <x v="231"/>
    <n v="972044"/>
    <n v="19"/>
    <s v="tlv"/>
    <n v="300019"/>
    <n v="13042.13789"/>
    <n v="37544.282709999999"/>
    <n v="12920.094810000001"/>
    <n v="36863.991950000003"/>
    <n v="13147.693370000001"/>
    <n v="38367.218840000001"/>
  </r>
  <r>
    <n v="505"/>
    <n v="972045"/>
    <x v="80"/>
    <n v="972045"/>
    <n v="19"/>
    <s v="tlv"/>
    <n v="300019"/>
    <n v="15006.830389999999"/>
    <n v="20183.419239999999"/>
    <n v="14866.40252"/>
    <n v="19817.701939999999"/>
    <n v="15128.286959999999"/>
    <n v="20625.821209999998"/>
  </r>
  <r>
    <n v="669"/>
    <n v="972046"/>
    <x v="80"/>
    <n v="972046"/>
    <n v="19"/>
    <s v="tlv"/>
    <n v="300019"/>
    <n v="2681.8975829999999"/>
    <n v="13613.34856"/>
    <n v="2656.8014659999999"/>
    <n v="13366.678900000001"/>
    <n v="2703.6033040000002"/>
    <n v="13911.74063"/>
  </r>
  <r>
    <n v="663"/>
    <n v="972047"/>
    <x v="76"/>
    <n v="972047"/>
    <n v="19"/>
    <s v="tlv"/>
    <n v="300019"/>
    <n v="0"/>
    <n v="0"/>
    <n v="0"/>
    <n v="0"/>
    <n v="0"/>
    <n v="0"/>
  </r>
  <r>
    <n v="795"/>
    <n v="972048"/>
    <x v="79"/>
    <n v="972048"/>
    <n v="19"/>
    <s v="tlv"/>
    <n v="300019"/>
    <n v="25846.854729999999"/>
    <n v="15305.928449999999"/>
    <n v="25604.990280000002"/>
    <n v="15028.58977"/>
    <n v="26056.044150000002"/>
    <n v="15641.42031"/>
  </r>
  <r>
    <n v="506"/>
    <n v="972049"/>
    <x v="80"/>
    <n v="972049"/>
    <n v="19"/>
    <s v="tlv"/>
    <n v="300019"/>
    <n v="15825.769920000001"/>
    <n v="11876.666230000001"/>
    <n v="15677.678739999999"/>
    <n v="11661.46472"/>
    <n v="15953.854499999999"/>
    <n v="12136.991819999999"/>
  </r>
  <r>
    <n v="746"/>
    <n v="972050"/>
    <x v="81"/>
    <n v="972050"/>
    <n v="19"/>
    <s v="tlv"/>
    <n v="300019"/>
    <n v="9076.5726219999997"/>
    <n v="15060.38517"/>
    <n v="8991.6377119999997"/>
    <n v="14787.49566"/>
    <n v="9150.0331270000006"/>
    <n v="15390.49495"/>
  </r>
  <r>
    <n v="750"/>
    <n v="972051"/>
    <x v="82"/>
    <n v="972051"/>
    <n v="19"/>
    <s v="tlv"/>
    <n v="300019"/>
    <n v="9561.6294259999995"/>
    <n v="1984.609522"/>
    <n v="9472.1555499999995"/>
    <n v="1948.6490120000001"/>
    <n v="9639.0156979999992"/>
    <n v="2028.110336"/>
  </r>
  <r>
    <n v="494"/>
    <n v="972052"/>
    <x v="83"/>
    <n v="972052"/>
    <n v="19"/>
    <s v="tlv"/>
    <n v="300019"/>
    <n v="23354.704870000001"/>
    <n v="1116.864337"/>
    <n v="23136.160940000002"/>
    <n v="1096.6271019999999"/>
    <n v="23543.724269999999"/>
    <n v="1141.3449760000001"/>
  </r>
  <r>
    <n v="745"/>
    <n v="972053"/>
    <x v="81"/>
    <n v="972053"/>
    <n v="19"/>
    <s v="tlv"/>
    <n v="300019"/>
    <n v="122039.5981"/>
    <n v="16962.749609999999"/>
    <n v="120897.6007"/>
    <n v="16655.38985"/>
    <n v="123027.31570000001"/>
    <n v="17334.55747"/>
  </r>
  <r>
    <n v="744"/>
    <n v="972054"/>
    <x v="82"/>
    <n v="972054"/>
    <n v="19"/>
    <s v="tlv"/>
    <n v="300019"/>
    <n v="36032.446629999999"/>
    <n v="1244.403808"/>
    <n v="35695.269509999998"/>
    <n v="1221.855597"/>
    <n v="36324.072310000003"/>
    <n v="1271.6799940000001"/>
  </r>
  <r>
    <n v="758"/>
    <n v="972055"/>
    <x v="84"/>
    <n v="972055"/>
    <n v="19"/>
    <s v="tlv"/>
    <n v="300019"/>
    <n v="10440.51707"/>
    <n v="7349.6109969999998"/>
    <n v="10342.81891"/>
    <n v="7216.4383250000001"/>
    <n v="10525.01655"/>
    <n v="7510.7077060000001"/>
  </r>
  <r>
    <n v="601"/>
    <n v="972056"/>
    <x v="83"/>
    <n v="972056"/>
    <n v="19"/>
    <s v="tlv"/>
    <n v="300019"/>
    <n v="1669.7181559999999"/>
    <n v="5108.7305759999999"/>
    <n v="1654.0936059999999"/>
    <n v="5016.1619620000001"/>
    <n v="1683.2318849999999"/>
    <n v="5220.7092490000005"/>
  </r>
  <r>
    <n v="602"/>
    <n v="972057"/>
    <x v="83"/>
    <n v="972057"/>
    <n v="19"/>
    <s v="tlv"/>
    <n v="300019"/>
    <n v="2650.2992380000001"/>
    <n v="14714.71744"/>
    <n v="2625.4988060000001"/>
    <n v="14448.091329999999"/>
    <n v="2671.7492200000002"/>
    <n v="15037.25051"/>
  </r>
  <r>
    <n v="752"/>
    <n v="972058"/>
    <x v="85"/>
    <n v="972058"/>
    <n v="19"/>
    <s v="tlv"/>
    <n v="300019"/>
    <n v="4892.013207"/>
    <n v="18096.301360000001"/>
    <n v="4846.2357179999999"/>
    <n v="17768.401989999998"/>
    <n v="4931.6063190000004"/>
    <n v="18492.95563"/>
  </r>
  <r>
    <n v="599"/>
    <n v="972059"/>
    <x v="86"/>
    <n v="972059"/>
    <n v="19"/>
    <s v="tlv"/>
    <n v="300019"/>
    <n v="1308.452354"/>
    <n v="5462.7420050000001"/>
    <n v="1296.208384"/>
    <n v="5363.7588130000004"/>
    <n v="1319.042207"/>
    <n v="5582.4802820000004"/>
  </r>
  <r>
    <n v="753"/>
    <n v="972060"/>
    <x v="86"/>
    <n v="972060"/>
    <n v="19"/>
    <s v="tlv"/>
    <n v="300019"/>
    <n v="1863.001411"/>
    <n v="6912.1625320000003"/>
    <n v="1845.5681939999999"/>
    <n v="6786.9162900000001"/>
    <n v="1878.0794619999999"/>
    <n v="7063.6707729999998"/>
  </r>
  <r>
    <n v="1045"/>
    <n v="972061"/>
    <x v="86"/>
    <n v="972061"/>
    <n v="19"/>
    <s v="tlv"/>
    <n v="300019"/>
    <n v="3029.780847"/>
    <n v="39215.407359999997"/>
    <n v="3001.4293790000002"/>
    <n v="38504.836340000002"/>
    <n v="3054.3021330000001"/>
    <n v="40074.972999999998"/>
  </r>
  <r>
    <n v="1046"/>
    <n v="972062"/>
    <x v="86"/>
    <n v="972062"/>
    <n v="19"/>
    <s v="tlv"/>
    <n v="300019"/>
    <n v="687.11443199999997"/>
    <n v="7471.1906799999997"/>
    <n v="680.68469200000004"/>
    <n v="7335.8150210000003"/>
    <n v="692.67553699999996"/>
    <n v="7634.952303"/>
  </r>
  <r>
    <n v="671"/>
    <n v="972063"/>
    <x v="88"/>
    <n v="972063"/>
    <n v="20"/>
    <s v="tlv"/>
    <n v="300020"/>
    <n v="7581.5769499999997"/>
    <n v="26704.619650000001"/>
    <n v="7510.6316070000003"/>
    <n v="26220.74022"/>
    <n v="7642.9378280000001"/>
    <n v="27289.960340000001"/>
  </r>
  <r>
    <n v="705"/>
    <n v="972064"/>
    <x v="88"/>
    <n v="972064"/>
    <n v="20"/>
    <s v="tlv"/>
    <n v="300020"/>
    <n v="2745.2967269999999"/>
    <n v="10443.93311"/>
    <n v="2719.6073459999998"/>
    <n v="10254.692279999999"/>
    <n v="2767.5155639999998"/>
    <n v="10672.854509999999"/>
  </r>
  <r>
    <n v="704"/>
    <n v="972065"/>
    <x v="88"/>
    <n v="972065"/>
    <n v="20"/>
    <s v="tlv"/>
    <n v="300020"/>
    <n v="12229.04861"/>
    <n v="19933.108130000001"/>
    <n v="12114.614100000001"/>
    <n v="19571.926390000001"/>
    <n v="12328.02342"/>
    <n v="20370.023509999999"/>
  </r>
  <r>
    <n v="1021"/>
    <n v="972066"/>
    <x v="93"/>
    <n v="972066"/>
    <n v="20"/>
    <s v="tlv"/>
    <n v="300020"/>
    <n v="1286.4293270000001"/>
    <n v="14020.998079999999"/>
    <n v="1274.3914400000001"/>
    <n v="13766.941940000001"/>
    <n v="1296.8409389999999"/>
    <n v="14328.32545"/>
  </r>
  <r>
    <n v="1023"/>
    <n v="972067"/>
    <x v="93"/>
    <n v="972067"/>
    <n v="20"/>
    <s v="tlv"/>
    <n v="300020"/>
    <n v="488.27440200000001"/>
    <n v="3852.4071920000001"/>
    <n v="483.70532700000001"/>
    <n v="3782.6027680000002"/>
    <n v="492.22621099999998"/>
    <n v="3936.8484119999998"/>
  </r>
  <r>
    <n v="1025"/>
    <n v="972068"/>
    <x v="93"/>
    <n v="972068"/>
    <n v="20"/>
    <s v="tlv"/>
    <n v="300020"/>
    <n v="3402.9970739999999"/>
    <n v="22175.180509999998"/>
    <n v="3371.153198"/>
    <n v="21773.37311"/>
    <n v="3430.5389540000001"/>
    <n v="22661.24005"/>
  </r>
  <r>
    <n v="722"/>
    <n v="972069"/>
    <x v="97"/>
    <n v="972069"/>
    <n v="16"/>
    <s v="merkaz"/>
    <n v="300016"/>
    <n v="64123.9064"/>
    <n v="0"/>
    <n v="61580.434009999997"/>
    <n v="0"/>
    <n v="64552.636890000002"/>
    <n v="0"/>
  </r>
  <r>
    <n v="707"/>
    <n v="972070"/>
    <x v="97"/>
    <n v="972070"/>
    <n v="16"/>
    <s v="merkaz"/>
    <n v="300016"/>
    <n v="0"/>
    <n v="0"/>
    <n v="0"/>
    <n v="0"/>
    <n v="0"/>
    <n v="0"/>
  </r>
  <r>
    <n v="723"/>
    <n v="972071"/>
    <x v="97"/>
    <n v="972071"/>
    <n v="16"/>
    <s v="merkaz"/>
    <n v="300016"/>
    <n v="11782.285900000001"/>
    <n v="4626.7259190000004"/>
    <n v="11314.94196"/>
    <n v="4335.0472639999998"/>
    <n v="11861.061900000001"/>
    <n v="4705.1345170000004"/>
  </r>
  <r>
    <n v="717"/>
    <n v="972072"/>
    <x v="100"/>
    <n v="972072"/>
    <n v="16"/>
    <s v="merkaz"/>
    <n v="300016"/>
    <n v="11825.37513"/>
    <n v="31337.658090000001"/>
    <n v="11356.32206"/>
    <n v="29362.06538"/>
    <n v="11904.43923"/>
    <n v="31868.733810000002"/>
  </r>
  <r>
    <n v="740"/>
    <n v="972073"/>
    <x v="120"/>
    <n v="972073"/>
    <n v="22"/>
    <s v="merkaz"/>
    <n v="300022"/>
    <n v="7375.5537619999996"/>
    <n v="0"/>
    <n v="7083.0026939999998"/>
    <n v="0"/>
    <n v="7424.8664909999998"/>
    <n v="0"/>
  </r>
  <r>
    <n v="598"/>
    <n v="972074"/>
    <x v="140"/>
    <n v="972074"/>
    <n v="27"/>
    <s v="jerusalem"/>
    <n v="300027"/>
    <n v="6498.4450470000002"/>
    <n v="11401.39104"/>
    <n v="6481.2861590000002"/>
    <n v="11304.94708"/>
    <n v="6501.5201310000002"/>
    <n v="11418.67498"/>
  </r>
  <r>
    <n v="732"/>
    <n v="972075"/>
    <x v="140"/>
    <n v="972075"/>
    <n v="27"/>
    <s v="jerusalem"/>
    <n v="300027"/>
    <n v="84219.923200000005"/>
    <n v="11093.3053"/>
    <n v="83997.543810000003"/>
    <n v="10999.467430000001"/>
    <n v="84259.776320000004"/>
    <n v="11110.1222"/>
  </r>
  <r>
    <n v="1033"/>
    <n v="972076"/>
    <x v="143"/>
    <n v="972076"/>
    <n v="27"/>
    <s v="jerusalem"/>
    <n v="300027"/>
    <n v="5235.8143220000002"/>
    <n v="26803.310529999999"/>
    <n v="5221.9893599999996"/>
    <n v="26576.582289999998"/>
    <n v="5238.2919250000004"/>
    <n v="26843.943019999999"/>
  </r>
  <r>
    <n v="1034"/>
    <n v="972077"/>
    <x v="140"/>
    <n v="972077"/>
    <n v="27"/>
    <s v="jerusalem"/>
    <n v="300027"/>
    <n v="9736.6632420000005"/>
    <n v="1141.4690430000001"/>
    <n v="9710.9539650000006"/>
    <n v="1131.8133969999999"/>
    <n v="9741.2706600000001"/>
    <n v="1143.1994529999999"/>
  </r>
  <r>
    <n v="511"/>
    <n v="972078"/>
    <x v="140"/>
    <n v="972078"/>
    <n v="27"/>
    <s v="jerusalem"/>
    <n v="300027"/>
    <n v="6125.8850110000003"/>
    <n v="3407.6273759999999"/>
    <n v="6109.7098530000003"/>
    <n v="3378.802377"/>
    <n v="6128.7837989999998"/>
    <n v="3412.793169"/>
  </r>
  <r>
    <n v="514"/>
    <n v="972079"/>
    <x v="149"/>
    <n v="972079"/>
    <n v="27"/>
    <s v="jerusalem"/>
    <n v="300027"/>
    <n v="3227.6609170000002"/>
    <n v="1787.9495429999999"/>
    <n v="3219.1384050000001"/>
    <n v="1772.825341"/>
    <n v="3229.188255"/>
    <n v="1790.659985"/>
  </r>
  <r>
    <n v="660"/>
    <n v="972080"/>
    <x v="140"/>
    <n v="972080"/>
    <n v="27"/>
    <s v="jerusalem"/>
    <n v="300027"/>
    <n v="3514.4872759999998"/>
    <n v="2998.563275"/>
    <n v="3505.20741"/>
    <n v="2973.198535"/>
    <n v="3516.1503419999999"/>
    <n v="3003.1089480000001"/>
  </r>
  <r>
    <n v="661"/>
    <n v="972081"/>
    <x v="140"/>
    <n v="972081"/>
    <n v="27"/>
    <s v="jerusalem"/>
    <n v="300027"/>
    <n v="1947.657123"/>
    <n v="8658.0029439999998"/>
    <n v="1942.5144110000001"/>
    <n v="8584.765206"/>
    <n v="1948.578761"/>
    <n v="8671.1280459999998"/>
  </r>
  <r>
    <n v="680"/>
    <n v="972082"/>
    <x v="140"/>
    <n v="972082"/>
    <n v="27"/>
    <s v="jerusalem"/>
    <n v="300027"/>
    <n v="5156.8298510000004"/>
    <n v="15435.198399999999"/>
    <n v="5143.2134450000003"/>
    <n v="15304.632610000001"/>
    <n v="5159.2700789999999"/>
    <n v="15458.597400000001"/>
  </r>
  <r>
    <n v="587"/>
    <n v="972083"/>
    <x v="142"/>
    <n v="972083"/>
    <n v="27"/>
    <s v="jerusalem"/>
    <n v="300027"/>
    <n v="6455.1933600000002"/>
    <n v="1896.9617940000001"/>
    <n v="6438.1486759999998"/>
    <n v="1880.9154619999999"/>
    <n v="6458.247977"/>
    <n v="1899.8374940000001"/>
  </r>
  <r>
    <n v="597"/>
    <n v="972084"/>
    <x v="140"/>
    <n v="972084"/>
    <n v="27"/>
    <s v="jerusalem"/>
    <n v="300027"/>
    <n v="2953.2190850000002"/>
    <n v="4866.9160959999999"/>
    <n v="2945.4212259999999"/>
    <n v="4825.747026"/>
    <n v="2954.6165569999998"/>
    <n v="4874.2940989999997"/>
  </r>
  <r>
    <n v="1035"/>
    <n v="972085"/>
    <x v="140"/>
    <n v="972085"/>
    <n v="27"/>
    <s v="jerusalem"/>
    <n v="300027"/>
    <n v="3362.2411739999998"/>
    <n v="5705.3828670000003"/>
    <n v="3353.3633089999998"/>
    <n v="5657.1212370000003"/>
    <n v="3363.8321970000002"/>
    <n v="5714.0319440000003"/>
  </r>
  <r>
    <n v="915"/>
    <n v="972086"/>
    <x v="142"/>
    <n v="972086"/>
    <n v="27"/>
    <s v="jerusalem"/>
    <n v="300027"/>
    <n v="13343.11874"/>
    <n v="0"/>
    <n v="13307.886759999999"/>
    <n v="0"/>
    <n v="13349.43274"/>
    <n v="0"/>
  </r>
  <r>
    <n v="1036"/>
    <n v="972087"/>
    <x v="142"/>
    <n v="972087"/>
    <n v="27"/>
    <s v="jerusalem"/>
    <n v="300027"/>
    <n v="30341.990580000002"/>
    <n v="0"/>
    <n v="30261.873749999999"/>
    <n v="0"/>
    <n v="30356.3485"/>
    <n v="0"/>
  </r>
  <r>
    <n v="916"/>
    <n v="972088"/>
    <x v="142"/>
    <n v="972088"/>
    <n v="27"/>
    <s v="jerusalem"/>
    <n v="300027"/>
    <n v="15716.194589999999"/>
    <n v="3222.8534610000002"/>
    <n v="15674.69659"/>
    <n v="3195.5914590000002"/>
    <n v="15723.63154"/>
    <n v="3227.7391469999998"/>
  </r>
  <r>
    <n v="1039"/>
    <n v="972089"/>
    <x v="232"/>
    <n v="972089"/>
    <n v="27"/>
    <s v="jerusalem"/>
    <n v="300027"/>
    <n v="3822.6167540000001"/>
    <n v="4965.4767240000001"/>
    <n v="3812.5232839999999"/>
    <n v="4923.4739330000002"/>
    <n v="3824.4256270000001"/>
    <n v="4973.00414"/>
  </r>
  <r>
    <n v="1040"/>
    <n v="972090"/>
    <x v="143"/>
    <n v="972090"/>
    <n v="27"/>
    <s v="jerusalem"/>
    <n v="300027"/>
    <n v="27214.519950000002"/>
    <n v="1523.445107"/>
    <n v="27142.661080000002"/>
    <n v="1510.5583389999999"/>
    <n v="27227.397939999999"/>
    <n v="1525.754574"/>
  </r>
  <r>
    <n v="487"/>
    <n v="972091"/>
    <x v="142"/>
    <n v="972091"/>
    <n v="27"/>
    <s v="jerusalem"/>
    <n v="300027"/>
    <n v="5093.944606"/>
    <n v="0"/>
    <n v="5080.4942460000002"/>
    <n v="0"/>
    <n v="5096.3550759999998"/>
    <n v="0"/>
  </r>
  <r>
    <n v="913"/>
    <n v="972092"/>
    <x v="142"/>
    <n v="972092"/>
    <n v="27"/>
    <s v="jerusalem"/>
    <n v="300027"/>
    <n v="765.22903899999994"/>
    <n v="17479.322459999999"/>
    <n v="763.20848100000001"/>
    <n v="17331.465499999998"/>
    <n v="765.59114699999998"/>
    <n v="17505.820250000001"/>
  </r>
  <r>
    <n v="486"/>
    <n v="972093"/>
    <x v="142"/>
    <n v="972093"/>
    <n v="27"/>
    <s v="jerusalem"/>
    <n v="300027"/>
    <n v="1003.494307"/>
    <n v="27564.228589999999"/>
    <n v="1000.84462"/>
    <n v="27331.063770000001"/>
    <n v="1003.969163"/>
    <n v="27606.014589999999"/>
  </r>
  <r>
    <n v="586"/>
    <n v="972094"/>
    <x v="142"/>
    <n v="972094"/>
    <n v="27"/>
    <s v="jerusalem"/>
    <n v="300027"/>
    <n v="11457.23782"/>
    <n v="4525.0340200000001"/>
    <n v="11426.985430000001"/>
    <n v="4486.7569190000004"/>
    <n v="11462.65941"/>
    <n v="4531.8937470000001"/>
  </r>
  <r>
    <n v="583"/>
    <n v="972095"/>
    <x v="145"/>
    <n v="972095"/>
    <n v="27"/>
    <s v="jerusalem"/>
    <n v="300027"/>
    <n v="3292.0916670000001"/>
    <n v="10131.49029"/>
    <n v="3283.3990279999998"/>
    <n v="10045.78837"/>
    <n v="3293.6494939999998"/>
    <n v="10146.849120000001"/>
  </r>
  <r>
    <n v="584"/>
    <n v="972096"/>
    <x v="142"/>
    <n v="972096"/>
    <n v="27"/>
    <s v="jerusalem"/>
    <n v="300027"/>
    <n v="8141.9618970000001"/>
    <n v="6453.6038150000004"/>
    <n v="8120.463366"/>
    <n v="6399.013011"/>
    <n v="8145.8146969999998"/>
    <n v="6463.3871580000005"/>
  </r>
  <r>
    <n v="525"/>
    <n v="972097"/>
    <x v="144"/>
    <n v="972097"/>
    <n v="27"/>
    <s v="jerusalem"/>
    <n v="300027"/>
    <n v="1869.2445459999999"/>
    <n v="19915.85097"/>
    <n v="1864.3088789999999"/>
    <n v="19747.3835"/>
    <n v="1870.1290779999999"/>
    <n v="19946.042409999998"/>
  </r>
  <r>
    <n v="524"/>
    <n v="972098"/>
    <x v="144"/>
    <n v="972098"/>
    <n v="27"/>
    <s v="jerusalem"/>
    <n v="300027"/>
    <n v="1845.943992"/>
    <n v="1824.5181620000001"/>
    <n v="1841.0698500000001"/>
    <n v="1809.0846280000001"/>
    <n v="1846.8174979999999"/>
    <n v="1827.2840409999999"/>
  </r>
  <r>
    <n v="609"/>
    <n v="972099"/>
    <x v="149"/>
    <n v="972099"/>
    <n v="27"/>
    <s v="jerusalem"/>
    <n v="300027"/>
    <n v="3441.2859859999999"/>
    <n v="6046.5669170000001"/>
    <n v="3432.1994060000002"/>
    <n v="5995.4192240000002"/>
    <n v="3442.914413"/>
    <n v="6055.7332120000001"/>
  </r>
  <r>
    <n v="607"/>
    <n v="972100"/>
    <x v="149"/>
    <n v="972100"/>
    <n v="27"/>
    <s v="jerusalem"/>
    <n v="300027"/>
    <n v="2422.7111150000001"/>
    <n v="1852.8506"/>
    <n v="2416.314042"/>
    <n v="1837.1774029999999"/>
    <n v="2423.8575489999998"/>
    <n v="1855.659429"/>
  </r>
  <r>
    <n v="605"/>
    <n v="972101"/>
    <x v="149"/>
    <n v="972101"/>
    <n v="27"/>
    <s v="jerusalem"/>
    <n v="300027"/>
    <n v="90.025339000000002"/>
    <n v="23147.28832"/>
    <n v="89.787629999999993"/>
    <n v="22951.486229999999"/>
    <n v="90.067938999999996"/>
    <n v="23182.37846"/>
  </r>
  <r>
    <n v="589"/>
    <n v="972102"/>
    <x v="149"/>
    <n v="972102"/>
    <n v="27"/>
    <s v="jerusalem"/>
    <n v="300027"/>
    <n v="1407.897755"/>
    <n v="14113.650610000001"/>
    <n v="1404.1802560000001"/>
    <n v="13994.26374"/>
    <n v="1408.5639759999999"/>
    <n v="14135.046200000001"/>
  </r>
  <r>
    <n v="590"/>
    <n v="972103"/>
    <x v="144"/>
    <n v="972103"/>
    <n v="27"/>
    <s v="jerusalem"/>
    <n v="300027"/>
    <n v="6087.890273"/>
    <n v="36430.616889999998"/>
    <n v="6071.8154379999996"/>
    <n v="36122.451609999996"/>
    <n v="6090.7710809999999"/>
    <n v="36485.8439"/>
  </r>
  <r>
    <n v="591"/>
    <n v="972104"/>
    <x v="144"/>
    <n v="972104"/>
    <n v="27"/>
    <s v="jerusalem"/>
    <n v="300027"/>
    <n v="6797.7370419999997"/>
    <n v="10005.11614"/>
    <n v="6779.7878840000003"/>
    <n v="9920.4832220000008"/>
    <n v="6800.953751"/>
    <n v="10020.2834"/>
  </r>
  <r>
    <n v="1037"/>
    <n v="972105"/>
    <x v="150"/>
    <n v="972105"/>
    <n v="27"/>
    <s v="jerusalem"/>
    <n v="300027"/>
    <n v="5895.5304999999998"/>
    <n v="7562.7969160000002"/>
    <n v="5879.9635829999997"/>
    <n v="7498.8234869999997"/>
    <n v="5898.3202819999997"/>
    <n v="7574.2617399999999"/>
  </r>
  <r>
    <n v="790"/>
    <n v="972106"/>
    <x v="150"/>
    <n v="972106"/>
    <n v="27"/>
    <s v="jerusalem"/>
    <n v="300027"/>
    <n v="704.46912999999995"/>
    <n v="21996.60657"/>
    <n v="702.60900700000002"/>
    <n v="21810.538059999999"/>
    <n v="704.80248700000004"/>
    <n v="22029.95234"/>
  </r>
  <r>
    <n v="789"/>
    <n v="972107"/>
    <x v="150"/>
    <n v="972107"/>
    <n v="27"/>
    <s v="jerusalem"/>
    <n v="300027"/>
    <n v="4582.6643329999997"/>
    <n v="12793.00655"/>
    <n v="4570.5639879999999"/>
    <n v="12684.79096"/>
    <n v="4584.832864"/>
    <n v="12812.40011"/>
  </r>
  <r>
    <n v="788"/>
    <n v="972108"/>
    <x v="150"/>
    <n v="972108"/>
    <n v="27"/>
    <s v="jerusalem"/>
    <n v="300027"/>
    <n v="1783.5893719999999"/>
    <n v="19418.25677"/>
    <n v="1778.879874"/>
    <n v="19253.99843"/>
    <n v="1784.433372"/>
    <n v="19447.693889999999"/>
  </r>
  <r>
    <n v="517"/>
    <n v="972109"/>
    <x v="149"/>
    <n v="972109"/>
    <n v="27"/>
    <s v="jerusalem"/>
    <n v="300027"/>
    <n v="420.41753599999998"/>
    <n v="1080.3108930000001"/>
    <n v="419.30743999999999"/>
    <n v="1071.1725819999999"/>
    <n v="420.61647900000003"/>
    <n v="1081.9485910000001"/>
  </r>
  <r>
    <n v="606"/>
    <n v="972110"/>
    <x v="149"/>
    <n v="972110"/>
    <n v="27"/>
    <s v="jerusalem"/>
    <n v="300027"/>
    <n v="2210.401108"/>
    <n v="1954.227298"/>
    <n v="2204.5646310000002"/>
    <n v="1937.696559"/>
    <n v="2211.4470769999998"/>
    <n v="1957.1898100000001"/>
  </r>
  <r>
    <n v="516"/>
    <n v="972111"/>
    <x v="149"/>
    <n v="972111"/>
    <n v="27"/>
    <s v="jerusalem"/>
    <n v="300027"/>
    <n v="537.61143600000003"/>
    <n v="372.63356399999998"/>
    <n v="536.19189400000005"/>
    <n v="369.48147"/>
    <n v="537.86583499999995"/>
    <n v="373.19845800000002"/>
  </r>
  <r>
    <n v="1044"/>
    <n v="972112"/>
    <x v="148"/>
    <n v="972112"/>
    <n v="27"/>
    <s v="jerusalem"/>
    <n v="300027"/>
    <n v="4366.2036879999996"/>
    <n v="17120.975180000001"/>
    <n v="4354.6748989999996"/>
    <n v="16976.149460000001"/>
    <n v="4368.2697889999999"/>
    <n v="17146.92973"/>
  </r>
  <r>
    <n v="1041"/>
    <n v="972113"/>
    <x v="144"/>
    <n v="972113"/>
    <n v="27"/>
    <s v="jerusalem"/>
    <n v="300027"/>
    <n v="1150.705946"/>
    <n v="7531.5449619999999"/>
    <n v="1147.6675519999999"/>
    <n v="7467.8358920000001"/>
    <n v="1151.250464"/>
    <n v="7542.9624100000001"/>
  </r>
  <r>
    <n v="592"/>
    <n v="972114"/>
    <x v="149"/>
    <n v="972114"/>
    <n v="27"/>
    <s v="jerusalem"/>
    <n v="300027"/>
    <n v="4122.5400339999997"/>
    <n v="0"/>
    <n v="4111.6546289999997"/>
    <n v="0"/>
    <n v="4124.4908320000004"/>
    <n v="0"/>
  </r>
  <r>
    <n v="604"/>
    <n v="972115"/>
    <x v="149"/>
    <n v="972115"/>
    <n v="27"/>
    <s v="jerusalem"/>
    <n v="300027"/>
    <n v="205.872581"/>
    <n v="1204.4809150000001"/>
    <n v="205.328982"/>
    <n v="1194.292254"/>
    <n v="205.97"/>
    <n v="1206.3068479999999"/>
  </r>
  <r>
    <n v="898"/>
    <n v="972116"/>
    <x v="165"/>
    <n v="972116"/>
    <n v="8"/>
    <s v="haifa"/>
    <n v="300008"/>
    <n v="286.74004100000002"/>
    <n v="493.86210499999999"/>
    <n v="261.16768500000001"/>
    <n v="442.66313000000002"/>
    <n v="294.71544399999999"/>
    <n v="525.97630400000003"/>
  </r>
  <r>
    <n v="833"/>
    <n v="972117"/>
    <x v="165"/>
    <n v="972117"/>
    <n v="8"/>
    <s v="haifa"/>
    <n v="300008"/>
    <n v="2496.0757330000001"/>
    <n v="17986.234229999998"/>
    <n v="2273.4680429999999"/>
    <n v="16121.590749999999"/>
    <n v="2565.501718"/>
    <n v="19155.818800000001"/>
  </r>
  <r>
    <n v="939"/>
    <n v="972118"/>
    <x v="233"/>
    <n v="972118"/>
    <n v="4"/>
    <s v="haifa"/>
    <n v="300004"/>
    <n v="1196.359676"/>
    <n v="13229.18979"/>
    <n v="1089.6646499999999"/>
    <n v="11857.71191"/>
    <n v="1229.6352879999999"/>
    <n v="14089.439689999999"/>
  </r>
  <r>
    <n v="940"/>
    <n v="972119"/>
    <x v="233"/>
    <n v="972119"/>
    <n v="4"/>
    <s v="haifa"/>
    <n v="300004"/>
    <n v="972.76899500000002"/>
    <n v="6054.7628640000003"/>
    <n v="886.01447199999996"/>
    <n v="5427.0620390000004"/>
    <n v="999.82564400000001"/>
    <n v="6448.4838149999996"/>
  </r>
  <r>
    <n v="899"/>
    <n v="972120"/>
    <x v="233"/>
    <n v="972120"/>
    <n v="4"/>
    <s v="haifa"/>
    <n v="300004"/>
    <n v="1096.0698030000001"/>
    <n v="6867.7951059999996"/>
    <n v="998.31893600000001"/>
    <n v="6155.8067499999997"/>
    <n v="1126.5559479999999"/>
    <n v="7314.3848200000002"/>
  </r>
  <r>
    <n v="205"/>
    <n v="972121"/>
    <x v="181"/>
    <n v="972121"/>
    <n v="9"/>
    <s v="haifa"/>
    <n v="3001168"/>
    <n v="483"/>
    <n v="1349"/>
    <n v="644"/>
    <n v="2450"/>
    <n v="259"/>
    <n v="1349"/>
  </r>
  <r>
    <n v="207"/>
    <n v="972122"/>
    <x v="181"/>
    <n v="972122"/>
    <n v="9"/>
    <s v="haifa"/>
    <n v="3001161"/>
    <n v="1498"/>
    <n v="11471"/>
    <n v="2636"/>
    <n v="12428"/>
    <n v="1328"/>
    <n v="10861"/>
  </r>
  <r>
    <n v="39"/>
    <n v="972123"/>
    <x v="234"/>
    <n v="972123"/>
    <n v="13"/>
    <s v="merkaz"/>
    <n v="3001011"/>
    <n v="905"/>
    <n v="10278"/>
    <n v="947"/>
    <n v="10278"/>
    <n v="935"/>
    <n v="10278"/>
  </r>
  <r>
    <n v="78"/>
    <n v="972124"/>
    <x v="194"/>
    <n v="972124"/>
    <n v="13"/>
    <s v="merkaz"/>
    <n v="3001011"/>
    <n v="566"/>
    <n v="6647"/>
    <n v="1464"/>
    <n v="7243"/>
    <n v="1260"/>
    <n v="6238"/>
  </r>
  <r>
    <n v="75"/>
    <n v="972125"/>
    <x v="234"/>
    <n v="972125"/>
    <n v="13"/>
    <s v="merkaz"/>
    <n v="3001011"/>
    <n v="162"/>
    <n v="2713"/>
    <n v="249"/>
    <n v="3062"/>
    <n v="163"/>
    <n v="2473"/>
  </r>
  <r>
    <n v="62"/>
    <n v="972126"/>
    <x v="196"/>
    <n v="972126"/>
    <n v="13"/>
    <s v="merkaz"/>
    <n v="3001015"/>
    <n v="1423"/>
    <n v="5471"/>
    <n v="2227"/>
    <n v="6844"/>
    <n v="4664"/>
    <n v="4530"/>
  </r>
  <r>
    <n v="71"/>
    <n v="972127"/>
    <x v="195"/>
    <n v="972127"/>
    <n v="13"/>
    <s v="merkaz"/>
    <n v="3001011"/>
    <n v="1318"/>
    <n v="8442"/>
    <n v="1964"/>
    <n v="9512"/>
    <n v="1650"/>
    <n v="7707"/>
  </r>
  <r>
    <n v="53"/>
    <n v="972128"/>
    <x v="196"/>
    <n v="972128"/>
    <n v="13"/>
    <s v="merkaz"/>
    <n v="3001015"/>
    <n v="9630"/>
    <n v="5916"/>
    <n v="8785"/>
    <n v="6012"/>
    <n v="11054"/>
    <n v="5850"/>
  </r>
  <r>
    <n v="719"/>
    <n v="972129"/>
    <x v="199"/>
    <n v="972129"/>
    <n v="16"/>
    <s v="merkaz"/>
    <n v="300016"/>
    <n v="1334.2110009999999"/>
    <n v="14431.09454"/>
    <n v="1281.289571"/>
    <n v="13521.32761"/>
    <n v="1343.1314950000001"/>
    <n v="14675.656660000001"/>
  </r>
  <r>
    <n v="777"/>
    <n v="972130"/>
    <x v="97"/>
    <n v="972130"/>
    <n v="16"/>
    <s v="merkaz"/>
    <n v="300016"/>
    <n v="917.47439499999996"/>
    <n v="0"/>
    <n v="881.082807"/>
    <n v="0"/>
    <n v="923.60860100000002"/>
    <n v="0"/>
  </r>
  <r>
    <n v="716"/>
    <n v="972131"/>
    <x v="199"/>
    <n v="972131"/>
    <n v="16"/>
    <s v="merkaz"/>
    <n v="300016"/>
    <n v="2370.5965580000002"/>
    <n v="33302.432110000002"/>
    <n v="2276.5669330000001"/>
    <n v="31202.975869999998"/>
    <n v="2386.4462950000002"/>
    <n v="33866.804640000002"/>
  </r>
  <r>
    <n v="760"/>
    <n v="972132"/>
    <x v="85"/>
    <n v="972132"/>
    <n v="19"/>
    <s v="tlv"/>
    <n v="300019"/>
    <n v="5955.6933470000004"/>
    <n v="907.07978700000001"/>
    <n v="5899.9623680000004"/>
    <n v="890.64378299999998"/>
    <n v="6003.8952680000002"/>
    <n v="926.96214199999997"/>
  </r>
  <r>
    <n v="1047"/>
    <n v="972133"/>
    <x v="85"/>
    <n v="972133"/>
    <n v="19"/>
    <s v="tlv"/>
    <n v="300019"/>
    <n v="3619.69319"/>
    <n v="251.50306900000001"/>
    <n v="3585.821559"/>
    <n v="246.945911"/>
    <n v="3648.988883"/>
    <n v="257.015784"/>
  </r>
  <r>
    <n v="1019"/>
    <n v="972134"/>
    <x v="80"/>
    <n v="972134"/>
    <n v="19"/>
    <s v="tlv"/>
    <n v="300019"/>
    <n v="382.52126700000002"/>
    <n v="5493.7329040000004"/>
    <n v="378.94178699999998"/>
    <n v="5394.1881670000002"/>
    <n v="385.61717099999998"/>
    <n v="5614.1504729999997"/>
  </r>
  <r>
    <n v="757"/>
    <n v="972135"/>
    <x v="202"/>
    <n v="972135"/>
    <n v="20"/>
    <s v="tlv"/>
    <n v="300020"/>
    <n v="3839.4381079999998"/>
    <n v="23952.38939"/>
    <n v="3803.5101930000001"/>
    <n v="23518.379519999999"/>
    <n v="3870.5122889999998"/>
    <n v="24477.403719999998"/>
  </r>
  <r>
    <n v="773"/>
    <n v="972136"/>
    <x v="93"/>
    <n v="972136"/>
    <n v="20"/>
    <s v="tlv"/>
    <n v="300020"/>
    <n v="3328.1681640000002"/>
    <n v="13540.639139999999"/>
    <n v="3297.0245070000001"/>
    <n v="13295.286959999999"/>
    <n v="3355.1044230000002"/>
    <n v="13837.43749"/>
  </r>
  <r>
    <n v="762"/>
    <n v="972137"/>
    <x v="92"/>
    <n v="972137"/>
    <n v="20"/>
    <s v="tlv"/>
    <n v="300020"/>
    <n v="12131.703100000001"/>
    <n v="0"/>
    <n v="12018.17951"/>
    <n v="0"/>
    <n v="12229.89005"/>
    <n v="0"/>
  </r>
  <r>
    <n v="755"/>
    <n v="972138"/>
    <x v="202"/>
    <n v="972138"/>
    <n v="20"/>
    <s v="tlv"/>
    <n v="300020"/>
    <n v="15850.849539999999"/>
    <n v="4031.2008420000002"/>
    <n v="15702.52367"/>
    <n v="3958.1567329999998"/>
    <n v="15979.1371"/>
    <n v="4119.5610550000001"/>
  </r>
  <r>
    <n v="449"/>
    <n v="972139"/>
    <x v="119"/>
    <n v="972139"/>
    <n v="22"/>
    <s v="merkaz"/>
    <n v="300022"/>
    <n v="5947.1254600000002"/>
    <n v="11639.94534"/>
    <n v="5711.2329479999999"/>
    <n v="10906.1384"/>
    <n v="5986.887761"/>
    <n v="11837.206169999999"/>
  </r>
  <r>
    <n v="451"/>
    <n v="972140"/>
    <x v="121"/>
    <n v="972140"/>
    <n v="22"/>
    <s v="merkaz"/>
    <n v="300022"/>
    <n v="1366.802263"/>
    <n v="22639.9984"/>
    <n v="1312.5881010000001"/>
    <n v="21212.724689999999"/>
    <n v="1375.9406610000001"/>
    <n v="23023.675879999999"/>
  </r>
  <r>
    <n v="448"/>
    <n v="972141"/>
    <x v="121"/>
    <n v="972141"/>
    <n v="22"/>
    <s v="merkaz"/>
    <n v="300022"/>
    <n v="3659.8432429999998"/>
    <n v="22186.58901"/>
    <n v="3514.6756949999999"/>
    <n v="20787.89919"/>
    <n v="3684.312844"/>
    <n v="22562.582610000001"/>
  </r>
  <r>
    <n v="776"/>
    <n v="972142"/>
    <x v="199"/>
    <n v="972142"/>
    <n v="15"/>
    <s v="merkaz"/>
    <n v="300016"/>
    <n v="1881.2652619999999"/>
    <n v="4682.7926710000002"/>
    <n v="1806.644945"/>
    <n v="4387.5794489999998"/>
    <n v="1893.8433439999999"/>
    <n v="4762.1514260000004"/>
  </r>
  <r>
    <n v="565"/>
    <n v="972143"/>
    <x v="211"/>
    <n v="972143"/>
    <n v="15"/>
    <s v="merkaz"/>
    <n v="300015"/>
    <n v="416.41677800000002"/>
    <n v="0"/>
    <n v="399.89962100000002"/>
    <n v="0"/>
    <n v="419.20092799999998"/>
    <n v="0"/>
  </r>
  <r>
    <n v="674"/>
    <n v="972144"/>
    <x v="211"/>
    <n v="972144"/>
    <n v="15"/>
    <s v="merkaz"/>
    <n v="300015"/>
    <n v="5552.2794629999999"/>
    <n v="19347.90496"/>
    <n v="5332.048503"/>
    <n v="18128.171829999999"/>
    <n v="5589.401836"/>
    <n v="19675.791710000001"/>
  </r>
  <r>
    <n v="673"/>
    <n v="972145"/>
    <x v="211"/>
    <n v="972145"/>
    <n v="15"/>
    <s v="merkaz"/>
    <n v="300015"/>
    <n v="871.04794800000002"/>
    <n v="3845.4479120000001"/>
    <n v="836.49786300000005"/>
    <n v="3603.0226859999998"/>
    <n v="876.87174800000003"/>
    <n v="3910.6162800000002"/>
  </r>
  <r>
    <n v="311"/>
    <n v="972146"/>
    <x v="25"/>
    <n v="972146"/>
    <n v="33"/>
    <s v="darom"/>
    <n v="300033"/>
    <n v="1027.294799"/>
    <n v="2492.6216300000001"/>
    <n v="1027.294799"/>
    <n v="2492.6216300000001"/>
    <n v="1027.294799"/>
    <n v="2492.6216300000001"/>
  </r>
  <r>
    <n v="312"/>
    <n v="972147"/>
    <x v="25"/>
    <n v="972147"/>
    <n v="33"/>
    <s v="darom"/>
    <n v="300033"/>
    <n v="430.65116999999998"/>
    <n v="1044.9295219999999"/>
    <n v="430.65116999999998"/>
    <n v="1044.9295219999999"/>
    <n v="430.65116999999998"/>
    <n v="1044.9295219999999"/>
  </r>
  <r>
    <n v="738"/>
    <n v="972148"/>
    <x v="220"/>
    <n v="972148"/>
    <n v="18"/>
    <s v="tlv"/>
    <n v="300018"/>
    <n v="54807.563950000003"/>
    <n v="0"/>
    <n v="54294.696839999997"/>
    <n v="0"/>
    <n v="55251.144520000002"/>
    <n v="0"/>
  </r>
  <r>
    <n v="499"/>
    <n v="972149"/>
    <x v="73"/>
    <n v="972149"/>
    <n v="18"/>
    <s v="tlv"/>
    <n v="300018"/>
    <n v="206.26656"/>
    <n v="604.32253900000001"/>
    <n v="204.3364"/>
    <n v="593.37240199999997"/>
    <n v="207.93596099999999"/>
    <n v="617.56873299999995"/>
  </r>
  <r>
    <n v="498"/>
    <n v="972150"/>
    <x v="73"/>
    <n v="972150"/>
    <n v="18"/>
    <s v="tlv"/>
    <n v="300018"/>
    <n v="423.06977699999999"/>
    <n v="8412.8372390000004"/>
    <n v="419.110861"/>
    <n v="8260.3992369999996"/>
    <n v="426.49385799999999"/>
    <n v="8597.2388890000002"/>
  </r>
  <r>
    <n v="574"/>
    <n v="972151"/>
    <x v="97"/>
    <n v="972151"/>
    <n v="16"/>
    <s v="merkaz"/>
    <n v="300016"/>
    <n v="1075.817509"/>
    <n v="0"/>
    <n v="1033.1452469999999"/>
    <n v="0"/>
    <n v="1083.010393"/>
    <n v="0"/>
  </r>
  <r>
    <n v="734"/>
    <n v="972152"/>
    <x v="204"/>
    <n v="972152"/>
    <n v="16"/>
    <s v="merkaz"/>
    <n v="300016"/>
    <n v="2779.015292"/>
    <n v="19936.60586"/>
    <n v="2668.7857530000001"/>
    <n v="18679.759770000001"/>
    <n v="2797.5957039999998"/>
    <n v="20274.469249999998"/>
  </r>
  <r>
    <n v="697"/>
    <n v="972153"/>
    <x v="229"/>
    <n v="972153"/>
    <n v="18"/>
    <s v="tlv"/>
    <n v="300018"/>
    <n v="0"/>
    <n v="0"/>
    <n v="0"/>
    <n v="0"/>
    <n v="0"/>
    <n v="0"/>
  </r>
  <r>
    <n v="748"/>
    <n v="972154"/>
    <x v="83"/>
    <n v="972154"/>
    <n v="19"/>
    <s v="tlv"/>
    <n v="300019"/>
    <n v="2584.8446949999998"/>
    <n v="5256.5333280000004"/>
    <n v="2560.656759"/>
    <n v="5161.2865730000003"/>
    <n v="2605.7649259999998"/>
    <n v="5371.7516999999998"/>
  </r>
  <r>
    <n v="229"/>
    <n v="972155"/>
    <x v="181"/>
    <n v="972155"/>
    <n v="9"/>
    <s v="haifa"/>
    <n v="3001154"/>
    <n v="653"/>
    <n v="217"/>
    <n v="386"/>
    <n v="217"/>
    <n v="105"/>
    <n v="217"/>
  </r>
  <r>
    <n v="167"/>
    <n v="986073"/>
    <x v="60"/>
    <n v="414"/>
    <n v="12"/>
    <s v="merkaz"/>
    <n v="3001075"/>
    <n v="2345"/>
    <n v="863"/>
    <n v="1981"/>
    <n v="888"/>
    <n v="1845"/>
    <n v="828"/>
  </r>
  <r>
    <n v="152"/>
    <n v="986074"/>
    <x v="60"/>
    <n v="415"/>
    <n v="12"/>
    <s v="merkaz"/>
    <n v="3001071"/>
    <n v="1143"/>
    <n v="8359"/>
    <n v="1671"/>
    <n v="8937"/>
    <n v="928"/>
    <n v="7550"/>
  </r>
  <r>
    <n v="151"/>
    <n v="986080"/>
    <x v="60"/>
    <n v="415"/>
    <n v="12"/>
    <s v="merkaz"/>
    <n v="3001071"/>
    <n v="2231"/>
    <n v="17919"/>
    <n v="3791"/>
    <n v="19046"/>
    <n v="1772"/>
    <n v="16350"/>
  </r>
  <r>
    <n v="149"/>
    <n v="986086"/>
    <x v="61"/>
    <n v="416"/>
    <n v="12"/>
    <s v="merkaz"/>
    <n v="3001056"/>
    <n v="1271"/>
    <n v="9999"/>
    <n v="1034"/>
    <n v="10236"/>
    <n v="817"/>
    <n v="9034"/>
  </r>
  <r>
    <n v="61"/>
    <n v="986118"/>
    <x v="63"/>
    <n v="418"/>
    <n v="12"/>
    <s v="merkaz"/>
    <n v="3001091"/>
    <n v="284"/>
    <n v="2680"/>
    <n v="648"/>
    <n v="3446"/>
    <n v="216"/>
    <n v="2485"/>
  </r>
  <r>
    <n v="87"/>
    <n v="986120"/>
    <x v="63"/>
    <n v="418"/>
    <n v="12"/>
    <s v="merkaz"/>
    <n v="3001091"/>
    <n v="136"/>
    <n v="1950"/>
    <n v="198"/>
    <n v="1950"/>
    <n v="83"/>
    <n v="1950"/>
  </r>
  <r>
    <n v="135"/>
    <n v="986126"/>
    <x v="63"/>
    <n v="418"/>
    <n v="12"/>
    <s v="merkaz"/>
    <n v="3001091"/>
    <n v="170"/>
    <n v="2253"/>
    <n v="286"/>
    <n v="2253"/>
    <n v="120"/>
    <n v="2014"/>
  </r>
  <r>
    <n v="134"/>
    <n v="986131"/>
    <x v="63"/>
    <n v="418"/>
    <n v="12"/>
    <s v="merkaz"/>
    <n v="3001091"/>
    <n v="776"/>
    <n v="10203"/>
    <n v="1417"/>
    <n v="12381"/>
    <n v="548"/>
    <n v="8716"/>
  </r>
  <r>
    <n v="136"/>
    <n v="986133"/>
    <x v="63"/>
    <n v="418"/>
    <n v="12"/>
    <s v="merkaz"/>
    <n v="3001091"/>
    <n v="108"/>
    <n v="2607"/>
    <n v="576"/>
    <n v="5413"/>
    <n v="95"/>
    <n v="2607"/>
  </r>
  <r>
    <n v="90"/>
    <n v="986135"/>
    <x v="63"/>
    <n v="418"/>
    <n v="12"/>
    <s v="merkaz"/>
    <n v="3001091"/>
    <n v="1241"/>
    <n v="10074"/>
    <n v="3189"/>
    <n v="17648"/>
    <n v="1032"/>
    <n v="9597"/>
  </r>
  <r>
    <n v="86"/>
    <n v="986138"/>
    <x v="63"/>
    <n v="418"/>
    <n v="12"/>
    <s v="merkaz"/>
    <n v="3001091"/>
    <n v="237"/>
    <n v="1748"/>
    <n v="352"/>
    <n v="3686"/>
    <n v="54"/>
    <n v="1748"/>
  </r>
  <r>
    <n v="131"/>
    <n v="986139"/>
    <x v="62"/>
    <n v="420"/>
    <n v="12"/>
    <s v="merkaz"/>
    <n v="3001063"/>
    <n v="268"/>
    <n v="1650"/>
    <n v="185"/>
    <n v="1650"/>
    <n v="149"/>
    <n v="1624"/>
  </r>
  <r>
    <n v="34"/>
    <n v="986140"/>
    <x v="64"/>
    <n v="419"/>
    <n v="12"/>
    <s v="merkaz"/>
    <n v="3001094"/>
    <n v="1070"/>
    <n v="2395"/>
    <n v="1036"/>
    <n v="2395"/>
    <n v="861"/>
    <n v="2395"/>
  </r>
  <r>
    <n v="35"/>
    <n v="986143"/>
    <x v="64"/>
    <n v="419"/>
    <n v="12"/>
    <s v="merkaz"/>
    <n v="3001093"/>
    <n v="2558"/>
    <n v="3482"/>
    <n v="2447"/>
    <n v="3482"/>
    <n v="2123"/>
    <n v="3482"/>
  </r>
  <r>
    <n v="132"/>
    <n v="986150"/>
    <x v="62"/>
    <n v="420"/>
    <n v="12"/>
    <s v="merkaz"/>
    <n v="3001064"/>
    <n v="1018"/>
    <n v="1544"/>
    <n v="1049"/>
    <n v="1544"/>
    <n v="847"/>
    <n v="1478"/>
  </r>
  <r>
    <n v="59"/>
    <n v="986153"/>
    <x v="62"/>
    <n v="420"/>
    <n v="12"/>
    <s v="merkaz"/>
    <n v="3001061"/>
    <n v="267"/>
    <n v="4745"/>
    <n v="114"/>
    <n v="4745"/>
    <n v="59"/>
    <n v="4643"/>
  </r>
  <r>
    <n v="33"/>
    <n v="986159"/>
    <x v="64"/>
    <n v="419"/>
    <n v="12"/>
    <s v="merkaz"/>
    <n v="3001094"/>
    <n v="2068"/>
    <n v="5528"/>
    <n v="2044"/>
    <n v="4953"/>
    <n v="1708"/>
    <n v="4385"/>
  </r>
  <r>
    <n v="85"/>
    <n v="986162"/>
    <x v="59"/>
    <n v="413"/>
    <n v="12"/>
    <s v="merkaz"/>
    <n v="3001041"/>
    <n v="1471"/>
    <n v="9972"/>
    <n v="1575"/>
    <n v="12441"/>
    <n v="1136"/>
    <n v="9299"/>
  </r>
  <r>
    <n v="93"/>
    <n v="986164"/>
    <x v="59"/>
    <n v="413"/>
    <n v="12"/>
    <s v="merkaz"/>
    <n v="3001041"/>
    <n v="618"/>
    <n v="7328"/>
    <n v="1152"/>
    <n v="10413"/>
    <n v="469"/>
    <n v="6488"/>
  </r>
  <r>
    <n v="83"/>
    <n v="986166"/>
    <x v="59"/>
    <n v="413"/>
    <n v="12"/>
    <s v="merkaz"/>
    <n v="3001041"/>
    <n v="4672"/>
    <n v="18170"/>
    <n v="5694"/>
    <n v="23767"/>
    <n v="4218"/>
    <n v="16537"/>
  </r>
  <r>
    <n v="92"/>
    <n v="986170"/>
    <x v="59"/>
    <n v="413"/>
    <n v="12"/>
    <s v="merkaz"/>
    <n v="3001041"/>
    <n v="875"/>
    <n v="7832"/>
    <n v="1267"/>
    <n v="9685"/>
    <n v="509"/>
    <n v="7328"/>
  </r>
  <r>
    <n v="84"/>
    <n v="986174"/>
    <x v="59"/>
    <n v="413"/>
    <n v="12"/>
    <s v="merkaz"/>
    <n v="3001041"/>
    <n v="2920"/>
    <n v="16984"/>
    <n v="4879"/>
    <n v="22666"/>
    <n v="2519"/>
    <n v="15436"/>
  </r>
  <r>
    <n v="168"/>
    <n v="986180"/>
    <x v="60"/>
    <n v="415"/>
    <n v="12"/>
    <s v="merkaz"/>
    <n v="3001071"/>
    <n v="3642"/>
    <n v="811"/>
    <n v="5179"/>
    <n v="811"/>
    <n v="3417"/>
    <n v="811"/>
  </r>
  <r>
    <n v="46"/>
    <n v="986188"/>
    <x v="234"/>
    <n v="972124"/>
    <n v="13"/>
    <s v="merkaz"/>
    <n v="3001011"/>
    <n v="221"/>
    <n v="3877"/>
    <n v="221"/>
    <n v="3976"/>
    <n v="191"/>
    <n v="3808"/>
  </r>
  <r>
    <n v="101"/>
    <n v="986199"/>
    <x v="61"/>
    <n v="971573"/>
    <n v="12"/>
    <s v="merkaz"/>
    <n v="3001051"/>
    <n v="672"/>
    <n v="1756"/>
    <n v="682"/>
    <n v="1744"/>
    <n v="485"/>
    <n v="1579"/>
  </r>
  <r>
    <n v="100"/>
    <n v="986203"/>
    <x v="58"/>
    <n v="407"/>
    <n v="13"/>
    <s v="merkaz"/>
    <n v="3001012"/>
    <n v="200"/>
    <n v="4548"/>
    <n v="222"/>
    <n v="4935"/>
    <n v="130"/>
    <n v="4283"/>
  </r>
  <r>
    <n v="102"/>
    <n v="986205"/>
    <x v="58"/>
    <n v="407"/>
    <n v="13"/>
    <s v="merkaz"/>
    <n v="3001012"/>
    <n v="2566"/>
    <n v="7770"/>
    <n v="3153"/>
    <n v="8504"/>
    <n v="2926"/>
    <n v="7267"/>
  </r>
  <r>
    <n v="108"/>
    <n v="986214"/>
    <x v="230"/>
    <n v="972031"/>
    <n v="13"/>
    <s v="merkaz"/>
    <n v="3001012"/>
    <n v="354"/>
    <n v="7048"/>
    <n v="510"/>
    <n v="8165"/>
    <n v="246"/>
    <n v="6283"/>
  </r>
  <r>
    <n v="63"/>
    <n v="986216"/>
    <x v="230"/>
    <n v="972031"/>
    <n v="13"/>
    <s v="merkaz"/>
    <n v="3001012"/>
    <n v="2797"/>
    <n v="9884"/>
    <n v="5056"/>
    <n v="11140"/>
    <n v="4854"/>
    <n v="9024"/>
  </r>
  <r>
    <n v="106"/>
    <n v="986218"/>
    <x v="58"/>
    <n v="972030"/>
    <n v="13"/>
    <s v="merkaz"/>
    <n v="3001012"/>
    <n v="286"/>
    <n v="2467"/>
    <n v="297"/>
    <n v="2666"/>
    <n v="247"/>
    <n v="2329"/>
  </r>
  <r>
    <n v="105"/>
    <n v="986220"/>
    <x v="58"/>
    <n v="972030"/>
    <n v="13"/>
    <s v="merkaz"/>
    <n v="3001012"/>
    <n v="718"/>
    <n v="5127"/>
    <n v="848"/>
    <n v="5422"/>
    <n v="770"/>
    <n v="4923"/>
  </r>
  <r>
    <n v="95"/>
    <n v="986222"/>
    <x v="230"/>
    <n v="407"/>
    <n v="13"/>
    <s v="merkaz"/>
    <n v="3001012"/>
    <n v="2079"/>
    <n v="7660"/>
    <n v="2824"/>
    <n v="9050"/>
    <n v="2454"/>
    <n v="6709"/>
  </r>
  <r>
    <n v="109"/>
    <n v="986223"/>
    <x v="230"/>
    <n v="972031"/>
    <n v="13"/>
    <s v="merkaz"/>
    <n v="3001012"/>
    <n v="294"/>
    <n v="2900"/>
    <n v="354"/>
    <n v="3193"/>
    <n v="281"/>
    <n v="2697"/>
  </r>
  <r>
    <n v="111"/>
    <n v="986225"/>
    <x v="230"/>
    <n v="972031"/>
    <n v="13"/>
    <s v="merkaz"/>
    <n v="3001012"/>
    <n v="118"/>
    <n v="1683"/>
    <n v="111"/>
    <n v="1902"/>
    <n v="58"/>
    <n v="1533"/>
  </r>
  <r>
    <n v="97"/>
    <n v="986227"/>
    <x v="230"/>
    <n v="972031"/>
    <n v="13"/>
    <s v="merkaz"/>
    <n v="3001012"/>
    <n v="1192"/>
    <n v="9504"/>
    <n v="1834"/>
    <n v="11268"/>
    <n v="1382"/>
    <n v="8294"/>
  </r>
  <r>
    <n v="54"/>
    <n v="986230"/>
    <x v="196"/>
    <n v="972128"/>
    <n v="13"/>
    <s v="merkaz"/>
    <n v="3001015"/>
    <n v="5600"/>
    <n v="969"/>
    <n v="6067"/>
    <n v="969"/>
    <n v="8026"/>
    <n v="969"/>
  </r>
  <r>
    <n v="150"/>
    <n v="986237"/>
    <x v="62"/>
    <n v="417"/>
    <n v="12"/>
    <s v="merkaz"/>
    <n v="3001066"/>
    <n v="2408"/>
    <n v="9575"/>
    <n v="2792"/>
    <n v="11956"/>
    <n v="2011"/>
    <n v="8689"/>
  </r>
  <r>
    <n v="60"/>
    <n v="986239"/>
    <x v="62"/>
    <n v="417"/>
    <n v="12"/>
    <s v="merkaz"/>
    <n v="3001065"/>
    <n v="360"/>
    <n v="5903"/>
    <n v="238"/>
    <n v="6113"/>
    <n v="157"/>
    <n v="5846"/>
  </r>
  <r>
    <n v="43"/>
    <n v="986242"/>
    <x v="61"/>
    <n v="971573"/>
    <n v="12"/>
    <s v="merkaz"/>
    <n v="3001054"/>
    <n v="431"/>
    <n v="947"/>
    <n v="391"/>
    <n v="947"/>
    <n v="284"/>
    <n v="947"/>
  </r>
  <r>
    <n v="37"/>
    <n v="986244"/>
    <x v="61"/>
    <n v="422"/>
    <n v="12"/>
    <s v="merkaz"/>
    <n v="3001051"/>
    <n v="1738"/>
    <n v="1569"/>
    <n v="1151"/>
    <n v="1569"/>
    <n v="1065"/>
    <n v="1569"/>
  </r>
  <r>
    <n v="94"/>
    <n v="986256"/>
    <x v="195"/>
    <n v="971565"/>
    <n v="13"/>
    <s v="merkaz"/>
    <n v="3001011"/>
    <n v="1374"/>
    <n v="7321"/>
    <n v="2029"/>
    <n v="9301"/>
    <n v="1532"/>
    <n v="5965"/>
  </r>
  <r>
    <n v="68"/>
    <n v="986268"/>
    <x v="195"/>
    <n v="972127"/>
    <n v="13"/>
    <s v="merkaz"/>
    <n v="3001011"/>
    <n v="1317"/>
    <n v="6805"/>
    <n v="1726"/>
    <n v="7657"/>
    <n v="1499"/>
    <n v="6221"/>
  </r>
  <r>
    <n v="116"/>
    <n v="986272"/>
    <x v="195"/>
    <n v="971565"/>
    <n v="13"/>
    <s v="merkaz"/>
    <n v="3001011"/>
    <n v="618"/>
    <n v="2969"/>
    <n v="833"/>
    <n v="3483"/>
    <n v="699"/>
    <n v="2616"/>
  </r>
  <r>
    <n v="65"/>
    <n v="986275"/>
    <x v="195"/>
    <n v="972127"/>
    <n v="13"/>
    <s v="merkaz"/>
    <n v="3001011"/>
    <n v="1910"/>
    <n v="11434"/>
    <n v="3454"/>
    <n v="15125"/>
    <n v="2519"/>
    <n v="8900"/>
  </r>
  <r>
    <n v="119"/>
    <n v="986277"/>
    <x v="195"/>
    <n v="971565"/>
    <n v="13"/>
    <s v="merkaz"/>
    <n v="3001011"/>
    <n v="225"/>
    <n v="2726"/>
    <n v="359"/>
    <n v="3275"/>
    <n v="225"/>
    <n v="2349"/>
  </r>
  <r>
    <n v="64"/>
    <n v="986286"/>
    <x v="230"/>
    <n v="972031"/>
    <n v="13"/>
    <s v="merkaz"/>
    <n v="3001012"/>
    <n v="580"/>
    <n v="6008"/>
    <n v="698"/>
    <n v="6752"/>
    <n v="514"/>
    <n v="5498"/>
  </r>
  <r>
    <n v="66"/>
    <n v="986295"/>
    <x v="194"/>
    <n v="971570"/>
    <n v="13"/>
    <s v="merkaz"/>
    <n v="3001013"/>
    <n v="1099"/>
    <n v="7725"/>
    <n v="1242"/>
    <n v="8260"/>
    <n v="1829"/>
    <n v="7356"/>
  </r>
  <r>
    <n v="169"/>
    <n v="986298"/>
    <x v="194"/>
    <n v="971570"/>
    <n v="13"/>
    <s v="merkaz"/>
    <n v="3001013"/>
    <n v="84"/>
    <n v="1961"/>
    <n v="41"/>
    <n v="2047"/>
    <n v="28"/>
    <n v="1901"/>
  </r>
  <r>
    <n v="158"/>
    <n v="986302"/>
    <x v="194"/>
    <n v="971570"/>
    <n v="13"/>
    <s v="merkaz"/>
    <n v="3001013"/>
    <n v="264"/>
    <n v="2992"/>
    <n v="263"/>
    <n v="3131"/>
    <n v="303"/>
    <n v="2897"/>
  </r>
  <r>
    <n v="237"/>
    <n v="986305"/>
    <x v="194"/>
    <n v="971570"/>
    <n v="13"/>
    <s v="merkaz"/>
    <n v="3001013"/>
    <n v="84"/>
    <n v="1871"/>
    <n v="98"/>
    <n v="1953"/>
    <n v="95"/>
    <n v="1816"/>
  </r>
  <r>
    <n v="67"/>
    <n v="986307"/>
    <x v="194"/>
    <n v="971563"/>
    <n v="13"/>
    <s v="merkaz"/>
    <n v="3001013"/>
    <n v="2320"/>
    <n v="2687"/>
    <n v="2694"/>
    <n v="3103"/>
    <n v="3982"/>
    <n v="2401"/>
  </r>
  <r>
    <n v="79"/>
    <n v="986313"/>
    <x v="56"/>
    <n v="971557"/>
    <n v="12"/>
    <s v="merkaz"/>
    <n v="3001113"/>
    <n v="476"/>
    <n v="6198"/>
    <n v="386"/>
    <n v="6421"/>
    <n v="500"/>
    <n v="6045"/>
  </r>
  <r>
    <n v="41"/>
    <n v="986318"/>
    <x v="56"/>
    <n v="971554"/>
    <n v="13"/>
    <s v="merkaz"/>
    <n v="3001112"/>
    <n v="4014"/>
    <n v="14033"/>
    <n v="5255"/>
    <n v="14070"/>
    <n v="5149"/>
    <n v="14007"/>
  </r>
  <r>
    <n v="177"/>
    <n v="986320"/>
    <x v="56"/>
    <n v="401"/>
    <n v="12"/>
    <s v="merkaz"/>
    <n v="3001119"/>
    <n v="537"/>
    <n v="2943"/>
    <n v="354"/>
    <n v="2904"/>
    <n v="219"/>
    <n v="2485"/>
  </r>
  <r>
    <n v="181"/>
    <n v="986326"/>
    <x v="56"/>
    <n v="401"/>
    <n v="12"/>
    <s v="merkaz"/>
    <n v="30011120"/>
    <n v="534"/>
    <n v="6071"/>
    <n v="868"/>
    <n v="8789"/>
    <n v="383"/>
    <n v="5656"/>
  </r>
  <r>
    <n v="138"/>
    <n v="986333"/>
    <x v="56"/>
    <n v="401"/>
    <n v="12"/>
    <s v="merkaz"/>
    <n v="3001118"/>
    <n v="52"/>
    <n v="757"/>
    <n v="52"/>
    <n v="757"/>
    <n v="52"/>
    <n v="757"/>
  </r>
  <r>
    <n v="232"/>
    <n v="986336"/>
    <x v="56"/>
    <n v="402"/>
    <n v="12"/>
    <s v="merkaz"/>
    <n v="3001124"/>
    <n v="360"/>
    <n v="2248"/>
    <n v="303"/>
    <n v="2144"/>
    <n v="165"/>
    <n v="1936"/>
  </r>
  <r>
    <n v="230"/>
    <n v="986343"/>
    <x v="56"/>
    <n v="402"/>
    <n v="12"/>
    <s v="merkaz"/>
    <n v="3001133"/>
    <n v="0"/>
    <n v="33"/>
    <n v="0"/>
    <n v="33"/>
    <n v="0"/>
    <n v="33"/>
  </r>
  <r>
    <n v="142"/>
    <n v="986349"/>
    <x v="193"/>
    <n v="971585"/>
    <n v="12"/>
    <s v="merkaz"/>
    <n v="3001135"/>
    <n v="827"/>
    <n v="2694"/>
    <n v="777"/>
    <n v="2694"/>
    <n v="625"/>
    <n v="2694"/>
  </r>
  <r>
    <n v="89"/>
    <n v="986355"/>
    <x v="60"/>
    <n v="414"/>
    <n v="12"/>
    <s v="merkaz"/>
    <n v="3001068"/>
    <n v="2764"/>
    <n v="5128"/>
    <n v="2926"/>
    <n v="5309"/>
    <n v="2434"/>
    <n v="5057"/>
  </r>
  <r>
    <n v="153"/>
    <n v="986358"/>
    <x v="60"/>
    <n v="411"/>
    <n v="12"/>
    <s v="merkaz"/>
    <n v="3001074"/>
    <n v="93"/>
    <n v="1778"/>
    <n v="10"/>
    <n v="1779"/>
    <n v="8"/>
    <n v="1778"/>
  </r>
  <r>
    <n v="156"/>
    <n v="986361"/>
    <x v="57"/>
    <n v="410"/>
    <n v="12"/>
    <s v="merkaz"/>
    <n v="3001081"/>
    <n v="1913"/>
    <n v="635"/>
    <n v="4263"/>
    <n v="652"/>
    <n v="1485"/>
    <n v="633"/>
  </r>
  <r>
    <n v="154"/>
    <n v="986363"/>
    <x v="60"/>
    <n v="411"/>
    <n v="12"/>
    <s v="merkaz"/>
    <n v="3001073"/>
    <n v="1480"/>
    <n v="5034"/>
    <n v="1726"/>
    <n v="5034"/>
    <n v="1196"/>
    <n v="5034"/>
  </r>
  <r>
    <n v="164"/>
    <n v="986374"/>
    <x v="57"/>
    <n v="410"/>
    <n v="12"/>
    <s v="merkaz"/>
    <n v="3001081"/>
    <n v="794"/>
    <n v="8692"/>
    <n v="1597"/>
    <n v="12345"/>
    <n v="533"/>
    <n v="8155"/>
  </r>
  <r>
    <n v="80"/>
    <n v="986387"/>
    <x v="59"/>
    <n v="413"/>
    <n v="12"/>
    <s v="merkaz"/>
    <n v="3001041"/>
    <n v="54"/>
    <n v="6635"/>
    <n v="55"/>
    <n v="6642"/>
    <n v="40"/>
    <n v="6513"/>
  </r>
  <r>
    <n v="104"/>
    <n v="986398"/>
    <x v="58"/>
    <n v="972030"/>
    <n v="13"/>
    <s v="merkaz"/>
    <n v="3001012"/>
    <n v="146"/>
    <n v="2489"/>
    <n v="354"/>
    <n v="2736"/>
    <n v="315"/>
    <n v="2321"/>
  </r>
  <r>
    <n v="110"/>
    <n v="986402"/>
    <x v="58"/>
    <n v="972030"/>
    <n v="13"/>
    <s v="merkaz"/>
    <n v="3001012"/>
    <n v="275"/>
    <n v="3110"/>
    <n v="435"/>
    <n v="3494"/>
    <n v="462"/>
    <n v="2847"/>
  </r>
  <r>
    <n v="166"/>
    <n v="986409"/>
    <x v="62"/>
    <n v="417"/>
    <n v="12"/>
    <s v="merkaz"/>
    <n v="3001067"/>
    <n v="1177"/>
    <n v="8282"/>
    <n v="938"/>
    <n v="7517"/>
    <n v="725"/>
    <n v="6604"/>
  </r>
  <r>
    <n v="49"/>
    <n v="986410"/>
    <x v="61"/>
    <n v="416"/>
    <n v="12"/>
    <s v="merkaz"/>
    <n v="3001056"/>
    <n v="103"/>
    <n v="1048"/>
    <n v="330"/>
    <n v="1048"/>
    <n v="60"/>
    <n v="1048"/>
  </r>
  <r>
    <n v="125"/>
    <n v="986414"/>
    <x v="195"/>
    <n v="971565"/>
    <n v="13"/>
    <s v="merkaz"/>
    <n v="3001011"/>
    <n v="63"/>
    <n v="706"/>
    <n v="92"/>
    <n v="912"/>
    <n v="42"/>
    <n v="565"/>
  </r>
  <r>
    <n v="127"/>
    <n v="986415"/>
    <x v="195"/>
    <n v="971565"/>
    <n v="13"/>
    <s v="merkaz"/>
    <n v="3001011"/>
    <n v="120"/>
    <n v="1204"/>
    <n v="94"/>
    <n v="1355"/>
    <n v="58"/>
    <n v="1101"/>
  </r>
  <r>
    <n v="120"/>
    <n v="986437"/>
    <x v="195"/>
    <n v="971565"/>
    <n v="13"/>
    <s v="merkaz"/>
    <n v="3001011"/>
    <n v="192"/>
    <n v="2544"/>
    <n v="194"/>
    <n v="2829"/>
    <n v="124"/>
    <n v="2347"/>
  </r>
  <r>
    <n v="126"/>
    <n v="986439"/>
    <x v="192"/>
    <n v="971555"/>
    <n v="13"/>
    <s v="merkaz"/>
    <n v="3001011"/>
    <n v="63"/>
    <n v="1505"/>
    <n v="88"/>
    <n v="1686"/>
    <n v="45"/>
    <n v="1381"/>
  </r>
  <r>
    <n v="122"/>
    <n v="986441"/>
    <x v="192"/>
    <n v="971555"/>
    <n v="13"/>
    <s v="merkaz"/>
    <n v="3001011"/>
    <n v="88"/>
    <n v="1330"/>
    <n v="79"/>
    <n v="1482"/>
    <n v="42"/>
    <n v="1226"/>
  </r>
  <r>
    <n v="118"/>
    <n v="986443"/>
    <x v="192"/>
    <n v="971555"/>
    <n v="13"/>
    <s v="merkaz"/>
    <n v="3001011"/>
    <n v="139"/>
    <n v="1515"/>
    <n v="201"/>
    <n v="1784"/>
    <n v="132"/>
    <n v="1331"/>
  </r>
  <r>
    <n v="121"/>
    <n v="986445"/>
    <x v="192"/>
    <n v="971555"/>
    <n v="13"/>
    <s v="merkaz"/>
    <n v="3001011"/>
    <n v="325"/>
    <n v="1431"/>
    <n v="319"/>
    <n v="1600"/>
    <n v="271"/>
    <n v="1314"/>
  </r>
  <r>
    <n v="117"/>
    <n v="986447"/>
    <x v="195"/>
    <n v="971555"/>
    <n v="13"/>
    <s v="merkaz"/>
    <n v="3001011"/>
    <n v="211"/>
    <n v="2541"/>
    <n v="243"/>
    <n v="2946"/>
    <n v="146"/>
    <n v="2262"/>
  </r>
  <r>
    <n v="124"/>
    <n v="986449"/>
    <x v="192"/>
    <n v="971555"/>
    <n v="13"/>
    <s v="merkaz"/>
    <n v="3001011"/>
    <n v="1892"/>
    <n v="1853"/>
    <n v="2276"/>
    <n v="2065"/>
    <n v="2171"/>
    <n v="1707"/>
  </r>
  <r>
    <n v="76"/>
    <n v="986453"/>
    <x v="192"/>
    <n v="972125"/>
    <n v="13"/>
    <s v="merkaz"/>
    <n v="3001011"/>
    <n v="4420"/>
    <n v="3329"/>
    <n v="5194"/>
    <n v="3716"/>
    <n v="5009"/>
    <n v="3063"/>
  </r>
  <r>
    <n v="73"/>
    <n v="986454"/>
    <x v="192"/>
    <n v="972125"/>
    <n v="13"/>
    <s v="merkaz"/>
    <n v="3001011"/>
    <n v="181"/>
    <n v="2410"/>
    <n v="136"/>
    <n v="2690"/>
    <n v="69"/>
    <n v="2217"/>
  </r>
  <r>
    <n v="57"/>
    <n v="986475"/>
    <x v="234"/>
    <n v="972123"/>
    <n v="13"/>
    <s v="merkaz"/>
    <n v="3001011"/>
    <n v="516"/>
    <n v="4943"/>
    <n v="552"/>
    <n v="5300"/>
    <n v="463"/>
    <n v="4697"/>
  </r>
  <r>
    <n v="114"/>
    <n v="986477"/>
    <x v="192"/>
    <n v="972123"/>
    <n v="13"/>
    <s v="merkaz"/>
    <n v="3001011"/>
    <n v="438"/>
    <n v="2114"/>
    <n v="475"/>
    <n v="2506"/>
    <n v="377"/>
    <n v="1844"/>
  </r>
  <r>
    <n v="56"/>
    <n v="986479"/>
    <x v="234"/>
    <n v="972124"/>
    <n v="13"/>
    <s v="merkaz"/>
    <n v="3001011"/>
    <n v="149"/>
    <n v="3670"/>
    <n v="210"/>
    <n v="4098"/>
    <n v="108"/>
    <n v="3376"/>
  </r>
  <r>
    <n v="47"/>
    <n v="986481"/>
    <x v="234"/>
    <n v="972124"/>
    <n v="13"/>
    <s v="merkaz"/>
    <n v="3001011"/>
    <n v="204"/>
    <n v="3968"/>
    <n v="257"/>
    <n v="4358"/>
    <n v="166"/>
    <n v="3701"/>
  </r>
  <r>
    <n v="55"/>
    <n v="986483"/>
    <x v="234"/>
    <n v="972123"/>
    <n v="13"/>
    <s v="merkaz"/>
    <n v="3001011"/>
    <n v="328"/>
    <n v="3751"/>
    <n v="340"/>
    <n v="4054"/>
    <n v="266"/>
    <n v="3542"/>
  </r>
  <r>
    <n v="129"/>
    <n v="986485"/>
    <x v="234"/>
    <n v="971555"/>
    <n v="13"/>
    <s v="merkaz"/>
    <n v="3001011"/>
    <n v="166"/>
    <n v="2031"/>
    <n v="188"/>
    <n v="2270"/>
    <n v="128"/>
    <n v="1866"/>
  </r>
  <r>
    <n v="128"/>
    <n v="986487"/>
    <x v="192"/>
    <n v="971555"/>
    <n v="13"/>
    <s v="merkaz"/>
    <n v="3001011"/>
    <n v="373"/>
    <n v="1943"/>
    <n v="505"/>
    <n v="2192"/>
    <n v="429"/>
    <n v="1773"/>
  </r>
  <r>
    <n v="58"/>
    <n v="986489"/>
    <x v="234"/>
    <n v="972125"/>
    <n v="13"/>
    <s v="merkaz"/>
    <n v="3001011"/>
    <n v="264"/>
    <n v="2826"/>
    <n v="359"/>
    <n v="3128"/>
    <n v="279"/>
    <n v="2618"/>
  </r>
  <r>
    <n v="40"/>
    <n v="986496"/>
    <x v="234"/>
    <n v="972123"/>
    <n v="13"/>
    <s v="merkaz"/>
    <n v="3001011"/>
    <n v="781"/>
    <n v="2707"/>
    <n v="644"/>
    <n v="2756"/>
    <n v="612"/>
    <n v="2674"/>
  </r>
  <r>
    <n v="162"/>
    <n v="986501"/>
    <x v="60"/>
    <n v="415"/>
    <n v="12"/>
    <s v="merkaz"/>
    <n v="3001072"/>
    <n v="443"/>
    <n v="4320"/>
    <n v="573"/>
    <n v="4320"/>
    <n v="231"/>
    <n v="4320"/>
  </r>
  <r>
    <n v="240"/>
    <n v="986503"/>
    <x v="60"/>
    <n v="415"/>
    <n v="12"/>
    <s v="merkaz"/>
    <n v="3001072"/>
    <n v="426"/>
    <n v="976"/>
    <n v="760"/>
    <n v="976"/>
    <n v="184"/>
    <n v="976"/>
  </r>
  <r>
    <n v="248"/>
    <n v="986506"/>
    <x v="57"/>
    <n v="410"/>
    <n v="12"/>
    <s v="merkaz"/>
    <n v="3001081"/>
    <n v="2796"/>
    <n v="15126"/>
    <n v="6793"/>
    <n v="24481"/>
    <n v="2144"/>
    <n v="13753"/>
  </r>
  <r>
    <n v="144"/>
    <n v="986516"/>
    <x v="193"/>
    <n v="971583"/>
    <n v="12"/>
    <s v="merkaz"/>
    <n v="3001103"/>
    <n v="88"/>
    <n v="2009"/>
    <n v="5"/>
    <n v="2009"/>
    <n v="0"/>
    <n v="2009"/>
  </r>
  <r>
    <n v="174"/>
    <n v="986518"/>
    <x v="193"/>
    <n v="971559"/>
    <n v="12"/>
    <s v="merkaz"/>
    <n v="3001101"/>
    <n v="209"/>
    <n v="5677"/>
    <n v="222"/>
    <n v="6589"/>
    <n v="54"/>
    <n v="5669"/>
  </r>
  <r>
    <n v="81"/>
    <n v="986521"/>
    <x v="193"/>
    <n v="971559"/>
    <n v="12"/>
    <s v="merkaz"/>
    <n v="3001101"/>
    <n v="676"/>
    <n v="3700"/>
    <n v="1445"/>
    <n v="5152"/>
    <n v="516"/>
    <n v="3683"/>
  </r>
  <r>
    <n v="157"/>
    <n v="986528"/>
    <x v="194"/>
    <n v="971562"/>
    <n v="13"/>
    <s v="merkaz"/>
    <n v="3001013"/>
    <n v="1334"/>
    <n v="7413"/>
    <n v="1321"/>
    <n v="7716"/>
    <n v="1593"/>
    <n v="7206"/>
  </r>
  <r>
    <n v="98"/>
    <n v="986540"/>
    <x v="58"/>
    <n v="407"/>
    <n v="13"/>
    <s v="merkaz"/>
    <n v="3001016"/>
    <n v="18"/>
    <n v="5336"/>
    <n v="22"/>
    <n v="5336"/>
    <n v="21"/>
    <n v="5336"/>
  </r>
  <r>
    <n v="123"/>
    <n v="986551"/>
    <x v="192"/>
    <n v="971555"/>
    <n v="13"/>
    <s v="merkaz"/>
    <n v="3001011"/>
    <n v="2148"/>
    <n v="1975"/>
    <n v="2020"/>
    <n v="2199"/>
    <n v="1922"/>
    <n v="1822"/>
  </r>
  <r>
    <n v="72"/>
    <n v="986554"/>
    <x v="195"/>
    <n v="971565"/>
    <n v="13"/>
    <s v="merkaz"/>
    <n v="3001011"/>
    <n v="104"/>
    <n v="1265"/>
    <n v="106"/>
    <n v="1426"/>
    <n v="68"/>
    <n v="1153"/>
  </r>
  <r>
    <n v="145"/>
    <n v="986557"/>
    <x v="57"/>
    <n v="403"/>
    <n v="12"/>
    <s v="merkaz"/>
    <n v="3001121"/>
    <n v="522"/>
    <n v="4657"/>
    <n v="494"/>
    <n v="4658"/>
    <n v="128"/>
    <n v="3022"/>
  </r>
  <r>
    <n v="103"/>
    <n v="986563"/>
    <x v="196"/>
    <n v="972128"/>
    <n v="13"/>
    <s v="merkaz"/>
    <n v="3001015"/>
    <n v="11625"/>
    <n v="6485"/>
    <n v="10241"/>
    <n v="6525"/>
    <n v="12904"/>
    <n v="6459"/>
  </r>
  <r>
    <n v="74"/>
    <n v="986567"/>
    <x v="194"/>
    <n v="971563"/>
    <n v="13"/>
    <s v="merkaz"/>
    <n v="3001014"/>
    <n v="10654"/>
    <n v="8254"/>
    <n v="11063"/>
    <n v="8367"/>
    <n v="14855"/>
    <n v="8176"/>
  </r>
  <r>
    <n v="77"/>
    <n v="986569"/>
    <x v="194"/>
    <n v="972124"/>
    <n v="13"/>
    <s v="merkaz"/>
    <n v="3001011"/>
    <n v="412"/>
    <n v="6192"/>
    <n v="404"/>
    <n v="6991"/>
    <n v="213"/>
    <n v="5643"/>
  </r>
  <r>
    <n v="140"/>
    <n v="986571"/>
    <x v="56"/>
    <n v="404"/>
    <n v="12"/>
    <s v="merkaz"/>
    <n v="3001116"/>
    <n v="365"/>
    <n v="1796"/>
    <n v="393"/>
    <n v="1796"/>
    <n v="69"/>
    <n v="1796"/>
  </r>
  <r>
    <n v="199"/>
    <n v="986622"/>
    <x v="181"/>
    <n v="971505"/>
    <n v="9"/>
    <s v="haifa"/>
    <n v="30011610"/>
    <n v="590"/>
    <n v="4780"/>
    <n v="439"/>
    <n v="3676"/>
    <n v="379"/>
    <n v="3683"/>
  </r>
  <r>
    <n v="268"/>
    <n v="986705"/>
    <x v="171"/>
    <n v="971530"/>
    <n v="9"/>
    <s v="haifa"/>
    <n v="3001031"/>
    <n v="538"/>
    <n v="4086"/>
    <n v="1544"/>
    <n v="11562"/>
    <n v="386"/>
    <n v="4012"/>
  </r>
  <r>
    <n v="182"/>
    <n v="986710"/>
    <x v="188"/>
    <n v="971497"/>
    <n v="10"/>
    <s v="haifa"/>
    <n v="3001021"/>
    <n v="650"/>
    <n v="4110"/>
    <n v="323"/>
    <n v="4340"/>
    <n v="175"/>
    <n v="4075"/>
  </r>
  <r>
    <n v="188"/>
    <n v="986714"/>
    <x v="188"/>
    <n v="971497"/>
    <n v="10"/>
    <s v="haifa"/>
    <n v="3001021"/>
    <n v="2523"/>
    <n v="18299"/>
    <n v="3190"/>
    <n v="22487"/>
    <n v="2243"/>
    <n v="17366"/>
  </r>
  <r>
    <n v="183"/>
    <n v="986716"/>
    <x v="188"/>
    <n v="971497"/>
    <n v="10"/>
    <s v="haifa"/>
    <n v="3001021"/>
    <n v="4960"/>
    <n v="11259"/>
    <n v="6295"/>
    <n v="20042"/>
    <n v="3779"/>
    <n v="9295"/>
  </r>
  <r>
    <n v="185"/>
    <n v="986718"/>
    <x v="188"/>
    <n v="971497"/>
    <n v="10"/>
    <s v="haifa"/>
    <n v="3001021"/>
    <n v="2793"/>
    <n v="15356"/>
    <n v="3859"/>
    <n v="18779"/>
    <n v="2573"/>
    <n v="14591"/>
  </r>
  <r>
    <n v="260"/>
    <n v="986722"/>
    <x v="189"/>
    <n v="971500"/>
    <n v="10"/>
    <s v="haifa"/>
    <n v="3001022"/>
    <n v="1450"/>
    <n v="7832"/>
    <n v="3908"/>
    <n v="23152"/>
    <n v="1018"/>
    <n v="4404"/>
  </r>
  <r>
    <n v="191"/>
    <n v="986733"/>
    <x v="189"/>
    <n v="971499"/>
    <n v="10"/>
    <s v="haifa"/>
    <n v="3001025"/>
    <n v="658"/>
    <n v="209"/>
    <n v="1508"/>
    <n v="286"/>
    <n v="689"/>
    <n v="191"/>
  </r>
  <r>
    <n v="186"/>
    <n v="986735"/>
    <x v="189"/>
    <n v="971499"/>
    <n v="10"/>
    <s v="haifa"/>
    <n v="3001024"/>
    <n v="16136"/>
    <n v="7369"/>
    <n v="24948"/>
    <n v="7388"/>
    <n v="18161"/>
    <n v="7365"/>
  </r>
  <r>
    <n v="179"/>
    <n v="986736"/>
    <x v="189"/>
    <n v="971499"/>
    <n v="10"/>
    <s v="haifa"/>
    <n v="3001026"/>
    <n v="3316"/>
    <n v="16373"/>
    <n v="7963"/>
    <n v="41400"/>
    <n v="2828"/>
    <n v="10776"/>
  </r>
  <r>
    <n v="2"/>
    <n v="986741"/>
    <x v="173"/>
    <n v="971531"/>
    <n v="10"/>
    <s v="haifa"/>
    <n v="3001141"/>
    <n v="2644"/>
    <n v="5642"/>
    <n v="2616"/>
    <n v="3713"/>
    <n v="2137"/>
    <n v="4272"/>
  </r>
  <r>
    <n v="1"/>
    <n v="986742"/>
    <x v="173"/>
    <n v="971531"/>
    <n v="10"/>
    <s v="haifa"/>
    <n v="3001141"/>
    <n v="970"/>
    <n v="2318"/>
    <n v="707"/>
    <n v="1244"/>
    <n v="685"/>
    <n v="1555"/>
  </r>
  <r>
    <n v="4"/>
    <n v="986744"/>
    <x v="173"/>
    <n v="971361"/>
    <n v="10"/>
    <s v="haifa"/>
    <n v="3001142"/>
    <n v="3086"/>
    <n v="14093"/>
    <n v="3433"/>
    <n v="17707"/>
    <n v="1921"/>
    <n v="11915"/>
  </r>
  <r>
    <n v="6"/>
    <n v="986747"/>
    <x v="173"/>
    <n v="971361"/>
    <n v="10"/>
    <s v="haifa"/>
    <n v="3001142"/>
    <n v="2827"/>
    <n v="15095"/>
    <n v="4128"/>
    <n v="15089"/>
    <n v="2018"/>
    <n v="12671"/>
  </r>
  <r>
    <n v="222"/>
    <n v="986750"/>
    <x v="182"/>
    <n v="971538"/>
    <n v="8"/>
    <s v="haifa"/>
    <n v="3001148"/>
    <n v="852"/>
    <n v="5983"/>
    <n v="391"/>
    <n v="2124"/>
    <n v="427"/>
    <n v="3922"/>
  </r>
  <r>
    <n v="215"/>
    <n v="986752"/>
    <x v="182"/>
    <n v="971538"/>
    <n v="8"/>
    <s v="haifa"/>
    <n v="3001147"/>
    <n v="1791"/>
    <n v="1157"/>
    <n v="1917"/>
    <n v="1157"/>
    <n v="1733"/>
    <n v="1156"/>
  </r>
  <r>
    <n v="187"/>
    <n v="986756"/>
    <x v="188"/>
    <n v="971482"/>
    <n v="10"/>
    <s v="haifa"/>
    <n v="3001021"/>
    <n v="2015"/>
    <n v="9615"/>
    <n v="4242"/>
    <n v="19886"/>
    <n v="1904"/>
    <n v="7319"/>
  </r>
  <r>
    <n v="13"/>
    <n v="986761"/>
    <x v="172"/>
    <n v="971298"/>
    <n v="10"/>
    <s v="haifa"/>
    <n v="3001151"/>
    <n v="2152"/>
    <n v="18068"/>
    <n v="1447"/>
    <n v="14031"/>
    <n v="1216"/>
    <n v="15554"/>
  </r>
  <r>
    <n v="256"/>
    <n v="986764"/>
    <x v="172"/>
    <n v="971298"/>
    <n v="10"/>
    <s v="haifa"/>
    <n v="3001151"/>
    <n v="7152"/>
    <n v="22000"/>
    <n v="7515"/>
    <n v="16353"/>
    <n v="5552"/>
    <n v="18481"/>
  </r>
  <r>
    <n v="209"/>
    <n v="986769"/>
    <x v="181"/>
    <n v="971505"/>
    <n v="9"/>
    <s v="haifa"/>
    <n v="3001161"/>
    <n v="432"/>
    <n v="2669"/>
    <n v="1036"/>
    <n v="2669"/>
    <n v="365"/>
    <n v="2669"/>
  </r>
  <r>
    <n v="210"/>
    <n v="986771"/>
    <x v="181"/>
    <n v="971505"/>
    <n v="9"/>
    <s v="haifa"/>
    <n v="3001161"/>
    <n v="867"/>
    <n v="7249"/>
    <n v="1257"/>
    <n v="7249"/>
    <n v="829"/>
    <n v="7249"/>
  </r>
  <r>
    <n v="218"/>
    <n v="986775"/>
    <x v="181"/>
    <n v="972122"/>
    <n v="9"/>
    <s v="haifa"/>
    <n v="3001161"/>
    <n v="1445"/>
    <n v="12020"/>
    <n v="1863"/>
    <n v="12773"/>
    <n v="1253"/>
    <n v="11539"/>
  </r>
  <r>
    <n v="208"/>
    <n v="986778"/>
    <x v="181"/>
    <n v="972122"/>
    <n v="9"/>
    <s v="haifa"/>
    <n v="3001161"/>
    <n v="1539"/>
    <n v="13068"/>
    <n v="1680"/>
    <n v="13068"/>
    <n v="1455"/>
    <n v="13068"/>
  </r>
  <r>
    <n v="258"/>
    <n v="986784"/>
    <x v="187"/>
    <n v="971505"/>
    <n v="9"/>
    <s v="haifa"/>
    <n v="30011613"/>
    <n v="752"/>
    <n v="1256"/>
    <n v="3166"/>
    <n v="1270"/>
    <n v="519"/>
    <n v="1247"/>
  </r>
  <r>
    <n v="198"/>
    <n v="986786"/>
    <x v="187"/>
    <n v="971505"/>
    <n v="9"/>
    <s v="haifa"/>
    <n v="30011613"/>
    <n v="1208"/>
    <n v="8462"/>
    <n v="1863"/>
    <n v="10556"/>
    <n v="834"/>
    <n v="6576"/>
  </r>
  <r>
    <n v="24"/>
    <n v="986787"/>
    <x v="187"/>
    <n v="971297"/>
    <n v="9"/>
    <s v="haifa"/>
    <n v="30011612"/>
    <n v="300"/>
    <n v="2178"/>
    <n v="243"/>
    <n v="1960"/>
    <n v="217"/>
    <n v="1950"/>
  </r>
  <r>
    <n v="197"/>
    <n v="986793"/>
    <x v="187"/>
    <n v="971505"/>
    <n v="9"/>
    <s v="haifa"/>
    <n v="30011611"/>
    <n v="370"/>
    <n v="1939"/>
    <n v="226"/>
    <n v="1169"/>
    <n v="103"/>
    <n v="1277"/>
  </r>
  <r>
    <n v="10"/>
    <n v="986797"/>
    <x v="171"/>
    <n v="971297"/>
    <n v="9"/>
    <s v="haifa"/>
    <n v="3001167"/>
    <n v="403"/>
    <n v="777"/>
    <n v="770"/>
    <n v="2791"/>
    <n v="267"/>
    <n v="743"/>
  </r>
  <r>
    <n v="25"/>
    <n v="986798"/>
    <x v="187"/>
    <n v="971505"/>
    <n v="9"/>
    <s v="haifa"/>
    <n v="3001165"/>
    <n v="863"/>
    <n v="8221"/>
    <n v="1219"/>
    <n v="11191"/>
    <n v="459"/>
    <n v="7785"/>
  </r>
  <r>
    <n v="18"/>
    <n v="986811"/>
    <x v="7"/>
    <n v="51"/>
    <n v="9"/>
    <s v="haifa"/>
    <n v="3001162"/>
    <n v="2918"/>
    <n v="21071"/>
    <n v="5537"/>
    <n v="38401"/>
    <n v="1416"/>
    <n v="16526"/>
  </r>
  <r>
    <n v="29"/>
    <n v="986813"/>
    <x v="7"/>
    <n v="51"/>
    <n v="9"/>
    <s v="haifa"/>
    <n v="3001162"/>
    <n v="2133"/>
    <n v="4646"/>
    <n v="2937"/>
    <n v="9335"/>
    <n v="1447"/>
    <n v="4625"/>
  </r>
  <r>
    <n v="12"/>
    <n v="986815"/>
    <x v="172"/>
    <n v="971298"/>
    <n v="10"/>
    <s v="haifa"/>
    <n v="3001158"/>
    <n v="587"/>
    <n v="947"/>
    <n v="527"/>
    <n v="947"/>
    <n v="471"/>
    <n v="947"/>
  </r>
  <r>
    <n v="269"/>
    <n v="986816"/>
    <x v="181"/>
    <n v="971339"/>
    <n v="9"/>
    <s v="haifa"/>
    <n v="3001157"/>
    <n v="187"/>
    <n v="1141"/>
    <n v="139"/>
    <n v="1016"/>
    <n v="70"/>
    <n v="1062"/>
  </r>
  <r>
    <n v="390"/>
    <n v="986826"/>
    <x v="7"/>
    <n v="971472"/>
    <n v="9"/>
    <s v="haifa"/>
    <n v="300007"/>
    <n v="1088.391492"/>
    <n v="1602.802375"/>
    <n v="991.32540100000006"/>
    <n v="1436.6389099999999"/>
    <n v="1118.664072"/>
    <n v="1707.027245"/>
  </r>
  <r>
    <n v="20"/>
    <n v="986830"/>
    <x v="171"/>
    <n v="971297"/>
    <n v="9"/>
    <s v="haifa"/>
    <n v="3001031"/>
    <n v="341"/>
    <n v="5712"/>
    <n v="603"/>
    <n v="7898"/>
    <n v="114"/>
    <n v="5167"/>
  </r>
  <r>
    <n v="22"/>
    <n v="986834"/>
    <x v="171"/>
    <n v="971297"/>
    <n v="9"/>
    <s v="haifa"/>
    <n v="3001031"/>
    <n v="780"/>
    <n v="7925"/>
    <n v="3622"/>
    <n v="25233"/>
    <n v="465"/>
    <n v="7786"/>
  </r>
  <r>
    <n v="23"/>
    <n v="986835"/>
    <x v="171"/>
    <n v="971297"/>
    <n v="9"/>
    <s v="haifa"/>
    <n v="3001031"/>
    <n v="1731"/>
    <n v="8181"/>
    <n v="4158"/>
    <n v="16934"/>
    <n v="1198"/>
    <n v="7005"/>
  </r>
  <r>
    <n v="231"/>
    <n v="986837"/>
    <x v="171"/>
    <n v="971297"/>
    <n v="9"/>
    <s v="haifa"/>
    <n v="3001031"/>
    <n v="1255"/>
    <n v="4811"/>
    <n v="1813"/>
    <n v="6446"/>
    <n v="1051"/>
    <n v="4255"/>
  </r>
  <r>
    <n v="11"/>
    <n v="986840"/>
    <x v="171"/>
    <n v="971297"/>
    <n v="9"/>
    <s v="haifa"/>
    <n v="3001031"/>
    <n v="1110"/>
    <n v="8557"/>
    <n v="1738"/>
    <n v="11414"/>
    <n v="865"/>
    <n v="7572"/>
  </r>
  <r>
    <n v="213"/>
    <n v="986842"/>
    <x v="171"/>
    <n v="971297"/>
    <n v="9"/>
    <s v="haifa"/>
    <n v="3001031"/>
    <n v="11283"/>
    <n v="37381"/>
    <n v="18104"/>
    <n v="61072"/>
    <n v="8953"/>
    <n v="29211"/>
  </r>
  <r>
    <n v="28"/>
    <n v="986845"/>
    <x v="171"/>
    <n v="971297"/>
    <n v="9"/>
    <s v="haifa"/>
    <n v="3001031"/>
    <n v="989"/>
    <n v="6202"/>
    <n v="1657"/>
    <n v="7987"/>
    <n v="707"/>
    <n v="5585"/>
  </r>
  <r>
    <n v="26"/>
    <n v="986848"/>
    <x v="187"/>
    <n v="971379"/>
    <n v="9"/>
    <s v="haifa"/>
    <n v="3001163"/>
    <n v="1376"/>
    <n v="10103"/>
    <n v="737"/>
    <n v="3859"/>
    <n v="1023"/>
    <n v="7846"/>
  </r>
  <r>
    <n v="224"/>
    <n v="986852"/>
    <x v="182"/>
    <n v="971342"/>
    <n v="10"/>
    <s v="haifa"/>
    <n v="3001149"/>
    <n v="2806"/>
    <n v="6435"/>
    <n v="4384"/>
    <n v="7316"/>
    <n v="2187"/>
    <n v="5785"/>
  </r>
  <r>
    <n v="7"/>
    <n v="986853"/>
    <x v="182"/>
    <n v="971342"/>
    <n v="10"/>
    <s v="haifa"/>
    <n v="3001149"/>
    <n v="81"/>
    <n v="1328"/>
    <n v="111"/>
    <n v="1337"/>
    <n v="69"/>
    <n v="1282"/>
  </r>
  <r>
    <n v="16"/>
    <n v="986854"/>
    <x v="181"/>
    <n v="971472"/>
    <n v="9"/>
    <s v="haifa"/>
    <n v="3001159"/>
    <n v="144"/>
    <n v="596"/>
    <n v="108"/>
    <n v="600"/>
    <n v="58"/>
    <n v="594"/>
  </r>
  <r>
    <n v="233"/>
    <n v="986858"/>
    <x v="168"/>
    <n v="971283"/>
    <n v="8"/>
    <s v="haifa"/>
    <n v="3001147"/>
    <n v="2909"/>
    <n v="14651"/>
    <n v="4280"/>
    <n v="14914"/>
    <n v="2108"/>
    <n v="11787"/>
  </r>
  <r>
    <n v="223"/>
    <n v="986859"/>
    <x v="182"/>
    <n v="971283"/>
    <n v="8"/>
    <s v="haifa"/>
    <n v="3001147"/>
    <n v="187"/>
    <n v="872"/>
    <n v="205"/>
    <n v="872"/>
    <n v="99"/>
    <n v="740"/>
  </r>
  <r>
    <n v="217"/>
    <n v="986862"/>
    <x v="168"/>
    <n v="971283"/>
    <n v="8"/>
    <s v="haifa"/>
    <n v="3001147"/>
    <n v="5677"/>
    <n v="13058"/>
    <n v="7046"/>
    <n v="13962"/>
    <n v="4103"/>
    <n v="11563"/>
  </r>
  <r>
    <n v="227"/>
    <n v="986864"/>
    <x v="168"/>
    <n v="971283"/>
    <n v="8"/>
    <s v="haifa"/>
    <n v="3001147"/>
    <n v="1251"/>
    <n v="5990"/>
    <n v="1622"/>
    <n v="6241"/>
    <n v="961"/>
    <n v="5338"/>
  </r>
  <r>
    <n v="221"/>
    <n v="986865"/>
    <x v="168"/>
    <n v="971283"/>
    <n v="8"/>
    <s v="haifa"/>
    <n v="3001145"/>
    <n v="1272"/>
    <n v="579"/>
    <n v="1331"/>
    <n v="579"/>
    <n v="1095"/>
    <n v="579"/>
  </r>
  <r>
    <n v="228"/>
    <n v="986867"/>
    <x v="164"/>
    <n v="971475"/>
    <n v="8"/>
    <s v="haifa"/>
    <n v="3001146"/>
    <n v="634"/>
    <n v="4883"/>
    <n v="716"/>
    <n v="5145"/>
    <n v="446"/>
    <n v="4044"/>
  </r>
  <r>
    <n v="226"/>
    <n v="986871"/>
    <x v="164"/>
    <n v="971475"/>
    <n v="8"/>
    <s v="haifa"/>
    <n v="3001146"/>
    <n v="284"/>
    <n v="4767"/>
    <n v="330"/>
    <n v="4995"/>
    <n v="116"/>
    <n v="4036"/>
  </r>
  <r>
    <n v="192"/>
    <n v="986872"/>
    <x v="172"/>
    <n v="971298"/>
    <n v="10"/>
    <s v="haifa"/>
    <n v="3001151"/>
    <n v="1098"/>
    <n v="9925"/>
    <n v="964"/>
    <n v="8060"/>
    <n v="689"/>
    <n v="8763"/>
  </r>
  <r>
    <n v="239"/>
    <n v="986879"/>
    <x v="186"/>
    <n v="971378"/>
    <n v="9"/>
    <s v="haifa"/>
    <n v="3001132"/>
    <n v="1545"/>
    <n v="5301"/>
    <n v="2116"/>
    <n v="8371"/>
    <n v="1025"/>
    <n v="4574"/>
  </r>
  <r>
    <n v="201"/>
    <n v="986886"/>
    <x v="186"/>
    <n v="971378"/>
    <n v="9"/>
    <s v="haifa"/>
    <n v="3001131"/>
    <n v="3946"/>
    <n v="7769"/>
    <n v="5312"/>
    <n v="14018"/>
    <n v="2754"/>
    <n v="6930"/>
  </r>
  <r>
    <n v="206"/>
    <n v="986890"/>
    <x v="186"/>
    <n v="971378"/>
    <n v="9"/>
    <s v="haifa"/>
    <n v="3001131"/>
    <n v="1597"/>
    <n v="6692"/>
    <n v="2564"/>
    <n v="11063"/>
    <n v="621"/>
    <n v="5675"/>
  </r>
  <r>
    <n v="204"/>
    <n v="986893"/>
    <x v="186"/>
    <n v="971378"/>
    <n v="9"/>
    <s v="haifa"/>
    <n v="3001131"/>
    <n v="2990"/>
    <n v="14627"/>
    <n v="4127"/>
    <n v="24694"/>
    <n v="2015"/>
    <n v="12337"/>
  </r>
  <r>
    <n v="172"/>
    <n v="986909"/>
    <x v="194"/>
    <n v="971563"/>
    <n v="13"/>
    <s v="merkaz"/>
    <n v="3001014"/>
    <n v="5164"/>
    <n v="3096"/>
    <n v="5361"/>
    <n v="3096"/>
    <n v="6817"/>
    <n v="3096"/>
  </r>
  <r>
    <n v="113"/>
    <n v="986942"/>
    <x v="58"/>
    <n v="972030"/>
    <n v="13"/>
    <s v="merkaz"/>
    <n v="3001012"/>
    <n v="154"/>
    <n v="1788"/>
    <n v="307"/>
    <n v="1957"/>
    <n v="317"/>
    <n v="1673"/>
  </r>
  <r>
    <n v="5"/>
    <n v="986952"/>
    <x v="173"/>
    <n v="971299"/>
    <n v="10"/>
    <s v="haifa"/>
    <n v="3001141"/>
    <n v="1884"/>
    <n v="3647"/>
    <n v="798"/>
    <n v="3647"/>
    <n v="575"/>
    <n v="3318"/>
  </r>
  <r>
    <n v="9"/>
    <n v="986953"/>
    <x v="172"/>
    <n v="971298"/>
    <n v="10"/>
    <s v="haifa"/>
    <n v="3001151"/>
    <n v="4842"/>
    <n v="3516"/>
    <n v="4983"/>
    <n v="2989"/>
    <n v="4113"/>
    <n v="3187"/>
  </r>
  <r>
    <n v="133"/>
    <n v="986954"/>
    <x v="181"/>
    <n v="971339"/>
    <n v="9"/>
    <s v="haifa"/>
    <n v="3001156"/>
    <n v="87"/>
    <n v="543"/>
    <n v="3"/>
    <n v="543"/>
    <n v="0"/>
    <n v="543"/>
  </r>
  <r>
    <n v="254"/>
    <n v="986956"/>
    <x v="164"/>
    <n v="971268"/>
    <n v="8"/>
    <s v="haifa"/>
    <n v="300008"/>
    <n v="392"/>
    <n v="4632"/>
    <n v="444"/>
    <n v="5078"/>
    <n v="227"/>
    <n v="3202"/>
  </r>
  <r>
    <n v="253"/>
    <n v="986957"/>
    <x v="171"/>
    <n v="971297"/>
    <n v="9"/>
    <s v="haifa"/>
    <n v="3001164"/>
    <n v="258"/>
    <n v="3601"/>
    <n v="557"/>
    <n v="6112"/>
    <n v="156"/>
    <n v="2737"/>
  </r>
  <r>
    <n v="27"/>
    <n v="986958"/>
    <x v="171"/>
    <n v="971530"/>
    <n v="9"/>
    <s v="haifa"/>
    <n v="3001163"/>
    <n v="0"/>
    <n v="804"/>
    <n v="5"/>
    <n v="851"/>
    <n v="0"/>
    <n v="804"/>
  </r>
  <r>
    <n v="243"/>
    <n v="986960"/>
    <x v="187"/>
    <n v="971379"/>
    <n v="9"/>
    <s v="haifa"/>
    <n v="3001165"/>
    <n v="923"/>
    <n v="2583"/>
    <n v="1823"/>
    <n v="6468"/>
    <n v="136"/>
    <n v="1478"/>
  </r>
  <r>
    <n v="32"/>
    <n v="986962"/>
    <x v="187"/>
    <n v="971505"/>
    <n v="9"/>
    <s v="haifa"/>
    <n v="30011613"/>
    <n v="1747"/>
    <n v="15617"/>
    <n v="3044"/>
    <n v="26650"/>
    <n v="911"/>
    <n v="8650"/>
  </r>
  <r>
    <n v="267"/>
    <n v="986965"/>
    <x v="181"/>
    <n v="971505"/>
    <n v="9"/>
    <s v="haifa"/>
    <n v="30011613"/>
    <n v="854"/>
    <n v="7546"/>
    <n v="1383"/>
    <n v="12842"/>
    <n v="445"/>
    <n v="4167"/>
  </r>
  <r>
    <n v="194"/>
    <n v="986966"/>
    <x v="172"/>
    <n v="971298"/>
    <n v="10"/>
    <s v="haifa"/>
    <n v="3001151"/>
    <n v="0"/>
    <n v="1958"/>
    <n v="0"/>
    <n v="1958"/>
    <n v="0"/>
    <n v="1958"/>
  </r>
  <r>
    <n v="247"/>
    <n v="986967"/>
    <x v="189"/>
    <n v="971500"/>
    <n v="10"/>
    <s v="haifa"/>
    <n v="3001023"/>
    <n v="2074"/>
    <n v="1778"/>
    <n v="3489"/>
    <n v="4615"/>
    <n v="2283"/>
    <n v="1144"/>
  </r>
  <r>
    <n v="246"/>
    <n v="986968"/>
    <x v="189"/>
    <n v="971500"/>
    <n v="10"/>
    <s v="haifa"/>
    <n v="3001022"/>
    <n v="5206"/>
    <n v="3874"/>
    <n v="7949"/>
    <n v="4050"/>
    <n v="5912"/>
    <n v="3834"/>
  </r>
  <r>
    <n v="178"/>
    <n v="986970"/>
    <x v="189"/>
    <n v="971500"/>
    <n v="10"/>
    <s v="haifa"/>
    <n v="3001022"/>
    <n v="501"/>
    <n v="2399"/>
    <n v="566"/>
    <n v="2518"/>
    <n v="511"/>
    <n v="2372"/>
  </r>
  <r>
    <n v="261"/>
    <n v="986972"/>
    <x v="188"/>
    <n v="971497"/>
    <n v="10"/>
    <s v="haifa"/>
    <n v="3001021"/>
    <n v="1861"/>
    <n v="15231"/>
    <n v="4852"/>
    <n v="34010"/>
    <n v="1335"/>
    <n v="11033"/>
  </r>
  <r>
    <n v="189"/>
    <n v="986973"/>
    <x v="188"/>
    <n v="971482"/>
    <n v="10"/>
    <s v="haifa"/>
    <n v="3001021"/>
    <n v="260"/>
    <n v="941"/>
    <n v="1823"/>
    <n v="941"/>
    <n v="720"/>
    <n v="941"/>
  </r>
  <r>
    <n v="193"/>
    <n v="986975"/>
    <x v="181"/>
    <n v="971501"/>
    <n v="10"/>
    <s v="haifa"/>
    <n v="3001126"/>
    <n v="312"/>
    <n v="898"/>
    <n v="75"/>
    <n v="895"/>
    <n v="42"/>
    <n v="895"/>
  </r>
  <r>
    <n v="259"/>
    <n v="986977"/>
    <x v="181"/>
    <n v="971503"/>
    <n v="9"/>
    <s v="haifa"/>
    <n v="3001127"/>
    <n v="455"/>
    <n v="1325"/>
    <n v="208"/>
    <n v="1069"/>
    <n v="24"/>
    <n v="1071"/>
  </r>
  <r>
    <n v="200"/>
    <n v="986980"/>
    <x v="186"/>
    <n v="971378"/>
    <n v="9"/>
    <s v="haifa"/>
    <n v="3001132"/>
    <n v="1861"/>
    <n v="5686"/>
    <n v="3055"/>
    <n v="13569"/>
    <n v="169"/>
    <n v="4696"/>
  </r>
  <r>
    <n v="238"/>
    <n v="986981"/>
    <x v="186"/>
    <n v="971378"/>
    <n v="9"/>
    <s v="haifa"/>
    <n v="3001132"/>
    <n v="330"/>
    <n v="6102"/>
    <n v="838"/>
    <n v="10921"/>
    <n v="169"/>
    <n v="5117"/>
  </r>
  <r>
    <n v="236"/>
    <n v="986982"/>
    <x v="186"/>
    <n v="971378"/>
    <n v="9"/>
    <s v="haifa"/>
    <n v="3001131"/>
    <n v="1517"/>
    <n v="5164"/>
    <n v="1923"/>
    <n v="7976"/>
    <n v="578"/>
    <n v="4482"/>
  </r>
  <r>
    <n v="266"/>
    <n v="986984"/>
    <x v="181"/>
    <n v="971503"/>
    <n v="9"/>
    <s v="haifa"/>
    <n v="3001131"/>
    <n v="245"/>
    <n v="108"/>
    <n v="222"/>
    <n v="962"/>
    <n v="1"/>
    <n v="102"/>
  </r>
  <r>
    <n v="17"/>
    <n v="986987"/>
    <x v="181"/>
    <n v="971339"/>
    <n v="9"/>
    <s v="haifa"/>
    <n v="3001162"/>
    <n v="453"/>
    <n v="1120"/>
    <n v="1182"/>
    <n v="1148"/>
    <n v="84"/>
    <n v="1105"/>
  </r>
  <r>
    <n v="262"/>
    <n v="986988"/>
    <x v="188"/>
    <n v="971482"/>
    <n v="10"/>
    <s v="haifa"/>
    <n v="3001021"/>
    <n v="2042"/>
    <n v="2803"/>
    <n v="3007"/>
    <n v="2790"/>
    <n v="2265"/>
    <n v="2790"/>
  </r>
  <r>
    <n v="241"/>
    <n v="986990"/>
    <x v="182"/>
    <n v="971342"/>
    <n v="10"/>
    <s v="haifa"/>
    <n v="30011410"/>
    <n v="2966"/>
    <n v="14946"/>
    <n v="4732"/>
    <n v="17785"/>
    <n v="1939"/>
    <n v="11423"/>
  </r>
  <r>
    <n v="155"/>
    <n v="986993"/>
    <x v="57"/>
    <n v="410"/>
    <n v="12"/>
    <s v="merkaz"/>
    <n v="3001082"/>
    <n v="84"/>
    <n v="1527"/>
    <n v="69"/>
    <n v="1527"/>
    <n v="64"/>
    <n v="1527"/>
  </r>
  <r>
    <n v="234"/>
    <n v="986996"/>
    <x v="234"/>
    <n v="972125"/>
    <n v="13"/>
    <s v="merkaz"/>
    <n v="3001011"/>
    <n v="1254"/>
    <n v="2160"/>
    <n v="2113"/>
    <n v="2463"/>
    <n v="1980"/>
    <n v="1953"/>
  </r>
  <r>
    <n v="160"/>
    <n v="986998"/>
    <x v="194"/>
    <n v="971570"/>
    <n v="13"/>
    <s v="merkaz"/>
    <n v="3001013"/>
    <n v="1491"/>
    <n v="2228"/>
    <n v="1878"/>
    <n v="2705"/>
    <n v="3273"/>
    <n v="1900"/>
  </r>
  <r>
    <n v="252"/>
    <n v="987001"/>
    <x v="60"/>
    <n v="971560"/>
    <n v="12"/>
    <s v="merkaz"/>
    <n v="3001056"/>
    <n v="416"/>
    <n v="4604"/>
    <n v="457"/>
    <n v="4909"/>
    <n v="386"/>
    <n v="4394"/>
  </r>
  <r>
    <n v="251"/>
    <n v="987002"/>
    <x v="60"/>
    <n v="971560"/>
    <n v="12"/>
    <s v="merkaz"/>
    <n v="3001013"/>
    <n v="3248"/>
    <n v="3134"/>
    <n v="3629"/>
    <n v="3976"/>
    <n v="4865"/>
    <n v="2556"/>
  </r>
  <r>
    <n v="250"/>
    <n v="987004"/>
    <x v="61"/>
    <n v="416"/>
    <n v="12"/>
    <s v="merkaz"/>
    <n v="3001056"/>
    <n v="4559"/>
    <n v="4281"/>
    <n v="6649"/>
    <n v="4309"/>
    <n v="4223"/>
    <n v="4086"/>
  </r>
  <r>
    <n v="264"/>
    <n v="987005"/>
    <x v="193"/>
    <n v="971559"/>
    <n v="12"/>
    <s v="merkaz"/>
    <n v="3001101"/>
    <n v="324"/>
    <n v="4061"/>
    <n v="499"/>
    <n v="5579"/>
    <n v="324"/>
    <n v="4060"/>
  </r>
  <r>
    <n v="161"/>
    <n v="987009"/>
    <x v="60"/>
    <n v="415"/>
    <n v="12"/>
    <s v="merkaz"/>
    <n v="3001072"/>
    <n v="684"/>
    <n v="2815"/>
    <n v="2872"/>
    <n v="3111"/>
    <n v="311"/>
    <n v="2403"/>
  </r>
  <r>
    <n v="265"/>
    <n v="987010"/>
    <x v="181"/>
    <n v="972121"/>
    <n v="9"/>
    <s v="haifa"/>
    <n v="3001161"/>
    <n v="602"/>
    <n v="4751"/>
    <n v="611"/>
    <n v="4751"/>
    <n v="508"/>
    <n v="4751"/>
  </r>
  <r>
    <n v="235"/>
    <n v="987011"/>
    <x v="194"/>
    <n v="971570"/>
    <n v="13"/>
    <s v="merkaz"/>
    <n v="3001013"/>
    <n v="840"/>
    <n v="911"/>
    <n v="1002"/>
    <n v="1143"/>
    <n v="1492"/>
    <n v="750"/>
  </r>
  <r>
    <n v="249"/>
    <n v="987012"/>
    <x v="63"/>
    <n v="418"/>
    <n v="12"/>
    <s v="merkaz"/>
    <n v="3001091"/>
    <n v="3142"/>
    <n v="1138"/>
    <n v="3460"/>
    <n v="1138"/>
    <n v="2788"/>
    <n v="1138"/>
  </r>
  <r>
    <m/>
    <m/>
    <x v="235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296"/>
    <n v="1"/>
    <n v="25"/>
    <n v="1"/>
    <n v="1"/>
    <s v="zafon"/>
    <x v="0"/>
    <n v="11561.78523"/>
    <n v="22678.546269999999"/>
    <n v="11264.577799999999"/>
    <n v="22078.93737"/>
    <n v="11604.81228"/>
    <n v="22911.37038"/>
  </r>
  <r>
    <n v="298"/>
    <n v="3"/>
    <n v="25"/>
    <n v="3"/>
    <n v="1"/>
    <s v="zafon"/>
    <x v="0"/>
    <n v="728.64043700000002"/>
    <n v="19823.143820000001"/>
    <n v="709.90999499999998"/>
    <n v="19299.030269999999"/>
    <n v="731.35206400000004"/>
    <n v="20026.653590000002"/>
  </r>
  <r>
    <n v="999"/>
    <n v="8"/>
    <n v="81"/>
    <n v="8"/>
    <n v="1"/>
    <s v="zafon"/>
    <x v="1"/>
    <n v="20018.970430000001"/>
    <n v="32006.060740000001"/>
    <n v="19504.36246"/>
    <n v="31159.83725"/>
    <n v="20093.470789999999"/>
    <n v="32334.643639999998"/>
  </r>
  <r>
    <n v="318"/>
    <n v="15"/>
    <n v="92"/>
    <n v="15"/>
    <n v="2"/>
    <s v="zafon"/>
    <x v="2"/>
    <n v="3091.516333"/>
    <n v="18151.181629999999"/>
    <n v="3012.0457660000002"/>
    <n v="17671.27389"/>
    <n v="3103.0213739999999"/>
    <n v="18337.526590000001"/>
  </r>
  <r>
    <n v="954"/>
    <n v="19"/>
    <n v="96"/>
    <n v="19"/>
    <n v="2"/>
    <s v="zafon"/>
    <x v="2"/>
    <n v="1255.7670009999999"/>
    <n v="7064.1265309999999"/>
    <n v="1223.4862350000001"/>
    <n v="6877.354722"/>
    <n v="1260.440323"/>
    <n v="7136.6487699999998"/>
  </r>
  <r>
    <n v="415"/>
    <n v="32"/>
    <n v="93"/>
    <n v="32"/>
    <n v="5"/>
    <s v="zafon"/>
    <x v="1"/>
    <n v="1399.59394"/>
    <n v="0"/>
    <n v="1363.6159560000001"/>
    <n v="0"/>
    <n v="1404.802512"/>
    <n v="0"/>
  </r>
  <r>
    <n v="853"/>
    <n v="33"/>
    <n v="84"/>
    <n v="33"/>
    <n v="6"/>
    <s v="zafon"/>
    <x v="3"/>
    <n v="3190.5530789999998"/>
    <n v="17498.272420000001"/>
    <n v="3108.5366709999998"/>
    <n v="17035.627250000001"/>
    <n v="3202.426684"/>
    <n v="17677.914430000001"/>
  </r>
  <r>
    <n v="396"/>
    <n v="41"/>
    <n v="87"/>
    <n v="41"/>
    <n v="7"/>
    <s v="zafon"/>
    <x v="4"/>
    <n v="9786.1105439999992"/>
    <n v="22877.318729999999"/>
    <n v="9534.5486330000003"/>
    <n v="22272.454389999999"/>
    <n v="9822.5294369999992"/>
    <n v="23112.183489999999"/>
  </r>
  <r>
    <n v="19"/>
    <n v="51"/>
    <n v="64"/>
    <n v="51"/>
    <n v="9"/>
    <s v="haifa"/>
    <x v="5"/>
    <n v="2521"/>
    <n v="5345"/>
    <n v="3348"/>
    <n v="11621"/>
    <n v="1816"/>
    <n v="5227"/>
  </r>
  <r>
    <n v="596"/>
    <n v="58"/>
    <n v="24"/>
    <n v="58"/>
    <n v="28"/>
    <s v="jerusalem"/>
    <x v="6"/>
    <n v="6273.5136839999996"/>
    <n v="28063.022649999999"/>
    <n v="6256.9487179999996"/>
    <n v="27825.63855"/>
    <n v="6276.4823299999998"/>
    <n v="28105.5648"/>
  </r>
  <r>
    <n v="612"/>
    <n v="60"/>
    <n v="23"/>
    <n v="60"/>
    <n v="28"/>
    <s v="jerusalem"/>
    <x v="6"/>
    <n v="2071.644393"/>
    <n v="5690.7264329999998"/>
    <n v="2066.174297"/>
    <n v="5642.5887810000004"/>
    <n v="2072.6247010000002"/>
    <n v="5699.3532910000004"/>
  </r>
  <r>
    <n v="532"/>
    <n v="61"/>
    <n v="23"/>
    <n v="61"/>
    <n v="28"/>
    <s v="jerusalem"/>
    <x v="6"/>
    <n v="1634.6764370000001"/>
    <n v="7478.6322110000001"/>
    <n v="1630.360138"/>
    <n v="7415.3707279999999"/>
    <n v="1635.449971"/>
    <n v="7489.9694460000001"/>
  </r>
  <r>
    <n v="615"/>
    <n v="62"/>
    <n v="19"/>
    <n v="62"/>
    <n v="28"/>
    <s v="jerusalem"/>
    <x v="6"/>
    <n v="18417.58928"/>
    <n v="64323.895219999999"/>
    <n v="18368.958360000001"/>
    <n v="63779.781690000003"/>
    <n v="18426.304540000001"/>
    <n v="64421.407050000002"/>
  </r>
  <r>
    <n v="527"/>
    <n v="64"/>
    <n v="218"/>
    <n v="64"/>
    <n v="29"/>
    <s v="darom"/>
    <x v="7"/>
    <n v="1772.988079"/>
    <n v="5980.0122869999996"/>
    <n v="1772.988079"/>
    <n v="5980.0122869999996"/>
    <n v="1772.988079"/>
    <n v="5980.0122869999996"/>
  </r>
  <r>
    <n v="529"/>
    <n v="65"/>
    <n v="218"/>
    <n v="65"/>
    <n v="29"/>
    <s v="darom"/>
    <x v="7"/>
    <n v="6433.4523200000003"/>
    <n v="45421.283159999999"/>
    <n v="6433.4523200000003"/>
    <n v="45421.283159999999"/>
    <n v="6433.4523200000003"/>
    <n v="45421.283159999999"/>
  </r>
  <r>
    <n v="467"/>
    <n v="66"/>
    <n v="220"/>
    <n v="66"/>
    <n v="29"/>
    <s v="darom"/>
    <x v="7"/>
    <n v="8860.6105389999993"/>
    <n v="22318.418979999999"/>
    <n v="8860.6105389999993"/>
    <n v="22318.418979999999"/>
    <n v="8860.6105389999993"/>
    <n v="22318.418979999999"/>
  </r>
  <r>
    <n v="540"/>
    <n v="67"/>
    <n v="216"/>
    <n v="67"/>
    <n v="29"/>
    <s v="darom"/>
    <x v="7"/>
    <n v="9694.8505399999995"/>
    <n v="68447.230859999996"/>
    <n v="9694.8505399999995"/>
    <n v="68447.230859999996"/>
    <n v="9694.8505399999995"/>
    <n v="68447.230859999996"/>
  </r>
  <r>
    <n v="537"/>
    <n v="68"/>
    <n v="219"/>
    <n v="68"/>
    <n v="29"/>
    <s v="darom"/>
    <x v="7"/>
    <n v="3028.6792890000002"/>
    <n v="19362.57761"/>
    <n v="3028.6792890000002"/>
    <n v="19362.57761"/>
    <n v="3028.6792890000002"/>
    <n v="19362.57761"/>
  </r>
  <r>
    <n v="387"/>
    <n v="70"/>
    <n v="213"/>
    <n v="70"/>
    <n v="29"/>
    <s v="darom"/>
    <x v="7"/>
    <n v="9548.4952049999993"/>
    <n v="67413.900219999996"/>
    <n v="9548.4952049999993"/>
    <n v="67413.900219999996"/>
    <n v="9548.4952049999993"/>
    <n v="67413.900219999996"/>
  </r>
  <r>
    <n v="640"/>
    <n v="71"/>
    <n v="219"/>
    <n v="71"/>
    <n v="29"/>
    <s v="darom"/>
    <x v="7"/>
    <n v="3158.7417049999999"/>
    <n v="11901.32288"/>
    <n v="3158.7417049999999"/>
    <n v="11901.32288"/>
    <n v="3158.7417049999999"/>
    <n v="11901.32288"/>
  </r>
  <r>
    <n v="385"/>
    <n v="72"/>
    <n v="217"/>
    <n v="72"/>
    <n v="29"/>
    <s v="darom"/>
    <x v="7"/>
    <n v="6714.537816"/>
    <n v="47405.769030000003"/>
    <n v="6714.537816"/>
    <n v="47405.769030000003"/>
    <n v="6714.537816"/>
    <n v="47405.769030000003"/>
  </r>
  <r>
    <n v="355"/>
    <n v="73"/>
    <n v="219"/>
    <n v="73"/>
    <n v="29"/>
    <s v="darom"/>
    <x v="7"/>
    <n v="325.92999500000002"/>
    <n v="2084.9477830000001"/>
    <n v="325.92999500000002"/>
    <n v="2084.9477830000001"/>
    <n v="325.92999500000002"/>
    <n v="2084.9477830000001"/>
  </r>
  <r>
    <n v="377"/>
    <n v="74"/>
    <n v="240"/>
    <n v="74"/>
    <n v="30"/>
    <s v="darom"/>
    <x v="8"/>
    <n v="2499.398142"/>
    <n v="14768.628699999999"/>
    <n v="2499.398142"/>
    <n v="14768.628699999999"/>
    <n v="2499.398142"/>
    <n v="14768.628699999999"/>
  </r>
  <r>
    <n v="337"/>
    <n v="75"/>
    <n v="228"/>
    <n v="75"/>
    <n v="30"/>
    <s v="darom"/>
    <x v="8"/>
    <n v="30515.725549999999"/>
    <n v="180310.79310000001"/>
    <n v="30515.725549999999"/>
    <n v="180310.79310000001"/>
    <n v="30515.725549999999"/>
    <n v="180310.79310000001"/>
  </r>
  <r>
    <n v="356"/>
    <n v="77"/>
    <n v="230"/>
    <n v="77"/>
    <n v="30"/>
    <s v="darom"/>
    <x v="8"/>
    <n v="5051.2372089999999"/>
    <n v="29846.733390000001"/>
    <n v="5051.2372089999999"/>
    <n v="29846.733390000001"/>
    <n v="5051.2372089999999"/>
    <n v="29846.733390000001"/>
  </r>
  <r>
    <n v="351"/>
    <n v="84"/>
    <n v="233"/>
    <n v="84"/>
    <n v="32"/>
    <s v="darom"/>
    <x v="9"/>
    <n v="6911.5621469999996"/>
    <n v="81677.086689999996"/>
    <n v="6911.5621469999996"/>
    <n v="81677.086689999996"/>
    <n v="6911.5621469999996"/>
    <n v="81677.086689999996"/>
  </r>
  <r>
    <n v="378"/>
    <n v="86"/>
    <n v="235"/>
    <n v="86"/>
    <n v="32"/>
    <s v="darom"/>
    <x v="9"/>
    <n v="7366.3153949999996"/>
    <n v="43526.614249999999"/>
    <n v="7366.3153949999996"/>
    <n v="43526.614249999999"/>
    <n v="7366.3153949999996"/>
    <n v="43526.614249999999"/>
  </r>
  <r>
    <n v="271"/>
    <n v="87"/>
    <n v="239"/>
    <n v="87"/>
    <n v="30"/>
    <s v="darom"/>
    <x v="8"/>
    <n v="12463.92008"/>
    <n v="18487.496230000001"/>
    <n v="12463.92008"/>
    <n v="18487.496230000001"/>
    <n v="12463.92008"/>
    <n v="18487.496230000001"/>
  </r>
  <r>
    <n v="284"/>
    <n v="88"/>
    <n v="233"/>
    <n v="88"/>
    <n v="32"/>
    <s v="darom"/>
    <x v="9"/>
    <n v="17125.712060000002"/>
    <n v="1129.111191"/>
    <n v="17125.712060000002"/>
    <n v="1129.111191"/>
    <n v="17125.712060000002"/>
    <n v="1129.111191"/>
  </r>
  <r>
    <n v="348"/>
    <n v="90"/>
    <n v="231"/>
    <n v="90"/>
    <n v="32"/>
    <s v="darom"/>
    <x v="9"/>
    <n v="9845.2783309999995"/>
    <n v="58173.855949999997"/>
    <n v="9845.2783309999995"/>
    <n v="58173.855949999997"/>
    <n v="9845.2783309999995"/>
    <n v="58173.855949999997"/>
  </r>
  <r>
    <n v="379"/>
    <n v="91"/>
    <n v="238"/>
    <n v="91"/>
    <n v="32"/>
    <s v="darom"/>
    <x v="9"/>
    <n v="2733.1923390000002"/>
    <n v="29391.961090000001"/>
    <n v="2733.1923390000002"/>
    <n v="29391.961090000001"/>
    <n v="2733.1923390000002"/>
    <n v="29391.961090000001"/>
  </r>
  <r>
    <n v="358"/>
    <n v="92"/>
    <n v="237"/>
    <n v="92"/>
    <n v="33"/>
    <s v="darom"/>
    <x v="10"/>
    <n v="2721.155702"/>
    <n v="12391.609200000001"/>
    <n v="2721.155702"/>
    <n v="12391.609200000001"/>
    <n v="2721.155702"/>
    <n v="12391.609200000001"/>
  </r>
  <r>
    <n v="277"/>
    <n v="93"/>
    <n v="238"/>
    <n v="93"/>
    <n v="33"/>
    <s v="darom"/>
    <x v="9"/>
    <n v="1033.743146"/>
    <n v="6108.1868809999996"/>
    <n v="1033.743146"/>
    <n v="6108.1868809999996"/>
    <n v="1033.743146"/>
    <n v="6108.1868809999996"/>
  </r>
  <r>
    <n v="313"/>
    <n v="95"/>
    <n v="229"/>
    <n v="95"/>
    <n v="33"/>
    <s v="darom"/>
    <x v="10"/>
    <n v="52961.619079999997"/>
    <n v="101099.5089"/>
    <n v="52961.619079999997"/>
    <n v="101099.5089"/>
    <n v="52961.619079999997"/>
    <n v="101099.5089"/>
  </r>
  <r>
    <n v="291"/>
    <n v="201"/>
    <n v="99"/>
    <n v="201"/>
    <n v="2"/>
    <s v="zafon"/>
    <x v="2"/>
    <n v="12534.901239999999"/>
    <n v="23710.003939999999"/>
    <n v="12212.67887"/>
    <n v="23083.12384"/>
    <n v="12581.549730000001"/>
    <n v="23953.417270000002"/>
  </r>
  <r>
    <n v="293"/>
    <n v="202"/>
    <n v="73"/>
    <n v="202"/>
    <n v="3"/>
    <s v="haifa"/>
    <x v="11"/>
    <n v="5161.905503"/>
    <n v="16424.371569999999"/>
    <n v="5029.213479"/>
    <n v="15990.119780000001"/>
    <n v="5181.1154729999998"/>
    <n v="16592.98862"/>
  </r>
  <r>
    <n v="294"/>
    <n v="203"/>
    <n v="46"/>
    <n v="203"/>
    <n v="3"/>
    <s v="haifa"/>
    <x v="11"/>
    <n v="10444.79716"/>
    <n v="23609.094929999999"/>
    <n v="10176.303040000001"/>
    <n v="22984.882819999999"/>
    <n v="10483.66734"/>
    <n v="23851.472300000001"/>
  </r>
  <r>
    <n v="962"/>
    <n v="204"/>
    <n v="47"/>
    <n v="204"/>
    <n v="3"/>
    <s v="haifa"/>
    <x v="11"/>
    <n v="1850.929897"/>
    <n v="12363.04833"/>
    <n v="1803.349864"/>
    <n v="12036.175800000001"/>
    <n v="1857.8181099999999"/>
    <n v="12489.970740000001"/>
  </r>
  <r>
    <n v="295"/>
    <n v="205"/>
    <n v="46"/>
    <n v="205"/>
    <n v="3"/>
    <s v="haifa"/>
    <x v="11"/>
    <n v="5214.7936090000003"/>
    <n v="26302.943469999998"/>
    <n v="5080.7420430000002"/>
    <n v="25607.507409999998"/>
    <n v="5234.2004010000001"/>
    <n v="26572.976620000001"/>
  </r>
  <r>
    <n v="324"/>
    <n v="207"/>
    <n v="73"/>
    <n v="207"/>
    <n v="3"/>
    <s v="haifa"/>
    <x v="11"/>
    <n v="830.23102700000004"/>
    <n v="2587.529184"/>
    <n v="808.889095"/>
    <n v="2519.1162669999999"/>
    <n v="833.32072200000005"/>
    <n v="2614.0934609999999"/>
  </r>
  <r>
    <n v="961"/>
    <n v="208"/>
    <n v="51"/>
    <n v="208"/>
    <n v="3"/>
    <s v="haifa"/>
    <x v="11"/>
    <n v="7105.8842860000004"/>
    <n v="27417.680690000001"/>
    <n v="6923.2203129999998"/>
    <n v="26692.771570000001"/>
    <n v="7132.3287490000002"/>
    <n v="27699.158039999998"/>
  </r>
  <r>
    <n v="801"/>
    <n v="209"/>
    <n v="51"/>
    <n v="209"/>
    <n v="3"/>
    <s v="haifa"/>
    <x v="11"/>
    <n v="17607.645059999999"/>
    <n v="35757.066120000003"/>
    <n v="17155.022659999999"/>
    <n v="34811.667999999998"/>
    <n v="17673.171699999999"/>
    <n v="36124.157859999999"/>
  </r>
  <r>
    <n v="802"/>
    <n v="210"/>
    <n v="51"/>
    <n v="210"/>
    <n v="3"/>
    <s v="haifa"/>
    <x v="11"/>
    <n v="18619.95823"/>
    <n v="1051.7641120000001"/>
    <n v="18141.313289999998"/>
    <n v="1023.956019"/>
    <n v="18689.252179999999"/>
    <n v="1062.561807"/>
  </r>
  <r>
    <n v="822"/>
    <n v="212"/>
    <n v="73"/>
    <n v="212"/>
    <n v="3"/>
    <s v="haifa"/>
    <x v="11"/>
    <n v="11347.90388"/>
    <n v="5630.3036709999997"/>
    <n v="11056.19448"/>
    <n v="5481.4413889999996"/>
    <n v="11390.134969999999"/>
    <n v="5688.105896"/>
  </r>
  <r>
    <n v="971"/>
    <n v="214"/>
    <n v="54"/>
    <n v="214"/>
    <n v="2"/>
    <s v="zafon"/>
    <x v="2"/>
    <n v="36030.693700000003"/>
    <n v="0"/>
    <n v="35104.488120000002"/>
    <n v="0"/>
    <n v="36164.781490000001"/>
    <n v="0"/>
  </r>
  <r>
    <n v="970"/>
    <n v="215"/>
    <n v="53"/>
    <n v="215"/>
    <n v="2"/>
    <s v="zafon"/>
    <x v="2"/>
    <n v="23510.992040000001"/>
    <n v="57717.338839999997"/>
    <n v="22906.618109999999"/>
    <n v="56191.322619999999"/>
    <n v="23598.48791"/>
    <n v="58309.880700000002"/>
  </r>
  <r>
    <n v="997"/>
    <n v="216"/>
    <n v="53"/>
    <n v="216"/>
    <n v="2"/>
    <s v="zafon"/>
    <x v="2"/>
    <n v="3584.6236319999998"/>
    <n v="12755.201499999999"/>
    <n v="3492.4772400000002"/>
    <n v="12417.960639999999"/>
    <n v="3597.9637659999999"/>
    <n v="12886.14985"/>
  </r>
  <r>
    <n v="858"/>
    <n v="222"/>
    <n v="57"/>
    <n v="222"/>
    <n v="2"/>
    <s v="zafon"/>
    <x v="2"/>
    <n v="10746.77347"/>
    <n v="69831.544540000003"/>
    <n v="10470.516750000001"/>
    <n v="67985.235050000003"/>
    <n v="10786.767459999999"/>
    <n v="70548.454119999995"/>
  </r>
  <r>
    <n v="960"/>
    <n v="223"/>
    <n v="65"/>
    <n v="223"/>
    <n v="4"/>
    <s v="haifa"/>
    <x v="12"/>
    <n v="946.79759300000001"/>
    <n v="6866.2742310000003"/>
    <n v="862.35928000000001"/>
    <n v="6154.4435439999997"/>
    <n v="973.13187300000004"/>
    <n v="7312.7650469999999"/>
  </r>
  <r>
    <n v="806"/>
    <n v="224"/>
    <n v="65"/>
    <n v="224"/>
    <n v="4"/>
    <s v="haifa"/>
    <x v="12"/>
    <n v="2141.8717499999998"/>
    <n v="9557.0900359999996"/>
    <n v="1950.853057"/>
    <n v="8566.3008929999996"/>
    <n v="2201.445886"/>
    <n v="10178.55559"/>
  </r>
  <r>
    <n v="807"/>
    <n v="225"/>
    <n v="65"/>
    <n v="225"/>
    <n v="4"/>
    <s v="haifa"/>
    <x v="12"/>
    <n v="3186.2695990000002"/>
    <n v="3293.0757589999998"/>
    <n v="2902.108303"/>
    <n v="2951.6806590000001"/>
    <n v="3274.8926740000002"/>
    <n v="3507.2134460000002"/>
  </r>
  <r>
    <n v="1018"/>
    <n v="226"/>
    <n v="65"/>
    <n v="226"/>
    <n v="4"/>
    <s v="haifa"/>
    <x v="12"/>
    <n v="1260.657357"/>
    <n v="11053.89143"/>
    <n v="1148.228067"/>
    <n v="9907.9280049999998"/>
    <n v="1295.7213489999999"/>
    <n v="11772.688969999999"/>
  </r>
  <r>
    <n v="803"/>
    <n v="227"/>
    <n v="65"/>
    <n v="227"/>
    <n v="4"/>
    <s v="haifa"/>
    <x v="12"/>
    <n v="648.70809199999997"/>
    <n v="0"/>
    <n v="590.85431400000004"/>
    <n v="0"/>
    <n v="666.75129400000003"/>
    <n v="0"/>
  </r>
  <r>
    <n v="947"/>
    <n v="228"/>
    <n v="52"/>
    <n v="228"/>
    <n v="4"/>
    <s v="haifa"/>
    <x v="12"/>
    <n v="1901.769583"/>
    <n v="11212.54845"/>
    <n v="1732.1639379999999"/>
    <n v="10050.13696"/>
    <n v="1954.6655049999999"/>
    <n v="11941.66293"/>
  </r>
  <r>
    <n v="950"/>
    <n v="229"/>
    <n v="52"/>
    <n v="229"/>
    <n v="4"/>
    <s v="haifa"/>
    <x v="12"/>
    <n v="911.65676900000005"/>
    <n v="7631.1202430000003"/>
    <n v="830.35242200000005"/>
    <n v="6839.9975210000002"/>
    <n v="937.01364000000001"/>
    <n v="8127.346434"/>
  </r>
  <r>
    <n v="949"/>
    <n v="230"/>
    <n v="52"/>
    <n v="230"/>
    <n v="4"/>
    <s v="haifa"/>
    <x v="12"/>
    <n v="3458.5865250000002"/>
    <n v="11905.58978"/>
    <n v="3150.1391699999999"/>
    <n v="10671.33029"/>
    <n v="3554.7838369999999"/>
    <n v="12679.770409999999"/>
  </r>
  <r>
    <n v="824"/>
    <n v="231"/>
    <n v="45"/>
    <n v="231"/>
    <n v="4"/>
    <s v="haifa"/>
    <x v="12"/>
    <n v="3534.6591870000002"/>
    <n v="0"/>
    <n v="3219.427439"/>
    <n v="0"/>
    <n v="3632.972389"/>
    <n v="0"/>
  </r>
  <r>
    <n v="823"/>
    <n v="232"/>
    <n v="45"/>
    <n v="232"/>
    <n v="4"/>
    <s v="haifa"/>
    <x v="12"/>
    <n v="854.94852800000001"/>
    <n v="3769.8523730000002"/>
    <n v="778.701596"/>
    <n v="3379.0295609999998"/>
    <n v="878.72811300000001"/>
    <n v="4014.9932469999999"/>
  </r>
  <r>
    <n v="875"/>
    <n v="233"/>
    <n v="45"/>
    <n v="233"/>
    <n v="4"/>
    <s v="haifa"/>
    <x v="12"/>
    <n v="4664.2826569999997"/>
    <n v="4620.8587619999998"/>
    <n v="4248.3076229999997"/>
    <n v="4141.8116170000003"/>
    <n v="4794.0152669999998"/>
    <n v="4921.3377300000002"/>
  </r>
  <r>
    <n v="948"/>
    <n v="234"/>
    <n v="45"/>
    <n v="234"/>
    <n v="4"/>
    <s v="haifa"/>
    <x v="12"/>
    <n v="1434.82879"/>
    <n v="10264.54523"/>
    <n v="1306.8663570000001"/>
    <n v="9200.4137940000001"/>
    <n v="1474.7371949999999"/>
    <n v="10932.014230000001"/>
  </r>
  <r>
    <n v="942"/>
    <n v="235"/>
    <n v="45"/>
    <n v="235"/>
    <n v="4"/>
    <s v="haifa"/>
    <x v="12"/>
    <n v="601.85100499999999"/>
    <n v="1190.2896169999999"/>
    <n v="548.17608700000005"/>
    <n v="1066.8915930000001"/>
    <n v="618.59092199999998"/>
    <n v="1267.6901640000001"/>
  </r>
  <r>
    <n v="906"/>
    <n v="236"/>
    <n v="27"/>
    <n v="236"/>
    <n v="4"/>
    <s v="haifa"/>
    <x v="12"/>
    <n v="1090.2241409999999"/>
    <n v="6127.1639249999998"/>
    <n v="992.99460799999997"/>
    <n v="5491.9572390000003"/>
    <n v="1120.5476940000001"/>
    <n v="6525.5928739999999"/>
  </r>
  <r>
    <n v="809"/>
    <n v="237"/>
    <n v="27"/>
    <n v="237"/>
    <n v="4"/>
    <s v="haifa"/>
    <x v="12"/>
    <n v="1787.798088"/>
    <n v="8417.2150110000002"/>
    <n v="1628.356771"/>
    <n v="7544.5973830000003"/>
    <n v="1837.524001"/>
    <n v="8964.5583119999992"/>
  </r>
  <r>
    <n v="810"/>
    <n v="238"/>
    <n v="27"/>
    <n v="238"/>
    <n v="4"/>
    <s v="haifa"/>
    <x v="12"/>
    <n v="3163.7014060000001"/>
    <n v="12092.92229"/>
    <n v="2881.5528100000001"/>
    <n v="10839.24193"/>
    <n v="3251.6967669999999"/>
    <n v="12879.284530000001"/>
  </r>
  <r>
    <n v="866"/>
    <n v="239"/>
    <n v="43"/>
    <n v="239"/>
    <n v="4"/>
    <s v="haifa"/>
    <x v="12"/>
    <n v="2186.2635399999999"/>
    <n v="23869.67092"/>
    <n v="1991.2858510000001"/>
    <n v="21395.088110000001"/>
    <n v="2247.072392"/>
    <n v="25421.83568"/>
  </r>
  <r>
    <n v="864"/>
    <n v="241"/>
    <n v="26"/>
    <n v="241"/>
    <n v="4"/>
    <s v="haifa"/>
    <x v="12"/>
    <n v="9034.4411390000005"/>
    <n v="0"/>
    <n v="8228.7219659999992"/>
    <n v="0"/>
    <n v="9285.7255729999997"/>
    <n v="0"/>
  </r>
  <r>
    <n v="1014"/>
    <n v="242"/>
    <n v="43"/>
    <n v="242"/>
    <n v="4"/>
    <s v="haifa"/>
    <x v="12"/>
    <n v="2186.2627630000002"/>
    <n v="4321.2300519999999"/>
    <n v="1991.2851439999999"/>
    <n v="3873.2455920000002"/>
    <n v="2247.071594"/>
    <n v="4602.2251699999997"/>
  </r>
  <r>
    <n v="873"/>
    <n v="243"/>
    <n v="43"/>
    <n v="243"/>
    <n v="4"/>
    <s v="haifa"/>
    <x v="12"/>
    <n v="3807.9598660000001"/>
    <n v="17972.051350000002"/>
    <n v="3468.3543249999998"/>
    <n v="16108.878220000001"/>
    <n v="3913.8746679999999"/>
    <n v="19140.713660000001"/>
  </r>
  <r>
    <n v="805"/>
    <n v="248"/>
    <n v="28"/>
    <n v="248"/>
    <n v="4"/>
    <s v="haifa"/>
    <x v="12"/>
    <n v="3380.8316610000002"/>
    <n v="0"/>
    <n v="3079.3187229999999"/>
    <n v="0"/>
    <n v="3474.8662949999998"/>
    <n v="0"/>
  </r>
  <r>
    <n v="936"/>
    <n v="249"/>
    <n v="28"/>
    <n v="249"/>
    <n v="4"/>
    <s v="haifa"/>
    <x v="12"/>
    <n v="3197.8444370000002"/>
    <n v="0"/>
    <n v="2912.6508610000001"/>
    <n v="0"/>
    <n v="3286.7894550000001"/>
    <n v="0"/>
  </r>
  <r>
    <n v="871"/>
    <n v="250"/>
    <n v="28"/>
    <n v="250"/>
    <n v="4"/>
    <s v="haifa"/>
    <x v="12"/>
    <n v="3257.9604399999998"/>
    <n v="0"/>
    <n v="2967.4055349999999"/>
    <n v="0"/>
    <n v="3348.5775279999998"/>
    <n v="0"/>
  </r>
  <r>
    <n v="933"/>
    <n v="251"/>
    <n v="28"/>
    <n v="251"/>
    <n v="4"/>
    <s v="haifa"/>
    <x v="12"/>
    <n v="3372.9389780000001"/>
    <n v="0"/>
    <n v="3072.129934"/>
    <n v="0"/>
    <n v="3466.754085"/>
    <n v="0"/>
  </r>
  <r>
    <n v="911"/>
    <n v="252"/>
    <n v="28"/>
    <n v="252"/>
    <n v="4"/>
    <s v="haifa"/>
    <x v="12"/>
    <n v="2644.9221120000002"/>
    <n v="0"/>
    <n v="2409.0398449999998"/>
    <n v="0"/>
    <n v="2718.4881190000001"/>
    <n v="0"/>
  </r>
  <r>
    <n v="817"/>
    <n v="253"/>
    <n v="26"/>
    <n v="253"/>
    <n v="4"/>
    <s v="haifa"/>
    <x v="12"/>
    <n v="10423.971100000001"/>
    <n v="0"/>
    <n v="9494.3293830000002"/>
    <n v="0"/>
    <n v="10713.904"/>
    <n v="0"/>
  </r>
  <r>
    <n v="910"/>
    <n v="254"/>
    <n v="28"/>
    <n v="254"/>
    <n v="4"/>
    <s v="haifa"/>
    <x v="12"/>
    <n v="3140.8460380000001"/>
    <n v="0"/>
    <n v="2860.7357539999998"/>
    <n v="0"/>
    <n v="3228.2056990000001"/>
    <n v="0"/>
  </r>
  <r>
    <n v="930"/>
    <n v="255"/>
    <n v="28"/>
    <n v="255"/>
    <n v="4"/>
    <s v="haifa"/>
    <x v="12"/>
    <n v="4508.1784550000002"/>
    <n v="143.61342400000001"/>
    <n v="4106.1252720000002"/>
    <n v="128.72493600000001"/>
    <n v="4633.5691740000002"/>
    <n v="152.952124"/>
  </r>
  <r>
    <n v="870"/>
    <n v="256"/>
    <n v="26"/>
    <n v="256"/>
    <n v="4"/>
    <s v="haifa"/>
    <x v="12"/>
    <n v="3055.1708859999999"/>
    <n v="0"/>
    <n v="2782.701376"/>
    <n v="0"/>
    <n v="3140.1475740000001"/>
    <n v="0"/>
  </r>
  <r>
    <n v="932"/>
    <n v="257"/>
    <n v="29"/>
    <n v="257"/>
    <n v="4"/>
    <s v="haifa"/>
    <x v="12"/>
    <n v="4671.4606020000001"/>
    <n v="0"/>
    <n v="4254.8454160000001"/>
    <n v="0"/>
    <n v="4801.3928589999996"/>
    <n v="0"/>
  </r>
  <r>
    <n v="923"/>
    <n v="258"/>
    <n v="29"/>
    <n v="258"/>
    <n v="4"/>
    <s v="haifa"/>
    <x v="12"/>
    <n v="2640.0857940000001"/>
    <n v="3685.7286079999999"/>
    <n v="2404.634845"/>
    <n v="3303.6269560000001"/>
    <n v="2713.5172830000001"/>
    <n v="3925.399195"/>
  </r>
  <r>
    <n v="909"/>
    <n v="259"/>
    <n v="29"/>
    <n v="259"/>
    <n v="4"/>
    <s v="haifa"/>
    <x v="12"/>
    <n v="12106.843940000001"/>
    <n v="580.42970300000002"/>
    <n v="11027.11846"/>
    <n v="520.256215"/>
    <n v="12443.584349999999"/>
    <n v="618.17310299999997"/>
  </r>
  <r>
    <n v="814"/>
    <n v="260"/>
    <n v="29"/>
    <n v="260"/>
    <n v="4"/>
    <s v="haifa"/>
    <x v="12"/>
    <n v="6446.0345950000001"/>
    <n v="6496.9710569999997"/>
    <n v="5871.1574579999997"/>
    <n v="5823.4262479999998"/>
    <n v="6625.3249500000002"/>
    <n v="6919.4473250000001"/>
  </r>
  <r>
    <n v="908"/>
    <n v="261"/>
    <n v="32"/>
    <n v="261"/>
    <n v="4"/>
    <s v="haifa"/>
    <x v="12"/>
    <n v="6446.0345950000001"/>
    <n v="5673.4365090000001"/>
    <n v="5871.1574579999997"/>
    <n v="5085.2680110000001"/>
    <n v="6625.3249500000002"/>
    <n v="6042.3610840000001"/>
  </r>
  <r>
    <n v="812"/>
    <n v="262"/>
    <n v="32"/>
    <n v="262"/>
    <n v="4"/>
    <s v="haifa"/>
    <x v="12"/>
    <n v="6446.0345950000001"/>
    <n v="12966.74353"/>
    <n v="5871.1574579999997"/>
    <n v="11622.473609999999"/>
    <n v="6625.3249500000002"/>
    <n v="13809.927439999999"/>
  </r>
  <r>
    <n v="927"/>
    <n v="263"/>
    <n v="32"/>
    <n v="263"/>
    <n v="4"/>
    <s v="haifa"/>
    <x v="12"/>
    <n v="6446.0356879999999"/>
    <n v="5133.109222"/>
    <n v="5871.158453"/>
    <n v="4600.9567710000001"/>
    <n v="6625.3260730000002"/>
    <n v="5466.8981229999999"/>
  </r>
  <r>
    <n v="919"/>
    <n v="264"/>
    <n v="31"/>
    <n v="264"/>
    <n v="4"/>
    <s v="haifa"/>
    <x v="12"/>
    <n v="6446.0360719999999"/>
    <n v="9515.7638850000003"/>
    <n v="5871.1588030000003"/>
    <n v="8529.2590490000002"/>
    <n v="6625.3264669999999"/>
    <n v="10134.54214"/>
  </r>
  <r>
    <n v="931"/>
    <n v="265"/>
    <n v="31"/>
    <n v="265"/>
    <n v="4"/>
    <s v="haifa"/>
    <x v="12"/>
    <n v="6446.036427"/>
    <n v="1140.6909310000001"/>
    <n v="5871.1591259999996"/>
    <n v="1022.434831"/>
    <n v="6625.3268319999997"/>
    <n v="1214.8662420000001"/>
  </r>
  <r>
    <n v="920"/>
    <n v="266"/>
    <n v="30"/>
    <n v="266"/>
    <n v="4"/>
    <s v="haifa"/>
    <x v="12"/>
    <n v="2316.5562920000002"/>
    <n v="3286.867925"/>
    <n v="2109.9586960000001"/>
    <n v="2946.116395"/>
    <n v="2380.989114"/>
    <n v="3500.6019379999998"/>
  </r>
  <r>
    <n v="922"/>
    <n v="267"/>
    <n v="30"/>
    <n v="267"/>
    <n v="4"/>
    <s v="haifa"/>
    <x v="12"/>
    <n v="2947.0608750000001"/>
    <n v="4799.3405860000003"/>
    <n v="2684.2329460000001"/>
    <n v="4301.7901259999999"/>
    <n v="3029.030585"/>
    <n v="5111.4256299999997"/>
  </r>
  <r>
    <n v="679"/>
    <n v="268"/>
    <n v="30"/>
    <n v="268"/>
    <n v="4"/>
    <s v="haifa"/>
    <x v="12"/>
    <n v="803.75379699999996"/>
    <n v="5013.8365219999996"/>
    <n v="732.07256800000005"/>
    <n v="4494.0491419999998"/>
    <n v="826.10944800000004"/>
    <n v="5339.8695180000004"/>
  </r>
  <r>
    <n v="678"/>
    <n v="269"/>
    <n v="30"/>
    <n v="269"/>
    <n v="4"/>
    <s v="haifa"/>
    <x v="12"/>
    <n v="153.56651199999999"/>
    <n v="1932.1930789999999"/>
    <n v="139.87097900000001"/>
    <n v="1731.8814870000001"/>
    <n v="157.837819"/>
    <n v="2057.8371240000001"/>
  </r>
  <r>
    <n v="838"/>
    <n v="270"/>
    <n v="30"/>
    <n v="270"/>
    <n v="4"/>
    <s v="haifa"/>
    <x v="12"/>
    <n v="1131.311195"/>
    <n v="13597.12211"/>
    <n v="1030.4173920000001"/>
    <n v="12187.500470000001"/>
    <n v="1162.7775449999999"/>
    <n v="14481.297420000001"/>
  </r>
  <r>
    <n v="1008"/>
    <n v="271"/>
    <n v="36"/>
    <n v="271"/>
    <n v="4"/>
    <s v="haifa"/>
    <x v="12"/>
    <n v="1695.7799279999999"/>
    <n v="0"/>
    <n v="1544.5450719999999"/>
    <n v="0"/>
    <n v="1742.946443"/>
    <n v="0"/>
  </r>
  <r>
    <n v="901"/>
    <n v="272"/>
    <n v="36"/>
    <n v="272"/>
    <n v="4"/>
    <s v="haifa"/>
    <x v="12"/>
    <n v="914.99939099999995"/>
    <n v="6701.9597739999999"/>
    <n v="833.39693899999997"/>
    <n v="6007.163665"/>
    <n v="940.44923400000005"/>
    <n v="7137.7657719999997"/>
  </r>
  <r>
    <n v="676"/>
    <n v="273"/>
    <n v="37"/>
    <n v="273"/>
    <n v="4"/>
    <s v="haifa"/>
    <x v="12"/>
    <n v="1903.603642"/>
    <n v="5941.0325510000002"/>
    <n v="1733.8344300000001"/>
    <n v="5325.1222129999996"/>
    <n v="1956.5505760000001"/>
    <n v="6327.3579989999998"/>
  </r>
  <r>
    <n v="934"/>
    <n v="274"/>
    <n v="37"/>
    <n v="274"/>
    <n v="4"/>
    <s v="haifa"/>
    <x v="12"/>
    <n v="2071.2672360000001"/>
    <n v="17608.249159999999"/>
    <n v="1886.5452700000001"/>
    <n v="15782.79161"/>
    <n v="2128.8775740000001"/>
    <n v="18753.25462"/>
  </r>
  <r>
    <n v="1029"/>
    <n v="275"/>
    <n v="31"/>
    <n v="275"/>
    <n v="4"/>
    <s v="haifa"/>
    <x v="12"/>
    <n v="1394.259697"/>
    <n v="10585.18413"/>
    <n v="1269.9153409999999"/>
    <n v="9487.8118649999997"/>
    <n v="1433.039712"/>
    <n v="11273.503199999999"/>
  </r>
  <r>
    <n v="907"/>
    <n v="276"/>
    <n v="31"/>
    <n v="276"/>
    <n v="4"/>
    <s v="haifa"/>
    <x v="12"/>
    <n v="471.83873799999998"/>
    <n v="6440.3541070000001"/>
    <n v="429.758712"/>
    <n v="5772.6788109999998"/>
    <n v="484.96248600000001"/>
    <n v="6859.1487649999999"/>
  </r>
  <r>
    <n v="917"/>
    <n v="277"/>
    <n v="35"/>
    <n v="277"/>
    <n v="4"/>
    <s v="haifa"/>
    <x v="12"/>
    <n v="1625.7525720000001"/>
    <n v="10038.245419999999"/>
    <n v="1480.7629710000001"/>
    <n v="8997.5746190000009"/>
    <n v="1670.971342"/>
    <n v="10690.998900000001"/>
  </r>
  <r>
    <n v="902"/>
    <n v="278"/>
    <n v="35"/>
    <n v="278"/>
    <n v="4"/>
    <s v="haifa"/>
    <x v="12"/>
    <n v="3312.8924019999999"/>
    <n v="8550.3581639999993"/>
    <n v="3017.4384960000002"/>
    <n v="7663.9375069999996"/>
    <n v="3405.03737"/>
    <n v="9106.3593180000007"/>
  </r>
  <r>
    <n v="897"/>
    <n v="279"/>
    <n v="35"/>
    <n v="279"/>
    <n v="4"/>
    <s v="haifa"/>
    <x v="12"/>
    <n v="1446.198326"/>
    <n v="12679.700510000001"/>
    <n v="1317.2219230000001"/>
    <n v="11365.1885"/>
    <n v="1486.4229640000001"/>
    <n v="13504.21897"/>
  </r>
  <r>
    <n v="896"/>
    <n v="280"/>
    <n v="35"/>
    <n v="280"/>
    <n v="4"/>
    <s v="haifa"/>
    <x v="12"/>
    <n v="9147.6457539999992"/>
    <n v="603.17637999999999"/>
    <n v="8331.8306470000007"/>
    <n v="540.64472999999998"/>
    <n v="9402.0788670000002"/>
    <n v="642.39891899999998"/>
  </r>
  <r>
    <n v="813"/>
    <n v="281"/>
    <n v="33"/>
    <n v="281"/>
    <n v="4"/>
    <s v="haifa"/>
    <x v="12"/>
    <n v="3751.805809"/>
    <n v="10354.532450000001"/>
    <n v="3417.208259"/>
    <n v="9281.0719809999991"/>
    <n v="3856.158739"/>
    <n v="11027.853010000001"/>
  </r>
  <r>
    <n v="1010"/>
    <n v="282"/>
    <n v="33"/>
    <n v="282"/>
    <n v="4"/>
    <s v="haifa"/>
    <x v="12"/>
    <n v="1373.9495890000001"/>
    <n v="8179.2058429999997"/>
    <n v="1251.4165499999999"/>
    <n v="7331.2627650000004"/>
    <n v="1412.1646969999999"/>
    <n v="8711.0722050000004"/>
  </r>
  <r>
    <n v="1031"/>
    <n v="283"/>
    <n v="34"/>
    <n v="283"/>
    <n v="4"/>
    <s v="haifa"/>
    <x v="12"/>
    <n v="10155.970740000001"/>
    <n v="21246.15871"/>
    <n v="9250.2301150000003"/>
    <n v="19043.556939999999"/>
    <n v="10438.44946"/>
    <n v="22627.72525"/>
  </r>
  <r>
    <n v="820"/>
    <n v="284"/>
    <n v="33"/>
    <n v="284"/>
    <n v="4"/>
    <s v="haifa"/>
    <x v="12"/>
    <n v="1687.1426100000001"/>
    <n v="8387.1084480000009"/>
    <n v="1536.6780570000001"/>
    <n v="7517.6119849999995"/>
    <n v="1734.068886"/>
    <n v="8932.4940200000001"/>
  </r>
  <r>
    <n v="1032"/>
    <n v="285"/>
    <n v="34"/>
    <n v="285"/>
    <n v="4"/>
    <s v="haifa"/>
    <x v="12"/>
    <n v="10155.97409"/>
    <n v="5994.6010180000003"/>
    <n v="9250.2331720000002"/>
    <n v="5373.1372069999998"/>
    <n v="10438.45291"/>
    <n v="6384.4098450000001"/>
  </r>
  <r>
    <n v="818"/>
    <n v="286"/>
    <n v="26"/>
    <n v="286"/>
    <n v="8"/>
    <s v="haifa"/>
    <x v="12"/>
    <n v="4470.7205999999996"/>
    <n v="0"/>
    <n v="4072.0080240000002"/>
    <n v="0"/>
    <n v="4595.0694640000002"/>
    <n v="0"/>
  </r>
  <r>
    <n v="904"/>
    <n v="287"/>
    <n v="78"/>
    <n v="287"/>
    <n v="8"/>
    <s v="haifa"/>
    <x v="12"/>
    <n v="1506.5776969999999"/>
    <n v="10845.92713"/>
    <n v="1372.2164769999999"/>
    <n v="9721.5234849999997"/>
    <n v="1548.48173"/>
    <n v="11551.201440000001"/>
  </r>
  <r>
    <n v="1003"/>
    <n v="288"/>
    <n v="78"/>
    <n v="288"/>
    <n v="8"/>
    <s v="haifa"/>
    <x v="12"/>
    <n v="762.36951099999999"/>
    <n v="6323.8266640000002"/>
    <n v="694.37905899999998"/>
    <n v="5668.2318359999999"/>
    <n v="783.57409700000005"/>
    <n v="6735.0439319999996"/>
  </r>
  <r>
    <n v="988"/>
    <n v="294"/>
    <n v="40"/>
    <n v="294"/>
    <n v="6"/>
    <s v="zafon"/>
    <x v="3"/>
    <n v="10505.99084"/>
    <n v="63877.991280000002"/>
    <n v="10235.92368"/>
    <n v="62189.090620000003"/>
    <n v="10545.088760000001"/>
    <n v="64533.780059999997"/>
  </r>
  <r>
    <n v="989"/>
    <n v="295"/>
    <n v="42"/>
    <n v="295"/>
    <n v="6"/>
    <s v="zafon"/>
    <x v="3"/>
    <n v="9845.0804829999997"/>
    <n v="2749.1621"/>
    <n v="9592.0026899999993"/>
    <n v="2676.4756929999999"/>
    <n v="9881.7188320000005"/>
    <n v="2777.3857440000002"/>
  </r>
  <r>
    <n v="990"/>
    <n v="296"/>
    <n v="42"/>
    <n v="296"/>
    <n v="6"/>
    <s v="zafon"/>
    <x v="3"/>
    <n v="9845.0780489999997"/>
    <n v="34059.754910000003"/>
    <n v="9592.0003190000007"/>
    <n v="33159.232819999997"/>
    <n v="9881.7163889999993"/>
    <n v="34409.421589999998"/>
  </r>
  <r>
    <n v="991"/>
    <n v="297"/>
    <n v="41"/>
    <n v="297"/>
    <n v="6"/>
    <s v="zafon"/>
    <x v="3"/>
    <n v="4314.7889930000001"/>
    <n v="23017.390479999998"/>
    <n v="4203.8729590000003"/>
    <n v="22408.82272"/>
    <n v="4330.8464279999998"/>
    <n v="23253.69325"/>
  </r>
  <r>
    <n v="856"/>
    <n v="309"/>
    <n v="63"/>
    <n v="309"/>
    <n v="8"/>
    <s v="haifa"/>
    <x v="13"/>
    <n v="4019.1363630000001"/>
    <n v="12119.40576"/>
    <n v="3660.6974540000001"/>
    <n v="10862.97984"/>
    <n v="4130.9248390000002"/>
    <n v="12907.49012"/>
  </r>
  <r>
    <n v="855"/>
    <n v="310"/>
    <n v="63"/>
    <n v="310"/>
    <n v="8"/>
    <s v="haifa"/>
    <x v="3"/>
    <n v="4019.1359600000001"/>
    <n v="13282.4764"/>
    <n v="3660.697087"/>
    <n v="11905.474260000001"/>
    <n v="4130.9244250000002"/>
    <n v="14146.191349999999"/>
  </r>
  <r>
    <n v="839"/>
    <n v="317"/>
    <n v="36"/>
    <n v="317"/>
    <n v="4"/>
    <s v="haifa"/>
    <x v="12"/>
    <n v="9339.723317"/>
    <n v="2513.234915"/>
    <n v="8506.7781439999999"/>
    <n v="2252.6863739999999"/>
    <n v="9599.4988859999994"/>
    <n v="2676.6621639999998"/>
  </r>
  <r>
    <n v="175"/>
    <n v="401"/>
    <n v="156"/>
    <n v="401"/>
    <n v="12"/>
    <s v="merkaz"/>
    <x v="14"/>
    <n v="2013"/>
    <n v="4587"/>
    <n v="1823"/>
    <n v="4504"/>
    <n v="1352"/>
    <n v="4337"/>
  </r>
  <r>
    <n v="146"/>
    <n v="402"/>
    <n v="156"/>
    <n v="402"/>
    <n v="12"/>
    <s v="merkaz"/>
    <x v="15"/>
    <n v="37"/>
    <n v="2550"/>
    <n v="25"/>
    <n v="2464"/>
    <n v="1"/>
    <n v="2290"/>
  </r>
  <r>
    <n v="143"/>
    <n v="403"/>
    <n v="155"/>
    <n v="403"/>
    <n v="12"/>
    <s v="merkaz"/>
    <x v="16"/>
    <n v="1"/>
    <n v="2869"/>
    <n v="1"/>
    <n v="2869"/>
    <n v="0"/>
    <n v="2868"/>
  </r>
  <r>
    <n v="139"/>
    <n v="404"/>
    <n v="156"/>
    <n v="404"/>
    <n v="12"/>
    <s v="merkaz"/>
    <x v="17"/>
    <n v="973"/>
    <n v="1885"/>
    <n v="943"/>
    <n v="1885"/>
    <n v="694"/>
    <n v="1885"/>
  </r>
  <r>
    <n v="42"/>
    <n v="405"/>
    <n v="156"/>
    <n v="405"/>
    <n v="12"/>
    <s v="merkaz"/>
    <x v="18"/>
    <n v="2281"/>
    <n v="6379"/>
    <n v="1815"/>
    <n v="6332"/>
    <n v="1667"/>
    <n v="6238"/>
  </r>
  <r>
    <n v="99"/>
    <n v="407"/>
    <n v="119"/>
    <n v="407"/>
    <n v="13"/>
    <s v="merkaz"/>
    <x v="19"/>
    <n v="3804"/>
    <n v="10838"/>
    <n v="5180"/>
    <n v="12505"/>
    <n v="4698"/>
    <n v="9694"/>
  </r>
  <r>
    <n v="163"/>
    <n v="410"/>
    <n v="155"/>
    <n v="410"/>
    <n v="12"/>
    <s v="merkaz"/>
    <x v="20"/>
    <n v="3633"/>
    <n v="31789"/>
    <n v="7309"/>
    <n v="44903"/>
    <n v="2785"/>
    <n v="29866"/>
  </r>
  <r>
    <n v="148"/>
    <n v="411"/>
    <n v="155"/>
    <n v="411"/>
    <n v="12"/>
    <s v="merkaz"/>
    <x v="21"/>
    <n v="2223"/>
    <n v="6143"/>
    <n v="3045"/>
    <n v="10121"/>
    <n v="1800"/>
    <n v="5505"/>
  </r>
  <r>
    <n v="195"/>
    <n v="413"/>
    <n v="149"/>
    <n v="413"/>
    <n v="12"/>
    <s v="merkaz"/>
    <x v="22"/>
    <n v="155"/>
    <n v="1634"/>
    <n v="212"/>
    <n v="1641"/>
    <n v="123"/>
    <n v="1632"/>
  </r>
  <r>
    <n v="88"/>
    <n v="414"/>
    <n v="160"/>
    <n v="414"/>
    <n v="12"/>
    <s v="merkaz"/>
    <x v="23"/>
    <n v="157"/>
    <n v="2075"/>
    <n v="115"/>
    <n v="2168"/>
    <n v="81"/>
    <n v="2075"/>
  </r>
  <r>
    <n v="170"/>
    <n v="415"/>
    <n v="160"/>
    <n v="415"/>
    <n v="12"/>
    <s v="merkaz"/>
    <x v="24"/>
    <n v="995"/>
    <n v="7457"/>
    <n v="1647"/>
    <n v="7758"/>
    <n v="762"/>
    <n v="7041"/>
  </r>
  <r>
    <n v="165"/>
    <n v="416"/>
    <n v="162"/>
    <n v="416"/>
    <n v="12"/>
    <s v="merkaz"/>
    <x v="25"/>
    <n v="1231"/>
    <n v="9671"/>
    <n v="1437"/>
    <n v="9782"/>
    <n v="799"/>
    <n v="8898"/>
  </r>
  <r>
    <n v="50"/>
    <n v="417"/>
    <n v="146"/>
    <n v="417"/>
    <n v="12"/>
    <s v="merkaz"/>
    <x v="26"/>
    <n v="2656"/>
    <n v="13823"/>
    <n v="2809"/>
    <n v="15222"/>
    <n v="2181"/>
    <n v="12304"/>
  </r>
  <r>
    <n v="91"/>
    <n v="418"/>
    <n v="157"/>
    <n v="418"/>
    <n v="12"/>
    <s v="merkaz"/>
    <x v="27"/>
    <n v="207"/>
    <n v="2371"/>
    <n v="392"/>
    <n v="3723"/>
    <n v="99"/>
    <n v="2371"/>
  </r>
  <r>
    <n v="36"/>
    <n v="419"/>
    <n v="147"/>
    <n v="419"/>
    <n v="12"/>
    <s v="merkaz"/>
    <x v="28"/>
    <n v="1195"/>
    <n v="6808"/>
    <n v="1350"/>
    <n v="8776"/>
    <n v="855"/>
    <n v="6212"/>
  </r>
  <r>
    <n v="130"/>
    <n v="420"/>
    <n v="146"/>
    <n v="420"/>
    <n v="12"/>
    <s v="merkaz"/>
    <x v="29"/>
    <n v="852"/>
    <n v="433"/>
    <n v="1224"/>
    <n v="433"/>
    <n v="207"/>
    <n v="433"/>
  </r>
  <r>
    <n v="44"/>
    <n v="421"/>
    <n v="162"/>
    <n v="421"/>
    <n v="12"/>
    <s v="merkaz"/>
    <x v="30"/>
    <n v="800"/>
    <n v="4153"/>
    <n v="521"/>
    <n v="4078"/>
    <n v="352"/>
    <n v="3805"/>
  </r>
  <r>
    <n v="38"/>
    <n v="422"/>
    <n v="162"/>
    <n v="422"/>
    <n v="12"/>
    <s v="merkaz"/>
    <x v="31"/>
    <n v="5185"/>
    <n v="4125"/>
    <n v="5022"/>
    <n v="4072"/>
    <n v="3592"/>
    <n v="3888"/>
  </r>
  <r>
    <n v="566"/>
    <n v="423"/>
    <n v="148"/>
    <n v="423"/>
    <n v="15"/>
    <s v="merkaz"/>
    <x v="32"/>
    <n v="5492.1960639999998"/>
    <n v="14656.580389999999"/>
    <n v="5274.3483100000003"/>
    <n v="13732.59835"/>
    <n v="5528.9167209999996"/>
    <n v="14904.96379"/>
  </r>
  <r>
    <n v="567"/>
    <n v="424"/>
    <n v="59"/>
    <n v="424"/>
    <n v="15"/>
    <s v="merkaz"/>
    <x v="33"/>
    <n v="13471.16994"/>
    <n v="52916.044719999998"/>
    <n v="12936.83648"/>
    <n v="49580.104570000003"/>
    <n v="13561.237779999999"/>
    <n v="53812.806909999999"/>
  </r>
  <r>
    <n v="398"/>
    <n v="425"/>
    <n v="201"/>
    <n v="425"/>
    <n v="12"/>
    <s v="merkaz"/>
    <x v="34"/>
    <n v="2749.6983879999998"/>
    <n v="7325.7718439999999"/>
    <n v="2723.967819"/>
    <n v="7193.031129"/>
    <n v="2771.9528489999998"/>
    <n v="7486.3460210000003"/>
  </r>
  <r>
    <n v="737"/>
    <n v="426"/>
    <n v="201"/>
    <n v="426"/>
    <n v="18"/>
    <s v="tlv"/>
    <x v="34"/>
    <n v="1016.140531"/>
    <n v="3386.3517419999998"/>
    <n v="1006.631898"/>
    <n v="3324.9920990000001"/>
    <n v="1024.3645819999999"/>
    <n v="3460.577456"/>
  </r>
  <r>
    <n v="500"/>
    <n v="427"/>
    <n v="200"/>
    <n v="427"/>
    <n v="18"/>
    <s v="tlv"/>
    <x v="34"/>
    <n v="15516.547850000001"/>
    <n v="42260.859210000002"/>
    <n v="15371.35024"/>
    <n v="41495.10555"/>
    <n v="15642.12977"/>
    <n v="43187.178350000002"/>
  </r>
  <r>
    <n v="476"/>
    <n v="428"/>
    <n v="200"/>
    <n v="428"/>
    <n v="18"/>
    <s v="tlv"/>
    <x v="34"/>
    <n v="5155.2275339999997"/>
    <n v="26945.395100000002"/>
    <n v="5106.9869909999998"/>
    <n v="26457.152900000001"/>
    <n v="5196.9509500000004"/>
    <n v="27536.013370000001"/>
  </r>
  <r>
    <n v="474"/>
    <n v="429"/>
    <n v="136"/>
    <n v="429"/>
    <n v="14"/>
    <s v="merkaz"/>
    <x v="32"/>
    <n v="7717.6657480000003"/>
    <n v="35049.033329999998"/>
    <n v="7411.5448200000001"/>
    <n v="32839.467629999999"/>
    <n v="7769.2658270000002"/>
    <n v="35643.00531"/>
  </r>
  <r>
    <n v="472"/>
    <n v="430"/>
    <n v="137"/>
    <n v="430"/>
    <n v="14"/>
    <s v="merkaz"/>
    <x v="32"/>
    <n v="13677.90098"/>
    <n v="33126.918790000003"/>
    <n v="13135.367539999999"/>
    <n v="31038.527290000002"/>
    <n v="13769.35101"/>
    <n v="33688.316919999997"/>
  </r>
  <r>
    <n v="473"/>
    <n v="431"/>
    <n v="137"/>
    <n v="431"/>
    <n v="14"/>
    <s v="merkaz"/>
    <x v="32"/>
    <n v="19689.73359"/>
    <n v="36143.55384"/>
    <n v="18908.741030000001"/>
    <n v="33864.987240000002"/>
    <n v="19821.378550000001"/>
    <n v="36756.074540000001"/>
  </r>
  <r>
    <n v="782"/>
    <n v="432"/>
    <n v="126"/>
    <n v="432"/>
    <n v="14"/>
    <s v="merkaz"/>
    <x v="32"/>
    <n v="10418.16455"/>
    <n v="34956.401299999998"/>
    <n v="10004.92844"/>
    <n v="32752.675319999998"/>
    <n v="10487.82008"/>
    <n v="35548.803460000003"/>
  </r>
  <r>
    <n v="691"/>
    <n v="434"/>
    <n v="127"/>
    <n v="434"/>
    <n v="14"/>
    <s v="merkaz"/>
    <x v="32"/>
    <n v="4711.0359689999996"/>
    <n v="24802.224900000001"/>
    <n v="4524.1729009999999"/>
    <n v="23238.63982"/>
    <n v="4742.5338119999997"/>
    <n v="25222.54538"/>
  </r>
  <r>
    <n v="687"/>
    <n v="435"/>
    <n v="126"/>
    <n v="435"/>
    <n v="14"/>
    <s v="merkaz"/>
    <x v="32"/>
    <n v="10418.16562"/>
    <n v="28433.15654"/>
    <n v="10004.929469999999"/>
    <n v="26640.6698"/>
    <n v="10487.82116"/>
    <n v="28915.010010000002"/>
  </r>
  <r>
    <n v="783"/>
    <n v="436"/>
    <n v="127"/>
    <n v="436"/>
    <n v="14"/>
    <s v="merkaz"/>
    <x v="32"/>
    <n v="6782.6536560000004"/>
    <n v="29500.862519999999"/>
    <n v="6513.6199489999999"/>
    <n v="27641.065320000002"/>
    <n v="6828.0022730000001"/>
    <n v="30000.810280000002"/>
  </r>
  <r>
    <n v="696"/>
    <n v="438"/>
    <n v="205"/>
    <n v="438"/>
    <n v="18"/>
    <s v="tlv"/>
    <x v="34"/>
    <n v="5115.5959069999999"/>
    <n v="13957.82432"/>
    <n v="5067.7262209999999"/>
    <n v="13704.91287"/>
    <n v="5156.9985669999996"/>
    <n v="14263.76699"/>
  </r>
  <r>
    <n v="492"/>
    <n v="439"/>
    <n v="205"/>
    <n v="439"/>
    <n v="18"/>
    <s v="tlv"/>
    <x v="34"/>
    <n v="17164.19296"/>
    <n v="40640.988740000001"/>
    <n v="17003.577359999999"/>
    <n v="39904.586620000002"/>
    <n v="17303.109960000002"/>
    <n v="41531.801809999997"/>
  </r>
  <r>
    <n v="686"/>
    <n v="440"/>
    <n v="139"/>
    <n v="440"/>
    <n v="14"/>
    <s v="merkaz"/>
    <x v="32"/>
    <n v="6026.4059690000004"/>
    <n v="19887.852159999999"/>
    <n v="5787.3687980000004"/>
    <n v="18634.079610000001"/>
    <n v="6066.6983369999998"/>
    <n v="20224.889330000002"/>
  </r>
  <r>
    <n v="688"/>
    <n v="441"/>
    <n v="139"/>
    <n v="441"/>
    <n v="14"/>
    <s v="merkaz"/>
    <x v="32"/>
    <n v="3497.4545480000002"/>
    <n v="31721.59346"/>
    <n v="3358.7281419999999"/>
    <n v="29721.79665"/>
    <n v="3520.8384230000001"/>
    <n v="32259.17569"/>
  </r>
  <r>
    <n v="502"/>
    <n v="445"/>
    <n v="164"/>
    <n v="445"/>
    <n v="19"/>
    <s v="tlv"/>
    <x v="35"/>
    <n v="6174.3709740000004"/>
    <n v="33722.866419999998"/>
    <n v="6116.5936970000002"/>
    <n v="33111.818529999997"/>
    <n v="6224.3427439999996"/>
    <n v="34462.040609999996"/>
  </r>
  <r>
    <n v="664"/>
    <n v="446"/>
    <n v="166"/>
    <n v="446"/>
    <n v="19"/>
    <s v="tlv"/>
    <x v="35"/>
    <n v="3456.056771"/>
    <n v="0"/>
    <n v="3423.7163839999998"/>
    <n v="0"/>
    <n v="3484.0280859999998"/>
    <n v="0"/>
  </r>
  <r>
    <n v="666"/>
    <n v="447"/>
    <n v="165"/>
    <n v="447"/>
    <n v="19"/>
    <s v="tlv"/>
    <x v="35"/>
    <n v="9150.4091559999997"/>
    <n v="32573.819220000001"/>
    <n v="9064.7833129999999"/>
    <n v="31983.59172"/>
    <n v="9224.4672499999997"/>
    <n v="33287.807359999999"/>
  </r>
  <r>
    <n v="497"/>
    <n v="448"/>
    <n v="178"/>
    <n v="448"/>
    <n v="19"/>
    <s v="tlv"/>
    <x v="35"/>
    <n v="26989.935819999999"/>
    <n v="429.104761"/>
    <n v="26737.37487"/>
    <n v="421.32951600000001"/>
    <n v="27208.376680000001"/>
    <n v="438.51034299999998"/>
  </r>
  <r>
    <n v="501"/>
    <n v="449"/>
    <n v="168"/>
    <n v="449"/>
    <n v="19"/>
    <s v="tlv"/>
    <x v="35"/>
    <n v="28002.944769999998"/>
    <n v="37655.134769999997"/>
    <n v="27740.904490000001"/>
    <n v="36972.83541"/>
    <n v="28229.584330000002"/>
    <n v="38480.500670000001"/>
  </r>
  <r>
    <n v="504"/>
    <n v="450"/>
    <n v="169"/>
    <n v="450"/>
    <n v="19"/>
    <s v="tlv"/>
    <x v="35"/>
    <n v="6571.706201"/>
    <n v="12503.635969999999"/>
    <n v="6510.210822"/>
    <n v="12277.07396"/>
    <n v="6624.8937720000004"/>
    <n v="12777.704159999999"/>
  </r>
  <r>
    <n v="794"/>
    <n v="452"/>
    <n v="168"/>
    <n v="452"/>
    <n v="19"/>
    <s v="tlv"/>
    <x v="35"/>
    <n v="30191.328870000001"/>
    <n v="23269.397649999999"/>
    <n v="29908.810570000001"/>
    <n v="22847.76338"/>
    <n v="30435.679940000002"/>
    <n v="23779.441429999999"/>
  </r>
  <r>
    <n v="353"/>
    <n v="453"/>
    <n v="169"/>
    <n v="453"/>
    <n v="19"/>
    <s v="tlv"/>
    <x v="35"/>
    <n v="22093.603640000001"/>
    <n v="4609.3003120000003"/>
    <n v="21886.86059"/>
    <n v="4525.7812199999998"/>
    <n v="22272.416430000001"/>
    <n v="4710.3319330000004"/>
  </r>
  <r>
    <n v="685"/>
    <n v="454"/>
    <n v="170"/>
    <n v="454"/>
    <n v="19"/>
    <s v="tlv"/>
    <x v="35"/>
    <n v="16003.18936"/>
    <n v="11963.67914"/>
    <n v="15853.437959999999"/>
    <n v="11746.90098"/>
    <n v="16132.709870000001"/>
    <n v="12225.911980000001"/>
  </r>
  <r>
    <n v="352"/>
    <n v="455"/>
    <n v="171"/>
    <n v="455"/>
    <n v="19"/>
    <s v="tlv"/>
    <x v="35"/>
    <n v="44872.250740000003"/>
    <n v="8536.8008370000007"/>
    <n v="44452.354290000003"/>
    <n v="8382.1166529999991"/>
    <n v="45235.420660000003"/>
    <n v="8723.9196549999997"/>
  </r>
  <r>
    <n v="749"/>
    <n v="456"/>
    <n v="171"/>
    <n v="456"/>
    <n v="19"/>
    <s v="tlv"/>
    <x v="35"/>
    <n v="31044.70667"/>
    <n v="570.94772399999999"/>
    <n v="30754.202809999999"/>
    <n v="560.60232800000006"/>
    <n v="31295.964489999998"/>
    <n v="583.46237299999996"/>
  </r>
  <r>
    <n v="495"/>
    <n v="457"/>
    <n v="174"/>
    <n v="457"/>
    <n v="19"/>
    <s v="tlv"/>
    <x v="35"/>
    <n v="1067.6075599999999"/>
    <n v="6536.695866"/>
    <n v="1057.617319"/>
    <n v="6418.2529629999999"/>
    <n v="1076.2481560000001"/>
    <n v="6679.9742230000002"/>
  </r>
  <r>
    <n v="684"/>
    <n v="458"/>
    <n v="170"/>
    <n v="458"/>
    <n v="19"/>
    <s v="tlv"/>
    <x v="35"/>
    <n v="10161.75613"/>
    <n v="9323.4928999999993"/>
    <n v="10066.666509999999"/>
    <n v="9154.5540990000009"/>
    <n v="10243.99948"/>
    <n v="9527.8552839999993"/>
  </r>
  <r>
    <n v="493"/>
    <n v="459"/>
    <n v="171"/>
    <n v="459"/>
    <n v="19"/>
    <s v="tlv"/>
    <x v="35"/>
    <n v="14092.70292"/>
    <n v="0"/>
    <n v="13960.82908"/>
    <n v="0"/>
    <n v="14206.761060000001"/>
    <n v="0"/>
  </r>
  <r>
    <n v="1024"/>
    <n v="460"/>
    <n v="170"/>
    <n v="460"/>
    <n v="19"/>
    <s v="tlv"/>
    <x v="35"/>
    <n v="26617.390640000001"/>
    <n v="6684.4986170000002"/>
    <n v="26368.31582"/>
    <n v="6563.3775740000001"/>
    <n v="26832.816330000001"/>
    <n v="6831.0166749999999"/>
  </r>
  <r>
    <n v="759"/>
    <n v="461"/>
    <n v="172"/>
    <n v="461"/>
    <n v="19"/>
    <s v="tlv"/>
    <x v="35"/>
    <n v="5254.81052"/>
    <n v="8704.8668689999995"/>
    <n v="5205.6381190000002"/>
    <n v="8547.1373800000001"/>
    <n v="5297.3399019999997"/>
    <n v="8895.6695390000004"/>
  </r>
  <r>
    <n v="747"/>
    <n v="462"/>
    <n v="173"/>
    <n v="462"/>
    <n v="19"/>
    <s v="tlv"/>
    <x v="35"/>
    <n v="27319.399949999999"/>
    <n v="2070.4304739999998"/>
    <n v="27063.756010000001"/>
    <n v="2032.9149159999999"/>
    <n v="27540.507300000001"/>
    <n v="2115.8124039999998"/>
  </r>
  <r>
    <n v="496"/>
    <n v="463"/>
    <n v="174"/>
    <n v="463"/>
    <n v="19"/>
    <s v="tlv"/>
    <x v="35"/>
    <n v="3440.6323980000002"/>
    <n v="10060.122740000001"/>
    <n v="3408.436346"/>
    <n v="9877.8364349999993"/>
    <n v="3468.478877"/>
    <n v="10280.631369999999"/>
  </r>
  <r>
    <n v="402"/>
    <n v="464"/>
    <n v="172"/>
    <n v="464"/>
    <n v="19"/>
    <s v="tlv"/>
    <x v="35"/>
    <n v="37088.166640000003"/>
    <n v="22222.858810000002"/>
    <n v="36741.110509999999"/>
    <n v="21820.1875"/>
    <n v="37388.336710000003"/>
    <n v="22709.96343"/>
  </r>
  <r>
    <n v="754"/>
    <n v="465"/>
    <n v="173"/>
    <n v="465"/>
    <n v="19"/>
    <s v="tlv"/>
    <x v="35"/>
    <n v="11683.964749999999"/>
    <n v="2574.628569"/>
    <n v="11574.63091"/>
    <n v="2527.977097"/>
    <n v="11778.527969999999"/>
    <n v="2631.0620570000001"/>
  </r>
  <r>
    <n v="600"/>
    <n v="466"/>
    <n v="175"/>
    <n v="466"/>
    <n v="19"/>
    <s v="tlv"/>
    <x v="35"/>
    <n v="732.65228000000002"/>
    <n v="6790.5828499999998"/>
    <n v="725.79641500000002"/>
    <n v="6667.5395939999999"/>
    <n v="738.58194200000003"/>
    <n v="6939.4261759999999"/>
  </r>
  <r>
    <n v="403"/>
    <n v="467"/>
    <n v="176"/>
    <n v="467"/>
    <n v="19"/>
    <s v="tlv"/>
    <x v="35"/>
    <n v="6697.349029"/>
    <n v="9834.84274"/>
    <n v="6634.6779349999997"/>
    <n v="9656.6384390000003"/>
    <n v="6751.5534799999996"/>
    <n v="10050.41344"/>
  </r>
  <r>
    <n v="400"/>
    <n v="468"/>
    <n v="172"/>
    <n v="468"/>
    <n v="19"/>
    <s v="tlv"/>
    <x v="35"/>
    <n v="6697.3496370000003"/>
    <n v="35994.737739999997"/>
    <n v="6634.6785369999998"/>
    <n v="35342.524250000002"/>
    <n v="6751.5540929999997"/>
    <n v="36783.709260000003"/>
  </r>
  <r>
    <n v="399"/>
    <n v="469"/>
    <n v="172"/>
    <n v="469"/>
    <n v="19"/>
    <s v="tlv"/>
    <x v="35"/>
    <n v="6697.3508410000004"/>
    <n v="10165.015020000001"/>
    <n v="6634.6797299999998"/>
    <n v="9980.8280950000008"/>
    <n v="6751.5553069999996"/>
    <n v="10387.82279"/>
  </r>
  <r>
    <n v="668"/>
    <n v="471"/>
    <n v="190"/>
    <n v="471"/>
    <n v="20"/>
    <s v="tlv"/>
    <x v="36"/>
    <n v="5200.8714190000001"/>
    <n v="0"/>
    <n v="5152.2037600000003"/>
    <n v="0"/>
    <n v="5242.96425"/>
    <n v="0"/>
  </r>
  <r>
    <n v="701"/>
    <n v="472"/>
    <n v="190"/>
    <n v="472"/>
    <n v="20"/>
    <s v="tlv"/>
    <x v="36"/>
    <n v="11643.098620000001"/>
    <n v="31037.38579"/>
    <n v="11534.14719"/>
    <n v="30474.99798"/>
    <n v="11737.33109"/>
    <n v="31717.69672"/>
  </r>
  <r>
    <n v="702"/>
    <n v="473"/>
    <n v="191"/>
    <n v="473"/>
    <n v="20"/>
    <s v="tlv"/>
    <x v="36"/>
    <n v="9815.2045699999999"/>
    <n v="36372.588320000003"/>
    <n v="9723.3578400000006"/>
    <n v="35713.528299999998"/>
    <n v="9894.6431319999992"/>
    <n v="37169.841979999997"/>
  </r>
  <r>
    <n v="727"/>
    <n v="474"/>
    <n v="192"/>
    <n v="474"/>
    <n v="17"/>
    <s v="tlv"/>
    <x v="36"/>
    <n v="6247.7072179999996"/>
    <n v="703.25502600000004"/>
    <n v="6189.2436909999997"/>
    <n v="690.51226299999996"/>
    <n v="6298.2725300000002"/>
    <n v="718.66972899999996"/>
  </r>
  <r>
    <n v="728"/>
    <n v="475"/>
    <n v="192"/>
    <n v="475"/>
    <n v="20"/>
    <s v="tlv"/>
    <x v="36"/>
    <n v="9815.2046539999992"/>
    <n v="62089.075060000003"/>
    <n v="9723.3579219999992"/>
    <n v="60964.040269999998"/>
    <n v="9894.6432160000004"/>
    <n v="63450.010450000002"/>
  </r>
  <r>
    <n v="714"/>
    <n v="476"/>
    <n v="193"/>
    <n v="476"/>
    <n v="20"/>
    <s v="tlv"/>
    <x v="36"/>
    <n v="3808.8986629999999"/>
    <n v="19175.02305"/>
    <n v="3773.256523"/>
    <n v="18827.577580000001"/>
    <n v="3839.7256750000001"/>
    <n v="19595.321909999999"/>
  </r>
  <r>
    <n v="711"/>
    <n v="477"/>
    <n v="193"/>
    <n v="477"/>
    <n v="20"/>
    <s v="tlv"/>
    <x v="37"/>
    <n v="2049.102918"/>
    <n v="11430.87406"/>
    <n v="2029.9282390000001"/>
    <n v="11223.750169999999"/>
    <n v="2065.687167"/>
    <n v="11681.4283"/>
  </r>
  <r>
    <n v="1022"/>
    <n v="478"/>
    <n v="194"/>
    <n v="478"/>
    <n v="20"/>
    <s v="tlv"/>
    <x v="36"/>
    <n v="2339.4531029999998"/>
    <n v="2766.533754"/>
    <n v="2317.5614430000001"/>
    <n v="2716.4050200000001"/>
    <n v="2358.3872769999998"/>
    <n v="2827.1736270000001"/>
  </r>
  <r>
    <n v="1020"/>
    <n v="479"/>
    <n v="204"/>
    <n v="479"/>
    <n v="20"/>
    <s v="tlv"/>
    <x v="36"/>
    <n v="4304.9194150000003"/>
    <n v="15711.19406"/>
    <n v="4264.6357129999997"/>
    <n v="15426.51209"/>
    <n v="4339.7609309999998"/>
    <n v="16055.56897"/>
  </r>
  <r>
    <n v="703"/>
    <n v="482"/>
    <n v="180"/>
    <n v="482"/>
    <n v="20"/>
    <s v="tlv"/>
    <x v="36"/>
    <n v="9968.4768339999991"/>
    <n v="77744.247109999997"/>
    <n v="9875.1958429999995"/>
    <n v="76335.545459999994"/>
    <n v="10049.15589"/>
    <n v="79448.329459999994"/>
  </r>
  <r>
    <n v="729"/>
    <n v="483"/>
    <n v="181"/>
    <n v="483"/>
    <n v="20"/>
    <s v="tlv"/>
    <x v="36"/>
    <n v="9968.4768339999991"/>
    <n v="37026.973080000003"/>
    <n v="9875.1958429999995"/>
    <n v="36356.055809999998"/>
    <n v="10049.15589"/>
    <n v="37838.57026"/>
  </r>
  <r>
    <n v="726"/>
    <n v="484"/>
    <n v="182"/>
    <n v="484"/>
    <n v="20"/>
    <s v="tlv"/>
    <x v="36"/>
    <n v="20622.912509999998"/>
    <n v="95443.626560000004"/>
    <n v="20429.9316"/>
    <n v="93714.217640000003"/>
    <n v="20789.822380000001"/>
    <n v="97535.663020000007"/>
  </r>
  <r>
    <n v="706"/>
    <n v="485"/>
    <n v="114"/>
    <n v="485"/>
    <n v="16"/>
    <s v="merkaz"/>
    <x v="38"/>
    <n v="50.271894000000003"/>
    <n v="0"/>
    <n v="48.277861000000001"/>
    <n v="0"/>
    <n v="50.60801"/>
    <n v="0"/>
  </r>
  <r>
    <n v="721"/>
    <n v="486"/>
    <n v="114"/>
    <n v="486"/>
    <n v="16"/>
    <s v="merkaz"/>
    <x v="38"/>
    <n v="19246.13466"/>
    <n v="25888.213520000001"/>
    <n v="18482.737440000001"/>
    <n v="24256.165410000001"/>
    <n v="19374.813740000001"/>
    <n v="26326.938129999999"/>
  </r>
  <r>
    <n v="780"/>
    <n v="489"/>
    <n v="109"/>
    <n v="489"/>
    <n v="16"/>
    <s v="merkaz"/>
    <x v="38"/>
    <n v="27705.165590000001"/>
    <n v="40427.785040000002"/>
    <n v="26606.24122"/>
    <n v="37879.131370000003"/>
    <n v="27890.40149"/>
    <n v="41112.910109999997"/>
  </r>
  <r>
    <n v="730"/>
    <n v="490"/>
    <n v="108"/>
    <n v="490"/>
    <n v="16"/>
    <s v="merkaz"/>
    <x v="38"/>
    <n v="17463.01339"/>
    <n v="91933.629050000003"/>
    <n v="16770.34361"/>
    <n v="86137.937290000002"/>
    <n v="17579.770570000001"/>
    <n v="93491.617800000007"/>
  </r>
  <r>
    <n v="718"/>
    <n v="491"/>
    <n v="110"/>
    <n v="491"/>
    <n v="16"/>
    <s v="merkaz"/>
    <x v="38"/>
    <n v="3941.0068780000001"/>
    <n v="13573.02946"/>
    <n v="3784.6869860000002"/>
    <n v="12717.35678"/>
    <n v="3967.356331"/>
    <n v="13803.05005"/>
  </r>
  <r>
    <n v="1028"/>
    <n v="493"/>
    <n v="113"/>
    <n v="493"/>
    <n v="17"/>
    <s v="tlv"/>
    <x v="37"/>
    <n v="9621.7791500000003"/>
    <n v="47165.546069999997"/>
    <n v="9240.1316339999994"/>
    <n v="44192.1296"/>
    <n v="9686.1100740000002"/>
    <n v="47964.855210000002"/>
  </r>
  <r>
    <n v="694"/>
    <n v="494"/>
    <n v="193"/>
    <n v="494"/>
    <n v="17"/>
    <s v="tlv"/>
    <x v="36"/>
    <n v="1494.724359"/>
    <n v="12568.001679999999"/>
    <n v="1480.737331"/>
    <n v="12340.27339"/>
    <n v="1506.82179"/>
    <n v="12843.48071"/>
  </r>
  <r>
    <n v="709"/>
    <n v="495"/>
    <n v="189"/>
    <n v="495"/>
    <n v="17"/>
    <s v="tlv"/>
    <x v="37"/>
    <n v="8697.8072370000009"/>
    <n v="57062.589569999996"/>
    <n v="8616.4166609999993"/>
    <n v="56028.633139999998"/>
    <n v="8768.2022340000003"/>
    <n v="58313.349020000001"/>
  </r>
  <r>
    <n v="695"/>
    <n v="496"/>
    <n v="150"/>
    <n v="496"/>
    <n v="17"/>
    <s v="tlv"/>
    <x v="37"/>
    <n v="1436.252624"/>
    <n v="15225.77981"/>
    <n v="1379.283717"/>
    <n v="14265.91423"/>
    <n v="1445.855366"/>
    <n v="15483.809370000001"/>
  </r>
  <r>
    <n v="715"/>
    <n v="497"/>
    <n v="161"/>
    <n v="497"/>
    <n v="15"/>
    <s v="merkaz"/>
    <x v="39"/>
    <n v="3007.0190779999998"/>
    <n v="4893.6524140000001"/>
    <n v="2887.7457770000001"/>
    <n v="4585.1461440000003"/>
    <n v="3027.123916"/>
    <n v="4976.5845849999996"/>
  </r>
  <r>
    <n v="631"/>
    <n v="498"/>
    <n v="206"/>
    <n v="498"/>
    <n v="17"/>
    <s v="tlv"/>
    <x v="37"/>
    <n v="11095.10325"/>
    <n v="53381.824280000001"/>
    <n v="10991.27974"/>
    <n v="52414.562169999997"/>
    <n v="11184.90056"/>
    <n v="54551.904739999998"/>
  </r>
  <r>
    <n v="637"/>
    <n v="499"/>
    <n v="150"/>
    <n v="499"/>
    <n v="17"/>
    <s v="tlv"/>
    <x v="37"/>
    <n v="13636.137710000001"/>
    <n v="0"/>
    <n v="13095.26081"/>
    <n v="0"/>
    <n v="13727.308510000001"/>
    <n v="0"/>
  </r>
  <r>
    <n v="628"/>
    <n v="500"/>
    <n v="163"/>
    <n v="500"/>
    <n v="24"/>
    <s v="merkaz"/>
    <x v="39"/>
    <n v="12577.16851"/>
    <n v="0"/>
    <n v="12078.29559"/>
    <n v="0"/>
    <n v="12661.25908"/>
    <n v="0"/>
  </r>
  <r>
    <n v="634"/>
    <n v="501"/>
    <n v="161"/>
    <n v="501"/>
    <n v="15"/>
    <s v="merkaz"/>
    <x v="39"/>
    <n v="3007.0188699999999"/>
    <n v="12499.22927"/>
    <n v="2887.745578"/>
    <n v="11711.25124"/>
    <n v="3027.1237070000002"/>
    <n v="12711.05228"/>
  </r>
  <r>
    <n v="636"/>
    <n v="502"/>
    <n v="161"/>
    <n v="502"/>
    <n v="24"/>
    <s v="merkaz"/>
    <x v="39"/>
    <n v="10576.873149999999"/>
    <n v="40826.346519999999"/>
    <n v="10157.34186"/>
    <n v="38252.56669"/>
    <n v="10647.5898"/>
    <n v="41518.22597"/>
  </r>
  <r>
    <n v="564"/>
    <n v="503"/>
    <n v="161"/>
    <n v="503"/>
    <n v="24"/>
    <s v="merkaz"/>
    <x v="39"/>
    <n v="0"/>
    <n v="0"/>
    <n v="0"/>
    <n v="0"/>
    <n v="0"/>
    <n v="0"/>
  </r>
  <r>
    <n v="625"/>
    <n v="504"/>
    <n v="129"/>
    <n v="504"/>
    <n v="24"/>
    <s v="merkaz"/>
    <x v="39"/>
    <n v="8934.1542169999993"/>
    <n v="60897.128400000001"/>
    <n v="8579.7813200000001"/>
    <n v="57058.043740000001"/>
    <n v="8993.887702"/>
    <n v="61929.145109999998"/>
  </r>
  <r>
    <n v="401"/>
    <n v="505"/>
    <n v="196"/>
    <n v="505"/>
    <n v="21"/>
    <s v="tlv"/>
    <x v="40"/>
    <n v="5386.1166839999996"/>
    <n v="22843.868760000001"/>
    <n v="5335.7155739999998"/>
    <n v="22429.944940000001"/>
    <n v="5429.7087819999997"/>
    <n v="23344.585340000001"/>
  </r>
  <r>
    <n v="767"/>
    <n v="506"/>
    <n v="199"/>
    <n v="506"/>
    <n v="21"/>
    <s v="tlv"/>
    <x v="40"/>
    <n v="2222.367483"/>
    <n v="14755.24401"/>
    <n v="2201.5714630000002"/>
    <n v="14487.88356"/>
    <n v="2240.3540330000001"/>
    <n v="15078.665370000001"/>
  </r>
  <r>
    <n v="739"/>
    <n v="507"/>
    <n v="197"/>
    <n v="507"/>
    <n v="21"/>
    <s v="tlv"/>
    <x v="40"/>
    <n v="4789.4406609999996"/>
    <n v="39406.120589999999"/>
    <n v="4744.623004"/>
    <n v="38692.0939"/>
    <n v="4828.2036099999996"/>
    <n v="40269.86649"/>
  </r>
  <r>
    <n v="743"/>
    <n v="508"/>
    <n v="198"/>
    <n v="508"/>
    <n v="21"/>
    <s v="tlv"/>
    <x v="40"/>
    <n v="4593.0484580000002"/>
    <n v="33547.648639999999"/>
    <n v="4550.068561"/>
    <n v="32939.775650000003"/>
    <n v="4630.2219230000001"/>
    <n v="34282.982219999998"/>
  </r>
  <r>
    <n v="765"/>
    <n v="509"/>
    <n v="199"/>
    <n v="509"/>
    <n v="21"/>
    <s v="tlv"/>
    <x v="40"/>
    <n v="2222.3671850000001"/>
    <n v="13208.08295"/>
    <n v="2201.5711679999999"/>
    <n v="12968.756579999999"/>
    <n v="2240.3537329999999"/>
    <n v="13497.591969999999"/>
  </r>
  <r>
    <n v="742"/>
    <n v="510"/>
    <n v="197"/>
    <n v="510"/>
    <n v="21"/>
    <s v="tlv"/>
    <x v="40"/>
    <n v="4789.441006"/>
    <n v="15788.67131"/>
    <n v="4744.6233469999997"/>
    <n v="15502.58548"/>
    <n v="4828.2039580000001"/>
    <n v="16134.74445"/>
  </r>
  <r>
    <n v="764"/>
    <n v="511"/>
    <n v="195"/>
    <n v="511"/>
    <n v="21"/>
    <s v="tlv"/>
    <x v="40"/>
    <n v="4534.7833620000001"/>
    <n v="33467.787479999999"/>
    <n v="4492.3486860000003"/>
    <n v="32861.361539999998"/>
    <n v="4571.4852629999996"/>
    <n v="34201.370580000003"/>
  </r>
  <r>
    <n v="769"/>
    <n v="512"/>
    <n v="188"/>
    <n v="512"/>
    <n v="21"/>
    <s v="tlv"/>
    <x v="40"/>
    <n v="8912.2899720000005"/>
    <n v="32468.926950000001"/>
    <n v="8828.8923520000008"/>
    <n v="31880.600060000001"/>
    <n v="8984.4208679999992"/>
    <n v="33180.615949999999"/>
  </r>
  <r>
    <n v="557"/>
    <n v="513"/>
    <n v="184"/>
    <n v="513"/>
    <n v="21"/>
    <s v="tlv"/>
    <x v="40"/>
    <n v="8912.2840720000004"/>
    <n v="28112.321660000001"/>
    <n v="8828.8865069999993"/>
    <n v="27602.935109999999"/>
    <n v="8984.4149199999993"/>
    <n v="28728.517879999999"/>
  </r>
  <r>
    <n v="768"/>
    <n v="514"/>
    <n v="187"/>
    <n v="514"/>
    <n v="21"/>
    <s v="tlv"/>
    <x v="40"/>
    <n v="6738.9952320000002"/>
    <n v="35445.24525"/>
    <n v="6675.9344289999999"/>
    <n v="34802.988400000002"/>
    <n v="6793.5367429999997"/>
    <n v="36222.172409999999"/>
  </r>
  <r>
    <n v="559"/>
    <n v="515"/>
    <n v="184"/>
    <n v="515"/>
    <n v="21"/>
    <s v="tlv"/>
    <x v="40"/>
    <n v="9506.9558660000002"/>
    <n v="60419.142370000001"/>
    <n v="9417.9936020000005"/>
    <n v="59324.366240000003"/>
    <n v="9583.8996420000003"/>
    <n v="61743.47436"/>
  </r>
  <r>
    <n v="556"/>
    <n v="516"/>
    <n v="183"/>
    <n v="516"/>
    <n v="21"/>
    <s v="tlv"/>
    <x v="40"/>
    <n v="50361.390789999998"/>
    <n v="0"/>
    <n v="49890.129180000004"/>
    <n v="0"/>
    <n v="50768.986620000003"/>
    <n v="0"/>
  </r>
  <r>
    <n v="766"/>
    <n v="517"/>
    <n v="187"/>
    <n v="517"/>
    <n v="21"/>
    <s v="tlv"/>
    <x v="40"/>
    <n v="6738.9927399999997"/>
    <n v="33362.895199999999"/>
    <n v="6675.9319610000002"/>
    <n v="32758.369879999998"/>
    <n v="6793.5342309999996"/>
    <n v="34094.17916"/>
  </r>
  <r>
    <n v="558"/>
    <n v="518"/>
    <n v="183"/>
    <n v="518"/>
    <n v="21"/>
    <s v="tlv"/>
    <x v="40"/>
    <n v="2097.9314290000002"/>
    <n v="30663.111079999999"/>
    <n v="2078.2998309999998"/>
    <n v="30107.505010000001"/>
    <n v="2114.9108660000002"/>
    <n v="31335.218250000002"/>
  </r>
  <r>
    <n v="550"/>
    <n v="519"/>
    <n v="177"/>
    <n v="519"/>
    <n v="21"/>
    <s v="tlv"/>
    <x v="39"/>
    <n v="8950.9927420000004"/>
    <n v="26401.862410000002"/>
    <n v="8867.2329580000005"/>
    <n v="25923.468840000001"/>
    <n v="9023.4368759999998"/>
    <n v="26980.566930000001"/>
  </r>
  <r>
    <n v="552"/>
    <n v="520"/>
    <n v="177"/>
    <n v="520"/>
    <n v="24"/>
    <s v="merkaz"/>
    <x v="39"/>
    <n v="9420.8678180000006"/>
    <n v="12344.45444"/>
    <n v="9047.1894439999996"/>
    <n v="11566.23374"/>
    <n v="9483.8554550000008"/>
    <n v="12553.654500000001"/>
  </r>
  <r>
    <n v="653"/>
    <n v="521"/>
    <n v="132"/>
    <n v="521"/>
    <n v="24"/>
    <s v="merkaz"/>
    <x v="39"/>
    <n v="471.761438"/>
    <n v="21178.606309999999"/>
    <n v="453.049038"/>
    <n v="19843.461869999999"/>
    <n v="474.91561999999999"/>
    <n v="21537.517749999999"/>
  </r>
  <r>
    <n v="422"/>
    <n v="522"/>
    <n v="101"/>
    <n v="522"/>
    <n v="22"/>
    <s v="merkaz"/>
    <x v="41"/>
    <n v="5548.9841280000001"/>
    <n v="13097.680909999999"/>
    <n v="5328.8838770000002"/>
    <n v="12271.975210000001"/>
    <n v="5586.084468"/>
    <n v="13319.64582"/>
  </r>
  <r>
    <n v="471"/>
    <n v="523"/>
    <n v="106"/>
    <n v="523"/>
    <n v="22"/>
    <s v="merkaz"/>
    <x v="41"/>
    <n v="28736.264739999999"/>
    <n v="0"/>
    <n v="27596.441859999999"/>
    <n v="0"/>
    <n v="28928.394540000001"/>
    <n v="0"/>
  </r>
  <r>
    <n v="470"/>
    <n v="525"/>
    <n v="100"/>
    <n v="525"/>
    <n v="22"/>
    <s v="merkaz"/>
    <x v="41"/>
    <n v="11382.11824"/>
    <n v="37476.967479999999"/>
    <n v="10930.646940000001"/>
    <n v="35114.339639999998"/>
    <n v="11458.21874"/>
    <n v="38112.085379999997"/>
  </r>
  <r>
    <n v="450"/>
    <n v="526"/>
    <n v="105"/>
    <n v="526"/>
    <n v="22"/>
    <s v="merkaz"/>
    <x v="41"/>
    <n v="14335.815559999999"/>
    <n v="49353.368260000003"/>
    <n v="13767.185960000001"/>
    <n v="46242.026819999999"/>
    <n v="14431.66438"/>
    <n v="50189.75417"/>
  </r>
  <r>
    <n v="452"/>
    <n v="527"/>
    <n v="104"/>
    <n v="527"/>
    <n v="22"/>
    <s v="merkaz"/>
    <x v="41"/>
    <n v="1726.6255410000001"/>
    <n v="17502.577499999999"/>
    <n v="1658.1390019999999"/>
    <n v="16399.177739999999"/>
    <n v="1738.169707"/>
    <n v="17799.19169"/>
  </r>
  <r>
    <n v="547"/>
    <n v="528"/>
    <n v="177"/>
    <n v="528"/>
    <n v="22"/>
    <s v="merkaz"/>
    <x v="41"/>
    <n v="10570.08761"/>
    <n v="0"/>
    <n v="10150.82547"/>
    <n v="0"/>
    <n v="10640.758889999999"/>
    <n v="0"/>
  </r>
  <r>
    <n v="456"/>
    <n v="529"/>
    <n v="105"/>
    <n v="529"/>
    <n v="22"/>
    <s v="merkaz"/>
    <x v="41"/>
    <n v="14335.8169"/>
    <n v="22583.931649999999"/>
    <n v="13767.187250000001"/>
    <n v="21160.192500000001"/>
    <n v="14431.665730000001"/>
    <n v="22966.65897"/>
  </r>
  <r>
    <n v="453"/>
    <n v="530"/>
    <n v="102"/>
    <n v="530"/>
    <n v="22"/>
    <s v="merkaz"/>
    <x v="41"/>
    <n v="33040.051160000003"/>
    <n v="111647.18670000001"/>
    <n v="31729.518749999999"/>
    <n v="104608.71030000001"/>
    <n v="33260.95594"/>
    <n v="113539.2589"/>
  </r>
  <r>
    <n v="549"/>
    <n v="531"/>
    <n v="102"/>
    <n v="531"/>
    <n v="22"/>
    <s v="merkaz"/>
    <x v="41"/>
    <n v="9144.4286840000004"/>
    <n v="60514.308519999999"/>
    <n v="8781.7152580000002"/>
    <n v="56699.357640000002"/>
    <n v="9205.5680570000004"/>
    <n v="61539.837619999998"/>
  </r>
  <r>
    <n v="454"/>
    <n v="532"/>
    <n v="158"/>
    <n v="532"/>
    <n v="24"/>
    <s v="merkaz"/>
    <x v="39"/>
    <n v="16066.390460000001"/>
    <n v="50003.011279999999"/>
    <n v="15429.117679999999"/>
    <n v="46850.714959999998"/>
    <n v="16173.809859999999"/>
    <n v="50850.406620000002"/>
  </r>
  <r>
    <n v="620"/>
    <n v="533"/>
    <n v="132"/>
    <n v="533"/>
    <n v="24"/>
    <s v="merkaz"/>
    <x v="39"/>
    <n v="7187.0086110000002"/>
    <n v="29957.92844"/>
    <n v="6901.9361790000003"/>
    <n v="28069.31683"/>
    <n v="7235.0607330000003"/>
    <n v="30465.622050000002"/>
  </r>
  <r>
    <n v="655"/>
    <n v="534"/>
    <n v="133"/>
    <n v="534"/>
    <n v="24"/>
    <s v="merkaz"/>
    <x v="39"/>
    <n v="11437.51028"/>
    <n v="31666.74555"/>
    <n v="10983.841850000001"/>
    <n v="29670.406470000002"/>
    <n v="11513.98112"/>
    <n v="32203.398280000001"/>
  </r>
  <r>
    <n v="622"/>
    <n v="535"/>
    <n v="153"/>
    <n v="535"/>
    <n v="24"/>
    <s v="merkaz"/>
    <x v="39"/>
    <n v="12949.316940000001"/>
    <n v="0"/>
    <n v="12435.682769999999"/>
    <n v="0"/>
    <n v="13035.895689999999"/>
    <n v="0"/>
  </r>
  <r>
    <n v="546"/>
    <n v="536"/>
    <n v="134"/>
    <n v="536"/>
    <n v="24"/>
    <s v="merkaz"/>
    <x v="39"/>
    <n v="10222.97508"/>
    <n v="54210.455399999999"/>
    <n v="9817.4811449999997"/>
    <n v="50792.912839999997"/>
    <n v="10291.325580000001"/>
    <n v="55129.15382"/>
  </r>
  <r>
    <n v="1016"/>
    <n v="537"/>
    <n v="135"/>
    <n v="537"/>
    <n v="24"/>
    <s v="merkaz"/>
    <x v="39"/>
    <n v="4701.563588"/>
    <n v="8155.2747950000003"/>
    <n v="4515.0762420000001"/>
    <n v="7641.1489039999997"/>
    <n v="4732.9980999999998"/>
    <n v="8293.4813090000007"/>
  </r>
  <r>
    <n v="621"/>
    <n v="538"/>
    <n v="135"/>
    <n v="538"/>
    <n v="24"/>
    <s v="merkaz"/>
    <x v="39"/>
    <n v="19589.119490000001"/>
    <n v="4982.6279119999999"/>
    <n v="18812.11779"/>
    <n v="4668.5124379999997"/>
    <n v="19720.09175"/>
    <n v="5067.0679410000002"/>
  </r>
  <r>
    <n v="462"/>
    <n v="539"/>
    <n v="152"/>
    <n v="539"/>
    <n v="23"/>
    <s v="merkaz"/>
    <x v="42"/>
    <n v="5791.6337439999998"/>
    <n v="16933.378079999999"/>
    <n v="5561.908805"/>
    <n v="15865.861860000001"/>
    <n v="5830.3564319999996"/>
    <n v="17220.346109999999"/>
  </r>
  <r>
    <n v="545"/>
    <n v="540"/>
    <n v="153"/>
    <n v="540"/>
    <n v="24"/>
    <s v="merkaz"/>
    <x v="39"/>
    <n v="1211.253964"/>
    <n v="5952.8264980000004"/>
    <n v="1163.2096200000001"/>
    <n v="5577.547638"/>
    <n v="1219.3523709999999"/>
    <n v="6053.7083720000001"/>
  </r>
  <r>
    <n v="538"/>
    <n v="541"/>
    <n v="153"/>
    <n v="541"/>
    <n v="24"/>
    <s v="merkaz"/>
    <x v="39"/>
    <n v="3051.3088010000001"/>
    <n v="16365.397499999999"/>
    <n v="2930.2787499999999"/>
    <n v="15333.68799"/>
    <n v="3071.7097600000002"/>
    <n v="16642.740030000001"/>
  </r>
  <r>
    <n v="424"/>
    <n v="543"/>
    <n v="144"/>
    <n v="543"/>
    <n v="25"/>
    <s v="merkaz"/>
    <x v="43"/>
    <n v="304.31436400000001"/>
    <n v="0"/>
    <n v="292.24374599999999"/>
    <n v="0"/>
    <n v="306.34900099999999"/>
    <n v="0"/>
  </r>
  <r>
    <n v="643"/>
    <n v="544"/>
    <n v="144"/>
    <n v="544"/>
    <n v="25"/>
    <s v="merkaz"/>
    <x v="43"/>
    <n v="3536.2418200000002"/>
    <n v="19318.652740000001"/>
    <n v="3395.9769179999998"/>
    <n v="18100.763729999999"/>
    <n v="3559.8850259999999"/>
    <n v="19646.043750000001"/>
  </r>
  <r>
    <n v="436"/>
    <n v="545"/>
    <n v="151"/>
    <n v="545"/>
    <n v="25"/>
    <s v="merkaz"/>
    <x v="43"/>
    <n v="2566.92013"/>
    <n v="10735.564249999999"/>
    <n v="2465.1033379999999"/>
    <n v="10058.771419999999"/>
    <n v="2584.0824809999999"/>
    <n v="10917.49864"/>
  </r>
  <r>
    <n v="464"/>
    <n v="546"/>
    <n v="153"/>
    <n v="546"/>
    <n v="24"/>
    <s v="merkaz"/>
    <x v="39"/>
    <n v="1884.1747969999999"/>
    <n v="13544.996080000001"/>
    <n v="1809.439073"/>
    <n v="12691.090690000001"/>
    <n v="1896.7723329999999"/>
    <n v="13774.541590000001"/>
  </r>
  <r>
    <n v="469"/>
    <n v="547"/>
    <n v="207"/>
    <n v="547"/>
    <n v="25"/>
    <s v="merkaz"/>
    <x v="43"/>
    <n v="474.23787700000003"/>
    <n v="30160.256290000001"/>
    <n v="455.42724900000002"/>
    <n v="28258.889500000001"/>
    <n v="477.40861699999999"/>
    <n v="30671.378720000001"/>
  </r>
  <r>
    <n v="428"/>
    <n v="548"/>
    <n v="211"/>
    <n v="548"/>
    <n v="26"/>
    <s v="darom"/>
    <x v="44"/>
    <n v="21854.194"/>
    <n v="0"/>
    <n v="21854.194"/>
    <n v="0"/>
    <n v="21854.194"/>
    <n v="0"/>
  </r>
  <r>
    <n v="430"/>
    <n v="550"/>
    <n v="210"/>
    <n v="550"/>
    <n v="26"/>
    <s v="darom"/>
    <x v="44"/>
    <n v="16899.335439999999"/>
    <n v="99430.85024"/>
    <n v="16899.335439999999"/>
    <n v="99430.85024"/>
    <n v="16899.335439999999"/>
    <n v="99430.85024"/>
  </r>
  <r>
    <n v="435"/>
    <n v="551"/>
    <n v="151"/>
    <n v="551"/>
    <n v="25"/>
    <s v="merkaz"/>
    <x v="43"/>
    <n v="1121.499116"/>
    <n v="7191.1704209999998"/>
    <n v="1077.014895"/>
    <n v="6737.8237239999999"/>
    <n v="1128.997425"/>
    <n v="7313.0383689999999"/>
  </r>
  <r>
    <n v="468"/>
    <n v="552"/>
    <n v="207"/>
    <n v="552"/>
    <n v="25"/>
    <s v="merkaz"/>
    <x v="43"/>
    <n v="9028.06682"/>
    <n v="44580.381240000002"/>
    <n v="8669.9688819999992"/>
    <n v="41769.93907"/>
    <n v="9088.4282010000006"/>
    <n v="45335.879889999997"/>
  </r>
  <r>
    <n v="646"/>
    <n v="553"/>
    <n v="220"/>
    <n v="553"/>
    <n v="25"/>
    <s v="merkaz"/>
    <x v="6"/>
    <n v="3363.3633770000001"/>
    <n v="17086.952229999999"/>
    <n v="3229.9556929999999"/>
    <n v="16009.754370000001"/>
    <n v="3385.850723"/>
    <n v="17376.522860000001"/>
  </r>
  <r>
    <n v="440"/>
    <n v="555"/>
    <n v="142"/>
    <n v="555"/>
    <n v="23"/>
    <s v="merkaz"/>
    <x v="42"/>
    <n v="8848.2593680000009"/>
    <n v="34011.798410000003"/>
    <n v="8497.2934860000005"/>
    <n v="31867.622210000001"/>
    <n v="8907.4185620000007"/>
    <n v="34588.192490000001"/>
  </r>
  <r>
    <n v="455"/>
    <n v="556"/>
    <n v="142"/>
    <n v="556"/>
    <n v="23"/>
    <s v="merkaz"/>
    <x v="42"/>
    <n v="8265.9397040000003"/>
    <n v="29832.38767"/>
    <n v="7938.0715110000001"/>
    <n v="27951.690419999999"/>
    <n v="8321.2055270000001"/>
    <n v="30337.953750000001"/>
  </r>
  <r>
    <n v="438"/>
    <n v="557"/>
    <n v="142"/>
    <n v="557"/>
    <n v="23"/>
    <s v="merkaz"/>
    <x v="42"/>
    <n v="805.23833300000001"/>
    <n v="14109.32014"/>
    <n v="773.298585"/>
    <n v="13219.83855"/>
    <n v="810.62213199999997"/>
    <n v="14348.429179999999"/>
  </r>
  <r>
    <n v="1000"/>
    <n v="558"/>
    <n v="125"/>
    <n v="558"/>
    <n v="23"/>
    <s v="merkaz"/>
    <x v="42"/>
    <n v="2977.2964590000001"/>
    <n v="3936.8610950000002"/>
    <n v="2859.2021049999998"/>
    <n v="3688.6729879999998"/>
    <n v="2997.202573"/>
    <n v="4003.5786320000002"/>
  </r>
  <r>
    <n v="458"/>
    <n v="560"/>
    <n v="124"/>
    <n v="560"/>
    <n v="23"/>
    <s v="merkaz"/>
    <x v="42"/>
    <n v="16639.092960000002"/>
    <n v="28807.34117"/>
    <n v="15979.103950000001"/>
    <n v="26991.265039999998"/>
    <n v="16750.34143"/>
    <n v="29295.535909999999"/>
  </r>
  <r>
    <n v="459"/>
    <n v="561"/>
    <n v="125"/>
    <n v="561"/>
    <n v="23"/>
    <s v="merkaz"/>
    <x v="42"/>
    <n v="15688.45082"/>
    <n v="57731.691220000001"/>
    <n v="15066.169"/>
    <n v="54092.16246"/>
    <n v="15793.34333"/>
    <n v="58710.063620000001"/>
  </r>
  <r>
    <n v="544"/>
    <n v="562"/>
    <n v="122"/>
    <n v="562"/>
    <n v="23"/>
    <s v="merkaz"/>
    <x v="42"/>
    <n v="12262.613069999999"/>
    <n v="45650.52491"/>
    <n v="11776.216969999999"/>
    <n v="42772.618600000002"/>
    <n v="12344.60053"/>
    <n v="46424.159160000003"/>
  </r>
  <r>
    <n v="662"/>
    <n v="701"/>
    <n v="10"/>
    <n v="701"/>
    <n v="27"/>
    <s v="jerusalem"/>
    <x v="45"/>
    <n v="38530.817009999999"/>
    <n v="2871.4130230000001"/>
    <n v="38429.077899999997"/>
    <n v="2847.1238429999999"/>
    <n v="38549.049910000002"/>
    <n v="2875.7659429999999"/>
  </r>
  <r>
    <n v="733"/>
    <n v="702"/>
    <n v="5"/>
    <n v="702"/>
    <n v="27"/>
    <s v="jerusalem"/>
    <x v="45"/>
    <n v="17559.122149999999"/>
    <n v="37951.609770000003"/>
    <n v="17512.757979999998"/>
    <n v="37630.578459999997"/>
    <n v="17567.43118"/>
    <n v="38009.142520000001"/>
  </r>
  <r>
    <n v="796"/>
    <n v="703"/>
    <n v="10"/>
    <n v="703"/>
    <n v="27"/>
    <s v="jerusalem"/>
    <x v="45"/>
    <n v="16973.030200000001"/>
    <n v="134.564246"/>
    <n v="16928.21358"/>
    <n v="133.425972"/>
    <n v="16981.061890000001"/>
    <n v="134.76823899999999"/>
  </r>
  <r>
    <n v="512"/>
    <n v="704"/>
    <n v="10"/>
    <n v="704"/>
    <n v="27"/>
    <s v="jerusalem"/>
    <x v="45"/>
    <n v="9613.6338720000003"/>
    <n v="2207.206353"/>
    <n v="9588.2494499999993"/>
    <n v="2188.5356729999999"/>
    <n v="9618.1830730000001"/>
    <n v="2210.5523680000001"/>
  </r>
  <r>
    <n v="681"/>
    <n v="705"/>
    <n v="10"/>
    <n v="705"/>
    <n v="27"/>
    <s v="jerusalem"/>
    <x v="45"/>
    <n v="12394.10295"/>
    <n v="59909.199110000001"/>
    <n v="12361.37681"/>
    <n v="59402.429340000002"/>
    <n v="12399.96788"/>
    <n v="60000.018479999999"/>
  </r>
  <r>
    <n v="659"/>
    <n v="706"/>
    <n v="10"/>
    <n v="706"/>
    <n v="27"/>
    <s v="jerusalem"/>
    <x v="45"/>
    <n v="9047.8103709999996"/>
    <n v="1579.1696079999999"/>
    <n v="9023.9199829999998"/>
    <n v="1565.8114680000001"/>
    <n v="9052.0918220000003"/>
    <n v="1581.5635500000001"/>
  </r>
  <r>
    <n v="513"/>
    <n v="707"/>
    <n v="10"/>
    <n v="707"/>
    <n v="27"/>
    <s v="jerusalem"/>
    <x v="45"/>
    <n v="2000.6556270000001"/>
    <n v="6346.8223090000001"/>
    <n v="1995.372975"/>
    <n v="6293.1347660000001"/>
    <n v="2001.6023439999999"/>
    <n v="6356.4437760000001"/>
  </r>
  <r>
    <n v="914"/>
    <n v="708"/>
    <n v="12"/>
    <n v="708"/>
    <n v="27"/>
    <s v="jerusalem"/>
    <x v="45"/>
    <n v="12276.76246"/>
    <n v="0"/>
    <n v="12244.346149999999"/>
    <n v="0"/>
    <n v="12282.57186"/>
    <n v="0"/>
  </r>
  <r>
    <n v="518"/>
    <n v="709"/>
    <n v="5"/>
    <n v="709"/>
    <n v="27"/>
    <s v="jerusalem"/>
    <x v="45"/>
    <n v="3468.4694770000001"/>
    <n v="8398.8410299999996"/>
    <n v="3459.311119"/>
    <n v="8327.7955340000008"/>
    <n v="3470.1107670000001"/>
    <n v="8411.5732549999993"/>
  </r>
  <r>
    <n v="1038"/>
    <n v="710"/>
    <n v="17"/>
    <n v="710"/>
    <n v="27"/>
    <s v="jerusalem"/>
    <x v="45"/>
    <n v="25489.233329999999"/>
    <n v="21937.676329999998"/>
    <n v="25421.93001"/>
    <n v="21752.106309999999"/>
    <n v="25501.294910000001"/>
    <n v="21970.93276"/>
  </r>
  <r>
    <n v="480"/>
    <n v="711"/>
    <n v="17"/>
    <n v="711"/>
    <n v="27"/>
    <s v="jerusalem"/>
    <x v="45"/>
    <n v="4627.1688569999997"/>
    <n v="21229.187320000001"/>
    <n v="4614.9509989999997"/>
    <n v="21049.610390000002"/>
    <n v="4629.3584469999996"/>
    <n v="21261.369719999999"/>
  </r>
  <r>
    <n v="484"/>
    <n v="712"/>
    <n v="12"/>
    <n v="712"/>
    <n v="27"/>
    <s v="jerusalem"/>
    <x v="45"/>
    <n v="5690.2503159999997"/>
    <n v="19608.099689999999"/>
    <n v="5675.225434"/>
    <n v="19442.23547"/>
    <n v="5692.942959"/>
    <n v="19637.82459"/>
  </r>
  <r>
    <n v="489"/>
    <n v="713"/>
    <n v="12"/>
    <n v="713"/>
    <n v="27"/>
    <s v="jerusalem"/>
    <x v="45"/>
    <n v="3272.3426829999999"/>
    <n v="12239.30724"/>
    <n v="3263.7021909999999"/>
    <n v="12135.775379999999"/>
    <n v="3273.8911659999999"/>
    <n v="12257.861430000001"/>
  </r>
  <r>
    <n v="588"/>
    <n v="714"/>
    <n v="16"/>
    <n v="714"/>
    <n v="27"/>
    <s v="jerusalem"/>
    <x v="45"/>
    <n v="3088.1717140000001"/>
    <n v="13412.32898"/>
    <n v="3080.0175180000001"/>
    <n v="13298.87457"/>
    <n v="3089.6330459999999"/>
    <n v="13432.661400000001"/>
  </r>
  <r>
    <n v="490"/>
    <n v="715"/>
    <n v="13"/>
    <n v="715"/>
    <n v="27"/>
    <s v="jerusalem"/>
    <x v="45"/>
    <n v="1587.590115"/>
    <n v="26640.734189999999"/>
    <n v="1583.398146"/>
    <n v="26415.381170000001"/>
    <n v="1588.341367"/>
    <n v="26681.120220000001"/>
  </r>
  <r>
    <n v="479"/>
    <n v="716"/>
    <n v="13"/>
    <n v="716"/>
    <n v="27"/>
    <s v="jerusalem"/>
    <x v="45"/>
    <n v="1187.4042219999999"/>
    <n v="1469.128144"/>
    <n v="1184.268928"/>
    <n v="1456.7008410000001"/>
    <n v="1187.9661060000001"/>
    <n v="1471.3552689999999"/>
  </r>
  <r>
    <n v="582"/>
    <n v="717"/>
    <n v="13"/>
    <n v="717"/>
    <n v="27"/>
    <s v="jerusalem"/>
    <x v="45"/>
    <n v="817.66387999999995"/>
    <n v="38543.424720000003"/>
    <n v="815.50486999999998"/>
    <n v="38217.387269999999"/>
    <n v="818.05080099999998"/>
    <n v="38601.854639999998"/>
  </r>
  <r>
    <n v="1043"/>
    <n v="718"/>
    <n v="12"/>
    <n v="718"/>
    <n v="27"/>
    <s v="jerusalem"/>
    <x v="45"/>
    <n v="388.88132000000002"/>
    <n v="0"/>
    <n v="387.85449399999999"/>
    <n v="0"/>
    <n v="389.06533999999999"/>
    <n v="0"/>
  </r>
  <r>
    <n v="485"/>
    <n v="719"/>
    <n v="9"/>
    <n v="719"/>
    <n v="27"/>
    <s v="jerusalem"/>
    <x v="45"/>
    <n v="7350.0032419999998"/>
    <n v="45538.064570000002"/>
    <n v="7330.5958469999996"/>
    <n v="45152.859709999997"/>
    <n v="7353.4812849999998"/>
    <n v="45607.098010000002"/>
  </r>
  <r>
    <n v="488"/>
    <n v="720"/>
    <n v="9"/>
    <n v="720"/>
    <n v="27"/>
    <s v="jerusalem"/>
    <x v="45"/>
    <n v="17743.275420000002"/>
    <n v="81849.537089999998"/>
    <n v="17696.424999999999"/>
    <n v="81157.174780000001"/>
    <n v="17751.671600000001"/>
    <n v="81973.61692"/>
  </r>
  <r>
    <n v="507"/>
    <n v="721"/>
    <n v="4"/>
    <n v="721"/>
    <n v="27"/>
    <s v="jerusalem"/>
    <x v="45"/>
    <n v="18855.81523"/>
    <n v="11216.35679"/>
    <n v="18806.027190000001"/>
    <n v="11121.47803"/>
    <n v="18864.737860000001"/>
    <n v="11233.36023"/>
  </r>
  <r>
    <n v="793"/>
    <n v="722"/>
    <n v="9"/>
    <n v="722"/>
    <n v="27"/>
    <s v="jerusalem"/>
    <x v="45"/>
    <n v="34319.47623"/>
    <n v="1163.003246"/>
    <n v="34228.857000000004"/>
    <n v="1153.1654430000001"/>
    <n v="34335.7163"/>
    <n v="1164.7663010000001"/>
  </r>
  <r>
    <n v="585"/>
    <n v="723"/>
    <n v="16"/>
    <n v="723"/>
    <n v="27"/>
    <s v="jerusalem"/>
    <x v="45"/>
    <n v="74.631122000000005"/>
    <n v="38655.671779999997"/>
    <n v="74.434061999999997"/>
    <n v="38328.684840000002"/>
    <n v="74.666437999999999"/>
    <n v="38714.271860000001"/>
  </r>
  <r>
    <n v="610"/>
    <n v="724"/>
    <n v="1"/>
    <n v="724"/>
    <n v="27"/>
    <s v="jerusalem"/>
    <x v="45"/>
    <n v="4797.8344630000001"/>
    <n v="11489.164580000001"/>
    <n v="4785.16597"/>
    <n v="11391.978150000001"/>
    <n v="4800.1048129999999"/>
    <n v="11506.58158"/>
  </r>
  <r>
    <n v="608"/>
    <n v="725"/>
    <n v="14"/>
    <n v="725"/>
    <n v="27"/>
    <s v="jerusalem"/>
    <x v="45"/>
    <n v="32387.32303"/>
    <n v="2805.6404910000001"/>
    <n v="32301.80557"/>
    <n v="2781.907678"/>
    <n v="32402.648809999999"/>
    <n v="2809.8937030000002"/>
  </r>
  <r>
    <n v="603"/>
    <n v="726"/>
    <n v="14"/>
    <n v="726"/>
    <n v="27"/>
    <s v="jerusalem"/>
    <x v="45"/>
    <n v="4851.0260909999997"/>
    <n v="14609.593010000001"/>
    <n v="4838.2171470000003"/>
    <n v="14486.010979999999"/>
    <n v="4853.3216110000003"/>
    <n v="14631.74043"/>
  </r>
  <r>
    <n v="594"/>
    <n v="727"/>
    <n v="16"/>
    <n v="727"/>
    <n v="27"/>
    <s v="jerusalem"/>
    <x v="45"/>
    <n v="936.43138199999999"/>
    <n v="10682.141180000001"/>
    <n v="933.95877199999995"/>
    <n v="10591.78133"/>
    <n v="936.874504"/>
    <n v="10698.334779999999"/>
  </r>
  <r>
    <n v="595"/>
    <n v="728"/>
    <n v="8"/>
    <n v="728"/>
    <n v="27"/>
    <s v="jerusalem"/>
    <x v="45"/>
    <n v="3027.9264010000002"/>
    <n v="11273.78147"/>
    <n v="3019.9312799999998"/>
    <n v="11178.41696"/>
    <n v="3029.3592250000002"/>
    <n v="11290.87197"/>
  </r>
  <r>
    <n v="520"/>
    <n v="729"/>
    <n v="11"/>
    <n v="729"/>
    <n v="27"/>
    <s v="jerusalem"/>
    <x v="45"/>
    <n v="12127.421609999999"/>
    <n v="53580.924550000003"/>
    <n v="12095.39963"/>
    <n v="53127.685420000002"/>
    <n v="12133.16034"/>
    <n v="53662.150569999998"/>
  </r>
  <r>
    <n v="521"/>
    <n v="730"/>
    <n v="11"/>
    <n v="730"/>
    <n v="27"/>
    <s v="jerusalem"/>
    <x v="45"/>
    <n v="12127.42281"/>
    <n v="41927.173900000002"/>
    <n v="12095.400820000001"/>
    <n v="41572.513429999999"/>
    <n v="12133.161539999999"/>
    <n v="41990.733410000001"/>
  </r>
  <r>
    <n v="791"/>
    <n v="731"/>
    <n v="3"/>
    <n v="731"/>
    <n v="27"/>
    <s v="jerusalem"/>
    <x v="45"/>
    <n v="24909.23877"/>
    <n v="103157.44259999999"/>
    <n v="24843.466909999999"/>
    <n v="102284.83749999999"/>
    <n v="24921.025900000001"/>
    <n v="103313.8241"/>
  </r>
  <r>
    <n v="792"/>
    <n v="732"/>
    <n v="3"/>
    <n v="732"/>
    <n v="27"/>
    <s v="jerusalem"/>
    <x v="45"/>
    <n v="23477.894899999999"/>
    <n v="92748.003140000001"/>
    <n v="23415.902440000002"/>
    <n v="91963.451100000006"/>
    <n v="23489.004710000001"/>
    <n v="92888.604510000005"/>
  </r>
  <r>
    <n v="1002"/>
    <n v="733"/>
    <n v="3"/>
    <n v="733"/>
    <n v="27"/>
    <s v="jerusalem"/>
    <x v="45"/>
    <n v="23477.887340000001"/>
    <n v="144913.45420000001"/>
    <n v="23415.894899999999"/>
    <n v="143687.63649999999"/>
    <n v="23488.997149999999"/>
    <n v="145133.13579999999"/>
  </r>
  <r>
    <n v="509"/>
    <n v="734"/>
    <n v="6"/>
    <n v="734"/>
    <n v="27"/>
    <s v="jerusalem"/>
    <x v="45"/>
    <n v="18855.813310000001"/>
    <n v="33757.312559999998"/>
    <n v="18806.025280000002"/>
    <n v="33471.76066"/>
    <n v="18864.735939999999"/>
    <n v="33808.486969999998"/>
  </r>
  <r>
    <n v="508"/>
    <n v="735"/>
    <n v="7"/>
    <n v="735"/>
    <n v="27"/>
    <s v="jerusalem"/>
    <x v="45"/>
    <n v="62111.070890000003"/>
    <n v="229635.7401"/>
    <n v="61947.069049999998"/>
    <n v="227693.25959999999"/>
    <n v="62140.462030000002"/>
    <n v="229983.85649999999"/>
  </r>
  <r>
    <n v="515"/>
    <n v="736"/>
    <n v="14"/>
    <n v="736"/>
    <n v="27"/>
    <s v="jerusalem"/>
    <x v="45"/>
    <n v="411.57520599999998"/>
    <n v="50.861134999999997"/>
    <n v="410.48845799999998"/>
    <n v="50.430903000000001"/>
    <n v="411.76996400000002"/>
    <n v="50.938237999999998"/>
  </r>
  <r>
    <n v="510"/>
    <n v="737"/>
    <n v="1"/>
    <n v="737"/>
    <n v="27"/>
    <s v="jerusalem"/>
    <x v="45"/>
    <n v="5432.0537919999997"/>
    <n v="45854.157890000002"/>
    <n v="5417.7106670000003"/>
    <n v="45466.279210000001"/>
    <n v="5434.6242560000001"/>
    <n v="45923.67052"/>
  </r>
  <r>
    <n v="1042"/>
    <n v="738"/>
    <n v="1"/>
    <n v="738"/>
    <n v="27"/>
    <s v="jerusalem"/>
    <x v="45"/>
    <n v="828.85663899999997"/>
    <n v="15313.59405"/>
    <n v="826.66807500000004"/>
    <n v="15184.0569"/>
    <n v="829.24885600000005"/>
    <n v="15336.80869"/>
  </r>
  <r>
    <n v="593"/>
    <n v="739"/>
    <n v="14"/>
    <n v="739"/>
    <n v="27"/>
    <s v="jerusalem"/>
    <x v="45"/>
    <n v="1826.008883"/>
    <n v="14425.003650000001"/>
    <n v="1821.187379"/>
    <n v="14302.98306"/>
    <n v="1826.8729559999999"/>
    <n v="14446.87124"/>
  </r>
  <r>
    <n v="797"/>
    <n v="740"/>
    <n v="13"/>
    <n v="740"/>
    <n v="27"/>
    <s v="jerusalem"/>
    <x v="45"/>
    <n v="33001.656819999997"/>
    <n v="2172.1033910000001"/>
    <n v="32914.517240000001"/>
    <n v="2153.7296459999998"/>
    <n v="33017.273300000001"/>
    <n v="2175.3961920000002"/>
  </r>
  <r>
    <n v="332"/>
    <n v="801"/>
    <n v="247"/>
    <n v="801"/>
    <n v="11"/>
    <s v="shomron"/>
    <x v="46"/>
    <n v="970.06553799999995"/>
    <n v="9599.1575759999996"/>
    <n v="970.06553799999995"/>
    <n v="9599.1575759999996"/>
    <n v="970.06553799999995"/>
    <n v="9599.1575759999996"/>
  </r>
  <r>
    <n v="304"/>
    <n v="802"/>
    <n v="44"/>
    <n v="802"/>
    <n v="11"/>
    <s v="shomron"/>
    <x v="46"/>
    <n v="1922.361891"/>
    <n v="5759.4945509999998"/>
    <n v="1922.361891"/>
    <n v="5759.4945509999998"/>
    <n v="1922.361891"/>
    <n v="5759.4945509999998"/>
  </r>
  <r>
    <n v="330"/>
    <n v="803"/>
    <n v="247"/>
    <n v="803"/>
    <n v="11"/>
    <s v="shomron"/>
    <x v="46"/>
    <n v="1629.322919"/>
    <n v="15358.65213"/>
    <n v="1629.322919"/>
    <n v="15358.65213"/>
    <n v="1629.322919"/>
    <n v="15358.65213"/>
  </r>
  <r>
    <n v="444"/>
    <n v="805"/>
    <n v="248"/>
    <n v="805"/>
    <n v="11"/>
    <s v="shomron"/>
    <x v="46"/>
    <n v="8910.3402530000003"/>
    <n v="83992.628819999998"/>
    <n v="8910.3402530000003"/>
    <n v="83992.628819999998"/>
    <n v="8910.3402530000003"/>
    <n v="83992.628819999998"/>
  </r>
  <r>
    <n v="800"/>
    <n v="806"/>
    <n v="45"/>
    <n v="806"/>
    <n v="11"/>
    <s v="shomron"/>
    <x v="46"/>
    <n v="22907.870050000001"/>
    <n v="79307.706539999999"/>
    <n v="22907.870050000001"/>
    <n v="79307.706539999999"/>
    <n v="22907.870050000001"/>
    <n v="79307.706539999999"/>
  </r>
  <r>
    <n v="441"/>
    <n v="807"/>
    <n v="50"/>
    <n v="807"/>
    <n v="11"/>
    <s v="shomron"/>
    <x v="46"/>
    <n v="19792.955480000001"/>
    <n v="137350.2254"/>
    <n v="19792.955480000001"/>
    <n v="137350.2254"/>
    <n v="19792.955480000001"/>
    <n v="137350.2254"/>
  </r>
  <r>
    <n v="799"/>
    <n v="809"/>
    <n v="243"/>
    <n v="809"/>
    <n v="27"/>
    <s v="jerusalem"/>
    <x v="46"/>
    <n v="16067.157740000001"/>
    <n v="168070.55009999999"/>
    <n v="16067.157740000001"/>
    <n v="168070.55009999999"/>
    <n v="16067.157740000001"/>
    <n v="168070.55009999999"/>
  </r>
  <r>
    <n v="287"/>
    <n v="902"/>
    <n v="81"/>
    <n v="902"/>
    <n v="1"/>
    <s v="zafon"/>
    <x v="1"/>
    <n v="2320.0039529999999"/>
    <n v="3633.9475550000002"/>
    <n v="2260.3658949999999"/>
    <n v="3537.8678839999998"/>
    <n v="2328.6378199999999"/>
    <n v="3671.2546470000002"/>
  </r>
  <r>
    <n v="627"/>
    <n v="970920"/>
    <n v="153"/>
    <n v="970920"/>
    <n v="24"/>
    <s v="merkaz"/>
    <x v="39"/>
    <n v="2567.5288930000002"/>
    <n v="10087.595009999999"/>
    <n v="2465.687954"/>
    <n v="9451.6515419999996"/>
    <n v="2584.6953140000001"/>
    <n v="10258.548339999999"/>
  </r>
  <r>
    <n v="286"/>
    <n v="971246"/>
    <n v="81"/>
    <n v="971246"/>
    <n v="1"/>
    <s v="zafon"/>
    <x v="1"/>
    <n v="3884.1005190000001"/>
    <n v="12272.62276"/>
    <n v="3784.2557700000002"/>
    <n v="11948.14104"/>
    <n v="3898.5551519999999"/>
    <n v="12398.616840000001"/>
  </r>
  <r>
    <n v="297"/>
    <n v="971247"/>
    <n v="25"/>
    <n v="971247"/>
    <n v="1"/>
    <s v="zafon"/>
    <x v="0"/>
    <n v="2865.7240470000002"/>
    <n v="3245.552009"/>
    <n v="2792.0576999999998"/>
    <n v="3159.741313"/>
    <n v="2876.388805"/>
    <n v="3278.8717270000002"/>
  </r>
  <r>
    <n v="314"/>
    <n v="971248"/>
    <n v="81"/>
    <n v="971248"/>
    <n v="1"/>
    <s v="zafon"/>
    <x v="1"/>
    <n v="4077.749585"/>
    <n v="9420.3249360000009"/>
    <n v="3972.9268900000002"/>
    <n v="9171.2564750000001"/>
    <n v="4092.9248809999999"/>
    <n v="9517.0365469999997"/>
  </r>
  <r>
    <n v="315"/>
    <n v="971249"/>
    <n v="69"/>
    <n v="971249"/>
    <n v="1"/>
    <s v="zafon"/>
    <x v="1"/>
    <n v="3752.385076"/>
    <n v="17365.905019999998"/>
    <n v="3655.9262060000001"/>
    <n v="16906.759580000002"/>
    <n v="3766.3495320000002"/>
    <n v="17544.188109999999"/>
  </r>
  <r>
    <n v="289"/>
    <n v="971250"/>
    <n v="81"/>
    <n v="971250"/>
    <n v="1"/>
    <s v="zafon"/>
    <x v="1"/>
    <n v="2167.2156869999999"/>
    <n v="3671.4825489999998"/>
    <n v="2111.5052059999998"/>
    <n v="3574.410472"/>
    <n v="2175.2809539999998"/>
    <n v="3709.1749850000001"/>
  </r>
  <r>
    <n v="316"/>
    <n v="971251"/>
    <n v="68"/>
    <n v="971251"/>
    <n v="1"/>
    <s v="zafon"/>
    <x v="1"/>
    <n v="3363.1868639999998"/>
    <n v="7387.1589249999997"/>
    <n v="3276.7327300000002"/>
    <n v="7191.8463089999996"/>
    <n v="3375.7029240000002"/>
    <n v="7462.9975020000002"/>
  </r>
  <r>
    <n v="880"/>
    <n v="971252"/>
    <n v="69"/>
    <n v="971252"/>
    <n v="5"/>
    <s v="zafon"/>
    <x v="1"/>
    <n v="889.63406699999996"/>
    <n v="4443.8902699999999"/>
    <n v="866.76512000000002"/>
    <n v="4326.3961369999997"/>
    <n v="892.94482900000003"/>
    <n v="4489.5124530000003"/>
  </r>
  <r>
    <n v="299"/>
    <n v="971253"/>
    <n v="25"/>
    <n v="971253"/>
    <n v="1"/>
    <s v="zafon"/>
    <x v="0"/>
    <n v="10664.7397"/>
    <n v="18808.614010000001"/>
    <n v="10390.59173"/>
    <n v="18311.324100000002"/>
    <n v="10704.428400000001"/>
    <n v="19001.708350000001"/>
  </r>
  <r>
    <n v="300"/>
    <n v="971254"/>
    <n v="25"/>
    <n v="971254"/>
    <n v="1"/>
    <s v="zafon"/>
    <x v="0"/>
    <n v="874.73382400000003"/>
    <n v="2077.7829200000001"/>
    <n v="852.24790199999995"/>
    <n v="2022.8474269999999"/>
    <n v="877.98913500000003"/>
    <n v="2099.1140030000001"/>
  </r>
  <r>
    <n v="301"/>
    <n v="971255"/>
    <n v="25"/>
    <n v="971255"/>
    <n v="5"/>
    <s v="zafon"/>
    <x v="0"/>
    <n v="3595.8368850000002"/>
    <n v="14209.618640000001"/>
    <n v="3503.4022460000001"/>
    <n v="13833.92376"/>
    <n v="3609.2187490000001"/>
    <n v="14355.498439999999"/>
  </r>
  <r>
    <n v="308"/>
    <n v="971256"/>
    <n v="55"/>
    <n v="971256"/>
    <n v="5"/>
    <s v="zafon"/>
    <x v="1"/>
    <n v="5886.891603"/>
    <n v="4216.375051"/>
    <n v="5735.563075"/>
    <n v="4104.8963009999998"/>
    <n v="5908.7995989999999"/>
    <n v="4259.6615009999996"/>
  </r>
  <r>
    <n v="394"/>
    <n v="971257"/>
    <n v="55"/>
    <n v="971257"/>
    <n v="5"/>
    <s v="zafon"/>
    <x v="1"/>
    <n v="1540.1378360000001"/>
    <n v="9871.9795730000005"/>
    <n v="1500.547028"/>
    <n v="9610.9696010000007"/>
    <n v="1545.8694399999999"/>
    <n v="9973.3279939999993"/>
  </r>
  <r>
    <n v="412"/>
    <n v="971258"/>
    <n v="50"/>
    <n v="971258"/>
    <n v="5"/>
    <s v="zafon"/>
    <x v="4"/>
    <n v="4157.8368190000001"/>
    <n v="4553.6943890000002"/>
    <n v="4050.9553999999998"/>
    <n v="4433.2970930000001"/>
    <n v="4173.3101589999997"/>
    <n v="4600.443851"/>
  </r>
  <r>
    <n v="414"/>
    <n v="971259"/>
    <n v="93"/>
    <n v="971259"/>
    <n v="5"/>
    <s v="zafon"/>
    <x v="1"/>
    <n v="7770.323249"/>
    <n v="9487.1650499999996"/>
    <n v="7570.5791980000004"/>
    <n v="9236.3293709999998"/>
    <n v="7799.2404139999999"/>
    <n v="9584.56286"/>
  </r>
  <r>
    <n v="392"/>
    <n v="971260"/>
    <n v="50"/>
    <n v="971260"/>
    <n v="7"/>
    <s v="zafon"/>
    <x v="4"/>
    <n v="1675.149453"/>
    <n v="11427.604729999999"/>
    <n v="1632.088035"/>
    <n v="11125.464840000001"/>
    <n v="1681.383501"/>
    <n v="11544.92362"/>
  </r>
  <r>
    <n v="844"/>
    <n v="971261"/>
    <n v="72"/>
    <n v="971261"/>
    <n v="7"/>
    <s v="zafon"/>
    <x v="3"/>
    <n v="5451.3113370000001"/>
    <n v="13714.687400000001"/>
    <n v="5311.1798429999999"/>
    <n v="13352.078240000001"/>
    <n v="5471.5983269999997"/>
    <n v="13855.4861"/>
  </r>
  <r>
    <n v="419"/>
    <n v="971262"/>
    <n v="64"/>
    <n v="971262"/>
    <n v="7"/>
    <s v="zafon"/>
    <x v="4"/>
    <n v="3737.5925790000001"/>
    <n v="17070.847709999998"/>
    <n v="3641.5139650000001"/>
    <n v="16619.503430000001"/>
    <n v="3751.5019849999999"/>
    <n v="17246.10167"/>
  </r>
  <r>
    <n v="391"/>
    <n v="971263"/>
    <n v="50"/>
    <n v="971263"/>
    <n v="7"/>
    <s v="zafon"/>
    <x v="4"/>
    <n v="7142.0046469999997"/>
    <n v="13249.70757"/>
    <n v="6958.4121640000003"/>
    <n v="12899.392239999999"/>
    <n v="7168.5835319999996"/>
    <n v="13385.73266"/>
  </r>
  <r>
    <n v="421"/>
    <n v="971264"/>
    <n v="50"/>
    <n v="971264"/>
    <n v="7"/>
    <s v="zafon"/>
    <x v="4"/>
    <n v="5670.4547380000004"/>
    <n v="22505.415400000002"/>
    <n v="5524.6899400000002"/>
    <n v="21910.383999999998"/>
    <n v="5691.5572679999996"/>
    <n v="22736.462100000001"/>
  </r>
  <r>
    <n v="307"/>
    <n v="971265"/>
    <n v="87"/>
    <n v="971265"/>
    <n v="7"/>
    <s v="zafon"/>
    <x v="4"/>
    <n v="2249.480908"/>
    <n v="3865.8421199999998"/>
    <n v="2191.6557170000001"/>
    <n v="3763.6312779999998"/>
    <n v="2257.8523249999998"/>
    <n v="3905.529904"/>
  </r>
  <r>
    <n v="333"/>
    <n v="971266"/>
    <n v="87"/>
    <n v="971266"/>
    <n v="7"/>
    <s v="zafon"/>
    <x v="4"/>
    <n v="2570.7089639999999"/>
    <n v="8522.0955649999996"/>
    <n v="2504.6262790000001"/>
    <n v="8296.7758180000001"/>
    <n v="2580.2758269999999"/>
    <n v="8609.5857090000009"/>
  </r>
  <r>
    <n v="306"/>
    <n v="971267"/>
    <n v="87"/>
    <n v="971267"/>
    <n v="7"/>
    <s v="zafon"/>
    <x v="4"/>
    <n v="4665.9815090000002"/>
    <n v="14324.451139999999"/>
    <n v="4546.0377150000004"/>
    <n v="13945.720149999999"/>
    <n v="4683.3459030000004"/>
    <n v="14471.509840000001"/>
  </r>
  <r>
    <n v="406"/>
    <n v="971268"/>
    <n v="90"/>
    <n v="971268"/>
    <n v="8"/>
    <s v="haifa"/>
    <x v="13"/>
    <n v="3192.3501510000001"/>
    <n v="12862.478940000001"/>
    <n v="2907.646573"/>
    <n v="11529.018190000001"/>
    <n v="3281.142351"/>
    <n v="13698.882869999999"/>
  </r>
  <r>
    <n v="404"/>
    <n v="971269"/>
    <n v="64"/>
    <n v="971269"/>
    <n v="7"/>
    <s v="zafon"/>
    <x v="4"/>
    <n v="3884.409662"/>
    <n v="8110.0949030000002"/>
    <n v="3784.5569660000001"/>
    <n v="7895.6682380000002"/>
    <n v="3898.8654459999998"/>
    <n v="8193.3553370000009"/>
  </r>
  <r>
    <n v="834"/>
    <n v="971270"/>
    <n v="88"/>
    <n v="971270"/>
    <n v="8"/>
    <s v="haifa"/>
    <x v="13"/>
    <n v="3826.0306820000001"/>
    <n v="20967.273880000001"/>
    <n v="3484.8135299999999"/>
    <n v="18793.584269999999"/>
    <n v="3932.4481070000002"/>
    <n v="22330.705480000001"/>
  </r>
  <r>
    <n v="963"/>
    <n v="971277"/>
    <n v="47"/>
    <n v="971277"/>
    <n v="3"/>
    <s v="haifa"/>
    <x v="11"/>
    <n v="6449.2209839999996"/>
    <n v="15786.43525"/>
    <n v="6283.4372080000003"/>
    <n v="15369.050160000001"/>
    <n v="6473.2216829999998"/>
    <n v="15948.503070000001"/>
  </r>
  <r>
    <n v="883"/>
    <n v="971278"/>
    <n v="61"/>
    <n v="971278"/>
    <n v="6"/>
    <s v="zafon"/>
    <x v="3"/>
    <n v="9930.0182679999998"/>
    <n v="12811.14781"/>
    <n v="9674.7570629999991"/>
    <n v="12472.42777"/>
    <n v="9966.9727120000007"/>
    <n v="12942.670529999999"/>
  </r>
  <r>
    <n v="887"/>
    <n v="971279"/>
    <n v="60"/>
    <n v="971279"/>
    <n v="6"/>
    <s v="zafon"/>
    <x v="3"/>
    <n v="9016.5595429999994"/>
    <n v="10325.833989999999"/>
    <n v="8784.7797219999993"/>
    <n v="10052.824339999999"/>
    <n v="9050.1145610000003"/>
    <n v="10431.8418"/>
  </r>
  <r>
    <n v="890"/>
    <n v="971280"/>
    <n v="60"/>
    <n v="971280"/>
    <n v="6"/>
    <s v="zafon"/>
    <x v="3"/>
    <n v="19700.833879999998"/>
    <n v="2958.1720019999998"/>
    <n v="19194.40393"/>
    <n v="2879.9594820000002"/>
    <n v="19774.150290000001"/>
    <n v="2988.5413979999998"/>
  </r>
  <r>
    <n v="840"/>
    <n v="971281"/>
    <n v="90"/>
    <n v="971281"/>
    <n v="4"/>
    <s v="haifa"/>
    <x v="13"/>
    <n v="139.33875599999999"/>
    <n v="239.355706"/>
    <n v="126.912098"/>
    <n v="214.54155900000001"/>
    <n v="143.21433200000001"/>
    <n v="254.92020600000001"/>
  </r>
  <r>
    <n v="836"/>
    <n v="971282"/>
    <n v="90"/>
    <n v="971282"/>
    <n v="8"/>
    <s v="haifa"/>
    <x v="13"/>
    <n v="2480.8163719999998"/>
    <n v="11063.875340000001"/>
    <n v="2259.569559"/>
    <n v="9916.8768770000006"/>
    <n v="2549.8179329999998"/>
    <n v="11783.322099999999"/>
  </r>
  <r>
    <n v="216"/>
    <n v="971283"/>
    <n v="80"/>
    <n v="971283"/>
    <n v="8"/>
    <s v="haifa"/>
    <x v="47"/>
    <n v="2035"/>
    <n v="10319"/>
    <n v="2369"/>
    <n v="10321"/>
    <n v="1359"/>
    <n v="8746"/>
  </r>
  <r>
    <n v="992"/>
    <n v="971284"/>
    <n v="72"/>
    <n v="971284"/>
    <n v="7"/>
    <s v="zafon"/>
    <x v="3"/>
    <n v="2117.4542630000001"/>
    <n v="14384.386500000001"/>
    <n v="2063.02295"/>
    <n v="14004.07085"/>
    <n v="2125.334343"/>
    <n v="14532.060509999999"/>
  </r>
  <r>
    <n v="986"/>
    <n v="971285"/>
    <n v="59"/>
    <n v="971285"/>
    <n v="6"/>
    <s v="zafon"/>
    <x v="3"/>
    <n v="13537.76398"/>
    <n v="0"/>
    <n v="13189.76201"/>
    <n v="0"/>
    <n v="13588.144609999999"/>
    <n v="0"/>
  </r>
  <r>
    <n v="848"/>
    <n v="971286"/>
    <n v="72"/>
    <n v="971286"/>
    <n v="6"/>
    <s v="zafon"/>
    <x v="3"/>
    <n v="14083.67764"/>
    <n v="23788.25044"/>
    <n v="13721.642400000001"/>
    <n v="23159.30155"/>
    <n v="14136.08988"/>
    <n v="24032.467069999999"/>
  </r>
  <r>
    <n v="845"/>
    <n v="971287"/>
    <n v="41"/>
    <n v="971287"/>
    <n v="6"/>
    <s v="zafon"/>
    <x v="3"/>
    <n v="4761.0209960000002"/>
    <n v="27799.037369999998"/>
    <n v="4638.6341160000002"/>
    <n v="27064.04537"/>
    <n v="4778.7390789999999"/>
    <n v="28084.429820000001"/>
  </r>
  <r>
    <n v="987"/>
    <n v="971288"/>
    <n v="40"/>
    <n v="971288"/>
    <n v="6"/>
    <s v="zafon"/>
    <x v="3"/>
    <n v="1856.61141"/>
    <n v="12211.49921"/>
    <n v="1808.8853280000001"/>
    <n v="11888.63356"/>
    <n v="1863.520767"/>
    <n v="12336.86578"/>
  </r>
  <r>
    <n v="885"/>
    <n v="971289"/>
    <n v="59"/>
    <n v="971289"/>
    <n v="6"/>
    <s v="zafon"/>
    <x v="3"/>
    <n v="5075.4482170000001"/>
    <n v="34341.830329999997"/>
    <n v="4944.9786649999996"/>
    <n v="33433.850310000002"/>
    <n v="5094.3364359999996"/>
    <n v="34694.392879999999"/>
  </r>
  <r>
    <n v="859"/>
    <n v="971290"/>
    <n v="67"/>
    <n v="971290"/>
    <n v="2"/>
    <s v="zafon"/>
    <x v="2"/>
    <n v="3753.3415169999998"/>
    <n v="22572.537960000001"/>
    <n v="3656.8580609999999"/>
    <n v="21975.731879999999"/>
    <n v="3767.3095330000001"/>
    <n v="22804.27376"/>
  </r>
  <r>
    <n v="860"/>
    <n v="971291"/>
    <n v="67"/>
    <n v="971291"/>
    <n v="2"/>
    <s v="zafon"/>
    <x v="2"/>
    <n v="8501.1988689999998"/>
    <n v="56308.018049999999"/>
    <n v="8282.6669180000008"/>
    <n v="54819.26352"/>
    <n v="8532.8359789999995"/>
    <n v="56886.09143"/>
  </r>
  <r>
    <n v="953"/>
    <n v="971292"/>
    <n v="96"/>
    <n v="971292"/>
    <n v="2"/>
    <s v="zafon"/>
    <x v="2"/>
    <n v="2362.4206389999999"/>
    <n v="9016.6852789999994"/>
    <n v="2301.6922169999998"/>
    <n v="8778.2888390000007"/>
    <n v="2371.2123590000001"/>
    <n v="9109.2530160000006"/>
  </r>
  <r>
    <n v="981"/>
    <n v="971293"/>
    <n v="70"/>
    <n v="971293"/>
    <n v="2"/>
    <s v="zafon"/>
    <x v="2"/>
    <n v="6563.0116539999999"/>
    <n v="39481.727959999997"/>
    <n v="6394.3027739999998"/>
    <n v="38437.851739999998"/>
    <n v="6587.4358229999998"/>
    <n v="39887.058089999999"/>
  </r>
  <r>
    <n v="861"/>
    <n v="971294"/>
    <n v="84"/>
    <n v="971294"/>
    <n v="5"/>
    <s v="zafon"/>
    <x v="3"/>
    <n v="1816.0189809999999"/>
    <n v="9878.7099930000004"/>
    <n v="1769.336368"/>
    <n v="9617.5220709999994"/>
    <n v="1822.777274"/>
    <n v="9980.1275089999999"/>
  </r>
  <r>
    <n v="869"/>
    <n v="971295"/>
    <n v="93"/>
    <n v="971295"/>
    <n v="5"/>
    <s v="zafon"/>
    <x v="3"/>
    <n v="365.46200599999997"/>
    <n v="1893.4880000000001"/>
    <n v="356.06743399999999"/>
    <n v="1843.425168"/>
    <n v="366.822068"/>
    <n v="1912.9270610000001"/>
  </r>
  <r>
    <n v="886"/>
    <n v="971296"/>
    <n v="93"/>
    <n v="971296"/>
    <n v="5"/>
    <s v="zafon"/>
    <x v="1"/>
    <n v="3557.02657"/>
    <n v="21912.39976"/>
    <n v="3465.58959"/>
    <n v="21333.04738"/>
    <n v="3570.2640019999999"/>
    <n v="22137.358400000001"/>
  </r>
  <r>
    <n v="21"/>
    <n v="971297"/>
    <n v="48"/>
    <n v="971297"/>
    <n v="9"/>
    <s v="haifa"/>
    <x v="48"/>
    <n v="618"/>
    <n v="2134"/>
    <n v="131"/>
    <n v="2644"/>
    <n v="32"/>
    <n v="1958"/>
  </r>
  <r>
    <n v="257"/>
    <n v="971298"/>
    <n v="56"/>
    <n v="971298"/>
    <n v="10"/>
    <s v="haifa"/>
    <x v="49"/>
    <n v="2269"/>
    <n v="15046"/>
    <n v="1909"/>
    <n v="10844"/>
    <n v="1196"/>
    <n v="12428"/>
  </r>
  <r>
    <n v="242"/>
    <n v="971299"/>
    <n v="86"/>
    <n v="971299"/>
    <n v="10"/>
    <s v="haifa"/>
    <x v="50"/>
    <n v="15683"/>
    <n v="25"/>
    <n v="13077"/>
    <n v="25"/>
    <n v="14640"/>
    <n v="25"/>
  </r>
  <r>
    <n v="959"/>
    <n v="971300"/>
    <n v="88"/>
    <n v="971300"/>
    <n v="8"/>
    <s v="haifa"/>
    <x v="13"/>
    <n v="315.09941900000001"/>
    <n v="1199.5962939999999"/>
    <n v="286.99788599999999"/>
    <n v="1075.2334410000001"/>
    <n v="323.86361099999999"/>
    <n v="1277.6020229999999"/>
  </r>
  <r>
    <n v="967"/>
    <n v="971307"/>
    <n v="73"/>
    <n v="971307"/>
    <n v="2"/>
    <s v="zafon"/>
    <x v="11"/>
    <n v="1263.9217189999999"/>
    <n v="5458.9954710000002"/>
    <n v="1231.4313279999999"/>
    <n v="5314.6624879999999"/>
    <n v="1268.625389"/>
    <n v="5515.0389990000003"/>
  </r>
  <r>
    <n v="322"/>
    <n v="971308"/>
    <n v="73"/>
    <n v="971308"/>
    <n v="3"/>
    <s v="haifa"/>
    <x v="11"/>
    <n v="2180.982661"/>
    <n v="5570.2070960000001"/>
    <n v="2124.9182860000001"/>
    <n v="5422.933736"/>
    <n v="2189.0991610000001"/>
    <n v="5627.3923530000002"/>
  </r>
  <r>
    <n v="877"/>
    <n v="971309"/>
    <n v="92"/>
    <n v="971309"/>
    <n v="2"/>
    <s v="zafon"/>
    <x v="2"/>
    <n v="527.92424400000004"/>
    <n v="799.91809899999998"/>
    <n v="514.35341500000004"/>
    <n v="778.76868300000001"/>
    <n v="529.88890800000001"/>
    <n v="808.13027499999998"/>
  </r>
  <r>
    <n v="982"/>
    <n v="971310"/>
    <n v="75"/>
    <n v="971310"/>
    <n v="2"/>
    <s v="zafon"/>
    <x v="2"/>
    <n v="11390.204669999999"/>
    <n v="18036.90712"/>
    <n v="11097.40789"/>
    <n v="17560.02074"/>
    <n v="11432.59318"/>
    <n v="18222.0789"/>
  </r>
  <r>
    <n v="978"/>
    <n v="971311"/>
    <n v="75"/>
    <n v="971311"/>
    <n v="2"/>
    <s v="zafon"/>
    <x v="2"/>
    <n v="606.85803599999997"/>
    <n v="3524.4125429999999"/>
    <n v="591.25813400000004"/>
    <n v="3431.2289209999999"/>
    <n v="609.11645099999998"/>
    <n v="3560.5951190000001"/>
  </r>
  <r>
    <n v="862"/>
    <n v="971312"/>
    <n v="72"/>
    <n v="971312"/>
    <n v="7"/>
    <s v="zafon"/>
    <x v="3"/>
    <n v="345.31490300000002"/>
    <n v="1262.6576789999999"/>
    <n v="336.43823300000003"/>
    <n v="1229.2736709999999"/>
    <n v="346.59998899999999"/>
    <n v="1275.6204660000001"/>
  </r>
  <r>
    <n v="888"/>
    <n v="971313"/>
    <n v="61"/>
    <n v="971313"/>
    <n v="6"/>
    <s v="zafon"/>
    <x v="3"/>
    <n v="4291.8668100000004"/>
    <n v="0"/>
    <n v="4181.5400149999996"/>
    <n v="0"/>
    <n v="4307.838941"/>
    <n v="0"/>
  </r>
  <r>
    <n v="857"/>
    <n v="971314"/>
    <n v="98"/>
    <n v="971314"/>
    <n v="8"/>
    <s v="haifa"/>
    <x v="13"/>
    <n v="4380.2913490000001"/>
    <n v="25659.377100000002"/>
    <n v="3989.6435310000002"/>
    <n v="22999.254389999998"/>
    <n v="4502.1250090000003"/>
    <n v="27327.920450000001"/>
  </r>
  <r>
    <n v="865"/>
    <n v="971315"/>
    <n v="63"/>
    <n v="971315"/>
    <n v="2"/>
    <s v="zafon"/>
    <x v="13"/>
    <n v="945.84085700000003"/>
    <n v="6490.8266599999997"/>
    <n v="921.52705700000001"/>
    <n v="6319.2126010000002"/>
    <n v="949.36079299999994"/>
    <n v="6557.463248"/>
  </r>
  <r>
    <n v="863"/>
    <n v="971316"/>
    <n v="98"/>
    <n v="971316"/>
    <n v="8"/>
    <s v="haifa"/>
    <x v="13"/>
    <n v="2317.9108860000001"/>
    <n v="3163.2373710000002"/>
    <n v="2111.1924829999998"/>
    <n v="2835.3026930000001"/>
    <n v="2382.3813850000001"/>
    <n v="3368.9321030000001"/>
  </r>
  <r>
    <n v="993"/>
    <n v="971317"/>
    <n v="63"/>
    <n v="971317"/>
    <n v="8"/>
    <s v="haifa"/>
    <x v="13"/>
    <n v="2076.9281249999999"/>
    <n v="8011.6159859999998"/>
    <n v="1891.7013039999999"/>
    <n v="7181.047047"/>
    <n v="2134.6959160000001"/>
    <n v="8532.5845410000002"/>
  </r>
  <r>
    <n v="851"/>
    <n v="971318"/>
    <n v="72"/>
    <n v="971318"/>
    <n v="6"/>
    <s v="zafon"/>
    <x v="3"/>
    <n v="2339.0446539999998"/>
    <n v="12533.66308"/>
    <n v="2278.9171350000001"/>
    <n v="12202.27959"/>
    <n v="2347.7493800000002"/>
    <n v="12662.33706"/>
  </r>
  <r>
    <n v="850"/>
    <n v="971319"/>
    <n v="72"/>
    <n v="971319"/>
    <n v="6"/>
    <s v="zafon"/>
    <x v="3"/>
    <n v="2343.5997769999999"/>
    <n v="13712.23401"/>
    <n v="2283.3551640000001"/>
    <n v="13349.68972"/>
    <n v="2352.3214549999998"/>
    <n v="13853.007519999999"/>
  </r>
  <r>
    <n v="846"/>
    <n v="971320"/>
    <n v="72"/>
    <n v="971320"/>
    <n v="6"/>
    <s v="zafon"/>
    <x v="3"/>
    <n v="1186.6831999999999"/>
    <n v="11534.72539"/>
    <n v="1156.1783029999999"/>
    <n v="11229.753290000001"/>
    <n v="1191.0994270000001"/>
    <n v="11653.14401"/>
  </r>
  <r>
    <n v="994"/>
    <n v="971321"/>
    <n v="61"/>
    <n v="971321"/>
    <n v="6"/>
    <s v="zafon"/>
    <x v="3"/>
    <n v="3036.0804410000001"/>
    <n v="21382.272349999999"/>
    <n v="2958.034909"/>
    <n v="20816.936259999999"/>
    <n v="3047.3791780000001"/>
    <n v="21601.788560000001"/>
  </r>
  <r>
    <n v="884"/>
    <n v="971322"/>
    <n v="84"/>
    <n v="971322"/>
    <n v="6"/>
    <s v="zafon"/>
    <x v="3"/>
    <n v="2181.4175399999999"/>
    <n v="11078.97588"/>
    <n v="2125.3419859999999"/>
    <n v="10786.05356"/>
    <n v="2189.5356590000001"/>
    <n v="11192.71565"/>
  </r>
  <r>
    <n v="979"/>
    <n v="971323"/>
    <n v="94"/>
    <n v="971323"/>
    <n v="2"/>
    <s v="zafon"/>
    <x v="2"/>
    <n v="3079.7736530000002"/>
    <n v="20024.395059999999"/>
    <n v="3000.6049429999998"/>
    <n v="19494.96054"/>
    <n v="3091.2349939999999"/>
    <n v="20229.970939999999"/>
  </r>
  <r>
    <n v="977"/>
    <n v="971324"/>
    <n v="94"/>
    <n v="971324"/>
    <n v="2"/>
    <s v="zafon"/>
    <x v="2"/>
    <n v="1728.99242"/>
    <n v="9442.8870210000005"/>
    <n v="1684.5469129999999"/>
    <n v="9193.2220309999993"/>
    <n v="1735.4268440000001"/>
    <n v="9539.8302609999992"/>
  </r>
  <r>
    <n v="998"/>
    <n v="971325"/>
    <n v="97"/>
    <n v="971325"/>
    <n v="2"/>
    <s v="zafon"/>
    <x v="2"/>
    <n v="13324.01102"/>
    <n v="0"/>
    <n v="12981.503779999999"/>
    <n v="0"/>
    <n v="13373.596170000001"/>
    <n v="0"/>
  </r>
  <r>
    <n v="321"/>
    <n v="971326"/>
    <n v="71"/>
    <n v="971326"/>
    <n v="2"/>
    <s v="zafon"/>
    <x v="2"/>
    <n v="1250.2230079999999"/>
    <n v="6422.5873739999997"/>
    <n v="1218.084756"/>
    <n v="6252.7775250000004"/>
    <n v="1254.8756980000001"/>
    <n v="6488.5233980000003"/>
  </r>
  <r>
    <n v="320"/>
    <n v="971327"/>
    <n v="71"/>
    <n v="971327"/>
    <n v="2"/>
    <s v="zafon"/>
    <x v="2"/>
    <n v="32138.279159999998"/>
    <n v="29825.268039999999"/>
    <n v="31312.13205"/>
    <n v="29036.703560000002"/>
    <n v="32257.881379999999"/>
    <n v="30131.462329999998"/>
  </r>
  <r>
    <n v="957"/>
    <n v="971328"/>
    <n v="97"/>
    <n v="971328"/>
    <n v="2"/>
    <s v="zafon"/>
    <x v="2"/>
    <n v="1979.712867"/>
    <n v="14646.927589999999"/>
    <n v="1928.8223370000001"/>
    <n v="14259.67049"/>
    <n v="1987.0803450000001"/>
    <n v="14797.296920000001"/>
  </r>
  <r>
    <n v="891"/>
    <n v="971329"/>
    <n v="75"/>
    <n v="971329"/>
    <n v="2"/>
    <s v="zafon"/>
    <x v="2"/>
    <n v="234.43973700000001"/>
    <n v="1592.8490870000001"/>
    <n v="228.41322600000001"/>
    <n v="1550.734991"/>
    <n v="235.31220200000001"/>
    <n v="1609.2017080000001"/>
  </r>
  <r>
    <n v="955"/>
    <n v="971330"/>
    <n v="96"/>
    <n v="971330"/>
    <n v="2"/>
    <s v="zafon"/>
    <x v="2"/>
    <n v="3268.368023"/>
    <n v="20729.108240000001"/>
    <n v="3184.3513039999998"/>
    <n v="20181.04147"/>
    <n v="3280.5312159999999"/>
    <n v="20941.918890000001"/>
  </r>
  <r>
    <n v="995"/>
    <n v="971331"/>
    <n v="75"/>
    <n v="971331"/>
    <n v="2"/>
    <s v="zafon"/>
    <x v="2"/>
    <n v="2948.0117730000002"/>
    <n v="3041.2855880000002"/>
    <n v="2872.2301360000001"/>
    <n v="2960.8755890000002"/>
    <n v="2958.9827639999999"/>
    <n v="3072.5082510000002"/>
  </r>
  <r>
    <n v="973"/>
    <n v="971332"/>
    <n v="97"/>
    <n v="971332"/>
    <n v="2"/>
    <s v="zafon"/>
    <x v="2"/>
    <n v="3998.3345410000002"/>
    <n v="15332.15993"/>
    <n v="3895.5532899999998"/>
    <n v="14926.78564"/>
    <n v="4013.2142950000002"/>
    <n v="15489.564039999999"/>
  </r>
  <r>
    <n v="852"/>
    <n v="971333"/>
    <n v="84"/>
    <n v="971333"/>
    <n v="2"/>
    <s v="zafon"/>
    <x v="3"/>
    <n v="5019.7779620000001"/>
    <n v="36172.931299999997"/>
    <n v="4890.7394709999999"/>
    <n v="35216.537929999999"/>
    <n v="5038.459006"/>
    <n v="36544.292430000001"/>
  </r>
  <r>
    <n v="980"/>
    <n v="971334"/>
    <n v="70"/>
    <n v="971334"/>
    <n v="5"/>
    <s v="zafon"/>
    <x v="2"/>
    <n v="2812.9048600000001"/>
    <n v="15649.93615"/>
    <n v="2740.5962829999999"/>
    <n v="15236.160029999999"/>
    <n v="2823.373051"/>
    <n v="15810.602639999999"/>
  </r>
  <r>
    <n v="868"/>
    <n v="971335"/>
    <n v="85"/>
    <n v="971335"/>
    <n v="5"/>
    <s v="zafon"/>
    <x v="1"/>
    <n v="7812.1185349999996"/>
    <n v="34958.486720000001"/>
    <n v="7611.3000940000002"/>
    <n v="34034.20263"/>
    <n v="7841.1912410000004"/>
    <n v="35317.38003"/>
  </r>
  <r>
    <n v="878"/>
    <n v="971336"/>
    <n v="92"/>
    <n v="971336"/>
    <n v="1"/>
    <s v="zafon"/>
    <x v="2"/>
    <n v="1391.083455"/>
    <n v="6252.5293570000003"/>
    <n v="1355.3242419999999"/>
    <n v="6087.2157530000004"/>
    <n v="1396.2603549999999"/>
    <n v="6316.7195190000002"/>
  </r>
  <r>
    <n v="843"/>
    <n v="971337"/>
    <n v="49"/>
    <n v="971337"/>
    <n v="7"/>
    <s v="zafon"/>
    <x v="4"/>
    <n v="42537.342790000002"/>
    <n v="23083.709409999999"/>
    <n v="41443.877189999999"/>
    <n v="22473.388210000001"/>
    <n v="42695.644999999997"/>
    <n v="23320.693029999999"/>
  </r>
  <r>
    <n v="410"/>
    <n v="971338"/>
    <n v="50"/>
    <n v="971338"/>
    <n v="7"/>
    <s v="zafon"/>
    <x v="4"/>
    <n v="1537.240121"/>
    <n v="20079.198710000001"/>
    <n v="1497.723802"/>
    <n v="19548.315200000001"/>
    <n v="1542.9609419999999"/>
    <n v="20285.337210000002"/>
  </r>
  <r>
    <n v="245"/>
    <n v="971339"/>
    <n v="95"/>
    <n v="971339"/>
    <n v="9"/>
    <s v="haifa"/>
    <x v="51"/>
    <n v="876"/>
    <n v="3257"/>
    <n v="791"/>
    <n v="2149"/>
    <n v="437"/>
    <n v="2137"/>
  </r>
  <r>
    <n v="847"/>
    <n v="971340"/>
    <n v="72"/>
    <n v="971340"/>
    <n v="6"/>
    <s v="zafon"/>
    <x v="3"/>
    <n v="7224.1856200000002"/>
    <n v="6223.8011189999997"/>
    <n v="7038.4805909999995"/>
    <n v="6059.2470750000002"/>
    <n v="7251.0703400000002"/>
    <n v="6287.6963489999998"/>
  </r>
  <r>
    <n v="15"/>
    <n v="971342"/>
    <n v="91"/>
    <n v="971342"/>
    <n v="10"/>
    <s v="haifa"/>
    <x v="52"/>
    <n v="1025"/>
    <n v="7802"/>
    <n v="1438"/>
    <n v="9366"/>
    <n v="582"/>
    <n v="6751"/>
  </r>
  <r>
    <n v="985"/>
    <n v="971346"/>
    <n v="84"/>
    <n v="971346"/>
    <n v="2"/>
    <s v="zafon"/>
    <x v="3"/>
    <n v="178.665952"/>
    <n v="1027.953659"/>
    <n v="174.07316299999999"/>
    <n v="1000.7751029999999"/>
    <n v="179.33085600000001"/>
    <n v="1038.5069109999999"/>
  </r>
  <r>
    <n v="972"/>
    <n v="971349"/>
    <n v="97"/>
    <n v="971349"/>
    <n v="2"/>
    <s v="zafon"/>
    <x v="2"/>
    <n v="2356.9032229999998"/>
    <n v="15291.941930000001"/>
    <n v="2296.316632"/>
    <n v="14887.63099"/>
    <n v="2365.6744100000001"/>
    <n v="15448.933150000001"/>
  </r>
  <r>
    <n v="974"/>
    <n v="971352"/>
    <n v="97"/>
    <n v="971352"/>
    <n v="2"/>
    <s v="zafon"/>
    <x v="2"/>
    <n v="2907.629574"/>
    <n v="19870.231169999999"/>
    <n v="2832.8860030000001"/>
    <n v="19344.872660000001"/>
    <n v="2918.4502830000001"/>
    <n v="20074.22436"/>
  </r>
  <r>
    <n v="292"/>
    <n v="971354"/>
    <n v="47"/>
    <n v="971354"/>
    <n v="3"/>
    <s v="haifa"/>
    <x v="11"/>
    <n v="7130.038407"/>
    <n v="5871.8470729999999"/>
    <n v="6946.7535280000002"/>
    <n v="5716.5985090000004"/>
    <n v="7156.5727589999997"/>
    <n v="5932.1290479999998"/>
  </r>
  <r>
    <n v="830"/>
    <n v="971355"/>
    <n v="47"/>
    <n v="971355"/>
    <n v="3"/>
    <s v="haifa"/>
    <x v="11"/>
    <n v="4155.4636039999996"/>
    <n v="7994.1936530000003"/>
    <n v="4048.6431910000001"/>
    <n v="7782.831357"/>
    <n v="4170.9281119999996"/>
    <n v="8076.2642139999998"/>
  </r>
  <r>
    <n v="876"/>
    <n v="971356"/>
    <n v="75"/>
    <n v="971356"/>
    <n v="2"/>
    <s v="zafon"/>
    <x v="2"/>
    <n v="3872.1133770000001"/>
    <n v="15886.848169999999"/>
    <n v="3772.5767700000001"/>
    <n v="15466.808220000001"/>
    <n v="3886.5234009999999"/>
    <n v="16049.94686"/>
  </r>
  <r>
    <n v="413"/>
    <n v="971357"/>
    <n v="93"/>
    <n v="971357"/>
    <n v="5"/>
    <s v="zafon"/>
    <x v="1"/>
    <n v="380.99078600000001"/>
    <n v="3339.0652070000001"/>
    <n v="371.19703099999998"/>
    <n v="3250.7820710000001"/>
    <n v="382.40863899999999"/>
    <n v="3373.3449559999999"/>
  </r>
  <r>
    <n v="854"/>
    <n v="971358"/>
    <n v="72"/>
    <n v="971358"/>
    <n v="8"/>
    <s v="haifa"/>
    <x v="3"/>
    <n v="326.75653699999998"/>
    <n v="3283.5661540000001"/>
    <n v="318.35692799999998"/>
    <n v="3196.7503839999999"/>
    <n v="327.97255799999999"/>
    <n v="3317.2761350000001"/>
  </r>
  <r>
    <n v="225"/>
    <n v="971359"/>
    <n v="95"/>
    <n v="971359"/>
    <n v="9"/>
    <s v="haifa"/>
    <x v="53"/>
    <n v="1085"/>
    <n v="5608"/>
    <n v="865"/>
    <n v="4186"/>
    <n v="514"/>
    <n v="4724"/>
  </r>
  <r>
    <n v="996"/>
    <n v="971360"/>
    <n v="57"/>
    <n v="971360"/>
    <n v="2"/>
    <s v="zafon"/>
    <x v="2"/>
    <n v="2134.3777949999999"/>
    <n v="14871.778630000001"/>
    <n v="2079.511446"/>
    <n v="14478.576580000001"/>
    <n v="2142.3208570000002"/>
    <n v="15024.456340000001"/>
  </r>
  <r>
    <n v="8"/>
    <n v="971361"/>
    <n v="86"/>
    <n v="971531"/>
    <n v="10"/>
    <s v="haifa"/>
    <x v="54"/>
    <n v="2575"/>
    <n v="5640"/>
    <n v="3207"/>
    <n v="5664"/>
    <n v="2030"/>
    <n v="5324"/>
  </r>
  <r>
    <n v="409"/>
    <n v="971362"/>
    <n v="49"/>
    <n v="971362"/>
    <n v="7"/>
    <s v="zafon"/>
    <x v="4"/>
    <n v="16690.423760000001"/>
    <n v="21706.550459999999"/>
    <n v="16261.37946"/>
    <n v="21132.640619999998"/>
    <n v="16752.536970000001"/>
    <n v="21929.395789999999"/>
  </r>
  <r>
    <n v="889"/>
    <n v="971363"/>
    <n v="60"/>
    <n v="971363"/>
    <n v="6"/>
    <s v="zafon"/>
    <x v="3"/>
    <n v="8962.0160880000003"/>
    <n v="24399.71473"/>
    <n v="8731.6383619999997"/>
    <n v="23754.599040000001"/>
    <n v="8995.3681240000005"/>
    <n v="24650.20882"/>
  </r>
  <r>
    <n v="420"/>
    <n v="971364"/>
    <n v="77"/>
    <n v="971364"/>
    <n v="7"/>
    <s v="zafon"/>
    <x v="13"/>
    <n v="23231.550360000001"/>
    <n v="23113.985130000001"/>
    <n v="21159.689439999998"/>
    <n v="20717.744699999999"/>
    <n v="23877.713950000001"/>
    <n v="24617.010170000001"/>
  </r>
  <r>
    <n v="872"/>
    <n v="971365"/>
    <n v="98"/>
    <n v="971365"/>
    <n v="8"/>
    <s v="haifa"/>
    <x v="13"/>
    <n v="1152.0723390000001"/>
    <n v="5370.7012500000001"/>
    <n v="1049.326994"/>
    <n v="4813.9174940000003"/>
    <n v="1184.116141"/>
    <n v="5719.9399649999996"/>
  </r>
  <r>
    <n v="841"/>
    <n v="971366"/>
    <n v="89"/>
    <n v="971366"/>
    <n v="7"/>
    <s v="zafon"/>
    <x v="4"/>
    <n v="4642.20147"/>
    <n v="18425.214950000001"/>
    <n v="4522.868966"/>
    <n v="17938.06191"/>
    <n v="4659.4773670000004"/>
    <n v="18614.373210000002"/>
  </r>
  <r>
    <n v="881"/>
    <n v="971367"/>
    <n v="82"/>
    <n v="971367"/>
    <n v="6"/>
    <s v="zafon"/>
    <x v="3"/>
    <n v="4616.8888580000003"/>
    <n v="28359.267390000001"/>
    <n v="4498.2070400000002"/>
    <n v="27609.463199999998"/>
    <n v="4634.0705539999999"/>
    <n v="28650.411319999999"/>
  </r>
  <r>
    <n v="951"/>
    <n v="971368"/>
    <n v="73"/>
    <n v="971368"/>
    <n v="3"/>
    <s v="haifa"/>
    <x v="11"/>
    <n v="816.40643699999998"/>
    <n v="3597.0315390000001"/>
    <n v="795.41988000000003"/>
    <n v="3501.9279069999998"/>
    <n v="819.44468300000005"/>
    <n v="3633.95964"/>
  </r>
  <r>
    <n v="829"/>
    <n v="971369"/>
    <n v="73"/>
    <n v="971369"/>
    <n v="3"/>
    <s v="haifa"/>
    <x v="11"/>
    <n v="2540.8212749999998"/>
    <n v="12894.35563"/>
    <n v="2475.5068839999999"/>
    <n v="12553.43561"/>
    <n v="2550.2769109999999"/>
    <n v="13026.73258"/>
  </r>
  <r>
    <n v="319"/>
    <n v="971370"/>
    <n v="99"/>
    <n v="971370"/>
    <n v="2"/>
    <s v="zafon"/>
    <x v="2"/>
    <n v="546.86848299999997"/>
    <n v="3134.653202"/>
    <n v="532.81067399999995"/>
    <n v="3051.7746120000002"/>
    <n v="548.90364799999998"/>
    <n v="3166.834402"/>
  </r>
  <r>
    <n v="831"/>
    <n v="971371"/>
    <n v="99"/>
    <n v="971371"/>
    <n v="2"/>
    <s v="zafon"/>
    <x v="2"/>
    <n v="1531.997969"/>
    <n v="9779.3342499999999"/>
    <n v="1492.616405"/>
    <n v="9520.7737710000001"/>
    <n v="1537.6992809999999"/>
    <n v="9879.7315479999997"/>
  </r>
  <r>
    <n v="958"/>
    <n v="971372"/>
    <n v="99"/>
    <n v="971372"/>
    <n v="2"/>
    <s v="zafon"/>
    <x v="2"/>
    <n v="1597.08636"/>
    <n v="8557.1242820000007"/>
    <n v="1556.0316330000001"/>
    <n v="8330.8783939999994"/>
    <n v="1603.029898"/>
    <n v="8644.9740409999995"/>
  </r>
  <r>
    <n v="956"/>
    <n v="971373"/>
    <n v="97"/>
    <n v="971373"/>
    <n v="2"/>
    <s v="zafon"/>
    <x v="2"/>
    <n v="1519.2742249999999"/>
    <n v="3299.2336639999999"/>
    <n v="1480.2197369999999"/>
    <n v="3212.0036519999999"/>
    <n v="1524.928185"/>
    <n v="3333.1044910000001"/>
  </r>
  <r>
    <n v="984"/>
    <n v="971374"/>
    <n v="75"/>
    <n v="971374"/>
    <n v="2"/>
    <s v="zafon"/>
    <x v="2"/>
    <n v="866.96165900000005"/>
    <n v="7132.0509979999997"/>
    <n v="844.67552899999998"/>
    <n v="6943.4833019999996"/>
    <n v="870.18804599999999"/>
    <n v="7205.2705679999999"/>
  </r>
  <r>
    <n v="983"/>
    <n v="971375"/>
    <n v="70"/>
    <n v="971375"/>
    <n v="2"/>
    <s v="zafon"/>
    <x v="2"/>
    <n v="10532.93072"/>
    <n v="48079.696450000003"/>
    <n v="10262.17103"/>
    <n v="46808.494440000002"/>
    <n v="10572.12889"/>
    <n v="48573.295660000003"/>
  </r>
  <r>
    <n v="411"/>
    <n v="971376"/>
    <n v="89"/>
    <n v="971376"/>
    <n v="7"/>
    <s v="zafon"/>
    <x v="4"/>
    <n v="5400.1900269999996"/>
    <n v="25653.13247"/>
    <n v="5261.3726580000002"/>
    <n v="24974.877069999999"/>
    <n v="5420.2867699999997"/>
    <n v="25916.494490000001"/>
  </r>
  <r>
    <n v="70"/>
    <n v="971377"/>
    <n v="95"/>
    <n v="971377"/>
    <n v="9"/>
    <s v="haifa"/>
    <x v="55"/>
    <n v="779"/>
    <n v="1513"/>
    <n v="758"/>
    <n v="1513"/>
    <n v="365"/>
    <n v="1513"/>
  </r>
  <r>
    <n v="203"/>
    <n v="971378"/>
    <n v="58"/>
    <n v="971378"/>
    <n v="9"/>
    <s v="haifa"/>
    <x v="56"/>
    <n v="883"/>
    <n v="11435"/>
    <n v="1927"/>
    <n v="18491"/>
    <n v="299"/>
    <n v="9514"/>
  </r>
  <r>
    <n v="30"/>
    <n v="971379"/>
    <n v="66"/>
    <n v="971379"/>
    <n v="9"/>
    <s v="haifa"/>
    <x v="57"/>
    <n v="1464"/>
    <n v="8203"/>
    <n v="1958"/>
    <n v="10926"/>
    <n v="994"/>
    <n v="7634"/>
  </r>
  <r>
    <n v="975"/>
    <n v="971425"/>
    <n v="94"/>
    <n v="971425"/>
    <n v="2"/>
    <s v="zafon"/>
    <x v="2"/>
    <n v="12189.0951"/>
    <n v="0"/>
    <n v="11875.76203"/>
    <n v="0"/>
    <n v="12234.456679999999"/>
    <n v="0"/>
  </r>
  <r>
    <n v="290"/>
    <n v="971428"/>
    <n v="81"/>
    <n v="971428"/>
    <n v="1"/>
    <s v="zafon"/>
    <x v="1"/>
    <n v="1014.531482"/>
    <n v="4728.5380999999998"/>
    <n v="988.45191899999998"/>
    <n v="4603.5180270000001"/>
    <n v="1018.307048"/>
    <n v="4777.082555"/>
  </r>
  <r>
    <n v="416"/>
    <n v="971439"/>
    <n v="93"/>
    <n v="971439"/>
    <n v="5"/>
    <s v="zafon"/>
    <x v="1"/>
    <n v="1671.925532"/>
    <n v="8256.3808860000008"/>
    <n v="1628.9469879999999"/>
    <n v="8038.0864970000002"/>
    <n v="1678.1475829999999"/>
    <n v="8341.1431319999992"/>
  </r>
  <r>
    <n v="395"/>
    <n v="971452"/>
    <n v="55"/>
    <n v="971452"/>
    <n v="5"/>
    <s v="zafon"/>
    <x v="1"/>
    <n v="7376.3147680000002"/>
    <n v="11032.626"/>
    <n v="7186.6991049999997"/>
    <n v="10740.92914"/>
    <n v="7403.7656349999997"/>
    <n v="11145.889929999999"/>
  </r>
  <r>
    <n v="302"/>
    <n v="971453"/>
    <n v="55"/>
    <n v="971453"/>
    <n v="5"/>
    <s v="zafon"/>
    <x v="0"/>
    <n v="1979.877667"/>
    <n v="7876.1807129999997"/>
    <n v="1928.9829010000001"/>
    <n v="7667.9386180000001"/>
    <n v="1987.245758"/>
    <n v="7957.0397210000001"/>
  </r>
  <r>
    <n v="849"/>
    <n v="971454"/>
    <n v="72"/>
    <n v="971454"/>
    <n v="6"/>
    <s v="zafon"/>
    <x v="3"/>
    <n v="1431.3246220000001"/>
    <n v="10450.82329"/>
    <n v="1394.5309689999999"/>
    <n v="10174.50899"/>
    <n v="1436.65128"/>
    <n v="10558.11427"/>
  </r>
  <r>
    <n v="407"/>
    <n v="971458"/>
    <n v="50"/>
    <n v="971458"/>
    <n v="7"/>
    <s v="zafon"/>
    <x v="4"/>
    <n v="650.90205400000002"/>
    <n v="5054.1023880000002"/>
    <n v="634.16995599999996"/>
    <n v="4920.4745670000002"/>
    <n v="653.32437800000002"/>
    <n v="5105.9891749999997"/>
  </r>
  <r>
    <n v="969"/>
    <n v="971459"/>
    <n v="50"/>
    <n v="971459"/>
    <n v="7"/>
    <s v="zafon"/>
    <x v="4"/>
    <n v="1472.0756490000001"/>
    <n v="6702.4735719999999"/>
    <n v="1434.234449"/>
    <n v="6525.2636789999997"/>
    <n v="1477.5539610000001"/>
    <n v="6771.2829840000004"/>
  </r>
  <r>
    <n v="393"/>
    <n v="971460"/>
    <n v="50"/>
    <n v="971460"/>
    <n v="7"/>
    <s v="zafon"/>
    <x v="4"/>
    <n v="766.28165999999999"/>
    <n v="6136.8222699999997"/>
    <n v="746.58361200000002"/>
    <n v="5974.5679010000003"/>
    <n v="769.13336800000002"/>
    <n v="6199.824552"/>
  </r>
  <r>
    <n v="211"/>
    <n v="971461"/>
    <n v="48"/>
    <n v="971461"/>
    <n v="9"/>
    <s v="haifa"/>
    <x v="58"/>
    <n v="1677"/>
    <n v="8264"/>
    <n v="1566"/>
    <n v="7127"/>
    <n v="1315"/>
    <n v="7275"/>
  </r>
  <r>
    <n v="255"/>
    <n v="971472"/>
    <n v="91"/>
    <n v="971472"/>
    <n v="9"/>
    <s v="haifa"/>
    <x v="59"/>
    <n v="0"/>
    <n v="496"/>
    <n v="0"/>
    <n v="496"/>
    <n v="0"/>
    <n v="496"/>
  </r>
  <r>
    <n v="405"/>
    <n v="971473"/>
    <n v="90"/>
    <n v="971473"/>
    <n v="8"/>
    <s v="haifa"/>
    <x v="13"/>
    <n v="621.90674899999999"/>
    <n v="941.21365600000001"/>
    <n v="566.44319700000005"/>
    <n v="843.63748299999997"/>
    <n v="639.20449699999995"/>
    <n v="1002.417628"/>
  </r>
  <r>
    <n v="214"/>
    <n v="971475"/>
    <n v="90"/>
    <n v="971475"/>
    <n v="8"/>
    <s v="haifa"/>
    <x v="60"/>
    <n v="1737"/>
    <n v="6385"/>
    <n v="2001"/>
    <n v="6396"/>
    <n v="1453"/>
    <n v="6350"/>
  </r>
  <r>
    <n v="263"/>
    <n v="971482"/>
    <n v="38"/>
    <n v="971482"/>
    <n v="10"/>
    <s v="haifa"/>
    <x v="61"/>
    <n v="1102"/>
    <n v="14616"/>
    <n v="1556"/>
    <n v="14616"/>
    <n v="972"/>
    <n v="14616"/>
  </r>
  <r>
    <n v="184"/>
    <n v="971497"/>
    <n v="38"/>
    <n v="971497"/>
    <n v="10"/>
    <s v="haifa"/>
    <x v="61"/>
    <n v="1166"/>
    <n v="8162"/>
    <n v="2156"/>
    <n v="16827"/>
    <n v="522"/>
    <n v="6228"/>
  </r>
  <r>
    <n v="180"/>
    <n v="971499"/>
    <n v="39"/>
    <n v="971499"/>
    <n v="10"/>
    <s v="haifa"/>
    <x v="62"/>
    <n v="2992"/>
    <n v="13667"/>
    <n v="3702"/>
    <n v="20159"/>
    <n v="2359"/>
    <n v="12215"/>
  </r>
  <r>
    <n v="176"/>
    <n v="971500"/>
    <n v="39"/>
    <n v="971500"/>
    <n v="10"/>
    <s v="haifa"/>
    <x v="63"/>
    <n v="4404"/>
    <n v="21382"/>
    <n v="7769"/>
    <n v="35703"/>
    <n v="4135"/>
    <n v="18179"/>
  </r>
  <r>
    <n v="244"/>
    <n v="971501"/>
    <n v="95"/>
    <n v="971501"/>
    <n v="10"/>
    <s v="haifa"/>
    <x v="64"/>
    <n v="1767"/>
    <n v="2131"/>
    <n v="1479"/>
    <n v="1939"/>
    <n v="976"/>
    <n v="1940"/>
  </r>
  <r>
    <n v="202"/>
    <n v="971503"/>
    <n v="95"/>
    <n v="971503"/>
    <n v="9"/>
    <s v="haifa"/>
    <x v="65"/>
    <n v="544"/>
    <n v="3531"/>
    <n v="511"/>
    <n v="4308"/>
    <n v="311"/>
    <n v="3499"/>
  </r>
  <r>
    <n v="31"/>
    <n v="971505"/>
    <n v="66"/>
    <n v="971505"/>
    <n v="9"/>
    <s v="haifa"/>
    <x v="57"/>
    <n v="2596"/>
    <n v="15185"/>
    <n v="3769"/>
    <n v="21313"/>
    <n v="1433"/>
    <n v="12866"/>
  </r>
  <r>
    <n v="832"/>
    <n v="971507"/>
    <n v="64"/>
    <n v="971507"/>
    <n v="7"/>
    <s v="zafon"/>
    <x v="4"/>
    <n v="341.79795200000001"/>
    <n v="1627.0044069999999"/>
    <n v="333.01168799999999"/>
    <n v="1583.9872620000001"/>
    <n v="343.06994900000001"/>
    <n v="1643.7076750000001"/>
  </r>
  <r>
    <n v="835"/>
    <n v="971508"/>
    <n v="90"/>
    <n v="971508"/>
    <n v="8"/>
    <s v="haifa"/>
    <x v="13"/>
    <n v="996.75545699999998"/>
    <n v="2509.2011689999999"/>
    <n v="907.86174800000003"/>
    <n v="2249.0708079999999"/>
    <n v="1024.4792669999999"/>
    <n v="2672.366117"/>
  </r>
  <r>
    <n v="827"/>
    <n v="971509"/>
    <n v="79"/>
    <n v="971509"/>
    <n v="3"/>
    <s v="haifa"/>
    <x v="11"/>
    <n v="2474.715283"/>
    <n v="14607.624529999999"/>
    <n v="2411.1002130000002"/>
    <n v="14221.406580000001"/>
    <n v="2483.9249060000002"/>
    <n v="14757.59036"/>
  </r>
  <r>
    <n v="288"/>
    <n v="971510"/>
    <n v="81"/>
    <n v="971510"/>
    <n v="1"/>
    <s v="zafon"/>
    <x v="1"/>
    <n v="735.05691300000001"/>
    <n v="1881.1998599999999"/>
    <n v="716.16152799999998"/>
    <n v="1831.4619210000001"/>
    <n v="737.792418"/>
    <n v="1900.5127680000001"/>
  </r>
  <r>
    <n v="952"/>
    <n v="971511"/>
    <n v="69"/>
    <n v="971511"/>
    <n v="1"/>
    <s v="zafon"/>
    <x v="1"/>
    <n v="545.77986499999997"/>
    <n v="9222.1564049999997"/>
    <n v="531.75003900000002"/>
    <n v="8978.3274170000004"/>
    <n v="547.81097799999998"/>
    <n v="9316.8335650000008"/>
  </r>
  <r>
    <n v="879"/>
    <n v="971512"/>
    <n v="69"/>
    <n v="971512"/>
    <n v="1"/>
    <s v="zafon"/>
    <x v="1"/>
    <n v="710.69952000000001"/>
    <n v="593.09546499999999"/>
    <n v="692.43026699999996"/>
    <n v="577.41433099999995"/>
    <n v="713.34438"/>
    <n v="599.18434400000001"/>
  </r>
  <r>
    <n v="417"/>
    <n v="971513"/>
    <n v="55"/>
    <n v="971513"/>
    <n v="5"/>
    <s v="zafon"/>
    <x v="1"/>
    <n v="27821.837619999998"/>
    <n v="39529.387940000001"/>
    <n v="27106.649020000001"/>
    <n v="38484.251609999999"/>
    <n v="27925.376250000001"/>
    <n v="39935.20736"/>
  </r>
  <r>
    <n v="408"/>
    <n v="971514"/>
    <n v="49"/>
    <n v="971514"/>
    <n v="7"/>
    <s v="zafon"/>
    <x v="4"/>
    <n v="1509.1500289999999"/>
    <n v="8000.6677209999998"/>
    <n v="1470.3557949999999"/>
    <n v="7789.1342539999996"/>
    <n v="1514.7663130000001"/>
    <n v="8082.8047459999998"/>
  </r>
  <r>
    <n v="418"/>
    <n v="971515"/>
    <n v="55"/>
    <n v="971515"/>
    <n v="5"/>
    <s v="zafon"/>
    <x v="1"/>
    <n v="4552.7535600000001"/>
    <n v="17094.443169999999"/>
    <n v="4435.7204060000004"/>
    <n v="16642.475040000001"/>
    <n v="4569.696578"/>
    <n v="17269.93936"/>
  </r>
  <r>
    <n v="882"/>
    <n v="971516"/>
    <n v="59"/>
    <n v="971516"/>
    <n v="6"/>
    <s v="zafon"/>
    <x v="3"/>
    <n v="1948.0425720000001"/>
    <n v="12517.019480000001"/>
    <n v="1897.9661590000001"/>
    <n v="12186.07603"/>
    <n v="1955.292189"/>
    <n v="12645.52259"/>
  </r>
  <r>
    <n v="867"/>
    <n v="971517"/>
    <n v="73"/>
    <n v="971517"/>
    <n v="3"/>
    <s v="haifa"/>
    <x v="11"/>
    <n v="494.52370300000001"/>
    <n v="660.80892400000005"/>
    <n v="481.81146899999999"/>
    <n v="643.33748100000003"/>
    <n v="496.36406699999998"/>
    <n v="667.59296700000004"/>
  </r>
  <r>
    <n v="828"/>
    <n v="971518"/>
    <n v="79"/>
    <n v="971518"/>
    <n v="3"/>
    <s v="haifa"/>
    <x v="11"/>
    <n v="3401.3063820000002"/>
    <n v="21995.67124"/>
    <n v="3313.872347"/>
    <n v="21414.11721"/>
    <n v="3413.9643030000002"/>
    <n v="22221.484769999999"/>
  </r>
  <r>
    <n v="826"/>
    <n v="971519"/>
    <n v="79"/>
    <n v="971519"/>
    <n v="3"/>
    <s v="haifa"/>
    <x v="11"/>
    <n v="5229.8309179999997"/>
    <n v="35637.014479999998"/>
    <n v="5095.3928029999997"/>
    <n v="34694.79047"/>
    <n v="5249.2936710000004"/>
    <n v="36002.873729999999"/>
  </r>
  <r>
    <n v="966"/>
    <n v="971520"/>
    <n v="76"/>
    <n v="971520"/>
    <n v="2"/>
    <s v="zafon"/>
    <x v="2"/>
    <n v="19331.260709999999"/>
    <n v="51900.101300000002"/>
    <n v="18834.331020000001"/>
    <n v="50527.889790000001"/>
    <n v="19403.20177"/>
    <n v="52432.921820000003"/>
  </r>
  <r>
    <n v="964"/>
    <n v="971521"/>
    <n v="97"/>
    <n v="971521"/>
    <n v="2"/>
    <s v="zafon"/>
    <x v="2"/>
    <n v="2077.0543809999999"/>
    <n v="11446.607830000001"/>
    <n v="2023.6615879999999"/>
    <n v="11143.96551"/>
    <n v="2084.784114"/>
    <n v="11564.121810000001"/>
  </r>
  <r>
    <n v="965"/>
    <n v="971522"/>
    <n v="71"/>
    <n v="971522"/>
    <n v="2"/>
    <s v="zafon"/>
    <x v="2"/>
    <n v="2725.7530539999998"/>
    <n v="6775.1397649999999"/>
    <n v="2655.6848030000001"/>
    <n v="6596.0086149999997"/>
    <n v="2735.8969120000002"/>
    <n v="6844.6951870000003"/>
  </r>
  <r>
    <n v="892"/>
    <n v="971523"/>
    <n v="68"/>
    <n v="971523"/>
    <n v="1"/>
    <s v="zafon"/>
    <x v="1"/>
    <n v="25795.35311"/>
    <n v="51656.197979999997"/>
    <n v="25132.25736"/>
    <n v="50290.435140000001"/>
    <n v="25891.350200000001"/>
    <n v="52186.514519999997"/>
  </r>
  <r>
    <n v="317"/>
    <n v="971524"/>
    <n v="92"/>
    <n v="971524"/>
    <n v="1"/>
    <s v="zafon"/>
    <x v="2"/>
    <n v="2516.562132"/>
    <n v="11010.989009999999"/>
    <n v="2451.8713469999998"/>
    <n v="10719.864229999999"/>
    <n v="2525.9274879999998"/>
    <n v="11124.03081"/>
  </r>
  <r>
    <n v="968"/>
    <n v="971525"/>
    <n v="69"/>
    <n v="971525"/>
    <n v="1"/>
    <s v="zafon"/>
    <x v="1"/>
    <n v="5940.3599020000001"/>
    <n v="10493.95876"/>
    <n v="5787.6569170000002"/>
    <n v="10216.50398"/>
    <n v="5962.4668799999999"/>
    <n v="10601.692590000001"/>
  </r>
  <r>
    <n v="893"/>
    <n v="971526"/>
    <n v="69"/>
    <n v="971526"/>
    <n v="1"/>
    <s v="zafon"/>
    <x v="1"/>
    <n v="1394.75755"/>
    <n v="5892.7901229999998"/>
    <n v="1358.9038909999999"/>
    <n v="5736.9878360000002"/>
    <n v="1399.948124"/>
    <n v="5953.2871050000003"/>
  </r>
  <r>
    <n v="894"/>
    <n v="971527"/>
    <n v="69"/>
    <n v="971527"/>
    <n v="1"/>
    <s v="zafon"/>
    <x v="1"/>
    <n v="10571.556339999999"/>
    <n v="0"/>
    <n v="10299.803739999999"/>
    <n v="0"/>
    <n v="10610.89826"/>
    <n v="0"/>
  </r>
  <r>
    <n v="895"/>
    <n v="971528"/>
    <n v="69"/>
    <n v="971528"/>
    <n v="1"/>
    <s v="zafon"/>
    <x v="1"/>
    <n v="2522.5385230000002"/>
    <n v="11900.58193"/>
    <n v="2457.6941080000001"/>
    <n v="11585.93677"/>
    <n v="2531.9261200000001"/>
    <n v="12022.756530000001"/>
  </r>
  <r>
    <n v="842"/>
    <n v="971529"/>
    <n v="72"/>
    <n v="971529"/>
    <n v="7"/>
    <s v="zafon"/>
    <x v="3"/>
    <n v="1434.4266339999999"/>
    <n v="22429.689119999999"/>
    <n v="1397.55324"/>
    <n v="21836.659879999999"/>
    <n v="1439.7648349999999"/>
    <n v="22659.95839"/>
  </r>
  <r>
    <n v="212"/>
    <n v="971530"/>
    <n v="48"/>
    <n v="971530"/>
    <n v="9"/>
    <s v="haifa"/>
    <x v="66"/>
    <n v="707"/>
    <n v="10188"/>
    <n v="360"/>
    <n v="8197"/>
    <n v="311"/>
    <n v="8326"/>
  </r>
  <r>
    <n v="3"/>
    <n v="971531"/>
    <n v="86"/>
    <n v="971531"/>
    <n v="10"/>
    <s v="haifa"/>
    <x v="67"/>
    <n v="373"/>
    <n v="2499"/>
    <n v="401"/>
    <n v="2499"/>
    <n v="196"/>
    <n v="2499"/>
  </r>
  <r>
    <n v="323"/>
    <n v="971532"/>
    <n v="73"/>
    <n v="971532"/>
    <n v="3"/>
    <s v="haifa"/>
    <x v="2"/>
    <n v="1396.440108"/>
    <n v="2955.0182159999999"/>
    <n v="1360.543197"/>
    <n v="2876.8890809999998"/>
    <n v="1401.636943"/>
    <n v="2985.355235"/>
  </r>
  <r>
    <n v="976"/>
    <n v="971533"/>
    <n v="76"/>
    <n v="971533"/>
    <n v="2"/>
    <s v="zafon"/>
    <x v="2"/>
    <n v="466.23237699999999"/>
    <n v="1623.3317280000001"/>
    <n v="454.24740100000002"/>
    <n v="1580.4116859999999"/>
    <n v="467.96745600000003"/>
    <n v="1639.9972909999999"/>
  </r>
  <r>
    <n v="219"/>
    <n v="971538"/>
    <n v="91"/>
    <n v="971538"/>
    <n v="8"/>
    <s v="haifa"/>
    <x v="68"/>
    <n v="1105"/>
    <n v="1476"/>
    <n v="892"/>
    <n v="1476"/>
    <n v="834"/>
    <n v="1476"/>
  </r>
  <r>
    <n v="220"/>
    <n v="971539"/>
    <n v="91"/>
    <n v="971539"/>
    <n v="8"/>
    <s v="haifa"/>
    <x v="69"/>
    <n v="1649"/>
    <n v="15564"/>
    <n v="2006"/>
    <n v="13528"/>
    <n v="1162"/>
    <n v="14502"/>
  </r>
  <r>
    <n v="423"/>
    <n v="971545"/>
    <n v="144"/>
    <n v="971545"/>
    <n v="25"/>
    <s v="merkaz"/>
    <x v="43"/>
    <n v="2661.9073859999999"/>
    <n v="17625.68059"/>
    <n v="2556.322928"/>
    <n v="16514.52015"/>
    <n v="2679.7048180000002"/>
    <n v="17924.380990000001"/>
  </r>
  <r>
    <n v="425"/>
    <n v="971546"/>
    <n v="211"/>
    <n v="971546"/>
    <n v="25"/>
    <s v="merkaz"/>
    <x v="43"/>
    <n v="1014.6139899999999"/>
    <n v="30856.215319999999"/>
    <n v="974.36936400000002"/>
    <n v="28910.9738"/>
    <n v="1021.397669"/>
    <n v="31379.132089999999"/>
  </r>
  <r>
    <n v="572"/>
    <n v="971547"/>
    <n v="148"/>
    <n v="971547"/>
    <n v="14"/>
    <s v="merkaz"/>
    <x v="32"/>
    <n v="3257.24982"/>
    <n v="4899.7466260000001"/>
    <n v="3128.0511259999998"/>
    <n v="4590.8561639999998"/>
    <n v="3279.0276939999999"/>
    <n v="4982.7820750000001"/>
  </r>
  <r>
    <n v="571"/>
    <n v="971549"/>
    <n v="148"/>
    <n v="971549"/>
    <n v="14"/>
    <s v="merkaz"/>
    <x v="32"/>
    <n v="3257.249284"/>
    <n v="9430.1839920000002"/>
    <n v="3128.0506110000001"/>
    <n v="8835.6851100000003"/>
    <n v="3279.0271539999999"/>
    <n v="9589.9962469999991"/>
  </r>
  <r>
    <n v="48"/>
    <n v="971554"/>
    <n v="156"/>
    <n v="971554"/>
    <n v="13"/>
    <s v="merkaz"/>
    <x v="70"/>
    <n v="482"/>
    <n v="2606"/>
    <n v="694"/>
    <n v="2659"/>
    <n v="664"/>
    <n v="2569"/>
  </r>
  <r>
    <n v="115"/>
    <n v="971555"/>
    <n v="117"/>
    <n v="971555"/>
    <n v="13"/>
    <s v="merkaz"/>
    <x v="71"/>
    <n v="797"/>
    <n v="2019"/>
    <n v="1145"/>
    <n v="2389"/>
    <n v="1031"/>
    <n v="1763"/>
  </r>
  <r>
    <n v="137"/>
    <n v="971557"/>
    <n v="156"/>
    <n v="971557"/>
    <n v="12"/>
    <s v="merkaz"/>
    <x v="72"/>
    <n v="1008"/>
    <n v="5136"/>
    <n v="643"/>
    <n v="4906"/>
    <n v="413"/>
    <n v="4288"/>
  </r>
  <r>
    <n v="147"/>
    <n v="971559"/>
    <n v="154"/>
    <n v="971559"/>
    <n v="12"/>
    <s v="merkaz"/>
    <x v="73"/>
    <n v="4749"/>
    <n v="21560"/>
    <n v="5816"/>
    <n v="23550"/>
    <n v="4103"/>
    <n v="18998"/>
  </r>
  <r>
    <n v="52"/>
    <n v="971560"/>
    <n v="160"/>
    <n v="971560"/>
    <n v="12"/>
    <s v="merkaz"/>
    <x v="74"/>
    <n v="1540"/>
    <n v="11290"/>
    <n v="1887"/>
    <n v="11349"/>
    <n v="2041"/>
    <n v="11249"/>
  </r>
  <r>
    <n v="69"/>
    <n v="971562"/>
    <n v="115"/>
    <n v="971562"/>
    <n v="13"/>
    <s v="merkaz"/>
    <x v="75"/>
    <n v="325"/>
    <n v="6542"/>
    <n v="280"/>
    <n v="6853"/>
    <n v="251"/>
    <n v="6331"/>
  </r>
  <r>
    <n v="173"/>
    <n v="971563"/>
    <n v="115"/>
    <n v="971563"/>
    <n v="13"/>
    <s v="merkaz"/>
    <x v="76"/>
    <n v="8010"/>
    <n v="5229"/>
    <n v="8220"/>
    <n v="5377"/>
    <n v="10233"/>
    <n v="5127"/>
  </r>
  <r>
    <n v="171"/>
    <n v="971564"/>
    <n v="115"/>
    <n v="971564"/>
    <n v="13"/>
    <s v="merkaz"/>
    <x v="71"/>
    <n v="313"/>
    <n v="3895"/>
    <n v="338"/>
    <n v="3978"/>
    <n v="848"/>
    <n v="3838"/>
  </r>
  <r>
    <n v="96"/>
    <n v="971565"/>
    <n v="120"/>
    <n v="971565"/>
    <n v="13"/>
    <s v="merkaz"/>
    <x v="71"/>
    <n v="2097"/>
    <n v="9077"/>
    <n v="3146"/>
    <n v="11845"/>
    <n v="2442"/>
    <n v="7179"/>
  </r>
  <r>
    <n v="159"/>
    <n v="971570"/>
    <n v="115"/>
    <n v="971570"/>
    <n v="13"/>
    <s v="merkaz"/>
    <x v="75"/>
    <n v="505"/>
    <n v="2705"/>
    <n v="578"/>
    <n v="2932"/>
    <n v="835"/>
    <n v="2549"/>
  </r>
  <r>
    <n v="51"/>
    <n v="971571"/>
    <n v="121"/>
    <n v="971571"/>
    <n v="13"/>
    <s v="merkaz"/>
    <x v="77"/>
    <n v="7839"/>
    <n v="5484"/>
    <n v="7915"/>
    <n v="5651"/>
    <n v="10101"/>
    <n v="5369"/>
  </r>
  <r>
    <n v="45"/>
    <n v="971573"/>
    <n v="162"/>
    <n v="971573"/>
    <n v="12"/>
    <s v="merkaz"/>
    <x v="78"/>
    <n v="5186"/>
    <n v="4098"/>
    <n v="5466"/>
    <n v="4299"/>
    <n v="6237"/>
    <n v="3591"/>
  </r>
  <r>
    <n v="445"/>
    <n v="971575"/>
    <n v="138"/>
    <n v="971575"/>
    <n v="14"/>
    <s v="merkaz"/>
    <x v="32"/>
    <n v="30249.477869999999"/>
    <n v="1491.8631519999999"/>
    <n v="29049.633440000001"/>
    <n v="1397.8129220000001"/>
    <n v="30451.72496"/>
    <n v="1517.145587"/>
  </r>
  <r>
    <n v="690"/>
    <n v="971576"/>
    <n v="127"/>
    <n v="971576"/>
    <n v="14"/>
    <s v="merkaz"/>
    <x v="32"/>
    <n v="6889.0423179999998"/>
    <n v="23994.13236"/>
    <n v="6615.7887090000004"/>
    <n v="22481.491160000001"/>
    <n v="6935.1022460000004"/>
    <n v="24400.75819"/>
  </r>
  <r>
    <n v="784"/>
    <n v="971577"/>
    <n v="128"/>
    <n v="971577"/>
    <n v="14"/>
    <s v="merkaz"/>
    <x v="32"/>
    <n v="5918.4484979999997"/>
    <n v="19953.66966"/>
    <n v="5683.6934570000003"/>
    <n v="18695.74783"/>
    <n v="5958.0190659999998"/>
    <n v="20291.822230000002"/>
  </r>
  <r>
    <n v="689"/>
    <n v="971578"/>
    <n v="127"/>
    <n v="971578"/>
    <n v="14"/>
    <s v="merkaz"/>
    <x v="32"/>
    <n v="29608.407210000001"/>
    <n v="0"/>
    <n v="28433.990829999999"/>
    <n v="0"/>
    <n v="29806.368119999999"/>
    <n v="0"/>
  </r>
  <r>
    <n v="475"/>
    <n v="971580"/>
    <n v="205"/>
    <n v="971580"/>
    <n v="14"/>
    <s v="merkaz"/>
    <x v="32"/>
    <n v="7020.2049150000003"/>
    <n v="21170.074420000001"/>
    <n v="6741.7487460000002"/>
    <n v="19835.467840000001"/>
    <n v="7067.1417929999998"/>
    <n v="21528.841260000001"/>
  </r>
  <r>
    <n v="785"/>
    <n v="971582"/>
    <n v="128"/>
    <n v="971582"/>
    <n v="14"/>
    <s v="merkaz"/>
    <x v="32"/>
    <n v="786.87843699999996"/>
    <n v="3353.0355639999998"/>
    <n v="755.66693299999997"/>
    <n v="3141.6530619999999"/>
    <n v="792.13948200000004"/>
    <n v="3409.8590770000001"/>
  </r>
  <r>
    <n v="82"/>
    <n v="971583"/>
    <n v="154"/>
    <n v="971583"/>
    <n v="12"/>
    <s v="merkaz"/>
    <x v="79"/>
    <n v="0"/>
    <n v="2091"/>
    <n v="0"/>
    <n v="2091"/>
    <n v="0"/>
    <n v="2091"/>
  </r>
  <r>
    <n v="141"/>
    <n v="971585"/>
    <n v="154"/>
    <n v="971585"/>
    <n v="12"/>
    <s v="merkaz"/>
    <x v="80"/>
    <n v="1903"/>
    <n v="5438"/>
    <n v="1978"/>
    <n v="5438"/>
    <n v="1455"/>
    <n v="5438"/>
  </r>
  <r>
    <n v="196"/>
    <n v="971586"/>
    <n v="154"/>
    <n v="971586"/>
    <n v="12"/>
    <s v="merkaz"/>
    <x v="81"/>
    <n v="1426"/>
    <n v="11323"/>
    <n v="1234"/>
    <n v="9926"/>
    <n v="1072"/>
    <n v="10481"/>
  </r>
  <r>
    <n v="190"/>
    <n v="971589"/>
    <n v="156"/>
    <n v="971589"/>
    <n v="12"/>
    <s v="merkaz"/>
    <x v="82"/>
    <n v="5636"/>
    <n v="1059"/>
    <n v="5338"/>
    <n v="1059"/>
    <n v="5316"/>
    <n v="1059"/>
  </r>
  <r>
    <n v="786"/>
    <n v="971592"/>
    <n v="148"/>
    <n v="971592"/>
    <n v="15"/>
    <s v="merkaz"/>
    <x v="32"/>
    <n v="8253.7514869999995"/>
    <n v="19252.83525"/>
    <n v="7926.3667390000001"/>
    <n v="18039.095519999999"/>
    <n v="8308.9358200000006"/>
    <n v="19579.110860000001"/>
  </r>
  <r>
    <n v="568"/>
    <n v="971594"/>
    <n v="49"/>
    <n v="971594"/>
    <n v="15"/>
    <s v="merkaz"/>
    <x v="46"/>
    <n v="3962.1190820000002"/>
    <n v="10278.057000000001"/>
    <n v="3804.9617750000002"/>
    <n v="9630.1064009999991"/>
    <n v="3988.6096899999998"/>
    <n v="10452.238069999999"/>
  </r>
  <r>
    <n v="692"/>
    <n v="971595"/>
    <n v="139"/>
    <n v="971595"/>
    <n v="14"/>
    <s v="merkaz"/>
    <x v="32"/>
    <n v="12397.10014"/>
    <n v="0"/>
    <n v="11905.369619999999"/>
    <n v="0"/>
    <n v="12479.986779999999"/>
    <n v="0"/>
  </r>
  <r>
    <n v="720"/>
    <n v="971598"/>
    <n v="111"/>
    <n v="971598"/>
    <n v="16"/>
    <s v="merkaz"/>
    <x v="38"/>
    <n v="10378.0458"/>
    <n v="46602.440860000002"/>
    <n v="9966.4009979999992"/>
    <n v="43664.523739999997"/>
    <n v="10447.4331"/>
    <n v="47392.207119999999"/>
  </r>
  <r>
    <n v="431"/>
    <n v="971599"/>
    <n v="209"/>
    <n v="971599"/>
    <n v="26"/>
    <s v="darom"/>
    <x v="44"/>
    <n v="7149.8086800000001"/>
    <n v="51080.805849999997"/>
    <n v="7149.8086800000001"/>
    <n v="51080.805849999997"/>
    <n v="7149.8086800000001"/>
    <n v="51080.805849999997"/>
  </r>
  <r>
    <n v="427"/>
    <n v="971601"/>
    <n v="212"/>
    <n v="971601"/>
    <n v="26"/>
    <s v="darom"/>
    <x v="44"/>
    <n v="17836.515640000001"/>
    <n v="38411.665489999999"/>
    <n v="17836.515640000001"/>
    <n v="38411.665489999999"/>
    <n v="17836.515640000001"/>
    <n v="38411.665489999999"/>
  </r>
  <r>
    <n v="645"/>
    <n v="971606"/>
    <n v="212"/>
    <n v="971606"/>
    <n v="26"/>
    <s v="darom"/>
    <x v="44"/>
    <n v="7937.1285889999999"/>
    <n v="51715.529900000001"/>
    <n v="7937.1285889999999"/>
    <n v="51715.529900000001"/>
    <n v="7937.1285889999999"/>
    <n v="51715.529900000001"/>
  </r>
  <r>
    <n v="644"/>
    <n v="971607"/>
    <n v="144"/>
    <n v="971607"/>
    <n v="25"/>
    <s v="merkaz"/>
    <x v="43"/>
    <n v="11217.61249"/>
    <n v="0"/>
    <n v="10772.666300000001"/>
    <n v="0"/>
    <n v="11292.61311"/>
    <n v="0"/>
  </r>
  <r>
    <n v="439"/>
    <n v="971608"/>
    <n v="142"/>
    <n v="971608"/>
    <n v="23"/>
    <s v="merkaz"/>
    <x v="42"/>
    <n v="13696.658719999999"/>
    <n v="2459.624053"/>
    <n v="13153.38126"/>
    <n v="2304.5641139999998"/>
    <n v="13788.23417"/>
    <n v="2501.307022"/>
  </r>
  <r>
    <n v="741"/>
    <n v="971610"/>
    <n v="197"/>
    <n v="971610"/>
    <n v="21"/>
    <s v="tlv"/>
    <x v="40"/>
    <n v="13123.97222"/>
    <n v="3177.7591499999999"/>
    <n v="13001.16337"/>
    <n v="3120.1791389999999"/>
    <n v="13230.19002"/>
    <n v="3247.4127060000001"/>
  </r>
  <r>
    <n v="699"/>
    <n v="971614"/>
    <n v="205"/>
    <n v="971614"/>
    <n v="18"/>
    <s v="tlv"/>
    <x v="34"/>
    <n v="12244.430469999999"/>
    <n v="0"/>
    <n v="12129.85202"/>
    <n v="0"/>
    <n v="12343.529769999999"/>
    <n v="0"/>
  </r>
  <r>
    <n v="638"/>
    <n v="971615"/>
    <n v="135"/>
    <n v="971615"/>
    <n v="24"/>
    <s v="merkaz"/>
    <x v="39"/>
    <n v="7102.3362969999998"/>
    <n v="5394.5966589999998"/>
    <n v="6820.6223890000001"/>
    <n v="5054.5097969999997"/>
    <n v="7149.8223019999996"/>
    <n v="5486.0182750000004"/>
  </r>
  <r>
    <n v="457"/>
    <n v="971617"/>
    <n v="122"/>
    <n v="971617"/>
    <n v="23"/>
    <s v="merkaz"/>
    <x v="42"/>
    <n v="22459.43201"/>
    <n v="6030.8324140000004"/>
    <n v="21568.579470000001"/>
    <n v="5650.6358959999998"/>
    <n v="22609.595099999999"/>
    <n v="6133.0362450000002"/>
  </r>
  <r>
    <n v="751"/>
    <n v="971622"/>
    <n v="173"/>
    <n v="971622"/>
    <n v="19"/>
    <s v="tlv"/>
    <x v="35"/>
    <n v="1447.746709"/>
    <n v="2041.82349"/>
    <n v="1434.199278"/>
    <n v="2004.8262810000001"/>
    <n v="1459.4639299999999"/>
    <n v="2086.5783820000001"/>
  </r>
  <r>
    <n v="771"/>
    <n v="971623"/>
    <n v="174"/>
    <n v="971623"/>
    <n v="19"/>
    <s v="tlv"/>
    <x v="35"/>
    <n v="7625.4456170000003"/>
    <n v="1319.4971410000001"/>
    <n v="7554.0897679999998"/>
    <n v="1295.588262"/>
    <n v="7687.1615419999998"/>
    <n v="1348.419304"/>
  </r>
  <r>
    <n v="761"/>
    <n v="971624"/>
    <n v="169"/>
    <n v="971624"/>
    <n v="19"/>
    <s v="tlv"/>
    <x v="35"/>
    <n v="3431.1535450000001"/>
    <n v="0"/>
    <n v="3399.0461930000001"/>
    <n v="0"/>
    <n v="3458.9233079999999"/>
    <n v="0"/>
  </r>
  <r>
    <n v="756"/>
    <n v="971625"/>
    <n v="179"/>
    <n v="971625"/>
    <n v="20"/>
    <s v="tlv"/>
    <x v="36"/>
    <n v="9185.4150210000007"/>
    <n v="28264.892240000001"/>
    <n v="9099.4616079999996"/>
    <n v="27752.741160000001"/>
    <n v="9259.7564330000005"/>
    <n v="28884.432669999998"/>
  </r>
  <r>
    <n v="731"/>
    <n v="971626"/>
    <n v="107"/>
    <n v="971626"/>
    <n v="16"/>
    <s v="merkaz"/>
    <x v="38"/>
    <n v="4778.037139"/>
    <n v="34258.004580000001"/>
    <n v="4588.5164720000002"/>
    <n v="32098.30702"/>
    <n v="4809.982951"/>
    <n v="34838.571089999998"/>
  </r>
  <r>
    <n v="781"/>
    <n v="971628"/>
    <n v="112"/>
    <n v="971628"/>
    <n v="16"/>
    <s v="merkaz"/>
    <x v="38"/>
    <n v="4485.9905939999999"/>
    <n v="20084.085800000001"/>
    <n v="4308.0539419999996"/>
    <n v="18817.94226"/>
    <n v="4515.9837909999997"/>
    <n v="20424.448520000002"/>
  </r>
  <r>
    <n v="630"/>
    <n v="971629"/>
    <n v="150"/>
    <n v="971629"/>
    <n v="17"/>
    <s v="tlv"/>
    <x v="37"/>
    <n v="11005.8009"/>
    <n v="53755.827160000001"/>
    <n v="10569.256219999999"/>
    <n v="50366.945339999998"/>
    <n v="11079.38535"/>
    <n v="54666.821049999999"/>
  </r>
  <r>
    <n v="656"/>
    <n v="971630"/>
    <n v="133"/>
    <n v="971630"/>
    <n v="24"/>
    <s v="merkaz"/>
    <x v="39"/>
    <n v="20082.527139999998"/>
    <n v="0"/>
    <n v="19285.954440000001"/>
    <n v="0"/>
    <n v="20216.798309999998"/>
    <n v="0"/>
  </r>
  <r>
    <n v="648"/>
    <n v="971633"/>
    <n v="122"/>
    <n v="971633"/>
    <n v="23"/>
    <s v="merkaz"/>
    <x v="42"/>
    <n v="15211.67756"/>
    <n v="26738.965540000001"/>
    <n v="14608.306930000001"/>
    <n v="25053.284210000002"/>
    <n v="15313.382379999999"/>
    <n v="27192.107749999999"/>
  </r>
  <r>
    <n v="770"/>
    <n v="971635"/>
    <n v="204"/>
    <n v="971635"/>
    <n v="20"/>
    <s v="tlv"/>
    <x v="36"/>
    <n v="787.58180200000004"/>
    <n v="4159.9322709999997"/>
    <n v="780.21192900000005"/>
    <n v="4084.5555880000002"/>
    <n v="793.95603100000005"/>
    <n v="4251.114157"/>
  </r>
  <r>
    <n v="772"/>
    <n v="971636"/>
    <n v="204"/>
    <n v="971636"/>
    <n v="20"/>
    <s v="tlv"/>
    <x v="36"/>
    <n v="5645.9807629999996"/>
    <n v="9942.1189310000009"/>
    <n v="5593.1479499999996"/>
    <n v="9761.9708179999998"/>
    <n v="5691.6760510000004"/>
    <n v="10160.04103"/>
  </r>
  <r>
    <n v="763"/>
    <n v="971637"/>
    <n v="194"/>
    <n v="971637"/>
    <n v="20"/>
    <s v="tlv"/>
    <x v="36"/>
    <n v="19527.424739999999"/>
    <n v="1037.0031730000001"/>
    <n v="19344.694960000001"/>
    <n v="1018.212997"/>
    <n v="19685.468369999999"/>
    <n v="1059.7333289999999"/>
  </r>
  <r>
    <n v="708"/>
    <n v="971641"/>
    <n v="179"/>
    <n v="971641"/>
    <n v="20"/>
    <s v="tlv"/>
    <x v="36"/>
    <n v="9985.6595230000003"/>
    <n v="10012.44443"/>
    <n v="9892.2177439999996"/>
    <n v="9831.0220439999994"/>
    <n v="10066.477650000001"/>
    <n v="10231.907999999999"/>
  </r>
  <r>
    <n v="447"/>
    <n v="971642"/>
    <n v="101"/>
    <n v="971642"/>
    <n v="22"/>
    <s v="merkaz"/>
    <x v="41"/>
    <n v="8861.1792800000003"/>
    <n v="38392.318149999999"/>
    <n v="8509.7009309999994"/>
    <n v="35971.984660000002"/>
    <n v="8920.424857"/>
    <n v="39042.948400000001"/>
  </r>
  <r>
    <n v="1001"/>
    <n v="971643"/>
    <n v="101"/>
    <n v="971643"/>
    <n v="22"/>
    <s v="merkaz"/>
    <x v="41"/>
    <n v="6701.5585590000001"/>
    <n v="0"/>
    <n v="6435.7414859999999"/>
    <n v="0"/>
    <n v="6746.3649770000002"/>
    <n v="0"/>
  </r>
  <r>
    <n v="642"/>
    <n v="971646"/>
    <n v="144"/>
    <n v="971646"/>
    <n v="25"/>
    <s v="merkaz"/>
    <x v="43"/>
    <n v="10549.05869"/>
    <n v="50705.064530000003"/>
    <n v="10130.630660000001"/>
    <n v="47508.509279999998"/>
    <n v="10619.58937"/>
    <n v="51564.357490000002"/>
  </r>
  <r>
    <n v="647"/>
    <n v="971647"/>
    <n v="144"/>
    <n v="971647"/>
    <n v="25"/>
    <s v="merkaz"/>
    <x v="43"/>
    <n v="4802.5678790000002"/>
    <n v="0"/>
    <n v="4612.0742010000004"/>
    <n v="0"/>
    <n v="4834.6777030000003"/>
    <n v="0"/>
  </r>
  <r>
    <n v="426"/>
    <n v="971648"/>
    <n v="211"/>
    <n v="971648"/>
    <n v="26"/>
    <s v="darom"/>
    <x v="44"/>
    <n v="73084.171220000004"/>
    <n v="0"/>
    <n v="73084.171220000004"/>
    <n v="0"/>
    <n v="73084.171220000004"/>
    <n v="0"/>
  </r>
  <r>
    <n v="429"/>
    <n v="971650"/>
    <n v="208"/>
    <n v="971650"/>
    <n v="26"/>
    <s v="darom"/>
    <x v="44"/>
    <n v="15937.645839999999"/>
    <n v="79877.487970000002"/>
    <n v="15937.645839999999"/>
    <n v="79877.487970000002"/>
    <n v="15937.645839999999"/>
    <n v="79877.487970000002"/>
  </r>
  <r>
    <n v="434"/>
    <n v="971651"/>
    <n v="151"/>
    <n v="971651"/>
    <n v="25"/>
    <s v="merkaz"/>
    <x v="43"/>
    <n v="2091.2504359999998"/>
    <n v="12895.353059999999"/>
    <n v="2008.3010650000001"/>
    <n v="12082.402539999999"/>
    <n v="2105.2324739999999"/>
    <n v="13113.889139999999"/>
  </r>
  <r>
    <n v="466"/>
    <n v="971652"/>
    <n v="151"/>
    <n v="971652"/>
    <n v="25"/>
    <s v="merkaz"/>
    <x v="43"/>
    <n v="11857.355149999999"/>
    <n v="51357.145230000002"/>
    <n v="11387.033589999999"/>
    <n v="48119.48143"/>
    <n v="11936.63306"/>
    <n v="52227.48893"/>
  </r>
  <r>
    <n v="465"/>
    <n v="971654"/>
    <n v="220"/>
    <n v="971654"/>
    <n v="25"/>
    <s v="merkaz"/>
    <x v="6"/>
    <n v="2942.0977389999998"/>
    <n v="19311.339690000001"/>
    <n v="2825.3995410000002"/>
    <n v="18093.91171"/>
    <n v="2961.7685160000001"/>
    <n v="19638.606769999999"/>
  </r>
  <r>
    <n v="461"/>
    <n v="971655"/>
    <n v="152"/>
    <n v="971655"/>
    <n v="23"/>
    <s v="merkaz"/>
    <x v="42"/>
    <n v="4702.7872450000004"/>
    <n v="39162.626579999996"/>
    <n v="4516.251362"/>
    <n v="36693.731200000002"/>
    <n v="4734.2299380000004"/>
    <n v="39826.311159999997"/>
  </r>
  <r>
    <n v="463"/>
    <n v="971656"/>
    <n v="125"/>
    <n v="971656"/>
    <n v="23"/>
    <s v="merkaz"/>
    <x v="42"/>
    <n v="6616.4456950000003"/>
    <n v="10768.473"/>
    <n v="6354.0046199999997"/>
    <n v="10089.605530000001"/>
    <n v="6660.6830499999996"/>
    <n v="10950.96508"/>
  </r>
  <r>
    <n v="555"/>
    <n v="971659"/>
    <n v="158"/>
    <n v="971659"/>
    <n v="24"/>
    <s v="merkaz"/>
    <x v="39"/>
    <n v="10986.99207"/>
    <n v="26017.410820000001"/>
    <n v="10551.193429999999"/>
    <n v="24377.217830000001"/>
    <n v="11060.45076"/>
    <n v="26458.324919999999"/>
  </r>
  <r>
    <n v="560"/>
    <n v="971663"/>
    <n v="186"/>
    <n v="971663"/>
    <n v="21"/>
    <s v="tlv"/>
    <x v="40"/>
    <n v="6495.8111689999996"/>
    <n v="65217.963949999998"/>
    <n v="6435.0259850000002"/>
    <n v="64036.234660000002"/>
    <n v="6548.3844900000004"/>
    <n v="66647.481700000004"/>
  </r>
  <r>
    <n v="551"/>
    <n v="971664"/>
    <n v="177"/>
    <n v="971664"/>
    <n v="21"/>
    <s v="tlv"/>
    <x v="39"/>
    <n v="8.0714950000000005"/>
    <n v="6710.7216859999999"/>
    <n v="7.995965"/>
    <n v="6589.125489"/>
    <n v="8.1368209999999994"/>
    <n v="6857.8145290000002"/>
  </r>
  <r>
    <n v="712"/>
    <n v="971665"/>
    <n v="189"/>
    <n v="971665"/>
    <n v="17"/>
    <s v="tlv"/>
    <x v="37"/>
    <n v="367.668317"/>
    <n v="8523.6893029999992"/>
    <n v="364.227825"/>
    <n v="8369.2426950000008"/>
    <n v="370.64400999999998"/>
    <n v="8710.5207279999995"/>
  </r>
  <r>
    <n v="543"/>
    <n v="971666"/>
    <n v="152"/>
    <n v="971666"/>
    <n v="24"/>
    <s v="merkaz"/>
    <x v="42"/>
    <n v="2018.75153"/>
    <n v="9917.720969"/>
    <n v="1938.677825"/>
    <n v="9292.4867190000004"/>
    <n v="2032.248842"/>
    <n v="10085.795459999999"/>
  </r>
  <r>
    <n v="542"/>
    <n v="971667"/>
    <n v="152"/>
    <n v="971667"/>
    <n v="24"/>
    <s v="merkaz"/>
    <x v="42"/>
    <n v="1278.54331"/>
    <n v="24808.31911"/>
    <n v="1227.8299360000001"/>
    <n v="23244.349839999999"/>
    <n v="1287.0916110000001"/>
    <n v="25228.742869999998"/>
  </r>
  <r>
    <n v="619"/>
    <n v="971668"/>
    <n v="133"/>
    <n v="971668"/>
    <n v="24"/>
    <s v="merkaz"/>
    <x v="39"/>
    <n v="8754.5709709999992"/>
    <n v="25216.63133"/>
    <n v="8407.3212359999998"/>
    <n v="23626.921190000001"/>
    <n v="8813.1037670000005"/>
    <n v="25643.974709999999"/>
  </r>
  <r>
    <n v="654"/>
    <n v="971669"/>
    <n v="132"/>
    <n v="971669"/>
    <n v="24"/>
    <s v="merkaz"/>
    <x v="39"/>
    <n v="3726.7606420000002"/>
    <n v="9609.3538310000004"/>
    <n v="3578.938819"/>
    <n v="9003.5597010000001"/>
    <n v="3751.677651"/>
    <n v="9772.2024569999994"/>
  </r>
  <r>
    <n v="623"/>
    <n v="971672"/>
    <n v="153"/>
    <n v="971672"/>
    <n v="24"/>
    <s v="merkaz"/>
    <x v="39"/>
    <n v="740.20736599999998"/>
    <n v="4003.89743"/>
    <n v="710.84706900000003"/>
    <n v="3751.483209"/>
    <n v="745.15637100000004"/>
    <n v="4071.7510240000001"/>
  </r>
  <r>
    <n v="649"/>
    <n v="971673"/>
    <n v="130"/>
    <n v="971673"/>
    <n v="24"/>
    <s v="merkaz"/>
    <x v="39"/>
    <n v="4573.7332210000004"/>
    <n v="635.71497299999999"/>
    <n v="4392.3162609999999"/>
    <n v="595.638147"/>
    <n v="4604.3130629999996"/>
    <n v="646.48836200000005"/>
  </r>
  <r>
    <n v="651"/>
    <n v="971676"/>
    <n v="131"/>
    <n v="971676"/>
    <n v="24"/>
    <s v="merkaz"/>
    <x v="39"/>
    <n v="10740.652050000001"/>
    <n v="49137.956010000002"/>
    <n v="10314.62448"/>
    <n v="46040.194620000002"/>
    <n v="10812.463729999999"/>
    <n v="49970.69137"/>
  </r>
  <r>
    <n v="650"/>
    <n v="971680"/>
    <n v="131"/>
    <n v="971680"/>
    <n v="24"/>
    <s v="merkaz"/>
    <x v="39"/>
    <n v="11040.80341"/>
    <n v="44401.571210000002"/>
    <n v="10602.870349999999"/>
    <n v="41602.401599999997"/>
    <n v="11114.62189"/>
    <n v="45154.039579999997"/>
  </r>
  <r>
    <n v="639"/>
    <n v="971682"/>
    <n v="130"/>
    <n v="971682"/>
    <n v="24"/>
    <s v="merkaz"/>
    <x v="39"/>
    <n v="12476.451660000001"/>
    <n v="9166.2272790000006"/>
    <n v="11981.57367"/>
    <n v="8588.3687910000008"/>
    <n v="12559.868839999999"/>
    <n v="9321.5662900000007"/>
  </r>
  <r>
    <n v="626"/>
    <n v="971684"/>
    <n v="129"/>
    <n v="971684"/>
    <n v="24"/>
    <s v="merkaz"/>
    <x v="39"/>
    <n v="6215.6203500000001"/>
    <n v="71207.970669999995"/>
    <n v="5969.0779979999998"/>
    <n v="66718.868549999999"/>
    <n v="6257.1777990000001"/>
    <n v="72414.724050000004"/>
  </r>
  <r>
    <n v="624"/>
    <n v="971687"/>
    <n v="129"/>
    <n v="971687"/>
    <n v="24"/>
    <s v="merkaz"/>
    <x v="39"/>
    <n v="21064.278040000001"/>
    <n v="18099.810300000001"/>
    <n v="20228.764230000001"/>
    <n v="16958.759709999998"/>
    <n v="21205.113160000001"/>
    <n v="18406.545730000002"/>
  </r>
  <r>
    <n v="635"/>
    <n v="971691"/>
    <n v="161"/>
    <n v="971691"/>
    <n v="24"/>
    <s v="merkaz"/>
    <x v="39"/>
    <n v="9462.8216670000002"/>
    <n v="8160.150165"/>
    <n v="9087.4791949999999"/>
    <n v="7645.7169199999998"/>
    <n v="9526.089806"/>
    <n v="8298.4393010000003"/>
  </r>
  <r>
    <n v="632"/>
    <n v="971694"/>
    <n v="161"/>
    <n v="971694"/>
    <n v="24"/>
    <s v="merkaz"/>
    <x v="39"/>
    <n v="1715.938279"/>
    <n v="8439.2650840000006"/>
    <n v="1647.8756510000001"/>
    <n v="7907.2358409999997"/>
    <n v="1727.410991"/>
    <n v="8582.2843499999999"/>
  </r>
  <r>
    <n v="779"/>
    <n v="971695"/>
    <n v="163"/>
    <n v="971695"/>
    <n v="24"/>
    <s v="merkaz"/>
    <x v="39"/>
    <n v="13829.383470000001"/>
    <n v="0"/>
    <n v="13280.841490000001"/>
    <n v="0"/>
    <n v="13921.846310000001"/>
    <n v="0"/>
  </r>
  <r>
    <n v="618"/>
    <n v="971698"/>
    <n v="177"/>
    <n v="971698"/>
    <n v="24"/>
    <s v="merkaz"/>
    <x v="39"/>
    <n v="1985.101314"/>
    <n v="6246.5675270000002"/>
    <n v="1906.362343"/>
    <n v="5852.7706070000004"/>
    <n v="1998.3736409999999"/>
    <n v="6352.4273970000004"/>
  </r>
  <r>
    <n v="553"/>
    <n v="971699"/>
    <n v="177"/>
    <n v="971699"/>
    <n v="24"/>
    <s v="merkaz"/>
    <x v="39"/>
    <n v="9420.8722300000009"/>
    <n v="2235.357043"/>
    <n v="9047.1936810000007"/>
    <n v="2094.4353740000001"/>
    <n v="9483.8598970000003"/>
    <n v="2273.239384"/>
  </r>
  <r>
    <n v="561"/>
    <n v="971700"/>
    <n v="177"/>
    <n v="971700"/>
    <n v="24"/>
    <s v="merkaz"/>
    <x v="39"/>
    <n v="431.37979300000001"/>
    <n v="9871.4049570000006"/>
    <n v="414.26913000000002"/>
    <n v="9249.0905660000008"/>
    <n v="434.26398599999999"/>
    <n v="10038.694530000001"/>
  </r>
  <r>
    <n v="548"/>
    <n v="971701"/>
    <n v="177"/>
    <n v="971701"/>
    <n v="24"/>
    <s v="merkaz"/>
    <x v="39"/>
    <n v="6368.6706880000002"/>
    <n v="14780.902319999999"/>
    <n v="6116.0576000000001"/>
    <n v="13849.082759999999"/>
    <n v="6411.2514270000001"/>
    <n v="15031.392589999999"/>
  </r>
  <r>
    <n v="633"/>
    <n v="971703"/>
    <n v="163"/>
    <n v="971703"/>
    <n v="24"/>
    <s v="merkaz"/>
    <x v="39"/>
    <n v="32116.133849999998"/>
    <n v="0"/>
    <n v="30842.248589999999"/>
    <n v="0"/>
    <n v="32330.861349999999"/>
    <n v="0"/>
  </r>
  <r>
    <n v="652"/>
    <n v="971704"/>
    <n v="132"/>
    <n v="971704"/>
    <n v="24"/>
    <s v="merkaz"/>
    <x v="39"/>
    <n v="1413.124102"/>
    <n v="4825.3972370000001"/>
    <n v="1357.072586"/>
    <n v="4521.1939190000003"/>
    <n v="1422.5722069999999"/>
    <n v="4907.1726950000002"/>
  </r>
  <r>
    <n v="562"/>
    <n v="971705"/>
    <n v="177"/>
    <n v="971705"/>
    <n v="17"/>
    <s v="tlv"/>
    <x v="39"/>
    <n v="706.55042200000003"/>
    <n v="3548.0503549999999"/>
    <n v="678.525125"/>
    <n v="3324.373705"/>
    <n v="711.27439700000002"/>
    <n v="3608.1787610000001"/>
  </r>
  <r>
    <n v="629"/>
    <n v="971708"/>
    <n v="206"/>
    <n v="971708"/>
    <n v="17"/>
    <s v="tlv"/>
    <x v="37"/>
    <n v="9921.8277589999998"/>
    <n v="0"/>
    <n v="9828.9832910000005"/>
    <n v="0"/>
    <n v="10002.129269999999"/>
    <n v="0"/>
  </r>
  <r>
    <n v="710"/>
    <n v="971709"/>
    <n v="193"/>
    <n v="971709"/>
    <n v="17"/>
    <s v="tlv"/>
    <x v="36"/>
    <n v="13002.95061"/>
    <n v="5646.3034859999998"/>
    <n v="12881.274240000001"/>
    <n v="5543.9942170000004"/>
    <n v="13108.18894"/>
    <n v="5770.0652620000001"/>
  </r>
  <r>
    <n v="693"/>
    <n v="971710"/>
    <n v="206"/>
    <n v="971710"/>
    <n v="17"/>
    <s v="tlv"/>
    <x v="37"/>
    <n v="3185.9253950000002"/>
    <n v="46618.656459999998"/>
    <n v="3156.1127879999999"/>
    <n v="45773.940860000002"/>
    <n v="3211.7104239999999"/>
    <n v="47640.494500000001"/>
  </r>
  <r>
    <n v="713"/>
    <n v="971711"/>
    <n v="145"/>
    <n v="971711"/>
    <n v="17"/>
    <s v="tlv"/>
    <x v="37"/>
    <n v="5764.8478649999997"/>
    <n v="20595.999619999999"/>
    <n v="5536.1853870000004"/>
    <n v="19297.58395"/>
    <n v="5803.3914629999999"/>
    <n v="20945.037690000001"/>
  </r>
  <r>
    <n v="775"/>
    <n v="971714"/>
    <n v="111"/>
    <n v="971714"/>
    <n v="15"/>
    <s v="merkaz"/>
    <x v="38"/>
    <n v="380.480479"/>
    <n v="2015.9654029999999"/>
    <n v="365.388735"/>
    <n v="1888.8746510000001"/>
    <n v="383.02436"/>
    <n v="2050.129739"/>
  </r>
  <r>
    <n v="778"/>
    <n v="971716"/>
    <n v="143"/>
    <n v="971716"/>
    <n v="15"/>
    <s v="merkaz"/>
    <x v="33"/>
    <n v="14334.26958"/>
    <n v="90344.258499999996"/>
    <n v="13765.701300000001"/>
    <n v="84648.764049999998"/>
    <n v="14430.10807"/>
    <n v="91875.31237"/>
  </r>
  <r>
    <n v="672"/>
    <n v="971730"/>
    <n v="140"/>
    <n v="971730"/>
    <n v="15"/>
    <s v="merkaz"/>
    <x v="33"/>
    <n v="5087.6991390000003"/>
    <n v="52881.917130000002"/>
    <n v="4885.8957410000003"/>
    <n v="49548.12846"/>
    <n v="5121.7153420000004"/>
    <n v="53778.10097"/>
  </r>
  <r>
    <n v="569"/>
    <n v="971732"/>
    <n v="140"/>
    <n v="971732"/>
    <n v="15"/>
    <s v="merkaz"/>
    <x v="33"/>
    <n v="4548.2267609999999"/>
    <n v="24989.926640000001"/>
    <n v="4367.8215140000002"/>
    <n v="23414.508440000001"/>
    <n v="4578.6360670000004"/>
    <n v="25413.428080000002"/>
  </r>
  <r>
    <n v="774"/>
    <n v="971733"/>
    <n v="140"/>
    <n v="971733"/>
    <n v="15"/>
    <s v="merkaz"/>
    <x v="33"/>
    <n v="6758.5617240000001"/>
    <n v="3864.9493910000001"/>
    <n v="6490.4836230000001"/>
    <n v="3621.29475"/>
    <n v="6803.7492629999997"/>
    <n v="3930.448249"/>
  </r>
  <r>
    <n v="523"/>
    <n v="971734"/>
    <n v="242"/>
    <n v="971734"/>
    <n v="28"/>
    <s v="jerusalem"/>
    <x v="6"/>
    <n v="15655.719779999999"/>
    <n v="147849.8867"/>
    <n v="15655.719779999999"/>
    <n v="147849.8867"/>
    <n v="15655.719779999999"/>
    <n v="147849.8867"/>
  </r>
  <r>
    <n v="611"/>
    <n v="971737"/>
    <n v="22"/>
    <n v="971737"/>
    <n v="28"/>
    <s v="jerusalem"/>
    <x v="6"/>
    <n v="3035.8768650000002"/>
    <n v="32434.11189"/>
    <n v="3027.8607510000002"/>
    <n v="32159.752899999999"/>
    <n v="3037.313451"/>
    <n v="32483.2804"/>
  </r>
  <r>
    <n v="657"/>
    <n v="971741"/>
    <n v="23"/>
    <n v="971741"/>
    <n v="28"/>
    <s v="jerusalem"/>
    <x v="6"/>
    <n v="1115.4852780000001"/>
    <n v="4494.0933160000004"/>
    <n v="1112.5398829999999"/>
    <n v="4456.0779409999996"/>
    <n v="1116.0131289999999"/>
    <n v="4500.9061380000003"/>
  </r>
  <r>
    <n v="658"/>
    <n v="971743"/>
    <n v="23"/>
    <n v="971743"/>
    <n v="28"/>
    <s v="jerusalem"/>
    <x v="6"/>
    <n v="5212.1682129999999"/>
    <n v="22657.006140000001"/>
    <n v="5198.4056870000004"/>
    <n v="22465.351340000001"/>
    <n v="5214.634626"/>
    <n v="22691.353040000002"/>
  </r>
  <r>
    <n v="482"/>
    <n v="971746"/>
    <n v="24"/>
    <n v="971746"/>
    <n v="28"/>
    <s v="jerusalem"/>
    <x v="6"/>
    <n v="9595.7940020000005"/>
    <n v="14784.95399"/>
    <n v="9570.4566859999995"/>
    <n v="14659.8886"/>
    <n v="9600.3347610000001"/>
    <n v="14807.367249999999"/>
  </r>
  <r>
    <n v="579"/>
    <n v="971748"/>
    <n v="23"/>
    <n v="971748"/>
    <n v="28"/>
    <s v="jerusalem"/>
    <x v="6"/>
    <n v="6673.4421359999997"/>
    <n v="20607.892609999999"/>
    <n v="6655.8211739999997"/>
    <n v="20433.571179999999"/>
    <n v="6676.6000290000002"/>
    <n v="20639.133150000001"/>
  </r>
  <r>
    <n v="328"/>
    <n v="971750"/>
    <n v="44"/>
    <n v="971750"/>
    <n v="11"/>
    <s v="shomron"/>
    <x v="46"/>
    <n v="11374.09518"/>
    <n v="25318.223859999998"/>
    <n v="11374.09518"/>
    <n v="25318.223859999998"/>
    <n v="11374.09518"/>
    <n v="25318.223859999998"/>
  </r>
  <r>
    <n v="787"/>
    <n v="971752"/>
    <n v="243"/>
    <n v="971752"/>
    <n v="27"/>
    <s v="jerusalem"/>
    <x v="46"/>
    <n v="9238.9898830000002"/>
    <n v="3980.5039980000001"/>
    <n v="9238.9898830000002"/>
    <n v="3980.5039980000001"/>
    <n v="9238.9898830000002"/>
    <n v="3980.5039980000001"/>
  </r>
  <r>
    <n v="522"/>
    <n v="971754"/>
    <n v="246"/>
    <n v="971754"/>
    <n v="11"/>
    <s v="shomron"/>
    <x v="46"/>
    <n v="11076.794980000001"/>
    <n v="59161.528420000002"/>
    <n v="11076.794980000001"/>
    <n v="59161.528420000002"/>
    <n v="11076.794980000001"/>
    <n v="59161.528420000002"/>
  </r>
  <r>
    <n v="577"/>
    <n v="971757"/>
    <n v="41"/>
    <n v="971757"/>
    <n v="24"/>
    <s v="merkaz"/>
    <x v="46"/>
    <n v="26807.066729999999"/>
    <n v="210037.71059999999"/>
    <n v="26807.066729999999"/>
    <n v="210037.71059999999"/>
    <n v="26807.066729999999"/>
    <n v="210037.71059999999"/>
  </r>
  <r>
    <n v="580"/>
    <n v="971758"/>
    <n v="23"/>
    <n v="971758"/>
    <n v="28"/>
    <s v="jerusalem"/>
    <x v="6"/>
    <n v="1011.953379"/>
    <n v="3331.6787949999998"/>
    <n v="1009.281356"/>
    <n v="3303.496243"/>
    <n v="1012.432238"/>
    <n v="3336.7294550000001"/>
  </r>
  <r>
    <n v="613"/>
    <n v="971761"/>
    <n v="22"/>
    <n v="971761"/>
    <n v="28"/>
    <s v="jerusalem"/>
    <x v="6"/>
    <n v="1059.9526940000001"/>
    <n v="38810.76902"/>
    <n v="1057.1539299999999"/>
    <n v="38482.470110000002"/>
    <n v="1060.4542670000001"/>
    <n v="38869.604209999998"/>
  </r>
  <r>
    <n v="614"/>
    <n v="971763"/>
    <n v="21"/>
    <n v="971763"/>
    <n v="28"/>
    <s v="jerusalem"/>
    <x v="6"/>
    <n v="41688.955739999998"/>
    <n v="312934.01659999997"/>
    <n v="41578.877690000001"/>
    <n v="310286.91889999999"/>
    <n v="41708.683080000003"/>
    <n v="313408.40899999999"/>
  </r>
  <r>
    <n v="617"/>
    <n v="971764"/>
    <n v="21"/>
    <n v="971764"/>
    <n v="28"/>
    <s v="jerusalem"/>
    <x v="6"/>
    <n v="28385.418389999999"/>
    <n v="0"/>
    <n v="28310.467809999998"/>
    <n v="0"/>
    <n v="28398.850460000001"/>
    <n v="0"/>
  </r>
  <r>
    <n v="533"/>
    <n v="971767"/>
    <n v="220"/>
    <n v="971767"/>
    <n v="28"/>
    <s v="jerusalem"/>
    <x v="6"/>
    <n v="6374.4519440000004"/>
    <n v="2973.1356129999999"/>
    <n v="6357.6204550000002"/>
    <n v="2947.9859649999999"/>
    <n v="6377.4683539999996"/>
    <n v="2977.6427389999999"/>
  </r>
  <r>
    <n v="534"/>
    <n v="971768"/>
    <n v="22"/>
    <n v="971768"/>
    <n v="28"/>
    <s v="jerusalem"/>
    <x v="6"/>
    <n v="908.16282699999999"/>
    <n v="2919.8402759999999"/>
    <n v="905.764858"/>
    <n v="2895.141451"/>
    <n v="908.59257200000002"/>
    <n v="2924.2666079999999"/>
  </r>
  <r>
    <n v="535"/>
    <n v="971770"/>
    <n v="22"/>
    <n v="971770"/>
    <n v="29"/>
    <s v="darom"/>
    <x v="6"/>
    <n v="350.28142000000003"/>
    <n v="11796.63485"/>
    <n v="349.356516"/>
    <n v="11696.847540000001"/>
    <n v="350.44717500000002"/>
    <n v="11814.517959999999"/>
  </r>
  <r>
    <n v="581"/>
    <n v="971774"/>
    <n v="22"/>
    <n v="971774"/>
    <n v="28"/>
    <s v="jerusalem"/>
    <x v="6"/>
    <n v="2075.8009969999998"/>
    <n v="6978.8083710000001"/>
    <n v="2070.3199260000001"/>
    <n v="6919.7748799999999"/>
    <n v="2076.7832720000001"/>
    <n v="6989.387898"/>
  </r>
  <r>
    <n v="526"/>
    <n v="971775"/>
    <n v="246"/>
    <n v="971775"/>
    <n v="11"/>
    <s v="shomron"/>
    <x v="46"/>
    <n v="6124.5931920000003"/>
    <n v="16959.717789999999"/>
    <n v="6124.5931920000003"/>
    <n v="16959.717789999999"/>
    <n v="6124.5931920000003"/>
    <n v="16959.717789999999"/>
  </r>
  <r>
    <n v="531"/>
    <n v="971777"/>
    <n v="23"/>
    <n v="971777"/>
    <n v="28"/>
    <s v="jerusalem"/>
    <x v="6"/>
    <n v="570.83562400000005"/>
    <n v="3513.1710250000001"/>
    <n v="569.32835499999999"/>
    <n v="3483.4532370000002"/>
    <n v="571.10574499999996"/>
    <n v="3518.4968180000001"/>
  </r>
  <r>
    <n v="327"/>
    <n v="971779"/>
    <n v="246"/>
    <n v="971779"/>
    <n v="11"/>
    <s v="shomron"/>
    <x v="46"/>
    <n v="3831.174563"/>
    <n v="24023.38321"/>
    <n v="3831.174563"/>
    <n v="24023.38321"/>
    <n v="3831.174563"/>
    <n v="24023.38321"/>
  </r>
  <r>
    <n v="310"/>
    <n v="971781"/>
    <n v="237"/>
    <n v="971781"/>
    <n v="33"/>
    <s v="darom"/>
    <x v="10"/>
    <n v="102.909606"/>
    <n v="285.79533199999997"/>
    <n v="102.909606"/>
    <n v="285.79533199999997"/>
    <n v="102.909606"/>
    <n v="285.79533199999997"/>
  </r>
  <r>
    <n v="285"/>
    <n v="971783"/>
    <n v="237"/>
    <n v="971783"/>
    <n v="33"/>
    <s v="darom"/>
    <x v="10"/>
    <n v="356.06799000000001"/>
    <n v="400.93185299999999"/>
    <n v="356.06799000000001"/>
    <n v="400.93185299999999"/>
    <n v="356.06799000000001"/>
    <n v="400.93185299999999"/>
  </r>
  <r>
    <n v="616"/>
    <n v="971785"/>
    <n v="19"/>
    <n v="971785"/>
    <n v="28"/>
    <s v="jerusalem"/>
    <x v="6"/>
    <n v="14192.39651"/>
    <n v="1823.5647879999999"/>
    <n v="14154.922039999999"/>
    <n v="1808.1393189999999"/>
    <n v="14199.11239"/>
    <n v="1826.3292220000001"/>
  </r>
  <r>
    <n v="309"/>
    <n v="971788"/>
    <n v="237"/>
    <n v="971788"/>
    <n v="33"/>
    <s v="darom"/>
    <x v="10"/>
    <n v="194.43132199999999"/>
    <n v="471.76737200000002"/>
    <n v="194.43132199999999"/>
    <n v="471.76737200000002"/>
    <n v="194.43132199999999"/>
    <n v="471.76737200000002"/>
  </r>
  <r>
    <n v="283"/>
    <n v="971790"/>
    <n v="237"/>
    <n v="971790"/>
    <n v="33"/>
    <s v="darom"/>
    <x v="10"/>
    <n v="0"/>
    <n v="0"/>
    <n v="0"/>
    <n v="0"/>
    <n v="0"/>
    <n v="0"/>
  </r>
  <r>
    <n v="282"/>
    <n v="971793"/>
    <n v="237"/>
    <n v="971793"/>
    <n v="33"/>
    <s v="darom"/>
    <x v="10"/>
    <n v="447.93768999999998"/>
    <n v="1917.5001569999999"/>
    <n v="447.93768999999998"/>
    <n v="1917.5001569999999"/>
    <n v="447.93768999999998"/>
    <n v="1917.5001569999999"/>
  </r>
  <r>
    <n v="280"/>
    <n v="971795"/>
    <n v="237"/>
    <n v="971795"/>
    <n v="33"/>
    <s v="darom"/>
    <x v="10"/>
    <n v="0"/>
    <n v="0"/>
    <n v="0"/>
    <n v="0"/>
    <n v="0"/>
    <n v="0"/>
  </r>
  <r>
    <n v="279"/>
    <n v="971798"/>
    <n v="237"/>
    <n v="971798"/>
    <n v="33"/>
    <s v="darom"/>
    <x v="10"/>
    <n v="368.7663"/>
    <n v="2178.977457"/>
    <n v="368.7663"/>
    <n v="2178.977457"/>
    <n v="368.7663"/>
    <n v="2178.977457"/>
  </r>
  <r>
    <n v="281"/>
    <n v="971799"/>
    <n v="237"/>
    <n v="971799"/>
    <n v="32"/>
    <s v="darom"/>
    <x v="10"/>
    <n v="381.05159200000003"/>
    <n v="784.43188599999996"/>
    <n v="381.05159200000003"/>
    <n v="784.43188599999996"/>
    <n v="381.05159200000003"/>
    <n v="784.43188599999996"/>
  </r>
  <r>
    <n v="347"/>
    <n v="971801"/>
    <n v="231"/>
    <n v="971801"/>
    <n v="32"/>
    <s v="darom"/>
    <x v="9"/>
    <n v="3423.6949519999998"/>
    <n v="20229.874930000002"/>
    <n v="3423.6949519999998"/>
    <n v="20229.874930000002"/>
    <n v="3423.6949519999998"/>
    <n v="20229.874930000002"/>
  </r>
  <r>
    <n v="382"/>
    <n v="971804"/>
    <n v="231"/>
    <n v="971804"/>
    <n v="32"/>
    <s v="darom"/>
    <x v="9"/>
    <n v="4398.7390610000002"/>
    <n v="0"/>
    <n v="4398.7390610000002"/>
    <n v="0"/>
    <n v="4398.7390610000002"/>
    <n v="0"/>
  </r>
  <r>
    <n v="357"/>
    <n v="971806"/>
    <n v="231"/>
    <n v="971806"/>
    <n v="32"/>
    <s v="darom"/>
    <x v="9"/>
    <n v="3020.711366"/>
    <n v="0"/>
    <n v="3020.711366"/>
    <n v="0"/>
    <n v="3020.711366"/>
    <n v="0"/>
  </r>
  <r>
    <n v="349"/>
    <n v="971810"/>
    <n v="231"/>
    <n v="971810"/>
    <n v="32"/>
    <s v="darom"/>
    <x v="9"/>
    <n v="17146.10022"/>
    <n v="0"/>
    <n v="17146.10022"/>
    <n v="0"/>
    <n v="17146.10022"/>
    <n v="0"/>
  </r>
  <r>
    <n v="360"/>
    <n v="971813"/>
    <n v="238"/>
    <n v="971813"/>
    <n v="33"/>
    <s v="darom"/>
    <x v="9"/>
    <n v="4313.578364"/>
    <n v="0"/>
    <n v="4313.578364"/>
    <n v="0"/>
    <n v="4313.578364"/>
    <n v="0"/>
  </r>
  <r>
    <n v="367"/>
    <n v="971815"/>
    <n v="238"/>
    <n v="971815"/>
    <n v="32"/>
    <s v="darom"/>
    <x v="9"/>
    <n v="8827.6742610000001"/>
    <n v="0"/>
    <n v="8827.6742610000001"/>
    <n v="0"/>
    <n v="8827.6742610000001"/>
    <n v="0"/>
  </r>
  <r>
    <n v="359"/>
    <n v="971818"/>
    <n v="238"/>
    <n v="971818"/>
    <n v="32"/>
    <s v="darom"/>
    <x v="9"/>
    <n v="25578.336139999999"/>
    <n v="0"/>
    <n v="25578.336139999999"/>
    <n v="0"/>
    <n v="25578.336139999999"/>
    <n v="0"/>
  </r>
  <r>
    <n v="345"/>
    <n v="971820"/>
    <n v="238"/>
    <n v="971820"/>
    <n v="32"/>
    <s v="darom"/>
    <x v="9"/>
    <n v="5222.5935049999998"/>
    <n v="30859.131290000001"/>
    <n v="5222.5935049999998"/>
    <n v="30859.131290000001"/>
    <n v="5222.5935049999998"/>
    <n v="30859.131290000001"/>
  </r>
  <r>
    <n v="365"/>
    <n v="971824"/>
    <n v="238"/>
    <n v="971824"/>
    <n v="32"/>
    <s v="darom"/>
    <x v="9"/>
    <n v="7172.6238839999996"/>
    <n v="42382.123039999999"/>
    <n v="7172.6238839999996"/>
    <n v="42382.123039999999"/>
    <n v="7172.6238839999996"/>
    <n v="42382.123039999999"/>
  </r>
  <r>
    <n v="383"/>
    <n v="971826"/>
    <n v="233"/>
    <n v="971826"/>
    <n v="32"/>
    <s v="darom"/>
    <x v="9"/>
    <n v="10299.13407"/>
    <n v="0"/>
    <n v="10299.13407"/>
    <n v="0"/>
    <n v="10299.13407"/>
    <n v="0"/>
  </r>
  <r>
    <n v="381"/>
    <n v="971828"/>
    <n v="235"/>
    <n v="971828"/>
    <n v="32"/>
    <s v="darom"/>
    <x v="9"/>
    <n v="6015.6394330000003"/>
    <n v="35545.147649999999"/>
    <n v="6015.6394330000003"/>
    <n v="35545.147649999999"/>
    <n v="6015.6394330000003"/>
    <n v="35545.147649999999"/>
  </r>
  <r>
    <n v="361"/>
    <n v="971830"/>
    <n v="234"/>
    <n v="971830"/>
    <n v="32"/>
    <s v="darom"/>
    <x v="9"/>
    <n v="6856.2630330000002"/>
    <n v="40512.236230000002"/>
    <n v="6856.2630330000002"/>
    <n v="40512.236230000002"/>
    <n v="6856.2630330000002"/>
    <n v="40512.236230000002"/>
  </r>
  <r>
    <n v="363"/>
    <n v="971834"/>
    <n v="235"/>
    <n v="971834"/>
    <n v="32"/>
    <s v="darom"/>
    <x v="9"/>
    <n v="61.548153999999997"/>
    <n v="0"/>
    <n v="61.548153999999997"/>
    <n v="0"/>
    <n v="61.548153999999997"/>
    <n v="0"/>
  </r>
  <r>
    <n v="350"/>
    <n v="971836"/>
    <n v="235"/>
    <n v="971836"/>
    <n v="32"/>
    <s v="darom"/>
    <x v="9"/>
    <n v="3392.666467"/>
    <n v="20046.592570000001"/>
    <n v="3392.666467"/>
    <n v="20046.592570000001"/>
    <n v="3392.666467"/>
    <n v="20046.592570000001"/>
  </r>
  <r>
    <n v="380"/>
    <n v="971840"/>
    <n v="234"/>
    <n v="971840"/>
    <n v="30"/>
    <s v="darom"/>
    <x v="9"/>
    <n v="3179.8954640000002"/>
    <n v="18789.58988"/>
    <n v="3179.8954640000002"/>
    <n v="18789.58988"/>
    <n v="3179.8954640000002"/>
    <n v="18789.58988"/>
  </r>
  <r>
    <n v="362"/>
    <n v="971842"/>
    <n v="240"/>
    <n v="971842"/>
    <n v="30"/>
    <s v="darom"/>
    <x v="8"/>
    <n v="4357.0631030000004"/>
    <n v="12612.94399"/>
    <n v="4357.0631030000004"/>
    <n v="12612.94399"/>
    <n v="4357.0631030000004"/>
    <n v="12612.94399"/>
  </r>
  <r>
    <n v="364"/>
    <n v="971845"/>
    <n v="236"/>
    <n v="971845"/>
    <n v="32"/>
    <s v="darom"/>
    <x v="9"/>
    <n v="6545.2859440000002"/>
    <n v="38674.629370000002"/>
    <n v="6545.2859440000002"/>
    <n v="38674.629370000002"/>
    <n v="6545.2859440000002"/>
    <n v="38674.629370000002"/>
  </r>
  <r>
    <n v="366"/>
    <n v="971846"/>
    <n v="225"/>
    <n v="971846"/>
    <n v="31"/>
    <s v="darom"/>
    <x v="83"/>
    <n v="8784.0749090000008"/>
    <n v="13072.75668"/>
    <n v="8784.0749090000008"/>
    <n v="13072.75668"/>
    <n v="8784.0749090000008"/>
    <n v="13072.75668"/>
  </r>
  <r>
    <n v="343"/>
    <n v="971849"/>
    <n v="227"/>
    <n v="971849"/>
    <n v="31"/>
    <s v="darom"/>
    <x v="83"/>
    <n v="111168.2234"/>
    <n v="0"/>
    <n v="111168.2234"/>
    <n v="0"/>
    <n v="111168.2234"/>
    <n v="0"/>
  </r>
  <r>
    <n v="338"/>
    <n v="971853"/>
    <n v="240"/>
    <n v="971853"/>
    <n v="30"/>
    <s v="darom"/>
    <x v="8"/>
    <n v="7081.4399819999999"/>
    <n v="41843.307480000003"/>
    <n v="7081.4399819999999"/>
    <n v="41843.307480000003"/>
    <n v="7081.4399819999999"/>
    <n v="41843.307480000003"/>
  </r>
  <r>
    <n v="683"/>
    <n v="971855"/>
    <n v="203"/>
    <n v="971855"/>
    <n v="18"/>
    <s v="tlv"/>
    <x v="34"/>
    <n v="11757.124589999999"/>
    <n v="15292.81691"/>
    <n v="11647.106159999999"/>
    <n v="15015.71581"/>
    <n v="11852.279930000001"/>
    <n v="15628.02139"/>
  </r>
  <r>
    <n v="575"/>
    <n v="971856"/>
    <n v="205"/>
    <n v="971856"/>
    <n v="18"/>
    <s v="tlv"/>
    <x v="34"/>
    <n v="1220.274437"/>
    <n v="19393.151300000001"/>
    <n v="1208.8556000000001"/>
    <n v="19041.753410000001"/>
    <n v="1230.150629"/>
    <n v="19818.231329999999"/>
  </r>
  <r>
    <n v="573"/>
    <n v="971860"/>
    <n v="140"/>
    <n v="971860"/>
    <n v="15"/>
    <s v="merkaz"/>
    <x v="33"/>
    <n v="18744.401949999999"/>
    <n v="0"/>
    <n v="18000.905940000001"/>
    <n v="0"/>
    <n v="18869.726449999998"/>
    <n v="0"/>
  </r>
  <r>
    <n v="725"/>
    <n v="971862"/>
    <n v="113"/>
    <n v="971862"/>
    <n v="16"/>
    <s v="merkaz"/>
    <x v="37"/>
    <n v="4778.0335930000001"/>
    <n v="2774.085403"/>
    <n v="4588.5130660000004"/>
    <n v="2599.2011520000001"/>
    <n v="4809.9793799999998"/>
    <n v="2821.0975130000002"/>
  </r>
  <r>
    <n v="724"/>
    <n v="971864"/>
    <n v="114"/>
    <n v="971864"/>
    <n v="16"/>
    <s v="merkaz"/>
    <x v="38"/>
    <n v="46438.89256"/>
    <n v="10159.05177"/>
    <n v="44596.895600000003"/>
    <n v="9518.6035150000007"/>
    <n v="46749.381589999997"/>
    <n v="10331.21607"/>
  </r>
  <r>
    <n v="570"/>
    <n v="971865"/>
    <n v="114"/>
    <n v="971865"/>
    <n v="16"/>
    <s v="merkaz"/>
    <x v="38"/>
    <n v="12425.71783"/>
    <n v="0"/>
    <n v="11932.85219"/>
    <n v="0"/>
    <n v="12508.79581"/>
    <n v="0"/>
  </r>
  <r>
    <n v="735"/>
    <n v="971867"/>
    <n v="112"/>
    <n v="971867"/>
    <n v="16"/>
    <s v="merkaz"/>
    <x v="38"/>
    <n v="4150.7662739999996"/>
    <n v="12011.692290000001"/>
    <n v="3986.1262830000001"/>
    <n v="11254.449629999999"/>
    <n v="4178.518172"/>
    <n v="12215.253070000001"/>
  </r>
  <r>
    <n v="334"/>
    <n v="971868"/>
    <n v="240"/>
    <n v="971868"/>
    <n v="30"/>
    <s v="darom"/>
    <x v="8"/>
    <n v="8325.7419499999996"/>
    <n v="26281.709459999998"/>
    <n v="8325.7419499999996"/>
    <n v="26281.709459999998"/>
    <n v="8325.7419499999996"/>
    <n v="26281.709459999998"/>
  </r>
  <r>
    <n v="276"/>
    <n v="971872"/>
    <n v="239"/>
    <n v="971872"/>
    <n v="32"/>
    <s v="darom"/>
    <x v="8"/>
    <n v="842.20819200000005"/>
    <n v="1394.5455669999999"/>
    <n v="842.20819200000005"/>
    <n v="1394.5455669999999"/>
    <n v="842.20819200000005"/>
    <n v="1394.5455669999999"/>
  </r>
  <r>
    <n v="275"/>
    <n v="971873"/>
    <n v="232"/>
    <n v="971873"/>
    <n v="30"/>
    <s v="darom"/>
    <x v="8"/>
    <n v="2287.4700800000001"/>
    <n v="11514.76845"/>
    <n v="2287.4700800000001"/>
    <n v="11514.76845"/>
    <n v="2287.4700800000001"/>
    <n v="11514.76845"/>
  </r>
  <r>
    <n v="354"/>
    <n v="971877"/>
    <n v="230"/>
    <n v="971877"/>
    <n v="30"/>
    <s v="darom"/>
    <x v="8"/>
    <n v="10445.64644"/>
    <n v="8115.5636139999997"/>
    <n v="10445.64644"/>
    <n v="8115.5636139999997"/>
    <n v="10445.64644"/>
    <n v="8115.5636139999997"/>
  </r>
  <r>
    <n v="274"/>
    <n v="971879"/>
    <n v="239"/>
    <n v="971879"/>
    <n v="30"/>
    <s v="darom"/>
    <x v="8"/>
    <n v="2888.8143679999998"/>
    <n v="11514.76845"/>
    <n v="2888.8143679999998"/>
    <n v="11514.76845"/>
    <n v="2888.8143679999998"/>
    <n v="11514.76845"/>
  </r>
  <r>
    <n v="368"/>
    <n v="971883"/>
    <n v="232"/>
    <n v="971883"/>
    <n v="30"/>
    <s v="darom"/>
    <x v="8"/>
    <n v="3190.1078729999999"/>
    <n v="5540.4520030000003"/>
    <n v="3190.1078729999999"/>
    <n v="5540.4520030000003"/>
    <n v="3190.1078729999999"/>
    <n v="5540.4520030000003"/>
  </r>
  <r>
    <n v="369"/>
    <n v="971884"/>
    <n v="232"/>
    <n v="971884"/>
    <n v="30"/>
    <s v="darom"/>
    <x v="8"/>
    <n v="5695.2467559999996"/>
    <n v="33651.958030000002"/>
    <n v="5695.2467559999996"/>
    <n v="33651.958030000002"/>
    <n v="5695.2467559999996"/>
    <n v="33651.958030000002"/>
  </r>
  <r>
    <n v="270"/>
    <n v="971885"/>
    <n v="239"/>
    <n v="971885"/>
    <n v="30"/>
    <s v="darom"/>
    <x v="8"/>
    <n v="1801.561715"/>
    <n v="4968.0686040000001"/>
    <n v="1801.561715"/>
    <n v="4968.0686040000001"/>
    <n v="1801.561715"/>
    <n v="4968.0686040000001"/>
  </r>
  <r>
    <n v="370"/>
    <n v="971888"/>
    <n v="225"/>
    <n v="971888"/>
    <n v="31"/>
    <s v="darom"/>
    <x v="83"/>
    <n v="19967.589090000001"/>
    <n v="71079.729439999996"/>
    <n v="19967.589090000001"/>
    <n v="71079.729439999996"/>
    <n v="19967.589090000001"/>
    <n v="71079.729439999996"/>
  </r>
  <r>
    <n v="336"/>
    <n v="971890"/>
    <n v="222"/>
    <n v="971890"/>
    <n v="31"/>
    <s v="darom"/>
    <x v="8"/>
    <n v="24006.812109999999"/>
    <n v="141850.83910000001"/>
    <n v="24006.812109999999"/>
    <n v="141850.83910000001"/>
    <n v="24006.812109999999"/>
    <n v="141850.83910000001"/>
  </r>
  <r>
    <n v="374"/>
    <n v="971892"/>
    <n v="221"/>
    <n v="971892"/>
    <n v="31"/>
    <s v="darom"/>
    <x v="83"/>
    <n v="4792.5850700000001"/>
    <n v="28318.351180000001"/>
    <n v="4792.5850700000001"/>
    <n v="28318.351180000001"/>
    <n v="4792.5850700000001"/>
    <n v="28318.351180000001"/>
  </r>
  <r>
    <n v="371"/>
    <n v="971895"/>
    <n v="226"/>
    <n v="971895"/>
    <n v="31"/>
    <s v="darom"/>
    <x v="83"/>
    <n v="28780.02882"/>
    <n v="0"/>
    <n v="28780.02882"/>
    <n v="0"/>
    <n v="28780.02882"/>
    <n v="0"/>
  </r>
  <r>
    <n v="373"/>
    <n v="971897"/>
    <n v="226"/>
    <n v="971897"/>
    <n v="31"/>
    <s v="darom"/>
    <x v="83"/>
    <n v="2586.520595"/>
    <n v="15283.20347"/>
    <n v="2586.520595"/>
    <n v="15283.20347"/>
    <n v="2586.520595"/>
    <n v="15283.20347"/>
  </r>
  <r>
    <n v="372"/>
    <n v="971899"/>
    <n v="226"/>
    <n v="971899"/>
    <n v="31"/>
    <s v="darom"/>
    <x v="83"/>
    <n v="56220.996959999997"/>
    <n v="9609.6264190000002"/>
    <n v="56220.996959999997"/>
    <n v="9609.6264190000002"/>
    <n v="56220.996959999997"/>
    <n v="9609.6264190000002"/>
  </r>
  <r>
    <n v="376"/>
    <n v="971902"/>
    <n v="224"/>
    <n v="971902"/>
    <n v="31"/>
    <s v="darom"/>
    <x v="83"/>
    <n v="10959.19478"/>
    <n v="64755.404979999999"/>
    <n v="10959.19478"/>
    <n v="64755.404979999999"/>
    <n v="10959.19478"/>
    <n v="64755.404979999999"/>
  </r>
  <r>
    <n v="375"/>
    <n v="971904"/>
    <n v="223"/>
    <n v="971904"/>
    <n v="31"/>
    <s v="darom"/>
    <x v="83"/>
    <n v="6820.6865200000002"/>
    <n v="40301.881679999999"/>
    <n v="6820.6865200000002"/>
    <n v="40301.881679999999"/>
    <n v="6820.6865200000002"/>
    <n v="40301.881679999999"/>
  </r>
  <r>
    <n v="341"/>
    <n v="971909"/>
    <n v="224"/>
    <n v="971909"/>
    <n v="31"/>
    <s v="darom"/>
    <x v="8"/>
    <n v="23763.56884"/>
    <n v="56158.04247"/>
    <n v="23763.56884"/>
    <n v="56158.04247"/>
    <n v="23763.56884"/>
    <n v="56158.04247"/>
  </r>
  <r>
    <n v="641"/>
    <n v="971910"/>
    <n v="216"/>
    <n v="971910"/>
    <n v="29"/>
    <s v="darom"/>
    <x v="7"/>
    <n v="51620.403590000002"/>
    <n v="0"/>
    <n v="51620.403590000002"/>
    <n v="0"/>
    <n v="51620.403590000002"/>
    <n v="0"/>
  </r>
  <r>
    <n v="539"/>
    <n v="971912"/>
    <n v="219"/>
    <n v="971912"/>
    <n v="29"/>
    <s v="darom"/>
    <x v="7"/>
    <n v="2923.7891239999999"/>
    <n v="19825.675780000001"/>
    <n v="2923.7891239999999"/>
    <n v="19825.675780000001"/>
    <n v="2923.7891239999999"/>
    <n v="19825.675780000001"/>
  </r>
  <r>
    <n v="536"/>
    <n v="971914"/>
    <n v="218"/>
    <n v="971914"/>
    <n v="29"/>
    <s v="darom"/>
    <x v="7"/>
    <n v="2029.946543"/>
    <n v="1924.567182"/>
    <n v="2029.946543"/>
    <n v="1924.567182"/>
    <n v="2029.946543"/>
    <n v="1924.567182"/>
  </r>
  <r>
    <n v="335"/>
    <n v="971917"/>
    <n v="219"/>
    <n v="971917"/>
    <n v="29"/>
    <s v="darom"/>
    <x v="7"/>
    <n v="541.04047100000003"/>
    <n v="3819.838843"/>
    <n v="541.04047100000003"/>
    <n v="3819.838843"/>
    <n v="541.04047100000003"/>
    <n v="3819.838843"/>
  </r>
  <r>
    <n v="273"/>
    <n v="971918"/>
    <n v="217"/>
    <n v="971918"/>
    <n v="29"/>
    <s v="darom"/>
    <x v="7"/>
    <n v="3126.1793349999998"/>
    <n v="3367.9925710000002"/>
    <n v="3126.1793349999998"/>
    <n v="3367.9925710000002"/>
    <n v="3126.1793349999998"/>
    <n v="3367.9925710000002"/>
  </r>
  <r>
    <n v="384"/>
    <n v="971922"/>
    <n v="217"/>
    <n v="971922"/>
    <n v="29"/>
    <s v="darom"/>
    <x v="7"/>
    <n v="14929.693789999999"/>
    <n v="0"/>
    <n v="14929.693789999999"/>
    <n v="0"/>
    <n v="14929.693789999999"/>
    <n v="0"/>
  </r>
  <r>
    <n v="272"/>
    <n v="971923"/>
    <n v="217"/>
    <n v="971923"/>
    <n v="29"/>
    <s v="darom"/>
    <x v="7"/>
    <n v="784.88935000000004"/>
    <n v="4169.8955660000001"/>
    <n v="784.88935000000004"/>
    <n v="4169.8955660000001"/>
    <n v="784.88935000000004"/>
    <n v="4169.8955660000001"/>
  </r>
  <r>
    <n v="339"/>
    <n v="971925"/>
    <n v="219"/>
    <n v="971925"/>
    <n v="29"/>
    <s v="darom"/>
    <x v="7"/>
    <n v="1191.068622"/>
    <n v="8414.4887049999998"/>
    <n v="1191.068622"/>
    <n v="8414.4887049999998"/>
    <n v="1191.068622"/>
    <n v="8414.4887049999998"/>
  </r>
  <r>
    <n v="340"/>
    <n v="971926"/>
    <n v="219"/>
    <n v="971926"/>
    <n v="29"/>
    <s v="darom"/>
    <x v="7"/>
    <n v="4702.4385789999997"/>
    <n v="28654.779419999999"/>
    <n v="4702.4385789999997"/>
    <n v="28654.779419999999"/>
    <n v="4702.4385789999997"/>
    <n v="28654.779419999999"/>
  </r>
  <r>
    <n v="389"/>
    <n v="971928"/>
    <n v="213"/>
    <n v="971928"/>
    <n v="29"/>
    <s v="darom"/>
    <x v="7"/>
    <n v="41941.568310000002"/>
    <n v="0"/>
    <n v="41941.568310000002"/>
    <n v="0"/>
    <n v="41941.568310000002"/>
    <n v="0"/>
  </r>
  <r>
    <n v="388"/>
    <n v="971937"/>
    <n v="215"/>
    <n v="971937"/>
    <n v="29"/>
    <s v="darom"/>
    <x v="7"/>
    <n v="15137.51547"/>
    <n v="106873.3235"/>
    <n v="15137.51547"/>
    <n v="106873.3235"/>
    <n v="15137.51547"/>
    <n v="106873.3235"/>
  </r>
  <r>
    <n v="344"/>
    <n v="971938"/>
    <n v="214"/>
    <n v="971938"/>
    <n v="29"/>
    <s v="darom"/>
    <x v="7"/>
    <n v="8970.9168059999993"/>
    <n v="20486.924419999999"/>
    <n v="8970.9168059999993"/>
    <n v="20486.924419999999"/>
    <n v="8970.9168059999993"/>
    <n v="20486.924419999999"/>
  </r>
  <r>
    <n v="342"/>
    <n v="971939"/>
    <n v="214"/>
    <n v="971939"/>
    <n v="29"/>
    <s v="darom"/>
    <x v="7"/>
    <n v="6649.2232869999998"/>
    <n v="46944.582029999998"/>
    <n v="6649.2232869999998"/>
    <n v="46944.582029999998"/>
    <n v="6649.2232869999998"/>
    <n v="46944.582029999998"/>
  </r>
  <r>
    <n v="386"/>
    <n v="971940"/>
    <n v="213"/>
    <n v="971940"/>
    <n v="29"/>
    <s v="darom"/>
    <x v="7"/>
    <n v="14246.004150000001"/>
    <n v="77439.95031"/>
    <n v="14246.004150000001"/>
    <n v="77439.95031"/>
    <n v="14246.004150000001"/>
    <n v="77439.95031"/>
  </r>
  <r>
    <n v="346"/>
    <n v="971942"/>
    <n v="215"/>
    <n v="971942"/>
    <n v="29"/>
    <s v="darom"/>
    <x v="7"/>
    <n v="21787.8295"/>
    <n v="0"/>
    <n v="21787.8295"/>
    <n v="0"/>
    <n v="21787.8295"/>
    <n v="0"/>
  </r>
  <r>
    <n v="432"/>
    <n v="971946"/>
    <n v="218"/>
    <n v="971946"/>
    <n v="29"/>
    <s v="darom"/>
    <x v="7"/>
    <n v="8562.2335070000008"/>
    <n v="30184.686420000002"/>
    <n v="8562.2335070000008"/>
    <n v="30184.686420000002"/>
    <n v="8562.2335070000008"/>
    <n v="30184.686420000002"/>
  </r>
  <r>
    <n v="528"/>
    <n v="971948"/>
    <n v="218"/>
    <n v="971948"/>
    <n v="29"/>
    <s v="darom"/>
    <x v="7"/>
    <n v="2050.816354"/>
    <n v="8567.479405"/>
    <n v="2050.816354"/>
    <n v="8567.479405"/>
    <n v="2050.816354"/>
    <n v="8567.479405"/>
  </r>
  <r>
    <n v="541"/>
    <n v="971950"/>
    <n v="218"/>
    <n v="971950"/>
    <n v="29"/>
    <s v="darom"/>
    <x v="7"/>
    <n v="4978.8916390000004"/>
    <n v="30272.800719999999"/>
    <n v="4978.8916390000004"/>
    <n v="30272.800719999999"/>
    <n v="4978.8916390000004"/>
    <n v="30272.800719999999"/>
  </r>
  <r>
    <n v="530"/>
    <n v="971953"/>
    <n v="218"/>
    <n v="971953"/>
    <n v="29"/>
    <s v="darom"/>
    <x v="7"/>
    <n v="11798.77637"/>
    <n v="0"/>
    <n v="11798.77637"/>
    <n v="0"/>
    <n v="11798.77637"/>
    <n v="0"/>
  </r>
  <r>
    <n v="433"/>
    <n v="971954"/>
    <n v="220"/>
    <n v="971954"/>
    <n v="25"/>
    <s v="merkaz"/>
    <x v="6"/>
    <n v="4141.8471579999996"/>
    <n v="13903.93024"/>
    <n v="4141.8471579999996"/>
    <n v="13903.93024"/>
    <n v="4141.8471579999996"/>
    <n v="13903.93024"/>
  </r>
  <r>
    <n v="442"/>
    <n v="971956"/>
    <n v="45"/>
    <n v="971956"/>
    <n v="11"/>
    <s v="shomron"/>
    <x v="46"/>
    <n v="4524.7777480000004"/>
    <n v="0"/>
    <n v="4524.7777480000004"/>
    <n v="0"/>
    <n v="4524.7777480000004"/>
    <n v="0"/>
  </r>
  <r>
    <n v="329"/>
    <n v="971959"/>
    <n v="44"/>
    <n v="971959"/>
    <n v="11"/>
    <s v="shomron"/>
    <x v="46"/>
    <n v="3361.240131"/>
    <n v="0"/>
    <n v="3361.240131"/>
    <n v="0"/>
    <n v="3361.240131"/>
    <n v="0"/>
  </r>
  <r>
    <n v="578"/>
    <n v="971961"/>
    <n v="41"/>
    <n v="971961"/>
    <n v="11"/>
    <s v="shomron"/>
    <x v="46"/>
    <n v="3135.0532870000002"/>
    <n v="0"/>
    <n v="3135.0532870000002"/>
    <n v="0"/>
    <n v="3135.0532870000002"/>
    <n v="0"/>
  </r>
  <r>
    <n v="331"/>
    <n v="971963"/>
    <n v="247"/>
    <n v="971963"/>
    <n v="11"/>
    <s v="shomron"/>
    <x v="46"/>
    <n v="1425.652366"/>
    <n v="13438.8205"/>
    <n v="1425.652366"/>
    <n v="13438.8205"/>
    <n v="1425.652366"/>
    <n v="13438.8205"/>
  </r>
  <r>
    <n v="563"/>
    <n v="971965"/>
    <n v="247"/>
    <n v="971965"/>
    <n v="11"/>
    <s v="shomron"/>
    <x v="46"/>
    <n v="5545.408598"/>
    <n v="19198.315129999999"/>
    <n v="5545.408598"/>
    <n v="19198.315129999999"/>
    <n v="5545.408598"/>
    <n v="19198.315129999999"/>
  </r>
  <r>
    <n v="443"/>
    <n v="971967"/>
    <n v="49"/>
    <n v="971967"/>
    <n v="11"/>
    <s v="shomron"/>
    <x v="46"/>
    <n v="14833.95444"/>
    <n v="51355.493069999997"/>
    <n v="14833.95444"/>
    <n v="51355.493069999997"/>
    <n v="14833.95444"/>
    <n v="51355.493069999997"/>
  </r>
  <r>
    <n v="326"/>
    <n v="971969"/>
    <n v="246"/>
    <n v="971969"/>
    <n v="11"/>
    <s v="shomron"/>
    <x v="46"/>
    <n v="1167.2652149999999"/>
    <n v="0"/>
    <n v="1167.2652149999999"/>
    <n v="0"/>
    <n v="1167.2652149999999"/>
    <n v="0"/>
  </r>
  <r>
    <n v="325"/>
    <n v="971970"/>
    <n v="246"/>
    <n v="971970"/>
    <n v="11"/>
    <s v="shomron"/>
    <x v="46"/>
    <n v="3199.1538580000001"/>
    <n v="17758.441439999999"/>
    <n v="3199.1538580000001"/>
    <n v="17758.441439999999"/>
    <n v="3199.1538580000001"/>
    <n v="17758.441439999999"/>
  </r>
  <r>
    <n v="303"/>
    <n v="971971"/>
    <n v="243"/>
    <n v="971971"/>
    <n v="11"/>
    <s v="shomron"/>
    <x v="46"/>
    <n v="961.17442900000003"/>
    <n v="0"/>
    <n v="961.17442900000003"/>
    <n v="0"/>
    <n v="961.17442900000003"/>
    <n v="0"/>
  </r>
  <r>
    <n v="305"/>
    <n v="971972"/>
    <n v="44"/>
    <n v="971972"/>
    <n v="11"/>
    <s v="shomron"/>
    <x v="46"/>
    <n v="5847.1220080000003"/>
    <n v="17518.462469999999"/>
    <n v="5847.1220080000003"/>
    <n v="17518.462469999999"/>
    <n v="5847.1220080000003"/>
    <n v="17518.462469999999"/>
  </r>
  <r>
    <n v="1015"/>
    <n v="971973"/>
    <n v="44"/>
    <n v="971973"/>
    <n v="4"/>
    <s v="haifa"/>
    <x v="12"/>
    <n v="3807.9598660000001"/>
    <n v="22326.04376"/>
    <n v="3468.3543249999998"/>
    <n v="20011.489679999999"/>
    <n v="3913.8746679999999"/>
    <n v="23777.831610000001"/>
  </r>
  <r>
    <n v="481"/>
    <n v="971974"/>
    <n v="13"/>
    <n v="971974"/>
    <n v="27"/>
    <s v="jerusalem"/>
    <x v="45"/>
    <n v="1558.9630159999999"/>
    <n v="33400.747309999999"/>
    <n v="1554.846636"/>
    <n v="33118.211580000003"/>
    <n v="1559.700722"/>
    <n v="33451.38119"/>
  </r>
  <r>
    <n v="554"/>
    <n v="971978"/>
    <n v="158"/>
    <n v="971978"/>
    <n v="24"/>
    <s v="merkaz"/>
    <x v="39"/>
    <n v="9426.8467519999995"/>
    <n v="0"/>
    <n v="9052.9312229999996"/>
    <n v="0"/>
    <n v="9489.8743639999993"/>
    <n v="0"/>
  </r>
  <r>
    <n v="698"/>
    <n v="971979"/>
    <n v="202"/>
    <n v="971979"/>
    <n v="18"/>
    <s v="tlv"/>
    <x v="34"/>
    <n v="3922.609148"/>
    <n v="13311.78327"/>
    <n v="3885.902951"/>
    <n v="13070.577880000001"/>
    <n v="3954.3564670000001"/>
    <n v="13603.5653"/>
  </r>
  <r>
    <n v="437"/>
    <n v="971980"/>
    <n v="124"/>
    <n v="971980"/>
    <n v="23"/>
    <s v="merkaz"/>
    <x v="43"/>
    <n v="10409.29601"/>
    <n v="18638.538659999998"/>
    <n v="9996.411666"/>
    <n v="17463.52549"/>
    <n v="10478.892250000001"/>
    <n v="18954.403849999999"/>
  </r>
  <r>
    <n v="460"/>
    <n v="971981"/>
    <n v="125"/>
    <n v="971981"/>
    <n v="23"/>
    <s v="merkaz"/>
    <x v="42"/>
    <n v="2977.2971779999998"/>
    <n v="22423.044450000001"/>
    <n v="2859.2027950000002"/>
    <n v="21009.447970000001"/>
    <n v="2997.203297"/>
    <n v="22803.04523"/>
  </r>
  <r>
    <n v="1017"/>
    <n v="971982"/>
    <n v="134"/>
    <n v="971982"/>
    <n v="24"/>
    <s v="merkaz"/>
    <x v="39"/>
    <n v="4701.5631009999997"/>
    <n v="17715.874930000002"/>
    <n v="4515.0757739999999"/>
    <n v="16599.028450000002"/>
    <n v="4732.997609"/>
    <n v="18016.10385"/>
  </r>
  <r>
    <n v="700"/>
    <n v="971983"/>
    <n v="174"/>
    <n v="971983"/>
    <n v="19"/>
    <s v="tlv"/>
    <x v="35"/>
    <n v="13761.584349999999"/>
    <n v="6934.8097280000002"/>
    <n v="13632.80898"/>
    <n v="6809.1531260000002"/>
    <n v="13872.96261"/>
    <n v="7086.8143749999999"/>
  </r>
  <r>
    <n v="798"/>
    <n v="971984"/>
    <n v="8"/>
    <n v="971984"/>
    <n v="27"/>
    <s v="jerusalem"/>
    <x v="45"/>
    <n v="62834.009059999997"/>
    <n v="0"/>
    <n v="62668.098319999997"/>
    <n v="0"/>
    <n v="62863.742299999998"/>
    <n v="0"/>
  </r>
  <r>
    <n v="519"/>
    <n v="971985"/>
    <n v="3"/>
    <n v="971985"/>
    <n v="27"/>
    <s v="jerusalem"/>
    <x v="45"/>
    <n v="7600.9848019999999"/>
    <n v="35905.077210000003"/>
    <n v="7580.9147000000003"/>
    <n v="35601.357450000003"/>
    <n v="7604.5816100000002"/>
    <n v="35959.507519999999"/>
  </r>
  <r>
    <n v="483"/>
    <n v="971986"/>
    <n v="17"/>
    <n v="971986"/>
    <n v="27"/>
    <s v="jerusalem"/>
    <x v="45"/>
    <n v="264.02833500000003"/>
    <n v="2236.4400820000001"/>
    <n v="263.33117900000002"/>
    <n v="2217.5221150000002"/>
    <n v="264.15327400000001"/>
    <n v="2239.830414"/>
  </r>
  <r>
    <n v="446"/>
    <n v="971987"/>
    <n v="237"/>
    <n v="971987"/>
    <n v="33"/>
    <s v="darom"/>
    <x v="10"/>
    <n v="131.56324900000001"/>
    <n v="777.381889"/>
    <n v="131.56324900000001"/>
    <n v="777.381889"/>
    <n v="131.56324900000001"/>
    <n v="777.381889"/>
  </r>
  <r>
    <n v="278"/>
    <n v="971988"/>
    <n v="238"/>
    <n v="971988"/>
    <n v="33"/>
    <s v="darom"/>
    <x v="9"/>
    <n v="0"/>
    <n v="0"/>
    <n v="0"/>
    <n v="0"/>
    <n v="0"/>
    <n v="0"/>
  </r>
  <r>
    <n v="804"/>
    <n v="971989"/>
    <n v="65"/>
    <n v="971989"/>
    <n v="4"/>
    <s v="haifa"/>
    <x v="12"/>
    <n v="1275.1006130000001"/>
    <n v="7694.5743510000002"/>
    <n v="1161.383229"/>
    <n v="6896.8733039999997"/>
    <n v="1310.566331"/>
    <n v="8194.9267500000005"/>
  </r>
  <r>
    <n v="1030"/>
    <n v="971990"/>
    <n v="65"/>
    <n v="971990"/>
    <n v="4"/>
    <s v="haifa"/>
    <x v="12"/>
    <n v="281.22861399999999"/>
    <n v="4015.9460479999998"/>
    <n v="256.147784"/>
    <n v="3599.6105600000001"/>
    <n v="289.05072200000001"/>
    <n v="4277.0895689999998"/>
  </r>
  <r>
    <n v="946"/>
    <n v="971991"/>
    <n v="52"/>
    <n v="971991"/>
    <n v="4"/>
    <s v="haifa"/>
    <x v="12"/>
    <n v="976.93751799999995"/>
    <n v="5842.5098159999998"/>
    <n v="889.81123400000001"/>
    <n v="5236.8133889999999"/>
    <n v="1004.110111"/>
    <n v="6222.4286620000003"/>
  </r>
  <r>
    <n v="943"/>
    <n v="971992"/>
    <n v="52"/>
    <n v="971992"/>
    <n v="4"/>
    <s v="haifa"/>
    <x v="12"/>
    <n v="2600.83977"/>
    <n v="11133.32267"/>
    <n v="2368.8889020000001"/>
    <n v="9979.1245660000004"/>
    <n v="2673.1796680000002"/>
    <n v="11857.28536"/>
  </r>
  <r>
    <n v="825"/>
    <n v="971993"/>
    <n v="45"/>
    <n v="971993"/>
    <n v="4"/>
    <s v="haifa"/>
    <x v="12"/>
    <n v="941.58419900000001"/>
    <n v="9401.4603520000001"/>
    <n v="857.61083199999996"/>
    <n v="8426.8054310000007"/>
    <n v="967.77347299999997"/>
    <n v="10012.805829999999"/>
  </r>
  <r>
    <n v="874"/>
    <n v="971994"/>
    <n v="45"/>
    <n v="971994"/>
    <n v="4"/>
    <s v="haifa"/>
    <x v="12"/>
    <n v="338.587783"/>
    <n v="3306.7469529999998"/>
    <n v="308.39148599999999"/>
    <n v="2963.9345520000002"/>
    <n v="348.00528100000002"/>
    <n v="3521.7736319999999"/>
  </r>
  <r>
    <n v="945"/>
    <n v="971995"/>
    <n v="45"/>
    <n v="971995"/>
    <n v="4"/>
    <s v="haifa"/>
    <x v="12"/>
    <n v="299.62031899999999"/>
    <n v="4706.9299629999996"/>
    <n v="272.89926000000003"/>
    <n v="4218.9597670000003"/>
    <n v="307.95397500000001"/>
    <n v="5013.005854"/>
  </r>
  <r>
    <n v="944"/>
    <n v="971996"/>
    <n v="45"/>
    <n v="971996"/>
    <n v="4"/>
    <s v="haifa"/>
    <x v="12"/>
    <n v="3294.4261900000001"/>
    <n v="13994.30486"/>
    <n v="3000.6191570000001"/>
    <n v="12543.50704"/>
    <n v="3386.057538"/>
    <n v="14904.307629999999"/>
  </r>
  <r>
    <n v="941"/>
    <n v="971997"/>
    <n v="27"/>
    <n v="971997"/>
    <n v="4"/>
    <s v="haifa"/>
    <x v="12"/>
    <n v="665.07419500000003"/>
    <n v="5334.1973509999998"/>
    <n v="605.76083800000004"/>
    <n v="4781.1979760000004"/>
    <n v="683.57260499999995"/>
    <n v="5681.0623390000001"/>
  </r>
  <r>
    <n v="808"/>
    <n v="971998"/>
    <n v="27"/>
    <n v="971998"/>
    <n v="4"/>
    <s v="haifa"/>
    <x v="12"/>
    <n v="796.25474399999996"/>
    <n v="7588.6132550000002"/>
    <n v="725.24230399999999"/>
    <n v="6801.897258"/>
    <n v="818.40181700000005"/>
    <n v="8082.0753590000004"/>
  </r>
  <r>
    <n v="937"/>
    <n v="971999"/>
    <n v="28"/>
    <n v="971999"/>
    <n v="4"/>
    <s v="haifa"/>
    <x v="12"/>
    <n v="4805.9776220000003"/>
    <n v="0"/>
    <n v="4377.365796"/>
    <n v="0"/>
    <n v="4939.6513430000005"/>
    <n v="0"/>
  </r>
  <r>
    <n v="935"/>
    <n v="972000"/>
    <n v="28"/>
    <n v="972000"/>
    <n v="4"/>
    <s v="haifa"/>
    <x v="12"/>
    <n v="3197.8444370000002"/>
    <n v="0"/>
    <n v="2912.6508610000001"/>
    <n v="0"/>
    <n v="3286.7894550000001"/>
    <n v="0"/>
  </r>
  <r>
    <n v="811"/>
    <n v="972001"/>
    <n v="28"/>
    <n v="972001"/>
    <n v="4"/>
    <s v="haifa"/>
    <x v="12"/>
    <n v="7546.4085930000001"/>
    <n v="0"/>
    <n v="6873.3967279999997"/>
    <n v="0"/>
    <n v="7756.3048099999996"/>
    <n v="0"/>
  </r>
  <r>
    <n v="938"/>
    <n v="972002"/>
    <n v="28"/>
    <n v="972002"/>
    <n v="4"/>
    <s v="haifa"/>
    <x v="12"/>
    <n v="6526.1349499999997"/>
    <n v="0"/>
    <n v="5944.1142170000003"/>
    <n v="0"/>
    <n v="6707.6532200000001"/>
    <n v="0"/>
  </r>
  <r>
    <n v="912"/>
    <n v="972003"/>
    <n v="28"/>
    <n v="972003"/>
    <n v="4"/>
    <s v="haifa"/>
    <x v="12"/>
    <n v="3483.9317420000002"/>
    <n v="0"/>
    <n v="3173.2240230000002"/>
    <n v="0"/>
    <n v="3580.8340079999998"/>
    <n v="0"/>
  </r>
  <r>
    <n v="816"/>
    <n v="972004"/>
    <n v="28"/>
    <n v="972004"/>
    <n v="4"/>
    <s v="haifa"/>
    <x v="12"/>
    <n v="403.95390200000003"/>
    <n v="0"/>
    <n v="367.92805399999997"/>
    <n v="0"/>
    <n v="415.18949700000002"/>
    <n v="0"/>
  </r>
  <r>
    <n v="1009"/>
    <n v="972005"/>
    <n v="28"/>
    <n v="972005"/>
    <n v="4"/>
    <s v="haifa"/>
    <x v="12"/>
    <n v="1316.917056"/>
    <n v="0"/>
    <n v="1199.470354"/>
    <n v="0"/>
    <n v="1353.545858"/>
    <n v="0"/>
  </r>
  <r>
    <n v="929"/>
    <n v="972006"/>
    <n v="28"/>
    <n v="972006"/>
    <n v="4"/>
    <s v="haifa"/>
    <x v="12"/>
    <n v="1054.782635"/>
    <n v="430.84027099999997"/>
    <n v="960.71388400000001"/>
    <n v="386.17480699999999"/>
    <n v="1084.120416"/>
    <n v="458.85637100000002"/>
  </r>
  <r>
    <n v="925"/>
    <n v="972007"/>
    <n v="29"/>
    <n v="972007"/>
    <n v="4"/>
    <s v="haifa"/>
    <x v="12"/>
    <n v="8265.4074820000005"/>
    <n v="2418.457093"/>
    <n v="7528.2730899999997"/>
    <n v="2167.7342239999998"/>
    <n v="8495.3019719999993"/>
    <n v="2575.7212570000002"/>
  </r>
  <r>
    <n v="926"/>
    <n v="972008"/>
    <n v="29"/>
    <n v="972008"/>
    <n v="4"/>
    <s v="haifa"/>
    <x v="12"/>
    <n v="1826.967398"/>
    <n v="3618.0118149999998"/>
    <n v="1664.032841"/>
    <n v="3242.9304029999998"/>
    <n v="1877.782768"/>
    <n v="3853.2790060000002"/>
  </r>
  <r>
    <n v="815"/>
    <n v="972009"/>
    <n v="29"/>
    <n v="972009"/>
    <n v="4"/>
    <s v="haifa"/>
    <x v="12"/>
    <n v="2061.5290169999998"/>
    <n v="1518.7910489999999"/>
    <n v="1877.6755350000001"/>
    <n v="1361.337088"/>
    <n v="2118.8684960000001"/>
    <n v="1617.552944"/>
  </r>
  <r>
    <n v="1013"/>
    <n v="972010"/>
    <n v="30"/>
    <n v="972010"/>
    <n v="4"/>
    <s v="haifa"/>
    <x v="12"/>
    <n v="9984.4016140000003"/>
    <n v="0"/>
    <n v="9093.9620520000008"/>
    <n v="0"/>
    <n v="10262.1083"/>
    <n v="0"/>
  </r>
  <r>
    <n v="924"/>
    <n v="972011"/>
    <n v="30"/>
    <n v="972011"/>
    <n v="4"/>
    <s v="haifa"/>
    <x v="12"/>
    <n v="2248.3184769999998"/>
    <n v="326.026613"/>
    <n v="2047.8065389999999"/>
    <n v="292.22724299999999"/>
    <n v="2310.853329"/>
    <n v="347.22703200000001"/>
  </r>
  <r>
    <n v="928"/>
    <n v="972012"/>
    <n v="30"/>
    <n v="972012"/>
    <n v="4"/>
    <s v="haifa"/>
    <x v="12"/>
    <n v="1734.6177749999999"/>
    <n v="0"/>
    <n v="1579.9192410000001"/>
    <n v="0"/>
    <n v="1782.8645280000001"/>
    <n v="0"/>
  </r>
  <r>
    <n v="921"/>
    <n v="972013"/>
    <n v="30"/>
    <n v="972013"/>
    <n v="4"/>
    <s v="haifa"/>
    <x v="12"/>
    <n v="2247.4217170000002"/>
    <n v="9370.0136180000009"/>
    <n v="2046.9897550000001"/>
    <n v="8398.6187979999995"/>
    <n v="2309.9316260000001"/>
    <n v="9979.3142210000005"/>
  </r>
  <r>
    <n v="675"/>
    <n v="972014"/>
    <n v="30"/>
    <n v="972014"/>
    <n v="4"/>
    <s v="haifa"/>
    <x v="12"/>
    <n v="823.37454300000002"/>
    <n v="9221.4468620000007"/>
    <n v="749.94347600000003"/>
    <n v="8265.4540440000001"/>
    <n v="846.27592700000002"/>
    <n v="9821.0866659999992"/>
  </r>
  <r>
    <n v="837"/>
    <n v="972015"/>
    <n v="36"/>
    <n v="972015"/>
    <n v="4"/>
    <s v="haifa"/>
    <x v="12"/>
    <n v="319.61752200000001"/>
    <n v="845.47800199999995"/>
    <n v="291.11305099999998"/>
    <n v="757.82680100000005"/>
    <n v="328.50738100000001"/>
    <n v="900.45660499999997"/>
  </r>
  <r>
    <n v="1006"/>
    <n v="972016"/>
    <n v="36"/>
    <n v="972016"/>
    <n v="4"/>
    <s v="haifa"/>
    <x v="12"/>
    <n v="1121.8578199999999"/>
    <n v="0"/>
    <n v="1021.807099"/>
    <n v="0"/>
    <n v="1153.061234"/>
    <n v="0"/>
  </r>
  <r>
    <n v="1007"/>
    <n v="972017"/>
    <n v="36"/>
    <n v="972017"/>
    <n v="4"/>
    <s v="haifa"/>
    <x v="12"/>
    <n v="7862.0810609999999"/>
    <n v="0"/>
    <n v="7160.9165560000001"/>
    <n v="0"/>
    <n v="8080.7574080000004"/>
    <n v="0"/>
  </r>
  <r>
    <n v="1005"/>
    <n v="972019"/>
    <n v="36"/>
    <n v="972019"/>
    <n v="4"/>
    <s v="haifa"/>
    <x v="12"/>
    <n v="2431.0882230000002"/>
    <n v="4691.3718419999996"/>
    <n v="2214.2763180000002"/>
    <n v="4205.0145650000004"/>
    <n v="2498.7066420000001"/>
    <n v="4996.4360399999996"/>
  </r>
  <r>
    <n v="677"/>
    <n v="972020"/>
    <n v="37"/>
    <n v="972020"/>
    <n v="4"/>
    <s v="haifa"/>
    <x v="12"/>
    <n v="2714.8914789999999"/>
    <n v="8719.3169249999992"/>
    <n v="2472.7691289999998"/>
    <n v="7815.3802139999998"/>
    <n v="2790.4036169999999"/>
    <n v="9286.3049019999999"/>
  </r>
  <r>
    <n v="918"/>
    <n v="972021"/>
    <n v="31"/>
    <n v="972021"/>
    <n v="4"/>
    <s v="haifa"/>
    <x v="12"/>
    <n v="5930.7669509999996"/>
    <n v="8324.8981390000008"/>
    <n v="5401.8429619999997"/>
    <n v="7461.8510539999997"/>
    <n v="6095.7256230000003"/>
    <n v="8866.2383819999995"/>
  </r>
  <r>
    <n v="903"/>
    <n v="972022"/>
    <n v="35"/>
    <n v="972022"/>
    <n v="4"/>
    <s v="haifa"/>
    <x v="12"/>
    <n v="1104.996347"/>
    <n v="12733.86584"/>
    <n v="1006.449384"/>
    <n v="11413.73849"/>
    <n v="1135.730775"/>
    <n v="13561.906489999999"/>
  </r>
  <r>
    <n v="1011"/>
    <n v="972023"/>
    <n v="33"/>
    <n v="972023"/>
    <n v="4"/>
    <s v="haifa"/>
    <x v="12"/>
    <n v="1068.2750639999999"/>
    <n v="4991.6409519999997"/>
    <n v="973.003017"/>
    <n v="4474.1545999999998"/>
    <n v="1097.988124"/>
    <n v="5316.2306449999996"/>
  </r>
  <r>
    <n v="1012"/>
    <n v="972024"/>
    <n v="33"/>
    <n v="972024"/>
    <n v="4"/>
    <s v="haifa"/>
    <x v="12"/>
    <n v="582.06852000000003"/>
    <n v="5791.9463159999996"/>
    <n v="530.15786400000002"/>
    <n v="5191.4918360000001"/>
    <n v="598.25820599999997"/>
    <n v="6168.5771860000004"/>
  </r>
  <r>
    <n v="819"/>
    <n v="972025"/>
    <n v="78"/>
    <n v="972025"/>
    <n v="8"/>
    <s v="haifa"/>
    <x v="12"/>
    <n v="9451.4756639999996"/>
    <n v="4283.7376809999996"/>
    <n v="8608.5640729999996"/>
    <n v="3839.640077"/>
    <n v="9714.3595189999996"/>
    <n v="4562.2947949999998"/>
  </r>
  <r>
    <n v="821"/>
    <n v="972026"/>
    <n v="78"/>
    <n v="972026"/>
    <n v="8"/>
    <s v="haifa"/>
    <x v="12"/>
    <n v="3297.8668670000002"/>
    <n v="6180.8824020000002"/>
    <n v="3003.7529840000002"/>
    <n v="5540.1066899999996"/>
    <n v="3389.593914"/>
    <n v="6582.8044829999999"/>
  </r>
  <r>
    <n v="905"/>
    <n v="972027"/>
    <n v="78"/>
    <n v="972027"/>
    <n v="8"/>
    <s v="haifa"/>
    <x v="12"/>
    <n v="1141.8184690000001"/>
    <n v="6827.7496520000004"/>
    <n v="1039.9875959999999"/>
    <n v="6119.912832"/>
    <n v="1173.57707"/>
    <n v="7271.7353439999997"/>
  </r>
  <r>
    <n v="1004"/>
    <n v="972028"/>
    <n v="78"/>
    <n v="972028"/>
    <n v="8"/>
    <s v="haifa"/>
    <x v="12"/>
    <n v="0"/>
    <n v="0"/>
    <n v="0"/>
    <n v="0"/>
    <n v="0"/>
    <n v="0"/>
  </r>
  <r>
    <n v="900"/>
    <n v="972029"/>
    <n v="36"/>
    <n v="972029"/>
    <n v="4"/>
    <s v="haifa"/>
    <x v="12"/>
    <n v="7848.7913449999996"/>
    <n v="1701.9317309999999"/>
    <n v="7148.8120580000004"/>
    <n v="1525.4914679999999"/>
    <n v="8067.0980509999999"/>
    <n v="1812.6026509999999"/>
  </r>
  <r>
    <n v="107"/>
    <n v="972030"/>
    <n v="119"/>
    <n v="972030"/>
    <n v="13"/>
    <s v="merkaz"/>
    <x v="19"/>
    <n v="174"/>
    <n v="3489"/>
    <n v="195"/>
    <n v="3816"/>
    <n v="117"/>
    <n v="3264"/>
  </r>
  <r>
    <n v="112"/>
    <n v="972031"/>
    <n v="118"/>
    <n v="972031"/>
    <n v="13"/>
    <s v="merkaz"/>
    <x v="19"/>
    <n v="202"/>
    <n v="2357"/>
    <n v="182"/>
    <n v="2584"/>
    <n v="127"/>
    <n v="2201"/>
  </r>
  <r>
    <n v="736"/>
    <n v="972032"/>
    <n v="201"/>
    <n v="972032"/>
    <n v="18"/>
    <s v="tlv"/>
    <x v="34"/>
    <n v="6965.9710530000002"/>
    <n v="12899.36591"/>
    <n v="6900.7863020000004"/>
    <n v="12665.633400000001"/>
    <n v="7022.3495750000002"/>
    <n v="13182.10814"/>
  </r>
  <r>
    <n v="576"/>
    <n v="972033"/>
    <n v="202"/>
    <n v="972033"/>
    <n v="18"/>
    <s v="tlv"/>
    <x v="34"/>
    <n v="4704.5292790000003"/>
    <n v="14388.12104"/>
    <n v="4660.5061889999997"/>
    <n v="14127.41275"/>
    <n v="4742.6050050000003"/>
    <n v="14703.49541"/>
  </r>
  <r>
    <n v="478"/>
    <n v="972034"/>
    <n v="202"/>
    <n v="972034"/>
    <n v="18"/>
    <s v="tlv"/>
    <x v="34"/>
    <n v="91.086003000000005"/>
    <n v="0"/>
    <n v="90.233656999999994"/>
    <n v="0"/>
    <n v="91.823200999999997"/>
    <n v="0"/>
  </r>
  <r>
    <n v="477"/>
    <n v="972035"/>
    <n v="202"/>
    <n v="972035"/>
    <n v="18"/>
    <s v="tlv"/>
    <x v="34"/>
    <n v="9696.5113799999999"/>
    <n v="34877.873399999997"/>
    <n v="9605.7753329999996"/>
    <n v="34245.897149999997"/>
    <n v="9774.9893080000002"/>
    <n v="35642.364289999998"/>
  </r>
  <r>
    <n v="397"/>
    <n v="972036"/>
    <n v="136"/>
    <n v="972036"/>
    <n v="14"/>
    <s v="merkaz"/>
    <x v="32"/>
    <n v="3136.0981489999999"/>
    <n v="20515.55602"/>
    <n v="3011.7049310000002"/>
    <n v="19222.21168"/>
    <n v="3157.066006"/>
    <n v="20863.230820000001"/>
  </r>
  <r>
    <n v="491"/>
    <n v="972037"/>
    <n v="205"/>
    <n v="972037"/>
    <n v="18"/>
    <s v="tlv"/>
    <x v="34"/>
    <n v="9780.1575460000004"/>
    <n v="18051.006959999999"/>
    <n v="9688.6387720000002"/>
    <n v="17723.928309999999"/>
    <n v="9859.3124580000003"/>
    <n v="18446.668420000002"/>
  </r>
  <r>
    <n v="1026"/>
    <n v="972038"/>
    <n v="139"/>
    <n v="972038"/>
    <n v="14"/>
    <s v="merkaz"/>
    <x v="32"/>
    <n v="6943.3027339999999"/>
    <n v="42444.969279999998"/>
    <n v="6667.8968869999999"/>
    <n v="39769.148029999997"/>
    <n v="6989.7254460000004"/>
    <n v="43164.279349999997"/>
  </r>
  <r>
    <n v="1027"/>
    <n v="972039"/>
    <n v="139"/>
    <n v="972039"/>
    <n v="14"/>
    <s v="merkaz"/>
    <x v="32"/>
    <n v="2216.2842179999998"/>
    <n v="19623.36335"/>
    <n v="2128.375387"/>
    <n v="18386.264739999999"/>
    <n v="2231.1022280000002"/>
    <n v="19955.918259999999"/>
  </r>
  <r>
    <n v="503"/>
    <n v="972040"/>
    <n v="164"/>
    <n v="972040"/>
    <n v="19"/>
    <s v="tlv"/>
    <x v="35"/>
    <n v="5643.4086969999998"/>
    <n v="22365.89373"/>
    <n v="5590.5999519999996"/>
    <n v="21960.630669999999"/>
    <n v="5689.0831680000001"/>
    <n v="22856.133539999999"/>
  </r>
  <r>
    <n v="667"/>
    <n v="972041"/>
    <n v="166"/>
    <n v="972041"/>
    <n v="19"/>
    <s v="tlv"/>
    <x v="35"/>
    <n v="2477.5345809999999"/>
    <n v="8528.4571329999999"/>
    <n v="2454.3508109999998"/>
    <n v="8373.9241340000008"/>
    <n v="2497.5863060000001"/>
    <n v="8715.3930650000002"/>
  </r>
  <r>
    <n v="670"/>
    <n v="972042"/>
    <n v="166"/>
    <n v="972042"/>
    <n v="19"/>
    <s v="tlv"/>
    <x v="35"/>
    <n v="15900.063560000001"/>
    <n v="37038.892659999998"/>
    <n v="15751.277169999999"/>
    <n v="36367.759409999999"/>
    <n v="16028.74944"/>
    <n v="37850.751100000001"/>
  </r>
  <r>
    <n v="665"/>
    <n v="972043"/>
    <n v="166"/>
    <n v="972043"/>
    <n v="19"/>
    <s v="tlv"/>
    <x v="35"/>
    <n v="22029.972880000001"/>
    <n v="2145.523807"/>
    <n v="21823.825270000001"/>
    <n v="2106.6475810000002"/>
    <n v="22208.270680000001"/>
    <n v="2192.5517140000002"/>
  </r>
  <r>
    <n v="682"/>
    <n v="972044"/>
    <n v="167"/>
    <n v="972044"/>
    <n v="19"/>
    <s v="tlv"/>
    <x v="35"/>
    <n v="13042.13789"/>
    <n v="37544.282709999999"/>
    <n v="12920.094810000001"/>
    <n v="36863.991950000003"/>
    <n v="13147.693370000001"/>
    <n v="38367.218840000001"/>
  </r>
  <r>
    <n v="505"/>
    <n v="972045"/>
    <n v="169"/>
    <n v="972045"/>
    <n v="19"/>
    <s v="tlv"/>
    <x v="35"/>
    <n v="15006.830389999999"/>
    <n v="20183.419239999999"/>
    <n v="14866.40252"/>
    <n v="19817.701939999999"/>
    <n v="15128.286959999999"/>
    <n v="20625.821209999998"/>
  </r>
  <r>
    <n v="669"/>
    <n v="972046"/>
    <n v="169"/>
    <n v="972046"/>
    <n v="19"/>
    <s v="tlv"/>
    <x v="35"/>
    <n v="2681.8975829999999"/>
    <n v="13613.34856"/>
    <n v="2656.8014659999999"/>
    <n v="13366.678900000001"/>
    <n v="2703.6033040000002"/>
    <n v="13911.74063"/>
  </r>
  <r>
    <n v="663"/>
    <n v="972047"/>
    <n v="166"/>
    <n v="972047"/>
    <n v="19"/>
    <s v="tlv"/>
    <x v="35"/>
    <n v="0"/>
    <n v="0"/>
    <n v="0"/>
    <n v="0"/>
    <n v="0"/>
    <n v="0"/>
  </r>
  <r>
    <n v="795"/>
    <n v="972048"/>
    <n v="168"/>
    <n v="972048"/>
    <n v="19"/>
    <s v="tlv"/>
    <x v="35"/>
    <n v="25846.854729999999"/>
    <n v="15305.928449999999"/>
    <n v="25604.990280000002"/>
    <n v="15028.58977"/>
    <n v="26056.044150000002"/>
    <n v="15641.42031"/>
  </r>
  <r>
    <n v="506"/>
    <n v="972049"/>
    <n v="169"/>
    <n v="972049"/>
    <n v="19"/>
    <s v="tlv"/>
    <x v="35"/>
    <n v="15825.769920000001"/>
    <n v="11876.666230000001"/>
    <n v="15677.678739999999"/>
    <n v="11661.46472"/>
    <n v="15953.854499999999"/>
    <n v="12136.991819999999"/>
  </r>
  <r>
    <n v="746"/>
    <n v="972050"/>
    <n v="170"/>
    <n v="972050"/>
    <n v="19"/>
    <s v="tlv"/>
    <x v="35"/>
    <n v="9076.5726219999997"/>
    <n v="15060.38517"/>
    <n v="8991.6377119999997"/>
    <n v="14787.49566"/>
    <n v="9150.0331270000006"/>
    <n v="15390.49495"/>
  </r>
  <r>
    <n v="750"/>
    <n v="972051"/>
    <n v="171"/>
    <n v="972051"/>
    <n v="19"/>
    <s v="tlv"/>
    <x v="35"/>
    <n v="9561.6294259999995"/>
    <n v="1984.609522"/>
    <n v="9472.1555499999995"/>
    <n v="1948.6490120000001"/>
    <n v="9639.0156979999992"/>
    <n v="2028.110336"/>
  </r>
  <r>
    <n v="494"/>
    <n v="972052"/>
    <n v="174"/>
    <n v="972052"/>
    <n v="19"/>
    <s v="tlv"/>
    <x v="35"/>
    <n v="23354.704870000001"/>
    <n v="1116.864337"/>
    <n v="23136.160940000002"/>
    <n v="1096.6271019999999"/>
    <n v="23543.724269999999"/>
    <n v="1141.3449760000001"/>
  </r>
  <r>
    <n v="745"/>
    <n v="972053"/>
    <n v="170"/>
    <n v="972053"/>
    <n v="19"/>
    <s v="tlv"/>
    <x v="35"/>
    <n v="122039.5981"/>
    <n v="16962.749609999999"/>
    <n v="120897.6007"/>
    <n v="16655.38985"/>
    <n v="123027.31570000001"/>
    <n v="17334.55747"/>
  </r>
  <r>
    <n v="744"/>
    <n v="972054"/>
    <n v="171"/>
    <n v="972054"/>
    <n v="19"/>
    <s v="tlv"/>
    <x v="35"/>
    <n v="36032.446629999999"/>
    <n v="1244.403808"/>
    <n v="35695.269509999998"/>
    <n v="1221.855597"/>
    <n v="36324.072310000003"/>
    <n v="1271.6799940000001"/>
  </r>
  <r>
    <n v="758"/>
    <n v="972055"/>
    <n v="172"/>
    <n v="972055"/>
    <n v="19"/>
    <s v="tlv"/>
    <x v="35"/>
    <n v="10440.51707"/>
    <n v="7349.6109969999998"/>
    <n v="10342.81891"/>
    <n v="7216.4383250000001"/>
    <n v="10525.01655"/>
    <n v="7510.7077060000001"/>
  </r>
  <r>
    <n v="601"/>
    <n v="972056"/>
    <n v="174"/>
    <n v="972056"/>
    <n v="19"/>
    <s v="tlv"/>
    <x v="35"/>
    <n v="1669.7181559999999"/>
    <n v="5108.7305759999999"/>
    <n v="1654.0936059999999"/>
    <n v="5016.1619620000001"/>
    <n v="1683.2318849999999"/>
    <n v="5220.7092490000005"/>
  </r>
  <r>
    <n v="602"/>
    <n v="972057"/>
    <n v="174"/>
    <n v="972057"/>
    <n v="19"/>
    <s v="tlv"/>
    <x v="35"/>
    <n v="2650.2992380000001"/>
    <n v="14714.71744"/>
    <n v="2625.4988060000001"/>
    <n v="14448.091329999999"/>
    <n v="2671.7492200000002"/>
    <n v="15037.25051"/>
  </r>
  <r>
    <n v="752"/>
    <n v="972058"/>
    <n v="173"/>
    <n v="972058"/>
    <n v="19"/>
    <s v="tlv"/>
    <x v="35"/>
    <n v="4892.013207"/>
    <n v="18096.301360000001"/>
    <n v="4846.2357179999999"/>
    <n v="17768.401989999998"/>
    <n v="4931.6063190000004"/>
    <n v="18492.95563"/>
  </r>
  <r>
    <n v="599"/>
    <n v="972059"/>
    <n v="175"/>
    <n v="972059"/>
    <n v="19"/>
    <s v="tlv"/>
    <x v="35"/>
    <n v="1308.452354"/>
    <n v="5462.7420050000001"/>
    <n v="1296.208384"/>
    <n v="5363.7588130000004"/>
    <n v="1319.042207"/>
    <n v="5582.4802820000004"/>
  </r>
  <r>
    <n v="753"/>
    <n v="972060"/>
    <n v="175"/>
    <n v="972060"/>
    <n v="19"/>
    <s v="tlv"/>
    <x v="35"/>
    <n v="1863.001411"/>
    <n v="6912.1625320000003"/>
    <n v="1845.5681939999999"/>
    <n v="6786.9162900000001"/>
    <n v="1878.0794619999999"/>
    <n v="7063.6707729999998"/>
  </r>
  <r>
    <n v="1045"/>
    <n v="972061"/>
    <n v="175"/>
    <n v="972061"/>
    <n v="19"/>
    <s v="tlv"/>
    <x v="35"/>
    <n v="3029.780847"/>
    <n v="39215.407359999997"/>
    <n v="3001.4293790000002"/>
    <n v="38504.836340000002"/>
    <n v="3054.3021330000001"/>
    <n v="40074.972999999998"/>
  </r>
  <r>
    <n v="1046"/>
    <n v="972062"/>
    <n v="175"/>
    <n v="972062"/>
    <n v="19"/>
    <s v="tlv"/>
    <x v="35"/>
    <n v="687.11443199999997"/>
    <n v="7471.1906799999997"/>
    <n v="680.68469200000004"/>
    <n v="7335.8150210000003"/>
    <n v="692.67553699999996"/>
    <n v="7634.952303"/>
  </r>
  <r>
    <n v="671"/>
    <n v="972063"/>
    <n v="190"/>
    <n v="972063"/>
    <n v="20"/>
    <s v="tlv"/>
    <x v="36"/>
    <n v="7581.5769499999997"/>
    <n v="26704.619650000001"/>
    <n v="7510.6316070000003"/>
    <n v="26220.74022"/>
    <n v="7642.9378280000001"/>
    <n v="27289.960340000001"/>
  </r>
  <r>
    <n v="705"/>
    <n v="972064"/>
    <n v="190"/>
    <n v="972064"/>
    <n v="20"/>
    <s v="tlv"/>
    <x v="36"/>
    <n v="2745.2967269999999"/>
    <n v="10443.93311"/>
    <n v="2719.6073459999998"/>
    <n v="10254.692279999999"/>
    <n v="2767.5155639999998"/>
    <n v="10672.854509999999"/>
  </r>
  <r>
    <n v="704"/>
    <n v="972065"/>
    <n v="190"/>
    <n v="972065"/>
    <n v="20"/>
    <s v="tlv"/>
    <x v="36"/>
    <n v="12229.04861"/>
    <n v="19933.108130000001"/>
    <n v="12114.614100000001"/>
    <n v="19571.926390000001"/>
    <n v="12328.02342"/>
    <n v="20370.023509999999"/>
  </r>
  <r>
    <n v="1021"/>
    <n v="972066"/>
    <n v="204"/>
    <n v="972066"/>
    <n v="20"/>
    <s v="tlv"/>
    <x v="36"/>
    <n v="1286.4293270000001"/>
    <n v="14020.998079999999"/>
    <n v="1274.3914400000001"/>
    <n v="13766.941940000001"/>
    <n v="1296.8409389999999"/>
    <n v="14328.32545"/>
  </r>
  <r>
    <n v="1023"/>
    <n v="972067"/>
    <n v="204"/>
    <n v="972067"/>
    <n v="20"/>
    <s v="tlv"/>
    <x v="36"/>
    <n v="488.27440200000001"/>
    <n v="3852.4071920000001"/>
    <n v="483.70532700000001"/>
    <n v="3782.6027680000002"/>
    <n v="492.22621099999998"/>
    <n v="3936.8484119999998"/>
  </r>
  <r>
    <n v="1025"/>
    <n v="972068"/>
    <n v="204"/>
    <n v="972068"/>
    <n v="20"/>
    <s v="tlv"/>
    <x v="36"/>
    <n v="3402.9970739999999"/>
    <n v="22175.180509999998"/>
    <n v="3371.153198"/>
    <n v="21773.37311"/>
    <n v="3430.5389540000001"/>
    <n v="22661.24005"/>
  </r>
  <r>
    <n v="722"/>
    <n v="972069"/>
    <n v="114"/>
    <n v="972069"/>
    <n v="16"/>
    <s v="merkaz"/>
    <x v="38"/>
    <n v="64123.9064"/>
    <n v="0"/>
    <n v="61580.434009999997"/>
    <n v="0"/>
    <n v="64552.636890000002"/>
    <n v="0"/>
  </r>
  <r>
    <n v="707"/>
    <n v="972070"/>
    <n v="114"/>
    <n v="972070"/>
    <n v="16"/>
    <s v="merkaz"/>
    <x v="38"/>
    <n v="0"/>
    <n v="0"/>
    <n v="0"/>
    <n v="0"/>
    <n v="0"/>
    <n v="0"/>
  </r>
  <r>
    <n v="723"/>
    <n v="972071"/>
    <n v="114"/>
    <n v="972071"/>
    <n v="16"/>
    <s v="merkaz"/>
    <x v="38"/>
    <n v="11782.285900000001"/>
    <n v="4626.7259190000004"/>
    <n v="11314.94196"/>
    <n v="4335.0472639999998"/>
    <n v="11861.061900000001"/>
    <n v="4705.1345170000004"/>
  </r>
  <r>
    <n v="717"/>
    <n v="972072"/>
    <n v="110"/>
    <n v="972072"/>
    <n v="16"/>
    <s v="merkaz"/>
    <x v="38"/>
    <n v="11825.37513"/>
    <n v="31337.658090000001"/>
    <n v="11356.32206"/>
    <n v="29362.06538"/>
    <n v="11904.43923"/>
    <n v="31868.733810000002"/>
  </r>
  <r>
    <n v="740"/>
    <n v="972073"/>
    <n v="106"/>
    <n v="972073"/>
    <n v="22"/>
    <s v="merkaz"/>
    <x v="41"/>
    <n v="7375.5537619999996"/>
    <n v="0"/>
    <n v="7083.0026939999998"/>
    <n v="0"/>
    <n v="7424.8664909999998"/>
    <n v="0"/>
  </r>
  <r>
    <n v="598"/>
    <n v="972074"/>
    <n v="10"/>
    <n v="972074"/>
    <n v="27"/>
    <s v="jerusalem"/>
    <x v="45"/>
    <n v="6498.4450470000002"/>
    <n v="11401.39104"/>
    <n v="6481.2861590000002"/>
    <n v="11304.94708"/>
    <n v="6501.5201310000002"/>
    <n v="11418.67498"/>
  </r>
  <r>
    <n v="732"/>
    <n v="972075"/>
    <n v="10"/>
    <n v="972075"/>
    <n v="27"/>
    <s v="jerusalem"/>
    <x v="45"/>
    <n v="84219.923200000005"/>
    <n v="11093.3053"/>
    <n v="83997.543810000003"/>
    <n v="10999.467430000001"/>
    <n v="84259.776320000004"/>
    <n v="11110.1222"/>
  </r>
  <r>
    <n v="1033"/>
    <n v="972076"/>
    <n v="17"/>
    <n v="972076"/>
    <n v="27"/>
    <s v="jerusalem"/>
    <x v="45"/>
    <n v="5235.8143220000002"/>
    <n v="26803.310529999999"/>
    <n v="5221.9893599999996"/>
    <n v="26576.582289999998"/>
    <n v="5238.2919250000004"/>
    <n v="26843.943019999999"/>
  </r>
  <r>
    <n v="1034"/>
    <n v="972077"/>
    <n v="10"/>
    <n v="972077"/>
    <n v="27"/>
    <s v="jerusalem"/>
    <x v="45"/>
    <n v="9736.6632420000005"/>
    <n v="1141.4690430000001"/>
    <n v="9710.9539650000006"/>
    <n v="1131.8133969999999"/>
    <n v="9741.2706600000001"/>
    <n v="1143.1994529999999"/>
  </r>
  <r>
    <n v="511"/>
    <n v="972078"/>
    <n v="10"/>
    <n v="972078"/>
    <n v="27"/>
    <s v="jerusalem"/>
    <x v="45"/>
    <n v="6125.8850110000003"/>
    <n v="3407.6273759999999"/>
    <n v="6109.7098530000003"/>
    <n v="3378.802377"/>
    <n v="6128.7837989999998"/>
    <n v="3412.793169"/>
  </r>
  <r>
    <n v="514"/>
    <n v="972079"/>
    <n v="14"/>
    <n v="972079"/>
    <n v="27"/>
    <s v="jerusalem"/>
    <x v="45"/>
    <n v="3227.6609170000002"/>
    <n v="1787.9495429999999"/>
    <n v="3219.1384050000001"/>
    <n v="1772.825341"/>
    <n v="3229.188255"/>
    <n v="1790.659985"/>
  </r>
  <r>
    <n v="660"/>
    <n v="972080"/>
    <n v="10"/>
    <n v="972080"/>
    <n v="27"/>
    <s v="jerusalem"/>
    <x v="45"/>
    <n v="3514.4872759999998"/>
    <n v="2998.563275"/>
    <n v="3505.20741"/>
    <n v="2973.198535"/>
    <n v="3516.1503419999999"/>
    <n v="3003.1089480000001"/>
  </r>
  <r>
    <n v="661"/>
    <n v="972081"/>
    <n v="10"/>
    <n v="972081"/>
    <n v="27"/>
    <s v="jerusalem"/>
    <x v="45"/>
    <n v="1947.657123"/>
    <n v="8658.0029439999998"/>
    <n v="1942.5144110000001"/>
    <n v="8584.765206"/>
    <n v="1948.578761"/>
    <n v="8671.1280459999998"/>
  </r>
  <r>
    <n v="680"/>
    <n v="972082"/>
    <n v="10"/>
    <n v="972082"/>
    <n v="27"/>
    <s v="jerusalem"/>
    <x v="45"/>
    <n v="5156.8298510000004"/>
    <n v="15435.198399999999"/>
    <n v="5143.2134450000003"/>
    <n v="15304.632610000001"/>
    <n v="5159.2700789999999"/>
    <n v="15458.597400000001"/>
  </r>
  <r>
    <n v="587"/>
    <n v="972083"/>
    <n v="12"/>
    <n v="972083"/>
    <n v="27"/>
    <s v="jerusalem"/>
    <x v="45"/>
    <n v="6455.1933600000002"/>
    <n v="1896.9617940000001"/>
    <n v="6438.1486759999998"/>
    <n v="1880.9154619999999"/>
    <n v="6458.247977"/>
    <n v="1899.8374940000001"/>
  </r>
  <r>
    <n v="597"/>
    <n v="972084"/>
    <n v="10"/>
    <n v="972084"/>
    <n v="27"/>
    <s v="jerusalem"/>
    <x v="45"/>
    <n v="2953.2190850000002"/>
    <n v="4866.9160959999999"/>
    <n v="2945.4212259999999"/>
    <n v="4825.747026"/>
    <n v="2954.6165569999998"/>
    <n v="4874.2940989999997"/>
  </r>
  <r>
    <n v="1035"/>
    <n v="972085"/>
    <n v="10"/>
    <n v="972085"/>
    <n v="27"/>
    <s v="jerusalem"/>
    <x v="45"/>
    <n v="3362.2411739999998"/>
    <n v="5705.3828670000003"/>
    <n v="3353.3633089999998"/>
    <n v="5657.1212370000003"/>
    <n v="3363.8321970000002"/>
    <n v="5714.0319440000003"/>
  </r>
  <r>
    <n v="915"/>
    <n v="972086"/>
    <n v="12"/>
    <n v="972086"/>
    <n v="27"/>
    <s v="jerusalem"/>
    <x v="45"/>
    <n v="13343.11874"/>
    <n v="0"/>
    <n v="13307.886759999999"/>
    <n v="0"/>
    <n v="13349.43274"/>
    <n v="0"/>
  </r>
  <r>
    <n v="1036"/>
    <n v="972087"/>
    <n v="12"/>
    <n v="972087"/>
    <n v="27"/>
    <s v="jerusalem"/>
    <x v="45"/>
    <n v="30341.990580000002"/>
    <n v="0"/>
    <n v="30261.873749999999"/>
    <n v="0"/>
    <n v="30356.3485"/>
    <n v="0"/>
  </r>
  <r>
    <n v="916"/>
    <n v="972088"/>
    <n v="12"/>
    <n v="972088"/>
    <n v="27"/>
    <s v="jerusalem"/>
    <x v="45"/>
    <n v="15716.194589999999"/>
    <n v="3222.8534610000002"/>
    <n v="15674.69659"/>
    <n v="3195.5914590000002"/>
    <n v="15723.63154"/>
    <n v="3227.7391469999998"/>
  </r>
  <r>
    <n v="1039"/>
    <n v="972089"/>
    <n v="18"/>
    <n v="972089"/>
    <n v="27"/>
    <s v="jerusalem"/>
    <x v="45"/>
    <n v="3822.6167540000001"/>
    <n v="4965.4767240000001"/>
    <n v="3812.5232839999999"/>
    <n v="4923.4739330000002"/>
    <n v="3824.4256270000001"/>
    <n v="4973.00414"/>
  </r>
  <r>
    <n v="1040"/>
    <n v="972090"/>
    <n v="17"/>
    <n v="972090"/>
    <n v="27"/>
    <s v="jerusalem"/>
    <x v="45"/>
    <n v="27214.519950000002"/>
    <n v="1523.445107"/>
    <n v="27142.661080000002"/>
    <n v="1510.5583389999999"/>
    <n v="27227.397939999999"/>
    <n v="1525.754574"/>
  </r>
  <r>
    <n v="487"/>
    <n v="972091"/>
    <n v="12"/>
    <n v="972091"/>
    <n v="27"/>
    <s v="jerusalem"/>
    <x v="45"/>
    <n v="5093.944606"/>
    <n v="0"/>
    <n v="5080.4942460000002"/>
    <n v="0"/>
    <n v="5096.3550759999998"/>
    <n v="0"/>
  </r>
  <r>
    <n v="913"/>
    <n v="972092"/>
    <n v="12"/>
    <n v="972092"/>
    <n v="27"/>
    <s v="jerusalem"/>
    <x v="45"/>
    <n v="765.22903899999994"/>
    <n v="17479.322459999999"/>
    <n v="763.20848100000001"/>
    <n v="17331.465499999998"/>
    <n v="765.59114699999998"/>
    <n v="17505.820250000001"/>
  </r>
  <r>
    <n v="486"/>
    <n v="972093"/>
    <n v="12"/>
    <n v="972093"/>
    <n v="27"/>
    <s v="jerusalem"/>
    <x v="45"/>
    <n v="1003.494307"/>
    <n v="27564.228589999999"/>
    <n v="1000.84462"/>
    <n v="27331.063770000001"/>
    <n v="1003.969163"/>
    <n v="27606.014589999999"/>
  </r>
  <r>
    <n v="586"/>
    <n v="972094"/>
    <n v="12"/>
    <n v="972094"/>
    <n v="27"/>
    <s v="jerusalem"/>
    <x v="45"/>
    <n v="11457.23782"/>
    <n v="4525.0340200000001"/>
    <n v="11426.985430000001"/>
    <n v="4486.7569190000004"/>
    <n v="11462.65941"/>
    <n v="4531.8937470000001"/>
  </r>
  <r>
    <n v="583"/>
    <n v="972095"/>
    <n v="13"/>
    <n v="972095"/>
    <n v="27"/>
    <s v="jerusalem"/>
    <x v="45"/>
    <n v="3292.0916670000001"/>
    <n v="10131.49029"/>
    <n v="3283.3990279999998"/>
    <n v="10045.78837"/>
    <n v="3293.6494939999998"/>
    <n v="10146.849120000001"/>
  </r>
  <r>
    <n v="584"/>
    <n v="972096"/>
    <n v="12"/>
    <n v="972096"/>
    <n v="27"/>
    <s v="jerusalem"/>
    <x v="45"/>
    <n v="8141.9618970000001"/>
    <n v="6453.6038150000004"/>
    <n v="8120.463366"/>
    <n v="6399.013011"/>
    <n v="8145.8146969999998"/>
    <n v="6463.3871580000005"/>
  </r>
  <r>
    <n v="525"/>
    <n v="972097"/>
    <n v="16"/>
    <n v="972097"/>
    <n v="27"/>
    <s v="jerusalem"/>
    <x v="45"/>
    <n v="1869.2445459999999"/>
    <n v="19915.85097"/>
    <n v="1864.3088789999999"/>
    <n v="19747.3835"/>
    <n v="1870.1290779999999"/>
    <n v="19946.042409999998"/>
  </r>
  <r>
    <n v="524"/>
    <n v="972098"/>
    <n v="16"/>
    <n v="972098"/>
    <n v="27"/>
    <s v="jerusalem"/>
    <x v="45"/>
    <n v="1845.943992"/>
    <n v="1824.5181620000001"/>
    <n v="1841.0698500000001"/>
    <n v="1809.0846280000001"/>
    <n v="1846.8174979999999"/>
    <n v="1827.2840409999999"/>
  </r>
  <r>
    <n v="609"/>
    <n v="972099"/>
    <n v="14"/>
    <n v="972099"/>
    <n v="27"/>
    <s v="jerusalem"/>
    <x v="45"/>
    <n v="3441.2859859999999"/>
    <n v="6046.5669170000001"/>
    <n v="3432.1994060000002"/>
    <n v="5995.4192240000002"/>
    <n v="3442.914413"/>
    <n v="6055.7332120000001"/>
  </r>
  <r>
    <n v="607"/>
    <n v="972100"/>
    <n v="14"/>
    <n v="972100"/>
    <n v="27"/>
    <s v="jerusalem"/>
    <x v="45"/>
    <n v="2422.7111150000001"/>
    <n v="1852.8506"/>
    <n v="2416.314042"/>
    <n v="1837.1774029999999"/>
    <n v="2423.8575489999998"/>
    <n v="1855.659429"/>
  </r>
  <r>
    <n v="605"/>
    <n v="972101"/>
    <n v="14"/>
    <n v="972101"/>
    <n v="27"/>
    <s v="jerusalem"/>
    <x v="45"/>
    <n v="90.025339000000002"/>
    <n v="23147.28832"/>
    <n v="89.787629999999993"/>
    <n v="22951.486229999999"/>
    <n v="90.067938999999996"/>
    <n v="23182.37846"/>
  </r>
  <r>
    <n v="589"/>
    <n v="972102"/>
    <n v="14"/>
    <n v="972102"/>
    <n v="27"/>
    <s v="jerusalem"/>
    <x v="45"/>
    <n v="1407.897755"/>
    <n v="14113.650610000001"/>
    <n v="1404.1802560000001"/>
    <n v="13994.26374"/>
    <n v="1408.5639759999999"/>
    <n v="14135.046200000001"/>
  </r>
  <r>
    <n v="590"/>
    <n v="972103"/>
    <n v="16"/>
    <n v="972103"/>
    <n v="27"/>
    <s v="jerusalem"/>
    <x v="45"/>
    <n v="6087.890273"/>
    <n v="36430.616889999998"/>
    <n v="6071.8154379999996"/>
    <n v="36122.451609999996"/>
    <n v="6090.7710809999999"/>
    <n v="36485.8439"/>
  </r>
  <r>
    <n v="591"/>
    <n v="972104"/>
    <n v="16"/>
    <n v="972104"/>
    <n v="27"/>
    <s v="jerusalem"/>
    <x v="45"/>
    <n v="6797.7370419999997"/>
    <n v="10005.11614"/>
    <n v="6779.7878840000003"/>
    <n v="9920.4832220000008"/>
    <n v="6800.953751"/>
    <n v="10020.2834"/>
  </r>
  <r>
    <n v="1037"/>
    <n v="972105"/>
    <n v="8"/>
    <n v="972105"/>
    <n v="27"/>
    <s v="jerusalem"/>
    <x v="45"/>
    <n v="5895.5304999999998"/>
    <n v="7562.7969160000002"/>
    <n v="5879.9635829999997"/>
    <n v="7498.8234869999997"/>
    <n v="5898.3202819999997"/>
    <n v="7574.2617399999999"/>
  </r>
  <r>
    <n v="790"/>
    <n v="972106"/>
    <n v="8"/>
    <n v="972106"/>
    <n v="27"/>
    <s v="jerusalem"/>
    <x v="45"/>
    <n v="704.46912999999995"/>
    <n v="21996.60657"/>
    <n v="702.60900700000002"/>
    <n v="21810.538059999999"/>
    <n v="704.80248700000004"/>
    <n v="22029.95234"/>
  </r>
  <r>
    <n v="789"/>
    <n v="972107"/>
    <n v="8"/>
    <n v="972107"/>
    <n v="27"/>
    <s v="jerusalem"/>
    <x v="45"/>
    <n v="4582.6643329999997"/>
    <n v="12793.00655"/>
    <n v="4570.5639879999999"/>
    <n v="12684.79096"/>
    <n v="4584.832864"/>
    <n v="12812.40011"/>
  </r>
  <r>
    <n v="788"/>
    <n v="972108"/>
    <n v="8"/>
    <n v="972108"/>
    <n v="27"/>
    <s v="jerusalem"/>
    <x v="45"/>
    <n v="1783.5893719999999"/>
    <n v="19418.25677"/>
    <n v="1778.879874"/>
    <n v="19253.99843"/>
    <n v="1784.433372"/>
    <n v="19447.693889999999"/>
  </r>
  <r>
    <n v="517"/>
    <n v="972109"/>
    <n v="14"/>
    <n v="972109"/>
    <n v="27"/>
    <s v="jerusalem"/>
    <x v="45"/>
    <n v="420.41753599999998"/>
    <n v="1080.3108930000001"/>
    <n v="419.30743999999999"/>
    <n v="1071.1725819999999"/>
    <n v="420.61647900000003"/>
    <n v="1081.9485910000001"/>
  </r>
  <r>
    <n v="606"/>
    <n v="972110"/>
    <n v="14"/>
    <n v="972110"/>
    <n v="27"/>
    <s v="jerusalem"/>
    <x v="45"/>
    <n v="2210.401108"/>
    <n v="1954.227298"/>
    <n v="2204.5646310000002"/>
    <n v="1937.696559"/>
    <n v="2211.4470769999998"/>
    <n v="1957.1898100000001"/>
  </r>
  <r>
    <n v="516"/>
    <n v="972111"/>
    <n v="14"/>
    <n v="972111"/>
    <n v="27"/>
    <s v="jerusalem"/>
    <x v="45"/>
    <n v="537.61143600000003"/>
    <n v="372.63356399999998"/>
    <n v="536.19189400000005"/>
    <n v="369.48147"/>
    <n v="537.86583499999995"/>
    <n v="373.19845800000002"/>
  </r>
  <r>
    <n v="1044"/>
    <n v="972112"/>
    <n v="1"/>
    <n v="972112"/>
    <n v="27"/>
    <s v="jerusalem"/>
    <x v="45"/>
    <n v="4366.2036879999996"/>
    <n v="17120.975180000001"/>
    <n v="4354.6748989999996"/>
    <n v="16976.149460000001"/>
    <n v="4368.2697889999999"/>
    <n v="17146.92973"/>
  </r>
  <r>
    <n v="1041"/>
    <n v="972113"/>
    <n v="16"/>
    <n v="972113"/>
    <n v="27"/>
    <s v="jerusalem"/>
    <x v="45"/>
    <n v="1150.705946"/>
    <n v="7531.5449619999999"/>
    <n v="1147.6675519999999"/>
    <n v="7467.8358920000001"/>
    <n v="1151.250464"/>
    <n v="7542.9624100000001"/>
  </r>
  <r>
    <n v="592"/>
    <n v="972114"/>
    <n v="14"/>
    <n v="972114"/>
    <n v="27"/>
    <s v="jerusalem"/>
    <x v="45"/>
    <n v="4122.5400339999997"/>
    <n v="0"/>
    <n v="4111.6546289999997"/>
    <n v="0"/>
    <n v="4124.4908320000004"/>
    <n v="0"/>
  </r>
  <r>
    <n v="604"/>
    <n v="972115"/>
    <n v="14"/>
    <n v="972115"/>
    <n v="27"/>
    <s v="jerusalem"/>
    <x v="45"/>
    <n v="205.872581"/>
    <n v="1204.4809150000001"/>
    <n v="205.328982"/>
    <n v="1194.292254"/>
    <n v="205.97"/>
    <n v="1206.3068479999999"/>
  </r>
  <r>
    <n v="898"/>
    <n v="972116"/>
    <n v="88"/>
    <n v="972116"/>
    <n v="8"/>
    <s v="haifa"/>
    <x v="13"/>
    <n v="286.74004100000002"/>
    <n v="493.86210499999999"/>
    <n v="261.16768500000001"/>
    <n v="442.66313000000002"/>
    <n v="294.71544399999999"/>
    <n v="525.97630400000003"/>
  </r>
  <r>
    <n v="833"/>
    <n v="972117"/>
    <n v="88"/>
    <n v="972117"/>
    <n v="8"/>
    <s v="haifa"/>
    <x v="13"/>
    <n v="2496.0757330000001"/>
    <n v="17986.234229999998"/>
    <n v="2273.4680429999999"/>
    <n v="16121.590749999999"/>
    <n v="2565.501718"/>
    <n v="19155.818800000001"/>
  </r>
  <r>
    <n v="939"/>
    <n v="972118"/>
    <n v="83"/>
    <n v="972118"/>
    <n v="4"/>
    <s v="haifa"/>
    <x v="12"/>
    <n v="1196.359676"/>
    <n v="13229.18979"/>
    <n v="1089.6646499999999"/>
    <n v="11857.71191"/>
    <n v="1229.6352879999999"/>
    <n v="14089.439689999999"/>
  </r>
  <r>
    <n v="940"/>
    <n v="972119"/>
    <n v="83"/>
    <n v="972119"/>
    <n v="4"/>
    <s v="haifa"/>
    <x v="12"/>
    <n v="972.76899500000002"/>
    <n v="6054.7628640000003"/>
    <n v="886.01447199999996"/>
    <n v="5427.0620390000004"/>
    <n v="999.82564400000001"/>
    <n v="6448.4838149999996"/>
  </r>
  <r>
    <n v="899"/>
    <n v="972120"/>
    <n v="83"/>
    <n v="972120"/>
    <n v="4"/>
    <s v="haifa"/>
    <x v="12"/>
    <n v="1096.0698030000001"/>
    <n v="6867.7951059999996"/>
    <n v="998.31893600000001"/>
    <n v="6155.8067499999997"/>
    <n v="1126.5559479999999"/>
    <n v="7314.3848200000002"/>
  </r>
  <r>
    <n v="205"/>
    <n v="972121"/>
    <n v="95"/>
    <n v="972121"/>
    <n v="9"/>
    <s v="haifa"/>
    <x v="84"/>
    <n v="483"/>
    <n v="1349"/>
    <n v="644"/>
    <n v="2450"/>
    <n v="259"/>
    <n v="1349"/>
  </r>
  <r>
    <n v="207"/>
    <n v="972122"/>
    <n v="95"/>
    <n v="972122"/>
    <n v="9"/>
    <s v="haifa"/>
    <x v="85"/>
    <n v="1498"/>
    <n v="11471"/>
    <n v="2636"/>
    <n v="12428"/>
    <n v="1328"/>
    <n v="10861"/>
  </r>
  <r>
    <n v="39"/>
    <n v="972123"/>
    <n v="116"/>
    <n v="972123"/>
    <n v="13"/>
    <s v="merkaz"/>
    <x v="71"/>
    <n v="905"/>
    <n v="10278"/>
    <n v="947"/>
    <n v="10278"/>
    <n v="935"/>
    <n v="10278"/>
  </r>
  <r>
    <n v="78"/>
    <n v="972124"/>
    <n v="115"/>
    <n v="972124"/>
    <n v="13"/>
    <s v="merkaz"/>
    <x v="71"/>
    <n v="566"/>
    <n v="6647"/>
    <n v="1464"/>
    <n v="7243"/>
    <n v="1260"/>
    <n v="6238"/>
  </r>
  <r>
    <n v="75"/>
    <n v="972125"/>
    <n v="116"/>
    <n v="972125"/>
    <n v="13"/>
    <s v="merkaz"/>
    <x v="71"/>
    <n v="162"/>
    <n v="2713"/>
    <n v="249"/>
    <n v="3062"/>
    <n v="163"/>
    <n v="2473"/>
  </r>
  <r>
    <n v="62"/>
    <n v="972126"/>
    <n v="121"/>
    <n v="972126"/>
    <n v="13"/>
    <s v="merkaz"/>
    <x v="77"/>
    <n v="1423"/>
    <n v="5471"/>
    <n v="2227"/>
    <n v="6844"/>
    <n v="4664"/>
    <n v="4530"/>
  </r>
  <r>
    <n v="71"/>
    <n v="972127"/>
    <n v="120"/>
    <n v="972127"/>
    <n v="13"/>
    <s v="merkaz"/>
    <x v="71"/>
    <n v="1318"/>
    <n v="8442"/>
    <n v="1964"/>
    <n v="9512"/>
    <n v="1650"/>
    <n v="7707"/>
  </r>
  <r>
    <n v="53"/>
    <n v="972128"/>
    <n v="121"/>
    <n v="972128"/>
    <n v="13"/>
    <s v="merkaz"/>
    <x v="77"/>
    <n v="9630"/>
    <n v="5916"/>
    <n v="8785"/>
    <n v="6012"/>
    <n v="11054"/>
    <n v="5850"/>
  </r>
  <r>
    <n v="719"/>
    <n v="972129"/>
    <n v="111"/>
    <n v="972129"/>
    <n v="16"/>
    <s v="merkaz"/>
    <x v="38"/>
    <n v="1334.2110009999999"/>
    <n v="14431.09454"/>
    <n v="1281.289571"/>
    <n v="13521.32761"/>
    <n v="1343.1314950000001"/>
    <n v="14675.656660000001"/>
  </r>
  <r>
    <n v="777"/>
    <n v="972130"/>
    <n v="114"/>
    <n v="972130"/>
    <n v="16"/>
    <s v="merkaz"/>
    <x v="38"/>
    <n v="917.47439499999996"/>
    <n v="0"/>
    <n v="881.082807"/>
    <n v="0"/>
    <n v="923.60860100000002"/>
    <n v="0"/>
  </r>
  <r>
    <n v="716"/>
    <n v="972131"/>
    <n v="111"/>
    <n v="972131"/>
    <n v="16"/>
    <s v="merkaz"/>
    <x v="38"/>
    <n v="2370.5965580000002"/>
    <n v="33302.432110000002"/>
    <n v="2276.5669330000001"/>
    <n v="31202.975869999998"/>
    <n v="2386.4462950000002"/>
    <n v="33866.804640000002"/>
  </r>
  <r>
    <n v="760"/>
    <n v="972132"/>
    <n v="173"/>
    <n v="972132"/>
    <n v="19"/>
    <s v="tlv"/>
    <x v="35"/>
    <n v="5955.6933470000004"/>
    <n v="907.07978700000001"/>
    <n v="5899.9623680000004"/>
    <n v="890.64378299999998"/>
    <n v="6003.8952680000002"/>
    <n v="926.96214199999997"/>
  </r>
  <r>
    <n v="1047"/>
    <n v="972133"/>
    <n v="173"/>
    <n v="972133"/>
    <n v="19"/>
    <s v="tlv"/>
    <x v="35"/>
    <n v="3619.69319"/>
    <n v="251.50306900000001"/>
    <n v="3585.821559"/>
    <n v="246.945911"/>
    <n v="3648.988883"/>
    <n v="257.015784"/>
  </r>
  <r>
    <n v="1019"/>
    <n v="972134"/>
    <n v="169"/>
    <n v="972134"/>
    <n v="19"/>
    <s v="tlv"/>
    <x v="35"/>
    <n v="382.52126700000002"/>
    <n v="5493.7329040000004"/>
    <n v="378.94178699999998"/>
    <n v="5394.1881670000002"/>
    <n v="385.61717099999998"/>
    <n v="5614.1504729999997"/>
  </r>
  <r>
    <n v="757"/>
    <n v="972135"/>
    <n v="179"/>
    <n v="972135"/>
    <n v="20"/>
    <s v="tlv"/>
    <x v="36"/>
    <n v="3839.4381079999998"/>
    <n v="23952.38939"/>
    <n v="3803.5101930000001"/>
    <n v="23518.379519999999"/>
    <n v="3870.5122889999998"/>
    <n v="24477.403719999998"/>
  </r>
  <r>
    <n v="773"/>
    <n v="972136"/>
    <n v="204"/>
    <n v="972136"/>
    <n v="20"/>
    <s v="tlv"/>
    <x v="36"/>
    <n v="3328.1681640000002"/>
    <n v="13540.639139999999"/>
    <n v="3297.0245070000001"/>
    <n v="13295.286959999999"/>
    <n v="3355.1044230000002"/>
    <n v="13837.43749"/>
  </r>
  <r>
    <n v="762"/>
    <n v="972137"/>
    <n v="194"/>
    <n v="972137"/>
    <n v="20"/>
    <s v="tlv"/>
    <x v="36"/>
    <n v="12131.703100000001"/>
    <n v="0"/>
    <n v="12018.17951"/>
    <n v="0"/>
    <n v="12229.89005"/>
    <n v="0"/>
  </r>
  <r>
    <n v="755"/>
    <n v="972138"/>
    <n v="179"/>
    <n v="972138"/>
    <n v="20"/>
    <s v="tlv"/>
    <x v="36"/>
    <n v="15850.849539999999"/>
    <n v="4031.2008420000002"/>
    <n v="15702.52367"/>
    <n v="3958.1567329999998"/>
    <n v="15979.1371"/>
    <n v="4119.5610550000001"/>
  </r>
  <r>
    <n v="449"/>
    <n v="972139"/>
    <n v="101"/>
    <n v="972139"/>
    <n v="22"/>
    <s v="merkaz"/>
    <x v="41"/>
    <n v="5947.1254600000002"/>
    <n v="11639.94534"/>
    <n v="5711.2329479999999"/>
    <n v="10906.1384"/>
    <n v="5986.887761"/>
    <n v="11837.206169999999"/>
  </r>
  <r>
    <n v="451"/>
    <n v="972140"/>
    <n v="100"/>
    <n v="972140"/>
    <n v="22"/>
    <s v="merkaz"/>
    <x v="41"/>
    <n v="1366.802263"/>
    <n v="22639.9984"/>
    <n v="1312.5881010000001"/>
    <n v="21212.724689999999"/>
    <n v="1375.9406610000001"/>
    <n v="23023.675879999999"/>
  </r>
  <r>
    <n v="448"/>
    <n v="972141"/>
    <n v="100"/>
    <n v="972141"/>
    <n v="22"/>
    <s v="merkaz"/>
    <x v="41"/>
    <n v="3659.8432429999998"/>
    <n v="22186.58901"/>
    <n v="3514.6756949999999"/>
    <n v="20787.89919"/>
    <n v="3684.312844"/>
    <n v="22562.582610000001"/>
  </r>
  <r>
    <n v="776"/>
    <n v="972142"/>
    <n v="111"/>
    <n v="972142"/>
    <n v="15"/>
    <s v="merkaz"/>
    <x v="38"/>
    <n v="1881.2652619999999"/>
    <n v="4682.7926710000002"/>
    <n v="1806.644945"/>
    <n v="4387.5794489999998"/>
    <n v="1893.8433439999999"/>
    <n v="4762.1514260000004"/>
  </r>
  <r>
    <n v="565"/>
    <n v="972143"/>
    <n v="140"/>
    <n v="972143"/>
    <n v="15"/>
    <s v="merkaz"/>
    <x v="33"/>
    <n v="416.41677800000002"/>
    <n v="0"/>
    <n v="399.89962100000002"/>
    <n v="0"/>
    <n v="419.20092799999998"/>
    <n v="0"/>
  </r>
  <r>
    <n v="674"/>
    <n v="972144"/>
    <n v="140"/>
    <n v="972144"/>
    <n v="15"/>
    <s v="merkaz"/>
    <x v="33"/>
    <n v="5552.2794629999999"/>
    <n v="19347.90496"/>
    <n v="5332.048503"/>
    <n v="18128.171829999999"/>
    <n v="5589.401836"/>
    <n v="19675.791710000001"/>
  </r>
  <r>
    <n v="673"/>
    <n v="972145"/>
    <n v="140"/>
    <n v="972145"/>
    <n v="15"/>
    <s v="merkaz"/>
    <x v="33"/>
    <n v="871.04794800000002"/>
    <n v="3845.4479120000001"/>
    <n v="836.49786300000005"/>
    <n v="3603.0226859999998"/>
    <n v="876.87174800000003"/>
    <n v="3910.6162800000002"/>
  </r>
  <r>
    <n v="311"/>
    <n v="972146"/>
    <n v="237"/>
    <n v="972146"/>
    <n v="33"/>
    <s v="darom"/>
    <x v="10"/>
    <n v="1027.294799"/>
    <n v="2492.6216300000001"/>
    <n v="1027.294799"/>
    <n v="2492.6216300000001"/>
    <n v="1027.294799"/>
    <n v="2492.6216300000001"/>
  </r>
  <r>
    <n v="312"/>
    <n v="972147"/>
    <n v="237"/>
    <n v="972147"/>
    <n v="33"/>
    <s v="darom"/>
    <x v="10"/>
    <n v="430.65116999999998"/>
    <n v="1044.9295219999999"/>
    <n v="430.65116999999998"/>
    <n v="1044.9295219999999"/>
    <n v="430.65116999999998"/>
    <n v="1044.9295219999999"/>
  </r>
  <r>
    <n v="738"/>
    <n v="972148"/>
    <n v="203"/>
    <n v="972148"/>
    <n v="18"/>
    <s v="tlv"/>
    <x v="34"/>
    <n v="54807.563950000003"/>
    <n v="0"/>
    <n v="54294.696839999997"/>
    <n v="0"/>
    <n v="55251.144520000002"/>
    <n v="0"/>
  </r>
  <r>
    <n v="499"/>
    <n v="972149"/>
    <n v="205"/>
    <n v="972149"/>
    <n v="18"/>
    <s v="tlv"/>
    <x v="34"/>
    <n v="206.26656"/>
    <n v="604.32253900000001"/>
    <n v="204.3364"/>
    <n v="593.37240199999997"/>
    <n v="207.93596099999999"/>
    <n v="617.56873299999995"/>
  </r>
  <r>
    <n v="498"/>
    <n v="972150"/>
    <n v="205"/>
    <n v="972150"/>
    <n v="18"/>
    <s v="tlv"/>
    <x v="34"/>
    <n v="423.06977699999999"/>
    <n v="8412.8372390000004"/>
    <n v="419.110861"/>
    <n v="8260.3992369999996"/>
    <n v="426.49385799999999"/>
    <n v="8597.2388890000002"/>
  </r>
  <r>
    <n v="574"/>
    <n v="972151"/>
    <n v="114"/>
    <n v="972151"/>
    <n v="16"/>
    <s v="merkaz"/>
    <x v="38"/>
    <n v="1075.817509"/>
    <n v="0"/>
    <n v="1033.1452469999999"/>
    <n v="0"/>
    <n v="1083.010393"/>
    <n v="0"/>
  </r>
  <r>
    <n v="734"/>
    <n v="972152"/>
    <n v="112"/>
    <n v="972152"/>
    <n v="16"/>
    <s v="merkaz"/>
    <x v="38"/>
    <n v="2779.015292"/>
    <n v="19936.60586"/>
    <n v="2668.7857530000001"/>
    <n v="18679.759770000001"/>
    <n v="2797.5957039999998"/>
    <n v="20274.469249999998"/>
  </r>
  <r>
    <n v="697"/>
    <n v="972153"/>
    <n v="202"/>
    <n v="972153"/>
    <n v="18"/>
    <s v="tlv"/>
    <x v="34"/>
    <n v="0"/>
    <n v="0"/>
    <n v="0"/>
    <n v="0"/>
    <n v="0"/>
    <n v="0"/>
  </r>
  <r>
    <n v="748"/>
    <n v="972154"/>
    <n v="174"/>
    <n v="972154"/>
    <n v="19"/>
    <s v="tlv"/>
    <x v="35"/>
    <n v="2584.8446949999998"/>
    <n v="5256.5333280000004"/>
    <n v="2560.656759"/>
    <n v="5161.2865730000003"/>
    <n v="2605.7649259999998"/>
    <n v="5371.7516999999998"/>
  </r>
  <r>
    <n v="229"/>
    <n v="972155"/>
    <n v="95"/>
    <n v="972155"/>
    <n v="9"/>
    <s v="haifa"/>
    <x v="53"/>
    <n v="653"/>
    <n v="217"/>
    <n v="386"/>
    <n v="217"/>
    <n v="105"/>
    <n v="217"/>
  </r>
  <r>
    <n v="167"/>
    <n v="986073"/>
    <n v="160"/>
    <n v="414"/>
    <n v="12"/>
    <s v="merkaz"/>
    <x v="86"/>
    <n v="2345"/>
    <n v="863"/>
    <n v="1981"/>
    <n v="888"/>
    <n v="1845"/>
    <n v="828"/>
  </r>
  <r>
    <n v="152"/>
    <n v="986074"/>
    <n v="160"/>
    <n v="415"/>
    <n v="12"/>
    <s v="merkaz"/>
    <x v="24"/>
    <n v="1143"/>
    <n v="8359"/>
    <n v="1671"/>
    <n v="8937"/>
    <n v="928"/>
    <n v="7550"/>
  </r>
  <r>
    <n v="151"/>
    <n v="986080"/>
    <n v="160"/>
    <n v="415"/>
    <n v="12"/>
    <s v="merkaz"/>
    <x v="24"/>
    <n v="2231"/>
    <n v="17919"/>
    <n v="3791"/>
    <n v="19046"/>
    <n v="1772"/>
    <n v="16350"/>
  </r>
  <r>
    <n v="149"/>
    <n v="986086"/>
    <n v="162"/>
    <n v="416"/>
    <n v="12"/>
    <s v="merkaz"/>
    <x v="25"/>
    <n v="1271"/>
    <n v="9999"/>
    <n v="1034"/>
    <n v="10236"/>
    <n v="817"/>
    <n v="9034"/>
  </r>
  <r>
    <n v="61"/>
    <n v="986118"/>
    <n v="157"/>
    <n v="418"/>
    <n v="12"/>
    <s v="merkaz"/>
    <x v="27"/>
    <n v="284"/>
    <n v="2680"/>
    <n v="648"/>
    <n v="3446"/>
    <n v="216"/>
    <n v="2485"/>
  </r>
  <r>
    <n v="87"/>
    <n v="986120"/>
    <n v="157"/>
    <n v="418"/>
    <n v="12"/>
    <s v="merkaz"/>
    <x v="27"/>
    <n v="136"/>
    <n v="1950"/>
    <n v="198"/>
    <n v="1950"/>
    <n v="83"/>
    <n v="1950"/>
  </r>
  <r>
    <n v="135"/>
    <n v="986126"/>
    <n v="157"/>
    <n v="418"/>
    <n v="12"/>
    <s v="merkaz"/>
    <x v="27"/>
    <n v="170"/>
    <n v="2253"/>
    <n v="286"/>
    <n v="2253"/>
    <n v="120"/>
    <n v="2014"/>
  </r>
  <r>
    <n v="134"/>
    <n v="986131"/>
    <n v="157"/>
    <n v="418"/>
    <n v="12"/>
    <s v="merkaz"/>
    <x v="27"/>
    <n v="776"/>
    <n v="10203"/>
    <n v="1417"/>
    <n v="12381"/>
    <n v="548"/>
    <n v="8716"/>
  </r>
  <r>
    <n v="136"/>
    <n v="986133"/>
    <n v="157"/>
    <n v="418"/>
    <n v="12"/>
    <s v="merkaz"/>
    <x v="27"/>
    <n v="108"/>
    <n v="2607"/>
    <n v="576"/>
    <n v="5413"/>
    <n v="95"/>
    <n v="2607"/>
  </r>
  <r>
    <n v="90"/>
    <n v="986135"/>
    <n v="157"/>
    <n v="418"/>
    <n v="12"/>
    <s v="merkaz"/>
    <x v="27"/>
    <n v="1241"/>
    <n v="10074"/>
    <n v="3189"/>
    <n v="17648"/>
    <n v="1032"/>
    <n v="9597"/>
  </r>
  <r>
    <n v="86"/>
    <n v="986138"/>
    <n v="157"/>
    <n v="418"/>
    <n v="12"/>
    <s v="merkaz"/>
    <x v="27"/>
    <n v="237"/>
    <n v="1748"/>
    <n v="352"/>
    <n v="3686"/>
    <n v="54"/>
    <n v="1748"/>
  </r>
  <r>
    <n v="131"/>
    <n v="986139"/>
    <n v="146"/>
    <n v="420"/>
    <n v="12"/>
    <s v="merkaz"/>
    <x v="87"/>
    <n v="268"/>
    <n v="1650"/>
    <n v="185"/>
    <n v="1650"/>
    <n v="149"/>
    <n v="1624"/>
  </r>
  <r>
    <n v="34"/>
    <n v="986140"/>
    <n v="147"/>
    <n v="419"/>
    <n v="12"/>
    <s v="merkaz"/>
    <x v="88"/>
    <n v="1070"/>
    <n v="2395"/>
    <n v="1036"/>
    <n v="2395"/>
    <n v="861"/>
    <n v="2395"/>
  </r>
  <r>
    <n v="35"/>
    <n v="986143"/>
    <n v="147"/>
    <n v="419"/>
    <n v="12"/>
    <s v="merkaz"/>
    <x v="89"/>
    <n v="2558"/>
    <n v="3482"/>
    <n v="2447"/>
    <n v="3482"/>
    <n v="2123"/>
    <n v="3482"/>
  </r>
  <r>
    <n v="132"/>
    <n v="986150"/>
    <n v="146"/>
    <n v="420"/>
    <n v="12"/>
    <s v="merkaz"/>
    <x v="90"/>
    <n v="1018"/>
    <n v="1544"/>
    <n v="1049"/>
    <n v="1544"/>
    <n v="847"/>
    <n v="1478"/>
  </r>
  <r>
    <n v="59"/>
    <n v="986153"/>
    <n v="146"/>
    <n v="420"/>
    <n v="12"/>
    <s v="merkaz"/>
    <x v="91"/>
    <n v="267"/>
    <n v="4745"/>
    <n v="114"/>
    <n v="4745"/>
    <n v="59"/>
    <n v="4643"/>
  </r>
  <r>
    <n v="33"/>
    <n v="986159"/>
    <n v="147"/>
    <n v="419"/>
    <n v="12"/>
    <s v="merkaz"/>
    <x v="88"/>
    <n v="2068"/>
    <n v="5528"/>
    <n v="2044"/>
    <n v="4953"/>
    <n v="1708"/>
    <n v="4385"/>
  </r>
  <r>
    <n v="85"/>
    <n v="986162"/>
    <n v="149"/>
    <n v="413"/>
    <n v="12"/>
    <s v="merkaz"/>
    <x v="22"/>
    <n v="1471"/>
    <n v="9972"/>
    <n v="1575"/>
    <n v="12441"/>
    <n v="1136"/>
    <n v="9299"/>
  </r>
  <r>
    <n v="93"/>
    <n v="986164"/>
    <n v="149"/>
    <n v="413"/>
    <n v="12"/>
    <s v="merkaz"/>
    <x v="22"/>
    <n v="618"/>
    <n v="7328"/>
    <n v="1152"/>
    <n v="10413"/>
    <n v="469"/>
    <n v="6488"/>
  </r>
  <r>
    <n v="83"/>
    <n v="986166"/>
    <n v="149"/>
    <n v="413"/>
    <n v="12"/>
    <s v="merkaz"/>
    <x v="22"/>
    <n v="4672"/>
    <n v="18170"/>
    <n v="5694"/>
    <n v="23767"/>
    <n v="4218"/>
    <n v="16537"/>
  </r>
  <r>
    <n v="92"/>
    <n v="986170"/>
    <n v="149"/>
    <n v="413"/>
    <n v="12"/>
    <s v="merkaz"/>
    <x v="22"/>
    <n v="875"/>
    <n v="7832"/>
    <n v="1267"/>
    <n v="9685"/>
    <n v="509"/>
    <n v="7328"/>
  </r>
  <r>
    <n v="84"/>
    <n v="986174"/>
    <n v="149"/>
    <n v="413"/>
    <n v="12"/>
    <s v="merkaz"/>
    <x v="22"/>
    <n v="2920"/>
    <n v="16984"/>
    <n v="4879"/>
    <n v="22666"/>
    <n v="2519"/>
    <n v="15436"/>
  </r>
  <r>
    <n v="168"/>
    <n v="986180"/>
    <n v="160"/>
    <n v="415"/>
    <n v="12"/>
    <s v="merkaz"/>
    <x v="24"/>
    <n v="3642"/>
    <n v="811"/>
    <n v="5179"/>
    <n v="811"/>
    <n v="3417"/>
    <n v="811"/>
  </r>
  <r>
    <n v="46"/>
    <n v="986188"/>
    <n v="116"/>
    <n v="972124"/>
    <n v="13"/>
    <s v="merkaz"/>
    <x v="71"/>
    <n v="221"/>
    <n v="3877"/>
    <n v="221"/>
    <n v="3976"/>
    <n v="191"/>
    <n v="3808"/>
  </r>
  <r>
    <n v="101"/>
    <n v="986199"/>
    <n v="162"/>
    <n v="971573"/>
    <n v="12"/>
    <s v="merkaz"/>
    <x v="92"/>
    <n v="672"/>
    <n v="1756"/>
    <n v="682"/>
    <n v="1744"/>
    <n v="485"/>
    <n v="1579"/>
  </r>
  <r>
    <n v="100"/>
    <n v="986203"/>
    <n v="119"/>
    <n v="407"/>
    <n v="13"/>
    <s v="merkaz"/>
    <x v="19"/>
    <n v="200"/>
    <n v="4548"/>
    <n v="222"/>
    <n v="4935"/>
    <n v="130"/>
    <n v="4283"/>
  </r>
  <r>
    <n v="102"/>
    <n v="986205"/>
    <n v="119"/>
    <n v="407"/>
    <n v="13"/>
    <s v="merkaz"/>
    <x v="19"/>
    <n v="2566"/>
    <n v="7770"/>
    <n v="3153"/>
    <n v="8504"/>
    <n v="2926"/>
    <n v="7267"/>
  </r>
  <r>
    <n v="108"/>
    <n v="986214"/>
    <n v="118"/>
    <n v="972031"/>
    <n v="13"/>
    <s v="merkaz"/>
    <x v="19"/>
    <n v="354"/>
    <n v="7048"/>
    <n v="510"/>
    <n v="8165"/>
    <n v="246"/>
    <n v="6283"/>
  </r>
  <r>
    <n v="63"/>
    <n v="986216"/>
    <n v="118"/>
    <n v="972031"/>
    <n v="13"/>
    <s v="merkaz"/>
    <x v="19"/>
    <n v="2797"/>
    <n v="9884"/>
    <n v="5056"/>
    <n v="11140"/>
    <n v="4854"/>
    <n v="9024"/>
  </r>
  <r>
    <n v="106"/>
    <n v="986218"/>
    <n v="119"/>
    <n v="972030"/>
    <n v="13"/>
    <s v="merkaz"/>
    <x v="19"/>
    <n v="286"/>
    <n v="2467"/>
    <n v="297"/>
    <n v="2666"/>
    <n v="247"/>
    <n v="2329"/>
  </r>
  <r>
    <n v="105"/>
    <n v="986220"/>
    <n v="119"/>
    <n v="972030"/>
    <n v="13"/>
    <s v="merkaz"/>
    <x v="19"/>
    <n v="718"/>
    <n v="5127"/>
    <n v="848"/>
    <n v="5422"/>
    <n v="770"/>
    <n v="4923"/>
  </r>
  <r>
    <n v="95"/>
    <n v="986222"/>
    <n v="118"/>
    <n v="407"/>
    <n v="13"/>
    <s v="merkaz"/>
    <x v="19"/>
    <n v="2079"/>
    <n v="7660"/>
    <n v="2824"/>
    <n v="9050"/>
    <n v="2454"/>
    <n v="6709"/>
  </r>
  <r>
    <n v="109"/>
    <n v="986223"/>
    <n v="118"/>
    <n v="972031"/>
    <n v="13"/>
    <s v="merkaz"/>
    <x v="19"/>
    <n v="294"/>
    <n v="2900"/>
    <n v="354"/>
    <n v="3193"/>
    <n v="281"/>
    <n v="2697"/>
  </r>
  <r>
    <n v="111"/>
    <n v="986225"/>
    <n v="118"/>
    <n v="972031"/>
    <n v="13"/>
    <s v="merkaz"/>
    <x v="19"/>
    <n v="118"/>
    <n v="1683"/>
    <n v="111"/>
    <n v="1902"/>
    <n v="58"/>
    <n v="1533"/>
  </r>
  <r>
    <n v="97"/>
    <n v="986227"/>
    <n v="118"/>
    <n v="972031"/>
    <n v="13"/>
    <s v="merkaz"/>
    <x v="19"/>
    <n v="1192"/>
    <n v="9504"/>
    <n v="1834"/>
    <n v="11268"/>
    <n v="1382"/>
    <n v="8294"/>
  </r>
  <r>
    <n v="54"/>
    <n v="986230"/>
    <n v="121"/>
    <n v="972128"/>
    <n v="13"/>
    <s v="merkaz"/>
    <x v="77"/>
    <n v="5600"/>
    <n v="969"/>
    <n v="6067"/>
    <n v="969"/>
    <n v="8026"/>
    <n v="969"/>
  </r>
  <r>
    <n v="150"/>
    <n v="986237"/>
    <n v="146"/>
    <n v="417"/>
    <n v="12"/>
    <s v="merkaz"/>
    <x v="26"/>
    <n v="2408"/>
    <n v="9575"/>
    <n v="2792"/>
    <n v="11956"/>
    <n v="2011"/>
    <n v="8689"/>
  </r>
  <r>
    <n v="60"/>
    <n v="986239"/>
    <n v="146"/>
    <n v="417"/>
    <n v="12"/>
    <s v="merkaz"/>
    <x v="93"/>
    <n v="360"/>
    <n v="5903"/>
    <n v="238"/>
    <n v="6113"/>
    <n v="157"/>
    <n v="5846"/>
  </r>
  <r>
    <n v="43"/>
    <n v="986242"/>
    <n v="162"/>
    <n v="971573"/>
    <n v="12"/>
    <s v="merkaz"/>
    <x v="94"/>
    <n v="431"/>
    <n v="947"/>
    <n v="391"/>
    <n v="947"/>
    <n v="284"/>
    <n v="947"/>
  </r>
  <r>
    <n v="37"/>
    <n v="986244"/>
    <n v="162"/>
    <n v="422"/>
    <n v="12"/>
    <s v="merkaz"/>
    <x v="92"/>
    <n v="1738"/>
    <n v="1569"/>
    <n v="1151"/>
    <n v="1569"/>
    <n v="1065"/>
    <n v="1569"/>
  </r>
  <r>
    <n v="94"/>
    <n v="986256"/>
    <n v="120"/>
    <n v="971565"/>
    <n v="13"/>
    <s v="merkaz"/>
    <x v="71"/>
    <n v="1374"/>
    <n v="7321"/>
    <n v="2029"/>
    <n v="9301"/>
    <n v="1532"/>
    <n v="5965"/>
  </r>
  <r>
    <n v="68"/>
    <n v="986268"/>
    <n v="120"/>
    <n v="972127"/>
    <n v="13"/>
    <s v="merkaz"/>
    <x v="71"/>
    <n v="1317"/>
    <n v="6805"/>
    <n v="1726"/>
    <n v="7657"/>
    <n v="1499"/>
    <n v="6221"/>
  </r>
  <r>
    <n v="116"/>
    <n v="986272"/>
    <n v="120"/>
    <n v="971565"/>
    <n v="13"/>
    <s v="merkaz"/>
    <x v="71"/>
    <n v="618"/>
    <n v="2969"/>
    <n v="833"/>
    <n v="3483"/>
    <n v="699"/>
    <n v="2616"/>
  </r>
  <r>
    <n v="65"/>
    <n v="986275"/>
    <n v="120"/>
    <n v="972127"/>
    <n v="13"/>
    <s v="merkaz"/>
    <x v="71"/>
    <n v="1910"/>
    <n v="11434"/>
    <n v="3454"/>
    <n v="15125"/>
    <n v="2519"/>
    <n v="8900"/>
  </r>
  <r>
    <n v="119"/>
    <n v="986277"/>
    <n v="120"/>
    <n v="971565"/>
    <n v="13"/>
    <s v="merkaz"/>
    <x v="71"/>
    <n v="225"/>
    <n v="2726"/>
    <n v="359"/>
    <n v="3275"/>
    <n v="225"/>
    <n v="2349"/>
  </r>
  <r>
    <n v="64"/>
    <n v="986286"/>
    <n v="118"/>
    <n v="972031"/>
    <n v="13"/>
    <s v="merkaz"/>
    <x v="19"/>
    <n v="580"/>
    <n v="6008"/>
    <n v="698"/>
    <n v="6752"/>
    <n v="514"/>
    <n v="5498"/>
  </r>
  <r>
    <n v="66"/>
    <n v="986295"/>
    <n v="115"/>
    <n v="971570"/>
    <n v="13"/>
    <s v="merkaz"/>
    <x v="75"/>
    <n v="1099"/>
    <n v="7725"/>
    <n v="1242"/>
    <n v="8260"/>
    <n v="1829"/>
    <n v="7356"/>
  </r>
  <r>
    <n v="169"/>
    <n v="986298"/>
    <n v="115"/>
    <n v="971570"/>
    <n v="13"/>
    <s v="merkaz"/>
    <x v="75"/>
    <n v="84"/>
    <n v="1961"/>
    <n v="41"/>
    <n v="2047"/>
    <n v="28"/>
    <n v="1901"/>
  </r>
  <r>
    <n v="158"/>
    <n v="986302"/>
    <n v="115"/>
    <n v="971570"/>
    <n v="13"/>
    <s v="merkaz"/>
    <x v="75"/>
    <n v="264"/>
    <n v="2992"/>
    <n v="263"/>
    <n v="3131"/>
    <n v="303"/>
    <n v="2897"/>
  </r>
  <r>
    <n v="237"/>
    <n v="986305"/>
    <n v="115"/>
    <n v="971570"/>
    <n v="13"/>
    <s v="merkaz"/>
    <x v="75"/>
    <n v="84"/>
    <n v="1871"/>
    <n v="98"/>
    <n v="1953"/>
    <n v="95"/>
    <n v="1816"/>
  </r>
  <r>
    <n v="67"/>
    <n v="986307"/>
    <n v="115"/>
    <n v="971563"/>
    <n v="13"/>
    <s v="merkaz"/>
    <x v="75"/>
    <n v="2320"/>
    <n v="2687"/>
    <n v="2694"/>
    <n v="3103"/>
    <n v="3982"/>
    <n v="2401"/>
  </r>
  <r>
    <n v="79"/>
    <n v="986313"/>
    <n v="156"/>
    <n v="971557"/>
    <n v="12"/>
    <s v="merkaz"/>
    <x v="95"/>
    <n v="476"/>
    <n v="6198"/>
    <n v="386"/>
    <n v="6421"/>
    <n v="500"/>
    <n v="6045"/>
  </r>
  <r>
    <n v="41"/>
    <n v="986318"/>
    <n v="156"/>
    <n v="971554"/>
    <n v="13"/>
    <s v="merkaz"/>
    <x v="96"/>
    <n v="4014"/>
    <n v="14033"/>
    <n v="5255"/>
    <n v="14070"/>
    <n v="5149"/>
    <n v="14007"/>
  </r>
  <r>
    <n v="177"/>
    <n v="986320"/>
    <n v="156"/>
    <n v="401"/>
    <n v="12"/>
    <s v="merkaz"/>
    <x v="97"/>
    <n v="537"/>
    <n v="2943"/>
    <n v="354"/>
    <n v="2904"/>
    <n v="219"/>
    <n v="2485"/>
  </r>
  <r>
    <n v="181"/>
    <n v="986326"/>
    <n v="156"/>
    <n v="401"/>
    <n v="12"/>
    <s v="merkaz"/>
    <x v="98"/>
    <n v="534"/>
    <n v="6071"/>
    <n v="868"/>
    <n v="8789"/>
    <n v="383"/>
    <n v="5656"/>
  </r>
  <r>
    <n v="138"/>
    <n v="986333"/>
    <n v="156"/>
    <n v="401"/>
    <n v="12"/>
    <s v="merkaz"/>
    <x v="99"/>
    <n v="52"/>
    <n v="757"/>
    <n v="52"/>
    <n v="757"/>
    <n v="52"/>
    <n v="757"/>
  </r>
  <r>
    <n v="232"/>
    <n v="986336"/>
    <n v="156"/>
    <n v="402"/>
    <n v="12"/>
    <s v="merkaz"/>
    <x v="100"/>
    <n v="360"/>
    <n v="2248"/>
    <n v="303"/>
    <n v="2144"/>
    <n v="165"/>
    <n v="1936"/>
  </r>
  <r>
    <n v="230"/>
    <n v="986343"/>
    <n v="156"/>
    <n v="402"/>
    <n v="12"/>
    <s v="merkaz"/>
    <x v="65"/>
    <n v="0"/>
    <n v="33"/>
    <n v="0"/>
    <n v="33"/>
    <n v="0"/>
    <n v="33"/>
  </r>
  <r>
    <n v="142"/>
    <n v="986349"/>
    <n v="154"/>
    <n v="971585"/>
    <n v="12"/>
    <s v="merkaz"/>
    <x v="101"/>
    <n v="827"/>
    <n v="2694"/>
    <n v="777"/>
    <n v="2694"/>
    <n v="625"/>
    <n v="2694"/>
  </r>
  <r>
    <n v="89"/>
    <n v="986355"/>
    <n v="160"/>
    <n v="414"/>
    <n v="12"/>
    <s v="merkaz"/>
    <x v="102"/>
    <n v="2764"/>
    <n v="5128"/>
    <n v="2926"/>
    <n v="5309"/>
    <n v="2434"/>
    <n v="5057"/>
  </r>
  <r>
    <n v="153"/>
    <n v="986358"/>
    <n v="160"/>
    <n v="411"/>
    <n v="12"/>
    <s v="merkaz"/>
    <x v="103"/>
    <n v="93"/>
    <n v="1778"/>
    <n v="10"/>
    <n v="1779"/>
    <n v="8"/>
    <n v="1778"/>
  </r>
  <r>
    <n v="156"/>
    <n v="986361"/>
    <n v="155"/>
    <n v="410"/>
    <n v="12"/>
    <s v="merkaz"/>
    <x v="20"/>
    <n v="1913"/>
    <n v="635"/>
    <n v="4263"/>
    <n v="652"/>
    <n v="1485"/>
    <n v="633"/>
  </r>
  <r>
    <n v="154"/>
    <n v="986363"/>
    <n v="160"/>
    <n v="411"/>
    <n v="12"/>
    <s v="merkaz"/>
    <x v="104"/>
    <n v="1480"/>
    <n v="5034"/>
    <n v="1726"/>
    <n v="5034"/>
    <n v="1196"/>
    <n v="5034"/>
  </r>
  <r>
    <n v="164"/>
    <n v="986374"/>
    <n v="155"/>
    <n v="410"/>
    <n v="12"/>
    <s v="merkaz"/>
    <x v="20"/>
    <n v="794"/>
    <n v="8692"/>
    <n v="1597"/>
    <n v="12345"/>
    <n v="533"/>
    <n v="8155"/>
  </r>
  <r>
    <n v="80"/>
    <n v="986387"/>
    <n v="149"/>
    <n v="413"/>
    <n v="12"/>
    <s v="merkaz"/>
    <x v="22"/>
    <n v="54"/>
    <n v="6635"/>
    <n v="55"/>
    <n v="6642"/>
    <n v="40"/>
    <n v="6513"/>
  </r>
  <r>
    <n v="104"/>
    <n v="986398"/>
    <n v="119"/>
    <n v="972030"/>
    <n v="13"/>
    <s v="merkaz"/>
    <x v="19"/>
    <n v="146"/>
    <n v="2489"/>
    <n v="354"/>
    <n v="2736"/>
    <n v="315"/>
    <n v="2321"/>
  </r>
  <r>
    <n v="110"/>
    <n v="986402"/>
    <n v="119"/>
    <n v="972030"/>
    <n v="13"/>
    <s v="merkaz"/>
    <x v="19"/>
    <n v="275"/>
    <n v="3110"/>
    <n v="435"/>
    <n v="3494"/>
    <n v="462"/>
    <n v="2847"/>
  </r>
  <r>
    <n v="166"/>
    <n v="986409"/>
    <n v="146"/>
    <n v="417"/>
    <n v="12"/>
    <s v="merkaz"/>
    <x v="105"/>
    <n v="1177"/>
    <n v="8282"/>
    <n v="938"/>
    <n v="7517"/>
    <n v="725"/>
    <n v="6604"/>
  </r>
  <r>
    <n v="49"/>
    <n v="986410"/>
    <n v="162"/>
    <n v="416"/>
    <n v="12"/>
    <s v="merkaz"/>
    <x v="25"/>
    <n v="103"/>
    <n v="1048"/>
    <n v="330"/>
    <n v="1048"/>
    <n v="60"/>
    <n v="1048"/>
  </r>
  <r>
    <n v="125"/>
    <n v="986414"/>
    <n v="120"/>
    <n v="971565"/>
    <n v="13"/>
    <s v="merkaz"/>
    <x v="71"/>
    <n v="63"/>
    <n v="706"/>
    <n v="92"/>
    <n v="912"/>
    <n v="42"/>
    <n v="565"/>
  </r>
  <r>
    <n v="127"/>
    <n v="986415"/>
    <n v="120"/>
    <n v="971565"/>
    <n v="13"/>
    <s v="merkaz"/>
    <x v="71"/>
    <n v="120"/>
    <n v="1204"/>
    <n v="94"/>
    <n v="1355"/>
    <n v="58"/>
    <n v="1101"/>
  </r>
  <r>
    <n v="120"/>
    <n v="986437"/>
    <n v="120"/>
    <n v="971565"/>
    <n v="13"/>
    <s v="merkaz"/>
    <x v="71"/>
    <n v="192"/>
    <n v="2544"/>
    <n v="194"/>
    <n v="2829"/>
    <n v="124"/>
    <n v="2347"/>
  </r>
  <r>
    <n v="126"/>
    <n v="986439"/>
    <n v="117"/>
    <n v="971555"/>
    <n v="13"/>
    <s v="merkaz"/>
    <x v="71"/>
    <n v="63"/>
    <n v="1505"/>
    <n v="88"/>
    <n v="1686"/>
    <n v="45"/>
    <n v="1381"/>
  </r>
  <r>
    <n v="122"/>
    <n v="986441"/>
    <n v="117"/>
    <n v="971555"/>
    <n v="13"/>
    <s v="merkaz"/>
    <x v="71"/>
    <n v="88"/>
    <n v="1330"/>
    <n v="79"/>
    <n v="1482"/>
    <n v="42"/>
    <n v="1226"/>
  </r>
  <r>
    <n v="118"/>
    <n v="986443"/>
    <n v="117"/>
    <n v="971555"/>
    <n v="13"/>
    <s v="merkaz"/>
    <x v="71"/>
    <n v="139"/>
    <n v="1515"/>
    <n v="201"/>
    <n v="1784"/>
    <n v="132"/>
    <n v="1331"/>
  </r>
  <r>
    <n v="121"/>
    <n v="986445"/>
    <n v="117"/>
    <n v="971555"/>
    <n v="13"/>
    <s v="merkaz"/>
    <x v="71"/>
    <n v="325"/>
    <n v="1431"/>
    <n v="319"/>
    <n v="1600"/>
    <n v="271"/>
    <n v="1314"/>
  </r>
  <r>
    <n v="117"/>
    <n v="986447"/>
    <n v="120"/>
    <n v="971555"/>
    <n v="13"/>
    <s v="merkaz"/>
    <x v="71"/>
    <n v="211"/>
    <n v="2541"/>
    <n v="243"/>
    <n v="2946"/>
    <n v="146"/>
    <n v="2262"/>
  </r>
  <r>
    <n v="124"/>
    <n v="986449"/>
    <n v="117"/>
    <n v="971555"/>
    <n v="13"/>
    <s v="merkaz"/>
    <x v="71"/>
    <n v="1892"/>
    <n v="1853"/>
    <n v="2276"/>
    <n v="2065"/>
    <n v="2171"/>
    <n v="1707"/>
  </r>
  <r>
    <n v="76"/>
    <n v="986453"/>
    <n v="117"/>
    <n v="972125"/>
    <n v="13"/>
    <s v="merkaz"/>
    <x v="71"/>
    <n v="4420"/>
    <n v="3329"/>
    <n v="5194"/>
    <n v="3716"/>
    <n v="5009"/>
    <n v="3063"/>
  </r>
  <r>
    <n v="73"/>
    <n v="986454"/>
    <n v="117"/>
    <n v="972125"/>
    <n v="13"/>
    <s v="merkaz"/>
    <x v="71"/>
    <n v="181"/>
    <n v="2410"/>
    <n v="136"/>
    <n v="2690"/>
    <n v="69"/>
    <n v="2217"/>
  </r>
  <r>
    <n v="57"/>
    <n v="986475"/>
    <n v="116"/>
    <n v="972123"/>
    <n v="13"/>
    <s v="merkaz"/>
    <x v="71"/>
    <n v="516"/>
    <n v="4943"/>
    <n v="552"/>
    <n v="5300"/>
    <n v="463"/>
    <n v="4697"/>
  </r>
  <r>
    <n v="114"/>
    <n v="986477"/>
    <n v="117"/>
    <n v="972123"/>
    <n v="13"/>
    <s v="merkaz"/>
    <x v="71"/>
    <n v="438"/>
    <n v="2114"/>
    <n v="475"/>
    <n v="2506"/>
    <n v="377"/>
    <n v="1844"/>
  </r>
  <r>
    <n v="56"/>
    <n v="986479"/>
    <n v="116"/>
    <n v="972124"/>
    <n v="13"/>
    <s v="merkaz"/>
    <x v="71"/>
    <n v="149"/>
    <n v="3670"/>
    <n v="210"/>
    <n v="4098"/>
    <n v="108"/>
    <n v="3376"/>
  </r>
  <r>
    <n v="47"/>
    <n v="986481"/>
    <n v="116"/>
    <n v="972124"/>
    <n v="13"/>
    <s v="merkaz"/>
    <x v="71"/>
    <n v="204"/>
    <n v="3968"/>
    <n v="257"/>
    <n v="4358"/>
    <n v="166"/>
    <n v="3701"/>
  </r>
  <r>
    <n v="55"/>
    <n v="986483"/>
    <n v="116"/>
    <n v="972123"/>
    <n v="13"/>
    <s v="merkaz"/>
    <x v="71"/>
    <n v="328"/>
    <n v="3751"/>
    <n v="340"/>
    <n v="4054"/>
    <n v="266"/>
    <n v="3542"/>
  </r>
  <r>
    <n v="129"/>
    <n v="986485"/>
    <n v="116"/>
    <n v="971555"/>
    <n v="13"/>
    <s v="merkaz"/>
    <x v="71"/>
    <n v="166"/>
    <n v="2031"/>
    <n v="188"/>
    <n v="2270"/>
    <n v="128"/>
    <n v="1866"/>
  </r>
  <r>
    <n v="128"/>
    <n v="986487"/>
    <n v="117"/>
    <n v="971555"/>
    <n v="13"/>
    <s v="merkaz"/>
    <x v="71"/>
    <n v="373"/>
    <n v="1943"/>
    <n v="505"/>
    <n v="2192"/>
    <n v="429"/>
    <n v="1773"/>
  </r>
  <r>
    <n v="58"/>
    <n v="986489"/>
    <n v="116"/>
    <n v="972125"/>
    <n v="13"/>
    <s v="merkaz"/>
    <x v="71"/>
    <n v="264"/>
    <n v="2826"/>
    <n v="359"/>
    <n v="3128"/>
    <n v="279"/>
    <n v="2618"/>
  </r>
  <r>
    <n v="40"/>
    <n v="986496"/>
    <n v="116"/>
    <n v="972123"/>
    <n v="13"/>
    <s v="merkaz"/>
    <x v="71"/>
    <n v="781"/>
    <n v="2707"/>
    <n v="644"/>
    <n v="2756"/>
    <n v="612"/>
    <n v="2674"/>
  </r>
  <r>
    <n v="162"/>
    <n v="986501"/>
    <n v="160"/>
    <n v="415"/>
    <n v="12"/>
    <s v="merkaz"/>
    <x v="106"/>
    <n v="443"/>
    <n v="4320"/>
    <n v="573"/>
    <n v="4320"/>
    <n v="231"/>
    <n v="4320"/>
  </r>
  <r>
    <n v="240"/>
    <n v="986503"/>
    <n v="160"/>
    <n v="415"/>
    <n v="12"/>
    <s v="merkaz"/>
    <x v="106"/>
    <n v="426"/>
    <n v="976"/>
    <n v="760"/>
    <n v="976"/>
    <n v="184"/>
    <n v="976"/>
  </r>
  <r>
    <n v="248"/>
    <n v="986506"/>
    <n v="155"/>
    <n v="410"/>
    <n v="12"/>
    <s v="merkaz"/>
    <x v="20"/>
    <n v="2796"/>
    <n v="15126"/>
    <n v="6793"/>
    <n v="24481"/>
    <n v="2144"/>
    <n v="13753"/>
  </r>
  <r>
    <n v="144"/>
    <n v="986516"/>
    <n v="154"/>
    <n v="971583"/>
    <n v="12"/>
    <s v="merkaz"/>
    <x v="107"/>
    <n v="88"/>
    <n v="2009"/>
    <n v="5"/>
    <n v="2009"/>
    <n v="0"/>
    <n v="2009"/>
  </r>
  <r>
    <n v="174"/>
    <n v="986518"/>
    <n v="154"/>
    <n v="971559"/>
    <n v="12"/>
    <s v="merkaz"/>
    <x v="73"/>
    <n v="209"/>
    <n v="5677"/>
    <n v="222"/>
    <n v="6589"/>
    <n v="54"/>
    <n v="5669"/>
  </r>
  <r>
    <n v="81"/>
    <n v="986521"/>
    <n v="154"/>
    <n v="971559"/>
    <n v="12"/>
    <s v="merkaz"/>
    <x v="73"/>
    <n v="676"/>
    <n v="3700"/>
    <n v="1445"/>
    <n v="5152"/>
    <n v="516"/>
    <n v="3683"/>
  </r>
  <r>
    <n v="157"/>
    <n v="986528"/>
    <n v="115"/>
    <n v="971562"/>
    <n v="13"/>
    <s v="merkaz"/>
    <x v="75"/>
    <n v="1334"/>
    <n v="7413"/>
    <n v="1321"/>
    <n v="7716"/>
    <n v="1593"/>
    <n v="7206"/>
  </r>
  <r>
    <n v="98"/>
    <n v="986540"/>
    <n v="119"/>
    <n v="407"/>
    <n v="13"/>
    <s v="merkaz"/>
    <x v="108"/>
    <n v="18"/>
    <n v="5336"/>
    <n v="22"/>
    <n v="5336"/>
    <n v="21"/>
    <n v="5336"/>
  </r>
  <r>
    <n v="123"/>
    <n v="986551"/>
    <n v="117"/>
    <n v="971555"/>
    <n v="13"/>
    <s v="merkaz"/>
    <x v="71"/>
    <n v="2148"/>
    <n v="1975"/>
    <n v="2020"/>
    <n v="2199"/>
    <n v="1922"/>
    <n v="1822"/>
  </r>
  <r>
    <n v="72"/>
    <n v="986554"/>
    <n v="120"/>
    <n v="971565"/>
    <n v="13"/>
    <s v="merkaz"/>
    <x v="71"/>
    <n v="104"/>
    <n v="1265"/>
    <n v="106"/>
    <n v="1426"/>
    <n v="68"/>
    <n v="1153"/>
  </r>
  <r>
    <n v="145"/>
    <n v="986557"/>
    <n v="155"/>
    <n v="403"/>
    <n v="12"/>
    <s v="merkaz"/>
    <x v="109"/>
    <n v="522"/>
    <n v="4657"/>
    <n v="494"/>
    <n v="4658"/>
    <n v="128"/>
    <n v="3022"/>
  </r>
  <r>
    <n v="103"/>
    <n v="986563"/>
    <n v="121"/>
    <n v="972128"/>
    <n v="13"/>
    <s v="merkaz"/>
    <x v="77"/>
    <n v="11625"/>
    <n v="6485"/>
    <n v="10241"/>
    <n v="6525"/>
    <n v="12904"/>
    <n v="6459"/>
  </r>
  <r>
    <n v="74"/>
    <n v="986567"/>
    <n v="115"/>
    <n v="971563"/>
    <n v="13"/>
    <s v="merkaz"/>
    <x v="76"/>
    <n v="10654"/>
    <n v="8254"/>
    <n v="11063"/>
    <n v="8367"/>
    <n v="14855"/>
    <n v="8176"/>
  </r>
  <r>
    <n v="77"/>
    <n v="986569"/>
    <n v="115"/>
    <n v="972124"/>
    <n v="13"/>
    <s v="merkaz"/>
    <x v="71"/>
    <n v="412"/>
    <n v="6192"/>
    <n v="404"/>
    <n v="6991"/>
    <n v="213"/>
    <n v="5643"/>
  </r>
  <r>
    <n v="140"/>
    <n v="986571"/>
    <n v="156"/>
    <n v="404"/>
    <n v="12"/>
    <s v="merkaz"/>
    <x v="110"/>
    <n v="365"/>
    <n v="1796"/>
    <n v="393"/>
    <n v="1796"/>
    <n v="69"/>
    <n v="1796"/>
  </r>
  <r>
    <n v="199"/>
    <n v="986622"/>
    <n v="95"/>
    <n v="971505"/>
    <n v="9"/>
    <s v="haifa"/>
    <x v="111"/>
    <n v="590"/>
    <n v="4780"/>
    <n v="439"/>
    <n v="3676"/>
    <n v="379"/>
    <n v="3683"/>
  </r>
  <r>
    <n v="268"/>
    <n v="986705"/>
    <n v="48"/>
    <n v="971530"/>
    <n v="9"/>
    <s v="haifa"/>
    <x v="48"/>
    <n v="538"/>
    <n v="4086"/>
    <n v="1544"/>
    <n v="11562"/>
    <n v="386"/>
    <n v="4012"/>
  </r>
  <r>
    <n v="182"/>
    <n v="986710"/>
    <n v="38"/>
    <n v="971497"/>
    <n v="10"/>
    <s v="haifa"/>
    <x v="61"/>
    <n v="650"/>
    <n v="4110"/>
    <n v="323"/>
    <n v="4340"/>
    <n v="175"/>
    <n v="4075"/>
  </r>
  <r>
    <n v="188"/>
    <n v="986714"/>
    <n v="38"/>
    <n v="971497"/>
    <n v="10"/>
    <s v="haifa"/>
    <x v="61"/>
    <n v="2523"/>
    <n v="18299"/>
    <n v="3190"/>
    <n v="22487"/>
    <n v="2243"/>
    <n v="17366"/>
  </r>
  <r>
    <n v="183"/>
    <n v="986716"/>
    <n v="38"/>
    <n v="971497"/>
    <n v="10"/>
    <s v="haifa"/>
    <x v="61"/>
    <n v="4960"/>
    <n v="11259"/>
    <n v="6295"/>
    <n v="20042"/>
    <n v="3779"/>
    <n v="9295"/>
  </r>
  <r>
    <n v="185"/>
    <n v="986718"/>
    <n v="38"/>
    <n v="971497"/>
    <n v="10"/>
    <s v="haifa"/>
    <x v="61"/>
    <n v="2793"/>
    <n v="15356"/>
    <n v="3859"/>
    <n v="18779"/>
    <n v="2573"/>
    <n v="14591"/>
  </r>
  <r>
    <n v="260"/>
    <n v="986722"/>
    <n v="39"/>
    <n v="971500"/>
    <n v="10"/>
    <s v="haifa"/>
    <x v="62"/>
    <n v="1450"/>
    <n v="7832"/>
    <n v="3908"/>
    <n v="23152"/>
    <n v="1018"/>
    <n v="4404"/>
  </r>
  <r>
    <n v="191"/>
    <n v="986733"/>
    <n v="39"/>
    <n v="971499"/>
    <n v="10"/>
    <s v="haifa"/>
    <x v="112"/>
    <n v="658"/>
    <n v="209"/>
    <n v="1508"/>
    <n v="286"/>
    <n v="689"/>
    <n v="191"/>
  </r>
  <r>
    <n v="186"/>
    <n v="986735"/>
    <n v="39"/>
    <n v="971499"/>
    <n v="10"/>
    <s v="haifa"/>
    <x v="113"/>
    <n v="16136"/>
    <n v="7369"/>
    <n v="24948"/>
    <n v="7388"/>
    <n v="18161"/>
    <n v="7365"/>
  </r>
  <r>
    <n v="179"/>
    <n v="986736"/>
    <n v="39"/>
    <n v="971499"/>
    <n v="10"/>
    <s v="haifa"/>
    <x v="114"/>
    <n v="3316"/>
    <n v="16373"/>
    <n v="7963"/>
    <n v="41400"/>
    <n v="2828"/>
    <n v="10776"/>
  </r>
  <r>
    <n v="2"/>
    <n v="986741"/>
    <n v="86"/>
    <n v="971531"/>
    <n v="10"/>
    <s v="haifa"/>
    <x v="67"/>
    <n v="2644"/>
    <n v="5642"/>
    <n v="2616"/>
    <n v="3713"/>
    <n v="2137"/>
    <n v="4272"/>
  </r>
  <r>
    <n v="1"/>
    <n v="986742"/>
    <n v="86"/>
    <n v="971531"/>
    <n v="10"/>
    <s v="haifa"/>
    <x v="67"/>
    <n v="970"/>
    <n v="2318"/>
    <n v="707"/>
    <n v="1244"/>
    <n v="685"/>
    <n v="1555"/>
  </r>
  <r>
    <n v="4"/>
    <n v="986744"/>
    <n v="86"/>
    <n v="971361"/>
    <n v="10"/>
    <s v="haifa"/>
    <x v="54"/>
    <n v="3086"/>
    <n v="14093"/>
    <n v="3433"/>
    <n v="17707"/>
    <n v="1921"/>
    <n v="11915"/>
  </r>
  <r>
    <n v="6"/>
    <n v="986747"/>
    <n v="86"/>
    <n v="971361"/>
    <n v="10"/>
    <s v="haifa"/>
    <x v="54"/>
    <n v="2827"/>
    <n v="15095"/>
    <n v="4128"/>
    <n v="15089"/>
    <n v="2018"/>
    <n v="12671"/>
  </r>
  <r>
    <n v="222"/>
    <n v="986750"/>
    <n v="91"/>
    <n v="971538"/>
    <n v="8"/>
    <s v="haifa"/>
    <x v="115"/>
    <n v="852"/>
    <n v="5983"/>
    <n v="391"/>
    <n v="2124"/>
    <n v="427"/>
    <n v="3922"/>
  </r>
  <r>
    <n v="215"/>
    <n v="986752"/>
    <n v="91"/>
    <n v="971538"/>
    <n v="8"/>
    <s v="haifa"/>
    <x v="47"/>
    <n v="1791"/>
    <n v="1157"/>
    <n v="1917"/>
    <n v="1157"/>
    <n v="1733"/>
    <n v="1156"/>
  </r>
  <r>
    <n v="187"/>
    <n v="986756"/>
    <n v="38"/>
    <n v="971482"/>
    <n v="10"/>
    <s v="haifa"/>
    <x v="61"/>
    <n v="2015"/>
    <n v="9615"/>
    <n v="4242"/>
    <n v="19886"/>
    <n v="1904"/>
    <n v="7319"/>
  </r>
  <r>
    <n v="13"/>
    <n v="986761"/>
    <n v="56"/>
    <n v="971298"/>
    <n v="10"/>
    <s v="haifa"/>
    <x v="49"/>
    <n v="2152"/>
    <n v="18068"/>
    <n v="1447"/>
    <n v="14031"/>
    <n v="1216"/>
    <n v="15554"/>
  </r>
  <r>
    <n v="256"/>
    <n v="986764"/>
    <n v="56"/>
    <n v="971298"/>
    <n v="10"/>
    <s v="haifa"/>
    <x v="49"/>
    <n v="7152"/>
    <n v="22000"/>
    <n v="7515"/>
    <n v="16353"/>
    <n v="5552"/>
    <n v="18481"/>
  </r>
  <r>
    <n v="209"/>
    <n v="986769"/>
    <n v="95"/>
    <n v="971505"/>
    <n v="9"/>
    <s v="haifa"/>
    <x v="85"/>
    <n v="432"/>
    <n v="2669"/>
    <n v="1036"/>
    <n v="2669"/>
    <n v="365"/>
    <n v="2669"/>
  </r>
  <r>
    <n v="210"/>
    <n v="986771"/>
    <n v="95"/>
    <n v="971505"/>
    <n v="9"/>
    <s v="haifa"/>
    <x v="85"/>
    <n v="867"/>
    <n v="7249"/>
    <n v="1257"/>
    <n v="7249"/>
    <n v="829"/>
    <n v="7249"/>
  </r>
  <r>
    <n v="218"/>
    <n v="986775"/>
    <n v="95"/>
    <n v="972122"/>
    <n v="9"/>
    <s v="haifa"/>
    <x v="85"/>
    <n v="1445"/>
    <n v="12020"/>
    <n v="1863"/>
    <n v="12773"/>
    <n v="1253"/>
    <n v="11539"/>
  </r>
  <r>
    <n v="208"/>
    <n v="986778"/>
    <n v="95"/>
    <n v="972122"/>
    <n v="9"/>
    <s v="haifa"/>
    <x v="85"/>
    <n v="1539"/>
    <n v="13068"/>
    <n v="1680"/>
    <n v="13068"/>
    <n v="1455"/>
    <n v="13068"/>
  </r>
  <r>
    <n v="258"/>
    <n v="986784"/>
    <n v="66"/>
    <n v="971505"/>
    <n v="9"/>
    <s v="haifa"/>
    <x v="116"/>
    <n v="752"/>
    <n v="1256"/>
    <n v="3166"/>
    <n v="1270"/>
    <n v="519"/>
    <n v="1247"/>
  </r>
  <r>
    <n v="198"/>
    <n v="986786"/>
    <n v="66"/>
    <n v="971505"/>
    <n v="9"/>
    <s v="haifa"/>
    <x v="116"/>
    <n v="1208"/>
    <n v="8462"/>
    <n v="1863"/>
    <n v="10556"/>
    <n v="834"/>
    <n v="6576"/>
  </r>
  <r>
    <n v="24"/>
    <n v="986787"/>
    <n v="66"/>
    <n v="971297"/>
    <n v="9"/>
    <s v="haifa"/>
    <x v="117"/>
    <n v="300"/>
    <n v="2178"/>
    <n v="243"/>
    <n v="1960"/>
    <n v="217"/>
    <n v="1950"/>
  </r>
  <r>
    <n v="197"/>
    <n v="986793"/>
    <n v="66"/>
    <n v="971505"/>
    <n v="9"/>
    <s v="haifa"/>
    <x v="118"/>
    <n v="370"/>
    <n v="1939"/>
    <n v="226"/>
    <n v="1169"/>
    <n v="103"/>
    <n v="1277"/>
  </r>
  <r>
    <n v="10"/>
    <n v="986797"/>
    <n v="48"/>
    <n v="971297"/>
    <n v="9"/>
    <s v="haifa"/>
    <x v="119"/>
    <n v="403"/>
    <n v="777"/>
    <n v="770"/>
    <n v="2791"/>
    <n v="267"/>
    <n v="743"/>
  </r>
  <r>
    <n v="25"/>
    <n v="986798"/>
    <n v="66"/>
    <n v="971505"/>
    <n v="9"/>
    <s v="haifa"/>
    <x v="57"/>
    <n v="863"/>
    <n v="8221"/>
    <n v="1219"/>
    <n v="11191"/>
    <n v="459"/>
    <n v="7785"/>
  </r>
  <r>
    <n v="18"/>
    <n v="986811"/>
    <n v="64"/>
    <n v="51"/>
    <n v="9"/>
    <s v="haifa"/>
    <x v="5"/>
    <n v="2918"/>
    <n v="21071"/>
    <n v="5537"/>
    <n v="38401"/>
    <n v="1416"/>
    <n v="16526"/>
  </r>
  <r>
    <n v="29"/>
    <n v="986813"/>
    <n v="64"/>
    <n v="51"/>
    <n v="9"/>
    <s v="haifa"/>
    <x v="5"/>
    <n v="2133"/>
    <n v="4646"/>
    <n v="2937"/>
    <n v="9335"/>
    <n v="1447"/>
    <n v="4625"/>
  </r>
  <r>
    <n v="12"/>
    <n v="986815"/>
    <n v="56"/>
    <n v="971298"/>
    <n v="10"/>
    <s v="haifa"/>
    <x v="120"/>
    <n v="587"/>
    <n v="947"/>
    <n v="527"/>
    <n v="947"/>
    <n v="471"/>
    <n v="947"/>
  </r>
  <r>
    <n v="269"/>
    <n v="986816"/>
    <n v="95"/>
    <n v="971339"/>
    <n v="9"/>
    <s v="haifa"/>
    <x v="121"/>
    <n v="187"/>
    <n v="1141"/>
    <n v="139"/>
    <n v="1016"/>
    <n v="70"/>
    <n v="1062"/>
  </r>
  <r>
    <n v="390"/>
    <n v="986826"/>
    <n v="64"/>
    <n v="971472"/>
    <n v="9"/>
    <s v="haifa"/>
    <x v="4"/>
    <n v="1088.391492"/>
    <n v="1602.802375"/>
    <n v="991.32540100000006"/>
    <n v="1436.6389099999999"/>
    <n v="1118.664072"/>
    <n v="1707.027245"/>
  </r>
  <r>
    <n v="20"/>
    <n v="986830"/>
    <n v="48"/>
    <n v="971297"/>
    <n v="9"/>
    <s v="haifa"/>
    <x v="48"/>
    <n v="341"/>
    <n v="5712"/>
    <n v="603"/>
    <n v="7898"/>
    <n v="114"/>
    <n v="5167"/>
  </r>
  <r>
    <n v="22"/>
    <n v="986834"/>
    <n v="48"/>
    <n v="971297"/>
    <n v="9"/>
    <s v="haifa"/>
    <x v="48"/>
    <n v="780"/>
    <n v="7925"/>
    <n v="3622"/>
    <n v="25233"/>
    <n v="465"/>
    <n v="7786"/>
  </r>
  <r>
    <n v="23"/>
    <n v="986835"/>
    <n v="48"/>
    <n v="971297"/>
    <n v="9"/>
    <s v="haifa"/>
    <x v="48"/>
    <n v="1731"/>
    <n v="8181"/>
    <n v="4158"/>
    <n v="16934"/>
    <n v="1198"/>
    <n v="7005"/>
  </r>
  <r>
    <n v="231"/>
    <n v="986837"/>
    <n v="48"/>
    <n v="971297"/>
    <n v="9"/>
    <s v="haifa"/>
    <x v="48"/>
    <n v="1255"/>
    <n v="4811"/>
    <n v="1813"/>
    <n v="6446"/>
    <n v="1051"/>
    <n v="4255"/>
  </r>
  <r>
    <n v="11"/>
    <n v="986840"/>
    <n v="48"/>
    <n v="971297"/>
    <n v="9"/>
    <s v="haifa"/>
    <x v="48"/>
    <n v="1110"/>
    <n v="8557"/>
    <n v="1738"/>
    <n v="11414"/>
    <n v="865"/>
    <n v="7572"/>
  </r>
  <r>
    <n v="213"/>
    <n v="986842"/>
    <n v="48"/>
    <n v="971297"/>
    <n v="9"/>
    <s v="haifa"/>
    <x v="48"/>
    <n v="11283"/>
    <n v="37381"/>
    <n v="18104"/>
    <n v="61072"/>
    <n v="8953"/>
    <n v="29211"/>
  </r>
  <r>
    <n v="28"/>
    <n v="986845"/>
    <n v="48"/>
    <n v="971297"/>
    <n v="9"/>
    <s v="haifa"/>
    <x v="48"/>
    <n v="989"/>
    <n v="6202"/>
    <n v="1657"/>
    <n v="7987"/>
    <n v="707"/>
    <n v="5585"/>
  </r>
  <r>
    <n v="26"/>
    <n v="986848"/>
    <n v="66"/>
    <n v="971379"/>
    <n v="9"/>
    <s v="haifa"/>
    <x v="122"/>
    <n v="1376"/>
    <n v="10103"/>
    <n v="737"/>
    <n v="3859"/>
    <n v="1023"/>
    <n v="7846"/>
  </r>
  <r>
    <n v="224"/>
    <n v="986852"/>
    <n v="91"/>
    <n v="971342"/>
    <n v="10"/>
    <s v="haifa"/>
    <x v="52"/>
    <n v="2806"/>
    <n v="6435"/>
    <n v="4384"/>
    <n v="7316"/>
    <n v="2187"/>
    <n v="5785"/>
  </r>
  <r>
    <n v="7"/>
    <n v="986853"/>
    <n v="91"/>
    <n v="971342"/>
    <n v="10"/>
    <s v="haifa"/>
    <x v="52"/>
    <n v="81"/>
    <n v="1328"/>
    <n v="111"/>
    <n v="1337"/>
    <n v="69"/>
    <n v="1282"/>
  </r>
  <r>
    <n v="16"/>
    <n v="986854"/>
    <n v="95"/>
    <n v="971472"/>
    <n v="9"/>
    <s v="haifa"/>
    <x v="123"/>
    <n v="144"/>
    <n v="596"/>
    <n v="108"/>
    <n v="600"/>
    <n v="58"/>
    <n v="594"/>
  </r>
  <r>
    <n v="233"/>
    <n v="986858"/>
    <n v="80"/>
    <n v="971283"/>
    <n v="8"/>
    <s v="haifa"/>
    <x v="47"/>
    <n v="2909"/>
    <n v="14651"/>
    <n v="4280"/>
    <n v="14914"/>
    <n v="2108"/>
    <n v="11787"/>
  </r>
  <r>
    <n v="223"/>
    <n v="986859"/>
    <n v="91"/>
    <n v="971283"/>
    <n v="8"/>
    <s v="haifa"/>
    <x v="47"/>
    <n v="187"/>
    <n v="872"/>
    <n v="205"/>
    <n v="872"/>
    <n v="99"/>
    <n v="740"/>
  </r>
  <r>
    <n v="217"/>
    <n v="986862"/>
    <n v="80"/>
    <n v="971283"/>
    <n v="8"/>
    <s v="haifa"/>
    <x v="47"/>
    <n v="5677"/>
    <n v="13058"/>
    <n v="7046"/>
    <n v="13962"/>
    <n v="4103"/>
    <n v="11563"/>
  </r>
  <r>
    <n v="227"/>
    <n v="986864"/>
    <n v="80"/>
    <n v="971283"/>
    <n v="8"/>
    <s v="haifa"/>
    <x v="47"/>
    <n v="1251"/>
    <n v="5990"/>
    <n v="1622"/>
    <n v="6241"/>
    <n v="961"/>
    <n v="5338"/>
  </r>
  <r>
    <n v="221"/>
    <n v="986865"/>
    <n v="80"/>
    <n v="971283"/>
    <n v="8"/>
    <s v="haifa"/>
    <x v="68"/>
    <n v="1272"/>
    <n v="579"/>
    <n v="1331"/>
    <n v="579"/>
    <n v="1095"/>
    <n v="579"/>
  </r>
  <r>
    <n v="228"/>
    <n v="986867"/>
    <n v="90"/>
    <n v="971475"/>
    <n v="8"/>
    <s v="haifa"/>
    <x v="60"/>
    <n v="634"/>
    <n v="4883"/>
    <n v="716"/>
    <n v="5145"/>
    <n v="446"/>
    <n v="4044"/>
  </r>
  <r>
    <n v="226"/>
    <n v="986871"/>
    <n v="90"/>
    <n v="971475"/>
    <n v="8"/>
    <s v="haifa"/>
    <x v="60"/>
    <n v="284"/>
    <n v="4767"/>
    <n v="330"/>
    <n v="4995"/>
    <n v="116"/>
    <n v="4036"/>
  </r>
  <r>
    <n v="192"/>
    <n v="986872"/>
    <n v="56"/>
    <n v="971298"/>
    <n v="10"/>
    <s v="haifa"/>
    <x v="49"/>
    <n v="1098"/>
    <n v="9925"/>
    <n v="964"/>
    <n v="8060"/>
    <n v="689"/>
    <n v="8763"/>
  </r>
  <r>
    <n v="239"/>
    <n v="986879"/>
    <n v="58"/>
    <n v="971378"/>
    <n v="9"/>
    <s v="haifa"/>
    <x v="124"/>
    <n v="1545"/>
    <n v="5301"/>
    <n v="2116"/>
    <n v="8371"/>
    <n v="1025"/>
    <n v="4574"/>
  </r>
  <r>
    <n v="201"/>
    <n v="986886"/>
    <n v="58"/>
    <n v="971378"/>
    <n v="9"/>
    <s v="haifa"/>
    <x v="56"/>
    <n v="3946"/>
    <n v="7769"/>
    <n v="5312"/>
    <n v="14018"/>
    <n v="2754"/>
    <n v="6930"/>
  </r>
  <r>
    <n v="206"/>
    <n v="986890"/>
    <n v="58"/>
    <n v="971378"/>
    <n v="9"/>
    <s v="haifa"/>
    <x v="56"/>
    <n v="1597"/>
    <n v="6692"/>
    <n v="2564"/>
    <n v="11063"/>
    <n v="621"/>
    <n v="5675"/>
  </r>
  <r>
    <n v="204"/>
    <n v="986893"/>
    <n v="58"/>
    <n v="971378"/>
    <n v="9"/>
    <s v="haifa"/>
    <x v="56"/>
    <n v="2990"/>
    <n v="14627"/>
    <n v="4127"/>
    <n v="24694"/>
    <n v="2015"/>
    <n v="12337"/>
  </r>
  <r>
    <n v="172"/>
    <n v="986909"/>
    <n v="115"/>
    <n v="971563"/>
    <n v="13"/>
    <s v="merkaz"/>
    <x v="76"/>
    <n v="5164"/>
    <n v="3096"/>
    <n v="5361"/>
    <n v="3096"/>
    <n v="6817"/>
    <n v="3096"/>
  </r>
  <r>
    <n v="113"/>
    <n v="986942"/>
    <n v="119"/>
    <n v="972030"/>
    <n v="13"/>
    <s v="merkaz"/>
    <x v="19"/>
    <n v="154"/>
    <n v="1788"/>
    <n v="307"/>
    <n v="1957"/>
    <n v="317"/>
    <n v="1673"/>
  </r>
  <r>
    <n v="5"/>
    <n v="986952"/>
    <n v="86"/>
    <n v="971299"/>
    <n v="10"/>
    <s v="haifa"/>
    <x v="67"/>
    <n v="1884"/>
    <n v="3647"/>
    <n v="798"/>
    <n v="3647"/>
    <n v="575"/>
    <n v="3318"/>
  </r>
  <r>
    <n v="9"/>
    <n v="986953"/>
    <n v="56"/>
    <n v="971298"/>
    <n v="10"/>
    <s v="haifa"/>
    <x v="49"/>
    <n v="4842"/>
    <n v="3516"/>
    <n v="4983"/>
    <n v="2989"/>
    <n v="4113"/>
    <n v="3187"/>
  </r>
  <r>
    <n v="133"/>
    <n v="986954"/>
    <n v="95"/>
    <n v="971339"/>
    <n v="9"/>
    <s v="haifa"/>
    <x v="125"/>
    <n v="87"/>
    <n v="543"/>
    <n v="3"/>
    <n v="543"/>
    <n v="0"/>
    <n v="543"/>
  </r>
  <r>
    <n v="254"/>
    <n v="986956"/>
    <n v="90"/>
    <n v="971268"/>
    <n v="8"/>
    <s v="haifa"/>
    <x v="13"/>
    <n v="392"/>
    <n v="4632"/>
    <n v="444"/>
    <n v="5078"/>
    <n v="227"/>
    <n v="3202"/>
  </r>
  <r>
    <n v="253"/>
    <n v="986957"/>
    <n v="48"/>
    <n v="971297"/>
    <n v="9"/>
    <s v="haifa"/>
    <x v="58"/>
    <n v="258"/>
    <n v="3601"/>
    <n v="557"/>
    <n v="6112"/>
    <n v="156"/>
    <n v="2737"/>
  </r>
  <r>
    <n v="27"/>
    <n v="986958"/>
    <n v="48"/>
    <n v="971530"/>
    <n v="9"/>
    <s v="haifa"/>
    <x v="122"/>
    <n v="0"/>
    <n v="804"/>
    <n v="5"/>
    <n v="851"/>
    <n v="0"/>
    <n v="804"/>
  </r>
  <r>
    <n v="243"/>
    <n v="986960"/>
    <n v="66"/>
    <n v="971379"/>
    <n v="9"/>
    <s v="haifa"/>
    <x v="57"/>
    <n v="923"/>
    <n v="2583"/>
    <n v="1823"/>
    <n v="6468"/>
    <n v="136"/>
    <n v="1478"/>
  </r>
  <r>
    <n v="32"/>
    <n v="986962"/>
    <n v="66"/>
    <n v="971505"/>
    <n v="9"/>
    <s v="haifa"/>
    <x v="116"/>
    <n v="1747"/>
    <n v="15617"/>
    <n v="3044"/>
    <n v="26650"/>
    <n v="911"/>
    <n v="8650"/>
  </r>
  <r>
    <n v="267"/>
    <n v="986965"/>
    <n v="95"/>
    <n v="971505"/>
    <n v="9"/>
    <s v="haifa"/>
    <x v="116"/>
    <n v="854"/>
    <n v="7546"/>
    <n v="1383"/>
    <n v="12842"/>
    <n v="445"/>
    <n v="4167"/>
  </r>
  <r>
    <n v="194"/>
    <n v="986966"/>
    <n v="56"/>
    <n v="971298"/>
    <n v="10"/>
    <s v="haifa"/>
    <x v="49"/>
    <n v="0"/>
    <n v="1958"/>
    <n v="0"/>
    <n v="1958"/>
    <n v="0"/>
    <n v="1958"/>
  </r>
  <r>
    <n v="247"/>
    <n v="986967"/>
    <n v="39"/>
    <n v="971500"/>
    <n v="10"/>
    <s v="haifa"/>
    <x v="63"/>
    <n v="2074"/>
    <n v="1778"/>
    <n v="3489"/>
    <n v="4615"/>
    <n v="2283"/>
    <n v="1144"/>
  </r>
  <r>
    <n v="246"/>
    <n v="986968"/>
    <n v="39"/>
    <n v="971500"/>
    <n v="10"/>
    <s v="haifa"/>
    <x v="62"/>
    <n v="5206"/>
    <n v="3874"/>
    <n v="7949"/>
    <n v="4050"/>
    <n v="5912"/>
    <n v="3834"/>
  </r>
  <r>
    <n v="178"/>
    <n v="986970"/>
    <n v="39"/>
    <n v="971500"/>
    <n v="10"/>
    <s v="haifa"/>
    <x v="62"/>
    <n v="501"/>
    <n v="2399"/>
    <n v="566"/>
    <n v="2518"/>
    <n v="511"/>
    <n v="2372"/>
  </r>
  <r>
    <n v="261"/>
    <n v="986972"/>
    <n v="38"/>
    <n v="971497"/>
    <n v="10"/>
    <s v="haifa"/>
    <x v="61"/>
    <n v="1861"/>
    <n v="15231"/>
    <n v="4852"/>
    <n v="34010"/>
    <n v="1335"/>
    <n v="11033"/>
  </r>
  <r>
    <n v="189"/>
    <n v="986973"/>
    <n v="38"/>
    <n v="971482"/>
    <n v="10"/>
    <s v="haifa"/>
    <x v="61"/>
    <n v="260"/>
    <n v="941"/>
    <n v="1823"/>
    <n v="941"/>
    <n v="720"/>
    <n v="941"/>
  </r>
  <r>
    <n v="193"/>
    <n v="986975"/>
    <n v="95"/>
    <n v="971501"/>
    <n v="10"/>
    <s v="haifa"/>
    <x v="126"/>
    <n v="312"/>
    <n v="898"/>
    <n v="75"/>
    <n v="895"/>
    <n v="42"/>
    <n v="895"/>
  </r>
  <r>
    <n v="259"/>
    <n v="986977"/>
    <n v="95"/>
    <n v="971503"/>
    <n v="9"/>
    <s v="haifa"/>
    <x v="127"/>
    <n v="455"/>
    <n v="1325"/>
    <n v="208"/>
    <n v="1069"/>
    <n v="24"/>
    <n v="1071"/>
  </r>
  <r>
    <n v="200"/>
    <n v="986980"/>
    <n v="58"/>
    <n v="971378"/>
    <n v="9"/>
    <s v="haifa"/>
    <x v="124"/>
    <n v="1861"/>
    <n v="5686"/>
    <n v="3055"/>
    <n v="13569"/>
    <n v="169"/>
    <n v="4696"/>
  </r>
  <r>
    <n v="238"/>
    <n v="986981"/>
    <n v="58"/>
    <n v="971378"/>
    <n v="9"/>
    <s v="haifa"/>
    <x v="124"/>
    <n v="330"/>
    <n v="6102"/>
    <n v="838"/>
    <n v="10921"/>
    <n v="169"/>
    <n v="5117"/>
  </r>
  <r>
    <n v="236"/>
    <n v="986982"/>
    <n v="58"/>
    <n v="971378"/>
    <n v="9"/>
    <s v="haifa"/>
    <x v="56"/>
    <n v="1517"/>
    <n v="5164"/>
    <n v="1923"/>
    <n v="7976"/>
    <n v="578"/>
    <n v="4482"/>
  </r>
  <r>
    <n v="266"/>
    <n v="986984"/>
    <n v="95"/>
    <n v="971503"/>
    <n v="9"/>
    <s v="haifa"/>
    <x v="56"/>
    <n v="245"/>
    <n v="108"/>
    <n v="222"/>
    <n v="962"/>
    <n v="1"/>
    <n v="102"/>
  </r>
  <r>
    <n v="17"/>
    <n v="986987"/>
    <n v="95"/>
    <n v="971339"/>
    <n v="9"/>
    <s v="haifa"/>
    <x v="5"/>
    <n v="453"/>
    <n v="1120"/>
    <n v="1182"/>
    <n v="1148"/>
    <n v="84"/>
    <n v="1105"/>
  </r>
  <r>
    <n v="262"/>
    <n v="986988"/>
    <n v="38"/>
    <n v="971482"/>
    <n v="10"/>
    <s v="haifa"/>
    <x v="61"/>
    <n v="2042"/>
    <n v="2803"/>
    <n v="3007"/>
    <n v="2790"/>
    <n v="2265"/>
    <n v="2790"/>
  </r>
  <r>
    <n v="241"/>
    <n v="986990"/>
    <n v="91"/>
    <n v="971342"/>
    <n v="10"/>
    <s v="haifa"/>
    <x v="128"/>
    <n v="2966"/>
    <n v="14946"/>
    <n v="4732"/>
    <n v="17785"/>
    <n v="1939"/>
    <n v="11423"/>
  </r>
  <r>
    <n v="155"/>
    <n v="986993"/>
    <n v="155"/>
    <n v="410"/>
    <n v="12"/>
    <s v="merkaz"/>
    <x v="129"/>
    <n v="84"/>
    <n v="1527"/>
    <n v="69"/>
    <n v="1527"/>
    <n v="64"/>
    <n v="1527"/>
  </r>
  <r>
    <n v="234"/>
    <n v="986996"/>
    <n v="116"/>
    <n v="972125"/>
    <n v="13"/>
    <s v="merkaz"/>
    <x v="71"/>
    <n v="1254"/>
    <n v="2160"/>
    <n v="2113"/>
    <n v="2463"/>
    <n v="1980"/>
    <n v="1953"/>
  </r>
  <r>
    <n v="160"/>
    <n v="986998"/>
    <n v="115"/>
    <n v="971570"/>
    <n v="13"/>
    <s v="merkaz"/>
    <x v="75"/>
    <n v="1491"/>
    <n v="2228"/>
    <n v="1878"/>
    <n v="2705"/>
    <n v="3273"/>
    <n v="1900"/>
  </r>
  <r>
    <n v="252"/>
    <n v="987001"/>
    <n v="160"/>
    <n v="971560"/>
    <n v="12"/>
    <s v="merkaz"/>
    <x v="25"/>
    <n v="416"/>
    <n v="4604"/>
    <n v="457"/>
    <n v="4909"/>
    <n v="386"/>
    <n v="4394"/>
  </r>
  <r>
    <n v="251"/>
    <n v="987002"/>
    <n v="160"/>
    <n v="971560"/>
    <n v="12"/>
    <s v="merkaz"/>
    <x v="75"/>
    <n v="3248"/>
    <n v="3134"/>
    <n v="3629"/>
    <n v="3976"/>
    <n v="4865"/>
    <n v="2556"/>
  </r>
  <r>
    <n v="250"/>
    <n v="987004"/>
    <n v="162"/>
    <n v="416"/>
    <n v="12"/>
    <s v="merkaz"/>
    <x v="25"/>
    <n v="4559"/>
    <n v="4281"/>
    <n v="6649"/>
    <n v="4309"/>
    <n v="4223"/>
    <n v="4086"/>
  </r>
  <r>
    <n v="264"/>
    <n v="987005"/>
    <n v="154"/>
    <n v="971559"/>
    <n v="12"/>
    <s v="merkaz"/>
    <x v="73"/>
    <n v="324"/>
    <n v="4061"/>
    <n v="499"/>
    <n v="5579"/>
    <n v="324"/>
    <n v="4060"/>
  </r>
  <r>
    <n v="161"/>
    <n v="987009"/>
    <n v="160"/>
    <n v="415"/>
    <n v="12"/>
    <s v="merkaz"/>
    <x v="106"/>
    <n v="684"/>
    <n v="2815"/>
    <n v="2872"/>
    <n v="3111"/>
    <n v="311"/>
    <n v="2403"/>
  </r>
  <r>
    <n v="265"/>
    <n v="987010"/>
    <n v="95"/>
    <n v="972121"/>
    <n v="9"/>
    <s v="haifa"/>
    <x v="85"/>
    <n v="602"/>
    <n v="4751"/>
    <n v="611"/>
    <n v="4751"/>
    <n v="508"/>
    <n v="4751"/>
  </r>
  <r>
    <n v="235"/>
    <n v="987011"/>
    <n v="115"/>
    <n v="971570"/>
    <n v="13"/>
    <s v="merkaz"/>
    <x v="75"/>
    <n v="840"/>
    <n v="911"/>
    <n v="1002"/>
    <n v="1143"/>
    <n v="1492"/>
    <n v="750"/>
  </r>
  <r>
    <n v="249"/>
    <n v="987012"/>
    <n v="157"/>
    <n v="418"/>
    <n v="12"/>
    <s v="merkaz"/>
    <x v="27"/>
    <n v="3142"/>
    <n v="1138"/>
    <n v="3460"/>
    <n v="1138"/>
    <n v="2788"/>
    <n v="11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x v="0"/>
    <x v="0"/>
    <n v="300001"/>
    <n v="11561.78523"/>
    <n v="22678.546269999999"/>
    <n v="11264.577799999999"/>
    <n v="22078.93737"/>
    <n v="11604.81228"/>
    <n v="22911.37038"/>
  </r>
  <r>
    <n v="3"/>
    <x v="0"/>
    <x v="0"/>
    <n v="300001"/>
    <n v="728.64043700000002"/>
    <n v="19823.143820000001"/>
    <n v="709.90999499999998"/>
    <n v="19299.030269999999"/>
    <n v="731.35206400000004"/>
    <n v="20026.653590000002"/>
  </r>
  <r>
    <n v="8"/>
    <x v="0"/>
    <x v="0"/>
    <n v="300005"/>
    <n v="20018.970430000001"/>
    <n v="32006.060740000001"/>
    <n v="19504.36246"/>
    <n v="31159.83725"/>
    <n v="20093.470789999999"/>
    <n v="32334.643639999998"/>
  </r>
  <r>
    <n v="15"/>
    <x v="1"/>
    <x v="0"/>
    <n v="300002"/>
    <n v="3091.516333"/>
    <n v="18151.181629999999"/>
    <n v="3012.0457660000002"/>
    <n v="17671.27389"/>
    <n v="3103.0213739999999"/>
    <n v="18337.526590000001"/>
  </r>
  <r>
    <n v="19"/>
    <x v="1"/>
    <x v="0"/>
    <n v="300002"/>
    <n v="1255.7670009999999"/>
    <n v="7064.1265309999999"/>
    <n v="1223.4862350000001"/>
    <n v="6877.354722"/>
    <n v="1260.440323"/>
    <n v="7136.6487699999998"/>
  </r>
  <r>
    <n v="32"/>
    <x v="2"/>
    <x v="0"/>
    <n v="300005"/>
    <n v="1399.59394"/>
    <n v="0"/>
    <n v="1363.6159560000001"/>
    <n v="0"/>
    <n v="1404.802512"/>
    <n v="0"/>
  </r>
  <r>
    <n v="33"/>
    <x v="3"/>
    <x v="0"/>
    <n v="300006"/>
    <n v="3190.5530789999998"/>
    <n v="17498.272420000001"/>
    <n v="3108.5366709999998"/>
    <n v="17035.627250000001"/>
    <n v="3202.426684"/>
    <n v="17677.914430000001"/>
  </r>
  <r>
    <n v="41"/>
    <x v="4"/>
    <x v="0"/>
    <n v="300007"/>
    <n v="9786.1105439999992"/>
    <n v="22877.318729999999"/>
    <n v="9534.5486330000003"/>
    <n v="22272.454389999999"/>
    <n v="9822.5294369999992"/>
    <n v="23112.183489999999"/>
  </r>
  <r>
    <n v="51"/>
    <x v="5"/>
    <x v="1"/>
    <n v="3001162"/>
    <n v="2521"/>
    <n v="5345"/>
    <n v="3348"/>
    <n v="11621"/>
    <n v="1816"/>
    <n v="5227"/>
  </r>
  <r>
    <n v="58"/>
    <x v="6"/>
    <x v="2"/>
    <n v="300028"/>
    <n v="6273.5136839999996"/>
    <n v="28063.022649999999"/>
    <n v="6256.9487179999996"/>
    <n v="27825.63855"/>
    <n v="6276.4823299999998"/>
    <n v="28105.5648"/>
  </r>
  <r>
    <n v="60"/>
    <x v="6"/>
    <x v="2"/>
    <n v="300028"/>
    <n v="2071.644393"/>
    <n v="5690.7264329999998"/>
    <n v="2066.174297"/>
    <n v="5642.5887810000004"/>
    <n v="2072.6247010000002"/>
    <n v="5699.3532910000004"/>
  </r>
  <r>
    <n v="61"/>
    <x v="6"/>
    <x v="2"/>
    <n v="300028"/>
    <n v="1634.6764370000001"/>
    <n v="7478.6322110000001"/>
    <n v="1630.360138"/>
    <n v="7415.3707279999999"/>
    <n v="1635.449971"/>
    <n v="7489.9694460000001"/>
  </r>
  <r>
    <n v="62"/>
    <x v="6"/>
    <x v="2"/>
    <n v="300028"/>
    <n v="18417.58928"/>
    <n v="64323.895219999999"/>
    <n v="18368.958360000001"/>
    <n v="63779.781690000003"/>
    <n v="18426.304540000001"/>
    <n v="64421.407050000002"/>
  </r>
  <r>
    <n v="64"/>
    <x v="7"/>
    <x v="3"/>
    <n v="300029"/>
    <n v="1772.988079"/>
    <n v="5980.0122869999996"/>
    <n v="1772.988079"/>
    <n v="5980.0122869999996"/>
    <n v="1772.988079"/>
    <n v="5980.0122869999996"/>
  </r>
  <r>
    <n v="65"/>
    <x v="7"/>
    <x v="3"/>
    <n v="300029"/>
    <n v="6433.4523200000003"/>
    <n v="45421.283159999999"/>
    <n v="6433.4523200000003"/>
    <n v="45421.283159999999"/>
    <n v="6433.4523200000003"/>
    <n v="45421.283159999999"/>
  </r>
  <r>
    <n v="66"/>
    <x v="7"/>
    <x v="3"/>
    <n v="300029"/>
    <n v="8860.6105389999993"/>
    <n v="22318.418979999999"/>
    <n v="8860.6105389999993"/>
    <n v="22318.418979999999"/>
    <n v="8860.6105389999993"/>
    <n v="22318.418979999999"/>
  </r>
  <r>
    <n v="67"/>
    <x v="7"/>
    <x v="3"/>
    <n v="300029"/>
    <n v="9694.8505399999995"/>
    <n v="68447.230859999996"/>
    <n v="9694.8505399999995"/>
    <n v="68447.230859999996"/>
    <n v="9694.8505399999995"/>
    <n v="68447.230859999996"/>
  </r>
  <r>
    <n v="68"/>
    <x v="7"/>
    <x v="3"/>
    <n v="300029"/>
    <n v="3028.6792890000002"/>
    <n v="19362.57761"/>
    <n v="3028.6792890000002"/>
    <n v="19362.57761"/>
    <n v="3028.6792890000002"/>
    <n v="19362.57761"/>
  </r>
  <r>
    <n v="70"/>
    <x v="7"/>
    <x v="3"/>
    <n v="300029"/>
    <n v="9548.4952049999993"/>
    <n v="67413.900219999996"/>
    <n v="9548.4952049999993"/>
    <n v="67413.900219999996"/>
    <n v="9548.4952049999993"/>
    <n v="67413.900219999996"/>
  </r>
  <r>
    <n v="71"/>
    <x v="7"/>
    <x v="3"/>
    <n v="300029"/>
    <n v="3158.7417049999999"/>
    <n v="11901.32288"/>
    <n v="3158.7417049999999"/>
    <n v="11901.32288"/>
    <n v="3158.7417049999999"/>
    <n v="11901.32288"/>
  </r>
  <r>
    <n v="72"/>
    <x v="7"/>
    <x v="3"/>
    <n v="300029"/>
    <n v="6714.537816"/>
    <n v="47405.769030000003"/>
    <n v="6714.537816"/>
    <n v="47405.769030000003"/>
    <n v="6714.537816"/>
    <n v="47405.769030000003"/>
  </r>
  <r>
    <n v="73"/>
    <x v="7"/>
    <x v="3"/>
    <n v="300029"/>
    <n v="325.92999500000002"/>
    <n v="2084.9477830000001"/>
    <n v="325.92999500000002"/>
    <n v="2084.9477830000001"/>
    <n v="325.92999500000002"/>
    <n v="2084.9477830000001"/>
  </r>
  <r>
    <n v="74"/>
    <x v="8"/>
    <x v="3"/>
    <n v="300030"/>
    <n v="2499.398142"/>
    <n v="14768.628699999999"/>
    <n v="2499.398142"/>
    <n v="14768.628699999999"/>
    <n v="2499.398142"/>
    <n v="14768.628699999999"/>
  </r>
  <r>
    <n v="75"/>
    <x v="8"/>
    <x v="3"/>
    <n v="300030"/>
    <n v="30515.725549999999"/>
    <n v="180310.79310000001"/>
    <n v="30515.725549999999"/>
    <n v="180310.79310000001"/>
    <n v="30515.725549999999"/>
    <n v="180310.79310000001"/>
  </r>
  <r>
    <n v="77"/>
    <x v="8"/>
    <x v="3"/>
    <n v="300030"/>
    <n v="5051.2372089999999"/>
    <n v="29846.733390000001"/>
    <n v="5051.2372089999999"/>
    <n v="29846.733390000001"/>
    <n v="5051.2372089999999"/>
    <n v="29846.733390000001"/>
  </r>
  <r>
    <n v="84"/>
    <x v="9"/>
    <x v="3"/>
    <n v="300032"/>
    <n v="6911.5621469999996"/>
    <n v="81677.086689999996"/>
    <n v="6911.5621469999996"/>
    <n v="81677.086689999996"/>
    <n v="6911.5621469999996"/>
    <n v="81677.086689999996"/>
  </r>
  <r>
    <n v="86"/>
    <x v="9"/>
    <x v="3"/>
    <n v="300032"/>
    <n v="7366.3153949999996"/>
    <n v="43526.614249999999"/>
    <n v="7366.3153949999996"/>
    <n v="43526.614249999999"/>
    <n v="7366.3153949999996"/>
    <n v="43526.614249999999"/>
  </r>
  <r>
    <n v="87"/>
    <x v="8"/>
    <x v="3"/>
    <n v="300030"/>
    <n v="12463.92008"/>
    <n v="18487.496230000001"/>
    <n v="12463.92008"/>
    <n v="18487.496230000001"/>
    <n v="12463.92008"/>
    <n v="18487.496230000001"/>
  </r>
  <r>
    <n v="88"/>
    <x v="9"/>
    <x v="3"/>
    <n v="300032"/>
    <n v="17125.712060000002"/>
    <n v="1129.111191"/>
    <n v="17125.712060000002"/>
    <n v="1129.111191"/>
    <n v="17125.712060000002"/>
    <n v="1129.111191"/>
  </r>
  <r>
    <n v="90"/>
    <x v="9"/>
    <x v="3"/>
    <n v="300032"/>
    <n v="9845.2783309999995"/>
    <n v="58173.855949999997"/>
    <n v="9845.2783309999995"/>
    <n v="58173.855949999997"/>
    <n v="9845.2783309999995"/>
    <n v="58173.855949999997"/>
  </r>
  <r>
    <n v="91"/>
    <x v="9"/>
    <x v="3"/>
    <n v="300032"/>
    <n v="2733.1923390000002"/>
    <n v="29391.961090000001"/>
    <n v="2733.1923390000002"/>
    <n v="29391.961090000001"/>
    <n v="2733.1923390000002"/>
    <n v="29391.961090000001"/>
  </r>
  <r>
    <n v="92"/>
    <x v="10"/>
    <x v="3"/>
    <n v="300033"/>
    <n v="2721.155702"/>
    <n v="12391.609200000001"/>
    <n v="2721.155702"/>
    <n v="12391.609200000001"/>
    <n v="2721.155702"/>
    <n v="12391.609200000001"/>
  </r>
  <r>
    <n v="93"/>
    <x v="10"/>
    <x v="3"/>
    <n v="300032"/>
    <n v="1033.743146"/>
    <n v="6108.1868809999996"/>
    <n v="1033.743146"/>
    <n v="6108.1868809999996"/>
    <n v="1033.743146"/>
    <n v="6108.1868809999996"/>
  </r>
  <r>
    <n v="95"/>
    <x v="10"/>
    <x v="3"/>
    <n v="300033"/>
    <n v="52961.619079999997"/>
    <n v="101099.5089"/>
    <n v="52961.619079999997"/>
    <n v="101099.5089"/>
    <n v="52961.619079999997"/>
    <n v="101099.5089"/>
  </r>
  <r>
    <n v="201"/>
    <x v="1"/>
    <x v="0"/>
    <n v="300002"/>
    <n v="12534.901239999999"/>
    <n v="23710.003939999999"/>
    <n v="12212.67887"/>
    <n v="23083.12384"/>
    <n v="12581.549730000001"/>
    <n v="23953.417270000002"/>
  </r>
  <r>
    <n v="202"/>
    <x v="11"/>
    <x v="1"/>
    <n v="300003"/>
    <n v="5161.905503"/>
    <n v="16424.371569999999"/>
    <n v="5029.213479"/>
    <n v="15990.119780000001"/>
    <n v="5181.1154729999998"/>
    <n v="16592.98862"/>
  </r>
  <r>
    <n v="203"/>
    <x v="11"/>
    <x v="1"/>
    <n v="300003"/>
    <n v="10444.79716"/>
    <n v="23609.094929999999"/>
    <n v="10176.303040000001"/>
    <n v="22984.882819999999"/>
    <n v="10483.66734"/>
    <n v="23851.472300000001"/>
  </r>
  <r>
    <n v="204"/>
    <x v="11"/>
    <x v="1"/>
    <n v="300003"/>
    <n v="1850.929897"/>
    <n v="12363.04833"/>
    <n v="1803.349864"/>
    <n v="12036.175800000001"/>
    <n v="1857.8181099999999"/>
    <n v="12489.970740000001"/>
  </r>
  <r>
    <n v="205"/>
    <x v="11"/>
    <x v="1"/>
    <n v="300003"/>
    <n v="5214.7936090000003"/>
    <n v="26302.943469999998"/>
    <n v="5080.7420430000002"/>
    <n v="25607.507409999998"/>
    <n v="5234.2004010000001"/>
    <n v="26572.976620000001"/>
  </r>
  <r>
    <n v="207"/>
    <x v="11"/>
    <x v="1"/>
    <n v="300003"/>
    <n v="830.23102700000004"/>
    <n v="2587.529184"/>
    <n v="808.889095"/>
    <n v="2519.1162669999999"/>
    <n v="833.32072200000005"/>
    <n v="2614.0934609999999"/>
  </r>
  <r>
    <n v="208"/>
    <x v="11"/>
    <x v="1"/>
    <n v="300003"/>
    <n v="7105.8842860000004"/>
    <n v="27417.680690000001"/>
    <n v="6923.2203129999998"/>
    <n v="26692.771570000001"/>
    <n v="7132.3287490000002"/>
    <n v="27699.158039999998"/>
  </r>
  <r>
    <n v="209"/>
    <x v="11"/>
    <x v="1"/>
    <n v="300003"/>
    <n v="17607.645059999999"/>
    <n v="35757.066120000003"/>
    <n v="17155.022659999999"/>
    <n v="34811.667999999998"/>
    <n v="17673.171699999999"/>
    <n v="36124.157859999999"/>
  </r>
  <r>
    <n v="210"/>
    <x v="11"/>
    <x v="1"/>
    <n v="300003"/>
    <n v="18619.95823"/>
    <n v="1051.7641120000001"/>
    <n v="18141.313289999998"/>
    <n v="1023.956019"/>
    <n v="18689.252179999999"/>
    <n v="1062.561807"/>
  </r>
  <r>
    <n v="212"/>
    <x v="11"/>
    <x v="1"/>
    <n v="300003"/>
    <n v="11347.90388"/>
    <n v="5630.3036709999997"/>
    <n v="11056.19448"/>
    <n v="5481.4413889999996"/>
    <n v="11390.134969999999"/>
    <n v="5688.105896"/>
  </r>
  <r>
    <n v="214"/>
    <x v="1"/>
    <x v="0"/>
    <n v="300002"/>
    <n v="36030.693700000003"/>
    <n v="0"/>
    <n v="35104.488120000002"/>
    <n v="0"/>
    <n v="36164.781490000001"/>
    <n v="0"/>
  </r>
  <r>
    <n v="215"/>
    <x v="1"/>
    <x v="0"/>
    <n v="300002"/>
    <n v="23510.992040000001"/>
    <n v="57717.338839999997"/>
    <n v="22906.618109999999"/>
    <n v="56191.322619999999"/>
    <n v="23598.48791"/>
    <n v="58309.880700000002"/>
  </r>
  <r>
    <n v="216"/>
    <x v="1"/>
    <x v="0"/>
    <n v="300002"/>
    <n v="3584.6236319999998"/>
    <n v="12755.201499999999"/>
    <n v="3492.4772400000002"/>
    <n v="12417.960639999999"/>
    <n v="3597.9637659999999"/>
    <n v="12886.14985"/>
  </r>
  <r>
    <n v="222"/>
    <x v="1"/>
    <x v="0"/>
    <n v="300002"/>
    <n v="10746.77347"/>
    <n v="69831.544540000003"/>
    <n v="10470.516750000001"/>
    <n v="67985.235050000003"/>
    <n v="10786.767459999999"/>
    <n v="70548.454119999995"/>
  </r>
  <r>
    <n v="223"/>
    <x v="12"/>
    <x v="1"/>
    <n v="300004"/>
    <n v="946.79759300000001"/>
    <n v="6866.2742310000003"/>
    <n v="862.35928000000001"/>
    <n v="6154.4435439999997"/>
    <n v="973.13187300000004"/>
    <n v="7312.7650469999999"/>
  </r>
  <r>
    <n v="224"/>
    <x v="12"/>
    <x v="1"/>
    <n v="300004"/>
    <n v="2141.8717499999998"/>
    <n v="9557.0900359999996"/>
    <n v="1950.853057"/>
    <n v="8566.3008929999996"/>
    <n v="2201.445886"/>
    <n v="10178.55559"/>
  </r>
  <r>
    <n v="225"/>
    <x v="12"/>
    <x v="1"/>
    <n v="300004"/>
    <n v="3186.2695990000002"/>
    <n v="3293.0757589999998"/>
    <n v="2902.108303"/>
    <n v="2951.6806590000001"/>
    <n v="3274.8926740000002"/>
    <n v="3507.2134460000002"/>
  </r>
  <r>
    <n v="226"/>
    <x v="12"/>
    <x v="1"/>
    <n v="300004"/>
    <n v="1260.657357"/>
    <n v="11053.89143"/>
    <n v="1148.228067"/>
    <n v="9907.9280049999998"/>
    <n v="1295.7213489999999"/>
    <n v="11772.688969999999"/>
  </r>
  <r>
    <n v="227"/>
    <x v="12"/>
    <x v="1"/>
    <n v="300004"/>
    <n v="648.70809199999997"/>
    <n v="0"/>
    <n v="590.85431400000004"/>
    <n v="0"/>
    <n v="666.75129400000003"/>
    <n v="0"/>
  </r>
  <r>
    <n v="228"/>
    <x v="12"/>
    <x v="1"/>
    <n v="300004"/>
    <n v="1901.769583"/>
    <n v="11212.54845"/>
    <n v="1732.1639379999999"/>
    <n v="10050.13696"/>
    <n v="1954.6655049999999"/>
    <n v="11941.66293"/>
  </r>
  <r>
    <n v="229"/>
    <x v="12"/>
    <x v="1"/>
    <n v="300004"/>
    <n v="911.65676900000005"/>
    <n v="7631.1202430000003"/>
    <n v="830.35242200000005"/>
    <n v="6839.9975210000002"/>
    <n v="937.01364000000001"/>
    <n v="8127.346434"/>
  </r>
  <r>
    <n v="230"/>
    <x v="12"/>
    <x v="1"/>
    <n v="300004"/>
    <n v="3458.5865250000002"/>
    <n v="11905.58978"/>
    <n v="3150.1391699999999"/>
    <n v="10671.33029"/>
    <n v="3554.7838369999999"/>
    <n v="12679.770409999999"/>
  </r>
  <r>
    <n v="231"/>
    <x v="12"/>
    <x v="1"/>
    <n v="300004"/>
    <n v="3534.6591870000002"/>
    <n v="0"/>
    <n v="3219.427439"/>
    <n v="0"/>
    <n v="3632.972389"/>
    <n v="0"/>
  </r>
  <r>
    <n v="232"/>
    <x v="12"/>
    <x v="1"/>
    <n v="300004"/>
    <n v="854.94852800000001"/>
    <n v="3769.8523730000002"/>
    <n v="778.701596"/>
    <n v="3379.0295609999998"/>
    <n v="878.72811300000001"/>
    <n v="4014.9932469999999"/>
  </r>
  <r>
    <n v="233"/>
    <x v="12"/>
    <x v="1"/>
    <n v="300004"/>
    <n v="4664.2826569999997"/>
    <n v="4620.8587619999998"/>
    <n v="4248.3076229999997"/>
    <n v="4141.8116170000003"/>
    <n v="4794.0152669999998"/>
    <n v="4921.3377300000002"/>
  </r>
  <r>
    <n v="234"/>
    <x v="12"/>
    <x v="1"/>
    <n v="300004"/>
    <n v="1434.82879"/>
    <n v="10264.54523"/>
    <n v="1306.8663570000001"/>
    <n v="9200.4137940000001"/>
    <n v="1474.7371949999999"/>
    <n v="10932.014230000001"/>
  </r>
  <r>
    <n v="235"/>
    <x v="12"/>
    <x v="1"/>
    <n v="300004"/>
    <n v="601.85100499999999"/>
    <n v="1190.2896169999999"/>
    <n v="548.17608700000005"/>
    <n v="1066.8915930000001"/>
    <n v="618.59092199999998"/>
    <n v="1267.6901640000001"/>
  </r>
  <r>
    <n v="236"/>
    <x v="12"/>
    <x v="1"/>
    <n v="300004"/>
    <n v="1090.2241409999999"/>
    <n v="6127.1639249999998"/>
    <n v="992.99460799999997"/>
    <n v="5491.9572390000003"/>
    <n v="1120.5476940000001"/>
    <n v="6525.5928739999999"/>
  </r>
  <r>
    <n v="237"/>
    <x v="12"/>
    <x v="1"/>
    <n v="300004"/>
    <n v="1787.798088"/>
    <n v="8417.2150110000002"/>
    <n v="1628.356771"/>
    <n v="7544.5973830000003"/>
    <n v="1837.524001"/>
    <n v="8964.5583119999992"/>
  </r>
  <r>
    <n v="238"/>
    <x v="12"/>
    <x v="1"/>
    <n v="300004"/>
    <n v="3163.7014060000001"/>
    <n v="12092.92229"/>
    <n v="2881.5528100000001"/>
    <n v="10839.24193"/>
    <n v="3251.6967669999999"/>
    <n v="12879.284530000001"/>
  </r>
  <r>
    <n v="239"/>
    <x v="12"/>
    <x v="1"/>
    <n v="300004"/>
    <n v="2186.2635399999999"/>
    <n v="23869.67092"/>
    <n v="1991.2858510000001"/>
    <n v="21395.088110000001"/>
    <n v="2247.072392"/>
    <n v="25421.83568"/>
  </r>
  <r>
    <n v="241"/>
    <x v="12"/>
    <x v="1"/>
    <n v="300004"/>
    <n v="9034.4411390000005"/>
    <n v="0"/>
    <n v="8228.7219659999992"/>
    <n v="0"/>
    <n v="9285.7255729999997"/>
    <n v="0"/>
  </r>
  <r>
    <n v="242"/>
    <x v="12"/>
    <x v="1"/>
    <n v="300004"/>
    <n v="2186.2627630000002"/>
    <n v="4321.2300519999999"/>
    <n v="1991.2851439999999"/>
    <n v="3873.2455920000002"/>
    <n v="2247.071594"/>
    <n v="4602.2251699999997"/>
  </r>
  <r>
    <n v="243"/>
    <x v="12"/>
    <x v="1"/>
    <n v="300004"/>
    <n v="3807.9598660000001"/>
    <n v="17972.051350000002"/>
    <n v="3468.3543249999998"/>
    <n v="16108.878220000001"/>
    <n v="3913.8746679999999"/>
    <n v="19140.713660000001"/>
  </r>
  <r>
    <n v="248"/>
    <x v="12"/>
    <x v="1"/>
    <n v="300004"/>
    <n v="3380.8316610000002"/>
    <n v="0"/>
    <n v="3079.3187229999999"/>
    <n v="0"/>
    <n v="3474.8662949999998"/>
    <n v="0"/>
  </r>
  <r>
    <n v="249"/>
    <x v="12"/>
    <x v="1"/>
    <n v="300004"/>
    <n v="3197.8444370000002"/>
    <n v="0"/>
    <n v="2912.6508610000001"/>
    <n v="0"/>
    <n v="3286.7894550000001"/>
    <n v="0"/>
  </r>
  <r>
    <n v="250"/>
    <x v="12"/>
    <x v="1"/>
    <n v="300004"/>
    <n v="3257.9604399999998"/>
    <n v="0"/>
    <n v="2967.4055349999999"/>
    <n v="0"/>
    <n v="3348.5775279999998"/>
    <n v="0"/>
  </r>
  <r>
    <n v="251"/>
    <x v="12"/>
    <x v="1"/>
    <n v="300004"/>
    <n v="3372.9389780000001"/>
    <n v="0"/>
    <n v="3072.129934"/>
    <n v="0"/>
    <n v="3466.754085"/>
    <n v="0"/>
  </r>
  <r>
    <n v="252"/>
    <x v="12"/>
    <x v="1"/>
    <n v="300004"/>
    <n v="2644.9221120000002"/>
    <n v="0"/>
    <n v="2409.0398449999998"/>
    <n v="0"/>
    <n v="2718.4881190000001"/>
    <n v="0"/>
  </r>
  <r>
    <n v="253"/>
    <x v="12"/>
    <x v="1"/>
    <n v="300004"/>
    <n v="10423.971100000001"/>
    <n v="0"/>
    <n v="9494.3293830000002"/>
    <n v="0"/>
    <n v="10713.904"/>
    <n v="0"/>
  </r>
  <r>
    <n v="254"/>
    <x v="12"/>
    <x v="1"/>
    <n v="300004"/>
    <n v="3140.8460380000001"/>
    <n v="0"/>
    <n v="2860.7357539999998"/>
    <n v="0"/>
    <n v="3228.2056990000001"/>
    <n v="0"/>
  </r>
  <r>
    <n v="255"/>
    <x v="12"/>
    <x v="1"/>
    <n v="300004"/>
    <n v="4508.1784550000002"/>
    <n v="143.61342400000001"/>
    <n v="4106.1252720000002"/>
    <n v="128.72493600000001"/>
    <n v="4633.5691740000002"/>
    <n v="152.952124"/>
  </r>
  <r>
    <n v="256"/>
    <x v="12"/>
    <x v="1"/>
    <n v="300004"/>
    <n v="3055.1708859999999"/>
    <n v="0"/>
    <n v="2782.701376"/>
    <n v="0"/>
    <n v="3140.1475740000001"/>
    <n v="0"/>
  </r>
  <r>
    <n v="257"/>
    <x v="12"/>
    <x v="1"/>
    <n v="300004"/>
    <n v="4671.4606020000001"/>
    <n v="0"/>
    <n v="4254.8454160000001"/>
    <n v="0"/>
    <n v="4801.3928589999996"/>
    <n v="0"/>
  </r>
  <r>
    <n v="258"/>
    <x v="12"/>
    <x v="1"/>
    <n v="300004"/>
    <n v="2640.0857940000001"/>
    <n v="3685.7286079999999"/>
    <n v="2404.634845"/>
    <n v="3303.6269560000001"/>
    <n v="2713.5172830000001"/>
    <n v="3925.399195"/>
  </r>
  <r>
    <n v="259"/>
    <x v="12"/>
    <x v="1"/>
    <n v="300004"/>
    <n v="12106.843940000001"/>
    <n v="580.42970300000002"/>
    <n v="11027.11846"/>
    <n v="520.256215"/>
    <n v="12443.584349999999"/>
    <n v="618.17310299999997"/>
  </r>
  <r>
    <n v="260"/>
    <x v="12"/>
    <x v="1"/>
    <n v="300004"/>
    <n v="6446.0345950000001"/>
    <n v="6496.9710569999997"/>
    <n v="5871.1574579999997"/>
    <n v="5823.4262479999998"/>
    <n v="6625.3249500000002"/>
    <n v="6919.4473250000001"/>
  </r>
  <r>
    <n v="261"/>
    <x v="12"/>
    <x v="1"/>
    <n v="300004"/>
    <n v="6446.0345950000001"/>
    <n v="5673.4365090000001"/>
    <n v="5871.1574579999997"/>
    <n v="5085.2680110000001"/>
    <n v="6625.3249500000002"/>
    <n v="6042.3610840000001"/>
  </r>
  <r>
    <n v="262"/>
    <x v="12"/>
    <x v="1"/>
    <n v="300004"/>
    <n v="6446.0345950000001"/>
    <n v="12966.74353"/>
    <n v="5871.1574579999997"/>
    <n v="11622.473609999999"/>
    <n v="6625.3249500000002"/>
    <n v="13809.927439999999"/>
  </r>
  <r>
    <n v="263"/>
    <x v="12"/>
    <x v="1"/>
    <n v="300004"/>
    <n v="6446.0356879999999"/>
    <n v="5133.109222"/>
    <n v="5871.158453"/>
    <n v="4600.9567710000001"/>
    <n v="6625.3260730000002"/>
    <n v="5466.8981229999999"/>
  </r>
  <r>
    <n v="264"/>
    <x v="12"/>
    <x v="1"/>
    <n v="300004"/>
    <n v="6446.0360719999999"/>
    <n v="9515.7638850000003"/>
    <n v="5871.1588030000003"/>
    <n v="8529.2590490000002"/>
    <n v="6625.3264669999999"/>
    <n v="10134.54214"/>
  </r>
  <r>
    <n v="265"/>
    <x v="12"/>
    <x v="1"/>
    <n v="300004"/>
    <n v="6446.036427"/>
    <n v="1140.6909310000001"/>
    <n v="5871.1591259999996"/>
    <n v="1022.434831"/>
    <n v="6625.3268319999997"/>
    <n v="1214.8662420000001"/>
  </r>
  <r>
    <n v="266"/>
    <x v="12"/>
    <x v="1"/>
    <n v="300004"/>
    <n v="2316.5562920000002"/>
    <n v="3286.867925"/>
    <n v="2109.9586960000001"/>
    <n v="2946.116395"/>
    <n v="2380.989114"/>
    <n v="3500.6019379999998"/>
  </r>
  <r>
    <n v="267"/>
    <x v="12"/>
    <x v="1"/>
    <n v="300004"/>
    <n v="2947.0608750000001"/>
    <n v="4799.3405860000003"/>
    <n v="2684.2329460000001"/>
    <n v="4301.7901259999999"/>
    <n v="3029.030585"/>
    <n v="5111.4256299999997"/>
  </r>
  <r>
    <n v="268"/>
    <x v="12"/>
    <x v="1"/>
    <n v="300004"/>
    <n v="803.75379699999996"/>
    <n v="5013.8365219999996"/>
    <n v="732.07256800000005"/>
    <n v="4494.0491419999998"/>
    <n v="826.10944800000004"/>
    <n v="5339.8695180000004"/>
  </r>
  <r>
    <n v="269"/>
    <x v="12"/>
    <x v="1"/>
    <n v="300004"/>
    <n v="153.56651199999999"/>
    <n v="1932.1930789999999"/>
    <n v="139.87097900000001"/>
    <n v="1731.8814870000001"/>
    <n v="157.837819"/>
    <n v="2057.8371240000001"/>
  </r>
  <r>
    <n v="270"/>
    <x v="12"/>
    <x v="1"/>
    <n v="300004"/>
    <n v="1131.311195"/>
    <n v="13597.12211"/>
    <n v="1030.4173920000001"/>
    <n v="12187.500470000001"/>
    <n v="1162.7775449999999"/>
    <n v="14481.297420000001"/>
  </r>
  <r>
    <n v="271"/>
    <x v="12"/>
    <x v="1"/>
    <n v="300004"/>
    <n v="1695.7799279999999"/>
    <n v="0"/>
    <n v="1544.5450719999999"/>
    <n v="0"/>
    <n v="1742.946443"/>
    <n v="0"/>
  </r>
  <r>
    <n v="272"/>
    <x v="12"/>
    <x v="1"/>
    <n v="300004"/>
    <n v="914.99939099999995"/>
    <n v="6701.9597739999999"/>
    <n v="833.39693899999997"/>
    <n v="6007.163665"/>
    <n v="940.44923400000005"/>
    <n v="7137.7657719999997"/>
  </r>
  <r>
    <n v="273"/>
    <x v="12"/>
    <x v="1"/>
    <n v="300004"/>
    <n v="1903.603642"/>
    <n v="5941.0325510000002"/>
    <n v="1733.8344300000001"/>
    <n v="5325.1222129999996"/>
    <n v="1956.5505760000001"/>
    <n v="6327.3579989999998"/>
  </r>
  <r>
    <n v="274"/>
    <x v="12"/>
    <x v="1"/>
    <n v="300004"/>
    <n v="2071.2672360000001"/>
    <n v="17608.249159999999"/>
    <n v="1886.5452700000001"/>
    <n v="15782.79161"/>
    <n v="2128.8775740000001"/>
    <n v="18753.25462"/>
  </r>
  <r>
    <n v="275"/>
    <x v="12"/>
    <x v="1"/>
    <n v="300004"/>
    <n v="1394.259697"/>
    <n v="10585.18413"/>
    <n v="1269.9153409999999"/>
    <n v="9487.8118649999997"/>
    <n v="1433.039712"/>
    <n v="11273.503199999999"/>
  </r>
  <r>
    <n v="276"/>
    <x v="12"/>
    <x v="1"/>
    <n v="300004"/>
    <n v="471.83873799999998"/>
    <n v="6440.3541070000001"/>
    <n v="429.758712"/>
    <n v="5772.6788109999998"/>
    <n v="484.96248600000001"/>
    <n v="6859.1487649999999"/>
  </r>
  <r>
    <n v="277"/>
    <x v="12"/>
    <x v="1"/>
    <n v="300004"/>
    <n v="1625.7525720000001"/>
    <n v="10038.245419999999"/>
    <n v="1480.7629710000001"/>
    <n v="8997.5746190000009"/>
    <n v="1670.971342"/>
    <n v="10690.998900000001"/>
  </r>
  <r>
    <n v="278"/>
    <x v="12"/>
    <x v="1"/>
    <n v="300004"/>
    <n v="3312.8924019999999"/>
    <n v="8550.3581639999993"/>
    <n v="3017.4384960000002"/>
    <n v="7663.9375069999996"/>
    <n v="3405.03737"/>
    <n v="9106.3593180000007"/>
  </r>
  <r>
    <n v="279"/>
    <x v="12"/>
    <x v="1"/>
    <n v="300004"/>
    <n v="1446.198326"/>
    <n v="12679.700510000001"/>
    <n v="1317.2219230000001"/>
    <n v="11365.1885"/>
    <n v="1486.4229640000001"/>
    <n v="13504.21897"/>
  </r>
  <r>
    <n v="280"/>
    <x v="12"/>
    <x v="1"/>
    <n v="300004"/>
    <n v="9147.6457539999992"/>
    <n v="603.17637999999999"/>
    <n v="8331.8306470000007"/>
    <n v="540.64472999999998"/>
    <n v="9402.0788670000002"/>
    <n v="642.39891899999998"/>
  </r>
  <r>
    <n v="281"/>
    <x v="12"/>
    <x v="1"/>
    <n v="300004"/>
    <n v="3751.805809"/>
    <n v="10354.532450000001"/>
    <n v="3417.208259"/>
    <n v="9281.0719809999991"/>
    <n v="3856.158739"/>
    <n v="11027.853010000001"/>
  </r>
  <r>
    <n v="282"/>
    <x v="12"/>
    <x v="1"/>
    <n v="300004"/>
    <n v="1373.9495890000001"/>
    <n v="8179.2058429999997"/>
    <n v="1251.4165499999999"/>
    <n v="7331.2627650000004"/>
    <n v="1412.1646969999999"/>
    <n v="8711.0722050000004"/>
  </r>
  <r>
    <n v="283"/>
    <x v="12"/>
    <x v="1"/>
    <n v="300004"/>
    <n v="10155.970740000001"/>
    <n v="21246.15871"/>
    <n v="9250.2301150000003"/>
    <n v="19043.556939999999"/>
    <n v="10438.44946"/>
    <n v="22627.72525"/>
  </r>
  <r>
    <n v="284"/>
    <x v="12"/>
    <x v="1"/>
    <n v="300004"/>
    <n v="1687.1426100000001"/>
    <n v="8387.1084480000009"/>
    <n v="1536.6780570000001"/>
    <n v="7517.6119849999995"/>
    <n v="1734.068886"/>
    <n v="8932.4940200000001"/>
  </r>
  <r>
    <n v="285"/>
    <x v="12"/>
    <x v="1"/>
    <n v="300004"/>
    <n v="10155.97409"/>
    <n v="5994.6010180000003"/>
    <n v="9250.2331720000002"/>
    <n v="5373.1372069999998"/>
    <n v="10438.45291"/>
    <n v="6384.4098450000001"/>
  </r>
  <r>
    <n v="286"/>
    <x v="13"/>
    <x v="1"/>
    <n v="300004"/>
    <n v="4470.7205999999996"/>
    <n v="0"/>
    <n v="4072.0080240000002"/>
    <n v="0"/>
    <n v="4595.0694640000002"/>
    <n v="0"/>
  </r>
  <r>
    <n v="287"/>
    <x v="13"/>
    <x v="1"/>
    <n v="300004"/>
    <n v="1506.5776969999999"/>
    <n v="10845.92713"/>
    <n v="1372.2164769999999"/>
    <n v="9721.5234849999997"/>
    <n v="1548.48173"/>
    <n v="11551.201440000001"/>
  </r>
  <r>
    <n v="288"/>
    <x v="13"/>
    <x v="1"/>
    <n v="300004"/>
    <n v="762.36951099999999"/>
    <n v="6323.8266640000002"/>
    <n v="694.37905899999998"/>
    <n v="5668.2318359999999"/>
    <n v="783.57409700000005"/>
    <n v="6735.0439319999996"/>
  </r>
  <r>
    <n v="294"/>
    <x v="3"/>
    <x v="0"/>
    <n v="300006"/>
    <n v="10505.99084"/>
    <n v="63877.991280000002"/>
    <n v="10235.92368"/>
    <n v="62189.090620000003"/>
    <n v="10545.088760000001"/>
    <n v="64533.780059999997"/>
  </r>
  <r>
    <n v="295"/>
    <x v="3"/>
    <x v="0"/>
    <n v="300006"/>
    <n v="9845.0804829999997"/>
    <n v="2749.1621"/>
    <n v="9592.0026899999993"/>
    <n v="2676.4756929999999"/>
    <n v="9881.7188320000005"/>
    <n v="2777.3857440000002"/>
  </r>
  <r>
    <n v="296"/>
    <x v="3"/>
    <x v="0"/>
    <n v="300006"/>
    <n v="9845.0780489999997"/>
    <n v="34059.754910000003"/>
    <n v="9592.0003190000007"/>
    <n v="33159.232819999997"/>
    <n v="9881.7163889999993"/>
    <n v="34409.421589999998"/>
  </r>
  <r>
    <n v="297"/>
    <x v="3"/>
    <x v="0"/>
    <n v="300006"/>
    <n v="4314.7889930000001"/>
    <n v="23017.390479999998"/>
    <n v="4203.8729590000003"/>
    <n v="22408.82272"/>
    <n v="4330.8464279999998"/>
    <n v="23253.69325"/>
  </r>
  <r>
    <n v="309"/>
    <x v="13"/>
    <x v="1"/>
    <n v="300008"/>
    <n v="4019.1363630000001"/>
    <n v="12119.40576"/>
    <n v="3660.6974540000001"/>
    <n v="10862.97984"/>
    <n v="4130.9248390000002"/>
    <n v="12907.49012"/>
  </r>
  <r>
    <n v="310"/>
    <x v="13"/>
    <x v="1"/>
    <n v="300006"/>
    <n v="4019.1359600000001"/>
    <n v="13282.4764"/>
    <n v="3660.697087"/>
    <n v="11905.474260000001"/>
    <n v="4130.9244250000002"/>
    <n v="14146.191349999999"/>
  </r>
  <r>
    <n v="317"/>
    <x v="12"/>
    <x v="1"/>
    <n v="300004"/>
    <n v="9339.723317"/>
    <n v="2513.234915"/>
    <n v="8506.7781439999999"/>
    <n v="2252.6863739999999"/>
    <n v="9599.4988859999994"/>
    <n v="2676.6621639999998"/>
  </r>
  <r>
    <n v="401"/>
    <x v="14"/>
    <x v="4"/>
    <n v="3001125"/>
    <n v="2013"/>
    <n v="4587"/>
    <n v="1823"/>
    <n v="4504"/>
    <n v="1352"/>
    <n v="4337"/>
  </r>
  <r>
    <n v="402"/>
    <x v="14"/>
    <x v="4"/>
    <n v="3001123"/>
    <n v="37"/>
    <n v="2550"/>
    <n v="25"/>
    <n v="2464"/>
    <n v="1"/>
    <n v="2290"/>
  </r>
  <r>
    <n v="403"/>
    <x v="14"/>
    <x v="4"/>
    <n v="3001122"/>
    <n v="1"/>
    <n v="2869"/>
    <n v="1"/>
    <n v="2869"/>
    <n v="0"/>
    <n v="2868"/>
  </r>
  <r>
    <n v="404"/>
    <x v="14"/>
    <x v="4"/>
    <n v="3001115"/>
    <n v="973"/>
    <n v="1885"/>
    <n v="943"/>
    <n v="1885"/>
    <n v="694"/>
    <n v="1885"/>
  </r>
  <r>
    <n v="405"/>
    <x v="14"/>
    <x v="4"/>
    <n v="3001117"/>
    <n v="2281"/>
    <n v="6379"/>
    <n v="1815"/>
    <n v="6332"/>
    <n v="1667"/>
    <n v="6238"/>
  </r>
  <r>
    <n v="407"/>
    <x v="15"/>
    <x v="4"/>
    <n v="3001012"/>
    <n v="3804"/>
    <n v="10838"/>
    <n v="5180"/>
    <n v="12505"/>
    <n v="4698"/>
    <n v="9694"/>
  </r>
  <r>
    <n v="410"/>
    <x v="14"/>
    <x v="4"/>
    <n v="3001081"/>
    <n v="3633"/>
    <n v="31789"/>
    <n v="7309"/>
    <n v="44903"/>
    <n v="2785"/>
    <n v="29866"/>
  </r>
  <r>
    <n v="411"/>
    <x v="14"/>
    <x v="4"/>
    <n v="3001083"/>
    <n v="2223"/>
    <n v="6143"/>
    <n v="3045"/>
    <n v="10121"/>
    <n v="1800"/>
    <n v="5505"/>
  </r>
  <r>
    <n v="413"/>
    <x v="14"/>
    <x v="4"/>
    <n v="3001041"/>
    <n v="155"/>
    <n v="1634"/>
    <n v="212"/>
    <n v="1641"/>
    <n v="123"/>
    <n v="1632"/>
  </r>
  <r>
    <n v="414"/>
    <x v="14"/>
    <x v="4"/>
    <n v="3001069"/>
    <n v="157"/>
    <n v="2075"/>
    <n v="115"/>
    <n v="2168"/>
    <n v="81"/>
    <n v="2075"/>
  </r>
  <r>
    <n v="415"/>
    <x v="14"/>
    <x v="4"/>
    <n v="3001071"/>
    <n v="995"/>
    <n v="7457"/>
    <n v="1647"/>
    <n v="7758"/>
    <n v="762"/>
    <n v="7041"/>
  </r>
  <r>
    <n v="416"/>
    <x v="14"/>
    <x v="4"/>
    <n v="3001056"/>
    <n v="1231"/>
    <n v="9671"/>
    <n v="1437"/>
    <n v="9782"/>
    <n v="799"/>
    <n v="8898"/>
  </r>
  <r>
    <n v="417"/>
    <x v="14"/>
    <x v="4"/>
    <n v="3001066"/>
    <n v="2656"/>
    <n v="13823"/>
    <n v="2809"/>
    <n v="15222"/>
    <n v="2181"/>
    <n v="12304"/>
  </r>
  <r>
    <n v="418"/>
    <x v="14"/>
    <x v="4"/>
    <n v="3001091"/>
    <n v="207"/>
    <n v="2371"/>
    <n v="392"/>
    <n v="3723"/>
    <n v="99"/>
    <n v="2371"/>
  </r>
  <r>
    <n v="419"/>
    <x v="14"/>
    <x v="4"/>
    <n v="3001092"/>
    <n v="1195"/>
    <n v="6808"/>
    <n v="1350"/>
    <n v="8776"/>
    <n v="855"/>
    <n v="6212"/>
  </r>
  <r>
    <n v="420"/>
    <x v="14"/>
    <x v="4"/>
    <n v="3001062"/>
    <n v="852"/>
    <n v="433"/>
    <n v="1224"/>
    <n v="433"/>
    <n v="207"/>
    <n v="433"/>
  </r>
  <r>
    <n v="421"/>
    <x v="14"/>
    <x v="4"/>
    <n v="3001053"/>
    <n v="800"/>
    <n v="4153"/>
    <n v="521"/>
    <n v="4078"/>
    <n v="352"/>
    <n v="3805"/>
  </r>
  <r>
    <n v="422"/>
    <x v="14"/>
    <x v="4"/>
    <n v="3001052"/>
    <n v="5185"/>
    <n v="4125"/>
    <n v="5022"/>
    <n v="4072"/>
    <n v="3592"/>
    <n v="3888"/>
  </r>
  <r>
    <n v="423"/>
    <x v="16"/>
    <x v="4"/>
    <n v="300012"/>
    <n v="5492.1960639999998"/>
    <n v="14656.580389999999"/>
    <n v="5274.3483100000003"/>
    <n v="13732.59835"/>
    <n v="5528.9167209999996"/>
    <n v="14904.96379"/>
  </r>
  <r>
    <n v="424"/>
    <x v="16"/>
    <x v="4"/>
    <n v="300015"/>
    <n v="13471.16994"/>
    <n v="52916.044719999998"/>
    <n v="12936.83648"/>
    <n v="49580.104570000003"/>
    <n v="13561.237779999999"/>
    <n v="53812.806909999999"/>
  </r>
  <r>
    <n v="425"/>
    <x v="14"/>
    <x v="4"/>
    <n v="300018"/>
    <n v="2749.6983879999998"/>
    <n v="7325.7718439999999"/>
    <n v="2723.967819"/>
    <n v="7193.031129"/>
    <n v="2771.9528489999998"/>
    <n v="7486.3460210000003"/>
  </r>
  <r>
    <n v="426"/>
    <x v="17"/>
    <x v="5"/>
    <n v="300018"/>
    <n v="1016.140531"/>
    <n v="3386.3517419999998"/>
    <n v="1006.631898"/>
    <n v="3324.9920990000001"/>
    <n v="1024.3645819999999"/>
    <n v="3460.577456"/>
  </r>
  <r>
    <n v="427"/>
    <x v="17"/>
    <x v="5"/>
    <n v="300018"/>
    <n v="15516.547850000001"/>
    <n v="42260.859210000002"/>
    <n v="15371.35024"/>
    <n v="41495.10555"/>
    <n v="15642.12977"/>
    <n v="43187.178350000002"/>
  </r>
  <r>
    <n v="428"/>
    <x v="17"/>
    <x v="5"/>
    <n v="300018"/>
    <n v="5155.2275339999997"/>
    <n v="26945.395100000002"/>
    <n v="5106.9869909999998"/>
    <n v="26457.152900000001"/>
    <n v="5196.9509500000004"/>
    <n v="27536.013370000001"/>
  </r>
  <r>
    <n v="429"/>
    <x v="18"/>
    <x v="4"/>
    <n v="300012"/>
    <n v="7717.6657480000003"/>
    <n v="35049.033329999998"/>
    <n v="7411.5448200000001"/>
    <n v="32839.467629999999"/>
    <n v="7769.2658270000002"/>
    <n v="35643.00531"/>
  </r>
  <r>
    <n v="430"/>
    <x v="18"/>
    <x v="4"/>
    <n v="300012"/>
    <n v="13677.90098"/>
    <n v="33126.918790000003"/>
    <n v="13135.367539999999"/>
    <n v="31038.527290000002"/>
    <n v="13769.35101"/>
    <n v="33688.316919999997"/>
  </r>
  <r>
    <n v="431"/>
    <x v="18"/>
    <x v="4"/>
    <n v="300012"/>
    <n v="19689.73359"/>
    <n v="36143.55384"/>
    <n v="18908.741030000001"/>
    <n v="33864.987240000002"/>
    <n v="19821.378550000001"/>
    <n v="36756.074540000001"/>
  </r>
  <r>
    <n v="432"/>
    <x v="18"/>
    <x v="4"/>
    <n v="300012"/>
    <n v="10418.16455"/>
    <n v="34956.401299999998"/>
    <n v="10004.92844"/>
    <n v="32752.675319999998"/>
    <n v="10487.82008"/>
    <n v="35548.803460000003"/>
  </r>
  <r>
    <n v="434"/>
    <x v="18"/>
    <x v="4"/>
    <n v="300012"/>
    <n v="4711.0359689999996"/>
    <n v="24802.224900000001"/>
    <n v="4524.1729009999999"/>
    <n v="23238.63982"/>
    <n v="4742.5338119999997"/>
    <n v="25222.54538"/>
  </r>
  <r>
    <n v="435"/>
    <x v="18"/>
    <x v="4"/>
    <n v="300012"/>
    <n v="10418.16562"/>
    <n v="28433.15654"/>
    <n v="10004.929469999999"/>
    <n v="26640.6698"/>
    <n v="10487.82116"/>
    <n v="28915.010010000002"/>
  </r>
  <r>
    <n v="436"/>
    <x v="18"/>
    <x v="4"/>
    <n v="300012"/>
    <n v="6782.6536560000004"/>
    <n v="29500.862519999999"/>
    <n v="6513.6199489999999"/>
    <n v="27641.065320000002"/>
    <n v="6828.0022730000001"/>
    <n v="30000.810280000002"/>
  </r>
  <r>
    <n v="438"/>
    <x v="17"/>
    <x v="5"/>
    <n v="300018"/>
    <n v="5115.5959069999999"/>
    <n v="13957.82432"/>
    <n v="5067.7262209999999"/>
    <n v="13704.91287"/>
    <n v="5156.9985669999996"/>
    <n v="14263.76699"/>
  </r>
  <r>
    <n v="439"/>
    <x v="17"/>
    <x v="5"/>
    <n v="300018"/>
    <n v="17164.19296"/>
    <n v="40640.988740000001"/>
    <n v="17003.577359999999"/>
    <n v="39904.586620000002"/>
    <n v="17303.109960000002"/>
    <n v="41531.801809999997"/>
  </r>
  <r>
    <n v="440"/>
    <x v="18"/>
    <x v="4"/>
    <n v="300012"/>
    <n v="6026.4059690000004"/>
    <n v="19887.852159999999"/>
    <n v="5787.3687980000004"/>
    <n v="18634.079610000001"/>
    <n v="6066.6983369999998"/>
    <n v="20224.889330000002"/>
  </r>
  <r>
    <n v="441"/>
    <x v="18"/>
    <x v="4"/>
    <n v="300012"/>
    <n v="3497.4545480000002"/>
    <n v="31721.59346"/>
    <n v="3358.7281419999999"/>
    <n v="29721.79665"/>
    <n v="3520.8384230000001"/>
    <n v="32259.17569"/>
  </r>
  <r>
    <n v="445"/>
    <x v="19"/>
    <x v="5"/>
    <n v="300019"/>
    <n v="6174.3709740000004"/>
    <n v="33722.866419999998"/>
    <n v="6116.5936970000002"/>
    <n v="33111.818529999997"/>
    <n v="6224.3427439999996"/>
    <n v="34462.040609999996"/>
  </r>
  <r>
    <n v="446"/>
    <x v="19"/>
    <x v="5"/>
    <n v="300019"/>
    <n v="3456.056771"/>
    <n v="0"/>
    <n v="3423.7163839999998"/>
    <n v="0"/>
    <n v="3484.0280859999998"/>
    <n v="0"/>
  </r>
  <r>
    <n v="447"/>
    <x v="19"/>
    <x v="5"/>
    <n v="300019"/>
    <n v="9150.4091559999997"/>
    <n v="32573.819220000001"/>
    <n v="9064.7833129999999"/>
    <n v="31983.59172"/>
    <n v="9224.4672499999997"/>
    <n v="33287.807359999999"/>
  </r>
  <r>
    <n v="448"/>
    <x v="19"/>
    <x v="5"/>
    <n v="300019"/>
    <n v="26989.935819999999"/>
    <n v="429.104761"/>
    <n v="26737.37487"/>
    <n v="421.32951600000001"/>
    <n v="27208.376680000001"/>
    <n v="438.51034299999998"/>
  </r>
  <r>
    <n v="449"/>
    <x v="19"/>
    <x v="5"/>
    <n v="300019"/>
    <n v="28002.944769999998"/>
    <n v="37655.134769999997"/>
    <n v="27740.904490000001"/>
    <n v="36972.83541"/>
    <n v="28229.584330000002"/>
    <n v="38480.500670000001"/>
  </r>
  <r>
    <n v="450"/>
    <x v="19"/>
    <x v="5"/>
    <n v="300019"/>
    <n v="6571.706201"/>
    <n v="12503.635969999999"/>
    <n v="6510.210822"/>
    <n v="12277.07396"/>
    <n v="6624.8937720000004"/>
    <n v="12777.704159999999"/>
  </r>
  <r>
    <n v="452"/>
    <x v="19"/>
    <x v="5"/>
    <n v="300019"/>
    <n v="30191.328870000001"/>
    <n v="23269.397649999999"/>
    <n v="29908.810570000001"/>
    <n v="22847.76338"/>
    <n v="30435.679940000002"/>
    <n v="23779.441429999999"/>
  </r>
  <r>
    <n v="453"/>
    <x v="19"/>
    <x v="5"/>
    <n v="300019"/>
    <n v="22093.603640000001"/>
    <n v="4609.3003120000003"/>
    <n v="21886.86059"/>
    <n v="4525.7812199999998"/>
    <n v="22272.416430000001"/>
    <n v="4710.3319330000004"/>
  </r>
  <r>
    <n v="454"/>
    <x v="19"/>
    <x v="5"/>
    <n v="300019"/>
    <n v="16003.18936"/>
    <n v="11963.67914"/>
    <n v="15853.437959999999"/>
    <n v="11746.90098"/>
    <n v="16132.709870000001"/>
    <n v="12225.911980000001"/>
  </r>
  <r>
    <n v="455"/>
    <x v="19"/>
    <x v="5"/>
    <n v="300019"/>
    <n v="44872.250740000003"/>
    <n v="8536.8008370000007"/>
    <n v="44452.354290000003"/>
    <n v="8382.1166529999991"/>
    <n v="45235.420660000003"/>
    <n v="8723.9196549999997"/>
  </r>
  <r>
    <n v="456"/>
    <x v="19"/>
    <x v="5"/>
    <n v="300019"/>
    <n v="31044.70667"/>
    <n v="570.94772399999999"/>
    <n v="30754.202809999999"/>
    <n v="560.60232800000006"/>
    <n v="31295.964489999998"/>
    <n v="583.46237299999996"/>
  </r>
  <r>
    <n v="457"/>
    <x v="19"/>
    <x v="5"/>
    <n v="300019"/>
    <n v="1067.6075599999999"/>
    <n v="6536.695866"/>
    <n v="1057.617319"/>
    <n v="6418.2529629999999"/>
    <n v="1076.2481560000001"/>
    <n v="6679.9742230000002"/>
  </r>
  <r>
    <n v="458"/>
    <x v="19"/>
    <x v="5"/>
    <n v="300019"/>
    <n v="10161.75613"/>
    <n v="9323.4928999999993"/>
    <n v="10066.666509999999"/>
    <n v="9154.5540990000009"/>
    <n v="10243.99948"/>
    <n v="9527.8552839999993"/>
  </r>
  <r>
    <n v="459"/>
    <x v="19"/>
    <x v="5"/>
    <n v="300019"/>
    <n v="14092.70292"/>
    <n v="0"/>
    <n v="13960.82908"/>
    <n v="0"/>
    <n v="14206.761060000001"/>
    <n v="0"/>
  </r>
  <r>
    <n v="460"/>
    <x v="19"/>
    <x v="5"/>
    <n v="300019"/>
    <n v="26617.390640000001"/>
    <n v="6684.4986170000002"/>
    <n v="26368.31582"/>
    <n v="6563.3775740000001"/>
    <n v="26832.816330000001"/>
    <n v="6831.0166749999999"/>
  </r>
  <r>
    <n v="461"/>
    <x v="19"/>
    <x v="5"/>
    <n v="300019"/>
    <n v="5254.81052"/>
    <n v="8704.8668689999995"/>
    <n v="5205.6381190000002"/>
    <n v="8547.1373800000001"/>
    <n v="5297.3399019999997"/>
    <n v="8895.6695390000004"/>
  </r>
  <r>
    <n v="462"/>
    <x v="19"/>
    <x v="5"/>
    <n v="300019"/>
    <n v="27319.399949999999"/>
    <n v="2070.4304739999998"/>
    <n v="27063.756010000001"/>
    <n v="2032.9149159999999"/>
    <n v="27540.507300000001"/>
    <n v="2115.8124039999998"/>
  </r>
  <r>
    <n v="463"/>
    <x v="19"/>
    <x v="5"/>
    <n v="300019"/>
    <n v="3440.6323980000002"/>
    <n v="10060.122740000001"/>
    <n v="3408.436346"/>
    <n v="9877.8364349999993"/>
    <n v="3468.478877"/>
    <n v="10280.631369999999"/>
  </r>
  <r>
    <n v="464"/>
    <x v="19"/>
    <x v="5"/>
    <n v="300019"/>
    <n v="37088.166640000003"/>
    <n v="22222.858810000002"/>
    <n v="36741.110509999999"/>
    <n v="21820.1875"/>
    <n v="37388.336710000003"/>
    <n v="22709.96343"/>
  </r>
  <r>
    <n v="465"/>
    <x v="19"/>
    <x v="5"/>
    <n v="300019"/>
    <n v="11683.964749999999"/>
    <n v="2574.628569"/>
    <n v="11574.63091"/>
    <n v="2527.977097"/>
    <n v="11778.527969999999"/>
    <n v="2631.0620570000001"/>
  </r>
  <r>
    <n v="466"/>
    <x v="19"/>
    <x v="5"/>
    <n v="300019"/>
    <n v="732.65228000000002"/>
    <n v="6790.5828499999998"/>
    <n v="725.79641500000002"/>
    <n v="6667.5395939999999"/>
    <n v="738.58194200000003"/>
    <n v="6939.4261759999999"/>
  </r>
  <r>
    <n v="467"/>
    <x v="19"/>
    <x v="5"/>
    <n v="300019"/>
    <n v="6697.349029"/>
    <n v="9834.84274"/>
    <n v="6634.6779349999997"/>
    <n v="9656.6384390000003"/>
    <n v="6751.5534799999996"/>
    <n v="10050.41344"/>
  </r>
  <r>
    <n v="468"/>
    <x v="19"/>
    <x v="5"/>
    <n v="300019"/>
    <n v="6697.3496370000003"/>
    <n v="35994.737739999997"/>
    <n v="6634.6785369999998"/>
    <n v="35342.524250000002"/>
    <n v="6751.5540929999997"/>
    <n v="36783.709260000003"/>
  </r>
  <r>
    <n v="469"/>
    <x v="19"/>
    <x v="5"/>
    <n v="300019"/>
    <n v="6697.3508410000004"/>
    <n v="10165.015020000001"/>
    <n v="6634.6797299999998"/>
    <n v="9980.8280950000008"/>
    <n v="6751.5553069999996"/>
    <n v="10387.82279"/>
  </r>
  <r>
    <n v="471"/>
    <x v="20"/>
    <x v="5"/>
    <n v="300020"/>
    <n v="5200.8714190000001"/>
    <n v="0"/>
    <n v="5152.2037600000003"/>
    <n v="0"/>
    <n v="5242.96425"/>
    <n v="0"/>
  </r>
  <r>
    <n v="472"/>
    <x v="20"/>
    <x v="5"/>
    <n v="300020"/>
    <n v="11643.098620000001"/>
    <n v="31037.38579"/>
    <n v="11534.14719"/>
    <n v="30474.99798"/>
    <n v="11737.33109"/>
    <n v="31717.69672"/>
  </r>
  <r>
    <n v="473"/>
    <x v="20"/>
    <x v="5"/>
    <n v="300020"/>
    <n v="9815.2045699999999"/>
    <n v="36372.588320000003"/>
    <n v="9723.3578400000006"/>
    <n v="35713.528299999998"/>
    <n v="9894.6431319999992"/>
    <n v="37169.841979999997"/>
  </r>
  <r>
    <n v="474"/>
    <x v="21"/>
    <x v="5"/>
    <n v="300020"/>
    <n v="6247.7072179999996"/>
    <n v="703.25502600000004"/>
    <n v="6189.2436909999997"/>
    <n v="690.51226299999996"/>
    <n v="6298.2725300000002"/>
    <n v="718.66972899999996"/>
  </r>
  <r>
    <n v="475"/>
    <x v="20"/>
    <x v="5"/>
    <n v="300020"/>
    <n v="9815.2046539999992"/>
    <n v="62089.075060000003"/>
    <n v="9723.3579219999992"/>
    <n v="60964.040269999998"/>
    <n v="9894.6432160000004"/>
    <n v="63450.010450000002"/>
  </r>
  <r>
    <n v="476"/>
    <x v="20"/>
    <x v="5"/>
    <n v="300020"/>
    <n v="3808.8986629999999"/>
    <n v="19175.02305"/>
    <n v="3773.256523"/>
    <n v="18827.577580000001"/>
    <n v="3839.7256750000001"/>
    <n v="19595.321909999999"/>
  </r>
  <r>
    <n v="477"/>
    <x v="20"/>
    <x v="5"/>
    <n v="300017"/>
    <n v="2049.102918"/>
    <n v="11430.87406"/>
    <n v="2029.9282390000001"/>
    <n v="11223.750169999999"/>
    <n v="2065.687167"/>
    <n v="11681.4283"/>
  </r>
  <r>
    <n v="478"/>
    <x v="20"/>
    <x v="5"/>
    <n v="300020"/>
    <n v="2339.4531029999998"/>
    <n v="2766.533754"/>
    <n v="2317.5614430000001"/>
    <n v="2716.4050200000001"/>
    <n v="2358.3872769999998"/>
    <n v="2827.1736270000001"/>
  </r>
  <r>
    <n v="479"/>
    <x v="20"/>
    <x v="5"/>
    <n v="300020"/>
    <n v="4304.9194150000003"/>
    <n v="15711.19406"/>
    <n v="4264.6357129999997"/>
    <n v="15426.51209"/>
    <n v="4339.7609309999998"/>
    <n v="16055.56897"/>
  </r>
  <r>
    <n v="482"/>
    <x v="20"/>
    <x v="5"/>
    <n v="300020"/>
    <n v="9968.4768339999991"/>
    <n v="77744.247109999997"/>
    <n v="9875.1958429999995"/>
    <n v="76335.545459999994"/>
    <n v="10049.15589"/>
    <n v="79448.329459999994"/>
  </r>
  <r>
    <n v="483"/>
    <x v="20"/>
    <x v="5"/>
    <n v="300020"/>
    <n v="9968.4768339999991"/>
    <n v="37026.973080000003"/>
    <n v="9875.1958429999995"/>
    <n v="36356.055809999998"/>
    <n v="10049.15589"/>
    <n v="37838.57026"/>
  </r>
  <r>
    <n v="484"/>
    <x v="20"/>
    <x v="5"/>
    <n v="300020"/>
    <n v="20622.912509999998"/>
    <n v="95443.626560000004"/>
    <n v="20429.9316"/>
    <n v="93714.217640000003"/>
    <n v="20789.822380000001"/>
    <n v="97535.663020000007"/>
  </r>
  <r>
    <n v="485"/>
    <x v="22"/>
    <x v="4"/>
    <n v="300016"/>
    <n v="50.271894000000003"/>
    <n v="0"/>
    <n v="48.277861000000001"/>
    <n v="0"/>
    <n v="50.60801"/>
    <n v="0"/>
  </r>
  <r>
    <n v="486"/>
    <x v="22"/>
    <x v="4"/>
    <n v="300016"/>
    <n v="19246.13466"/>
    <n v="25888.213520000001"/>
    <n v="18482.737440000001"/>
    <n v="24256.165410000001"/>
    <n v="19374.813740000001"/>
    <n v="26326.938129999999"/>
  </r>
  <r>
    <n v="489"/>
    <x v="22"/>
    <x v="4"/>
    <n v="300016"/>
    <n v="27705.165590000001"/>
    <n v="40427.785040000002"/>
    <n v="26606.24122"/>
    <n v="37879.131370000003"/>
    <n v="27890.40149"/>
    <n v="41112.910109999997"/>
  </r>
  <r>
    <n v="490"/>
    <x v="22"/>
    <x v="4"/>
    <n v="300016"/>
    <n v="17463.01339"/>
    <n v="91933.629050000003"/>
    <n v="16770.34361"/>
    <n v="86137.937290000002"/>
    <n v="17579.770570000001"/>
    <n v="93491.617800000007"/>
  </r>
  <r>
    <n v="491"/>
    <x v="22"/>
    <x v="4"/>
    <n v="300016"/>
    <n v="3941.0068780000001"/>
    <n v="13573.02946"/>
    <n v="3784.6869860000002"/>
    <n v="12717.35678"/>
    <n v="3967.356331"/>
    <n v="13803.05005"/>
  </r>
  <r>
    <n v="493"/>
    <x v="21"/>
    <x v="5"/>
    <n v="300017"/>
    <n v="9621.7791500000003"/>
    <n v="47165.546069999997"/>
    <n v="9240.1316339999994"/>
    <n v="44192.1296"/>
    <n v="9686.1100740000002"/>
    <n v="47964.855210000002"/>
  </r>
  <r>
    <n v="494"/>
    <x v="21"/>
    <x v="5"/>
    <n v="300020"/>
    <n v="1494.724359"/>
    <n v="12568.001679999999"/>
    <n v="1480.737331"/>
    <n v="12340.27339"/>
    <n v="1506.82179"/>
    <n v="12843.48071"/>
  </r>
  <r>
    <n v="495"/>
    <x v="21"/>
    <x v="5"/>
    <n v="300017"/>
    <n v="8697.8072370000009"/>
    <n v="57062.589569999996"/>
    <n v="8616.4166609999993"/>
    <n v="56028.633139999998"/>
    <n v="8768.2022340000003"/>
    <n v="58313.349020000001"/>
  </r>
  <r>
    <n v="496"/>
    <x v="21"/>
    <x v="5"/>
    <n v="300017"/>
    <n v="1436.252624"/>
    <n v="15225.77981"/>
    <n v="1379.283717"/>
    <n v="14265.91423"/>
    <n v="1445.855366"/>
    <n v="15483.809370000001"/>
  </r>
  <r>
    <n v="497"/>
    <x v="16"/>
    <x v="4"/>
    <n v="300024"/>
    <n v="3007.0190779999998"/>
    <n v="4893.6524140000001"/>
    <n v="2887.7457770000001"/>
    <n v="4585.1461440000003"/>
    <n v="3027.123916"/>
    <n v="4976.5845849999996"/>
  </r>
  <r>
    <n v="498"/>
    <x v="21"/>
    <x v="5"/>
    <n v="300017"/>
    <n v="11095.10325"/>
    <n v="53381.824280000001"/>
    <n v="10991.27974"/>
    <n v="52414.562169999997"/>
    <n v="11184.90056"/>
    <n v="54551.904739999998"/>
  </r>
  <r>
    <n v="499"/>
    <x v="21"/>
    <x v="5"/>
    <n v="300017"/>
    <n v="13636.137710000001"/>
    <n v="0"/>
    <n v="13095.26081"/>
    <n v="0"/>
    <n v="13727.308510000001"/>
    <n v="0"/>
  </r>
  <r>
    <n v="500"/>
    <x v="23"/>
    <x v="4"/>
    <n v="300024"/>
    <n v="12577.16851"/>
    <n v="0"/>
    <n v="12078.29559"/>
    <n v="0"/>
    <n v="12661.25908"/>
    <n v="0"/>
  </r>
  <r>
    <n v="501"/>
    <x v="16"/>
    <x v="4"/>
    <n v="300024"/>
    <n v="3007.0188699999999"/>
    <n v="12499.22927"/>
    <n v="2887.745578"/>
    <n v="11711.25124"/>
    <n v="3027.1237070000002"/>
    <n v="12711.05228"/>
  </r>
  <r>
    <n v="502"/>
    <x v="23"/>
    <x v="4"/>
    <n v="300024"/>
    <n v="10576.873149999999"/>
    <n v="40826.346519999999"/>
    <n v="10157.34186"/>
    <n v="38252.56669"/>
    <n v="10647.5898"/>
    <n v="41518.22597"/>
  </r>
  <r>
    <n v="503"/>
    <x v="23"/>
    <x v="4"/>
    <n v="300024"/>
    <n v="0"/>
    <n v="0"/>
    <n v="0"/>
    <n v="0"/>
    <n v="0"/>
    <n v="0"/>
  </r>
  <r>
    <n v="504"/>
    <x v="23"/>
    <x v="4"/>
    <n v="300024"/>
    <n v="8934.1542169999993"/>
    <n v="60897.128400000001"/>
    <n v="8579.7813200000001"/>
    <n v="57058.043740000001"/>
    <n v="8993.887702"/>
    <n v="61929.145109999998"/>
  </r>
  <r>
    <n v="505"/>
    <x v="24"/>
    <x v="5"/>
    <n v="300021"/>
    <n v="5386.1166839999996"/>
    <n v="22843.868760000001"/>
    <n v="5335.7155739999998"/>
    <n v="22429.944940000001"/>
    <n v="5429.7087819999997"/>
    <n v="23344.585340000001"/>
  </r>
  <r>
    <n v="506"/>
    <x v="24"/>
    <x v="5"/>
    <n v="300021"/>
    <n v="2222.367483"/>
    <n v="14755.24401"/>
    <n v="2201.5714630000002"/>
    <n v="14487.88356"/>
    <n v="2240.3540330000001"/>
    <n v="15078.665370000001"/>
  </r>
  <r>
    <n v="507"/>
    <x v="24"/>
    <x v="5"/>
    <n v="300021"/>
    <n v="4789.4406609999996"/>
    <n v="39406.120589999999"/>
    <n v="4744.623004"/>
    <n v="38692.0939"/>
    <n v="4828.2036099999996"/>
    <n v="40269.86649"/>
  </r>
  <r>
    <n v="508"/>
    <x v="24"/>
    <x v="5"/>
    <n v="300021"/>
    <n v="4593.0484580000002"/>
    <n v="33547.648639999999"/>
    <n v="4550.068561"/>
    <n v="32939.775650000003"/>
    <n v="4630.2219230000001"/>
    <n v="34282.982219999998"/>
  </r>
  <r>
    <n v="509"/>
    <x v="24"/>
    <x v="5"/>
    <n v="300021"/>
    <n v="2222.3671850000001"/>
    <n v="13208.08295"/>
    <n v="2201.5711679999999"/>
    <n v="12968.756579999999"/>
    <n v="2240.3537329999999"/>
    <n v="13497.591969999999"/>
  </r>
  <r>
    <n v="510"/>
    <x v="24"/>
    <x v="5"/>
    <n v="300021"/>
    <n v="4789.441006"/>
    <n v="15788.67131"/>
    <n v="4744.6233469999997"/>
    <n v="15502.58548"/>
    <n v="4828.2039580000001"/>
    <n v="16134.74445"/>
  </r>
  <r>
    <n v="511"/>
    <x v="24"/>
    <x v="5"/>
    <n v="300021"/>
    <n v="4534.7833620000001"/>
    <n v="33467.787479999999"/>
    <n v="4492.3486860000003"/>
    <n v="32861.361539999998"/>
    <n v="4571.4852629999996"/>
    <n v="34201.370580000003"/>
  </r>
  <r>
    <n v="512"/>
    <x v="24"/>
    <x v="5"/>
    <n v="300021"/>
    <n v="8912.2899720000005"/>
    <n v="32468.926950000001"/>
    <n v="8828.8923520000008"/>
    <n v="31880.600060000001"/>
    <n v="8984.4208679999992"/>
    <n v="33180.615949999999"/>
  </r>
  <r>
    <n v="513"/>
    <x v="24"/>
    <x v="5"/>
    <n v="300021"/>
    <n v="8912.2840720000004"/>
    <n v="28112.321660000001"/>
    <n v="8828.8865069999993"/>
    <n v="27602.935109999999"/>
    <n v="8984.4149199999993"/>
    <n v="28728.517879999999"/>
  </r>
  <r>
    <n v="514"/>
    <x v="24"/>
    <x v="5"/>
    <n v="300021"/>
    <n v="6738.9952320000002"/>
    <n v="35445.24525"/>
    <n v="6675.9344289999999"/>
    <n v="34802.988400000002"/>
    <n v="6793.5367429999997"/>
    <n v="36222.172409999999"/>
  </r>
  <r>
    <n v="515"/>
    <x v="24"/>
    <x v="5"/>
    <n v="300021"/>
    <n v="9506.9558660000002"/>
    <n v="60419.142370000001"/>
    <n v="9417.9936020000005"/>
    <n v="59324.366240000003"/>
    <n v="9583.8996420000003"/>
    <n v="61743.47436"/>
  </r>
  <r>
    <n v="516"/>
    <x v="24"/>
    <x v="5"/>
    <n v="300021"/>
    <n v="50361.390789999998"/>
    <n v="0"/>
    <n v="49890.129180000004"/>
    <n v="0"/>
    <n v="50768.986620000003"/>
    <n v="0"/>
  </r>
  <r>
    <n v="517"/>
    <x v="24"/>
    <x v="5"/>
    <n v="300021"/>
    <n v="6738.9927399999997"/>
    <n v="33362.895199999999"/>
    <n v="6675.9319610000002"/>
    <n v="32758.369879999998"/>
    <n v="6793.5342309999996"/>
    <n v="34094.17916"/>
  </r>
  <r>
    <n v="518"/>
    <x v="24"/>
    <x v="5"/>
    <n v="300021"/>
    <n v="2097.9314290000002"/>
    <n v="30663.111079999999"/>
    <n v="2078.2998309999998"/>
    <n v="30107.505010000001"/>
    <n v="2114.9108660000002"/>
    <n v="31335.218250000002"/>
  </r>
  <r>
    <n v="519"/>
    <x v="24"/>
    <x v="5"/>
    <n v="300024"/>
    <n v="8950.9927420000004"/>
    <n v="26401.862410000002"/>
    <n v="8867.2329580000005"/>
    <n v="25923.468840000001"/>
    <n v="9023.4368759999998"/>
    <n v="26980.566930000001"/>
  </r>
  <r>
    <n v="520"/>
    <x v="23"/>
    <x v="4"/>
    <n v="300024"/>
    <n v="9420.8678180000006"/>
    <n v="12344.45444"/>
    <n v="9047.1894439999996"/>
    <n v="11566.23374"/>
    <n v="9483.8554550000008"/>
    <n v="12553.654500000001"/>
  </r>
  <r>
    <n v="521"/>
    <x v="23"/>
    <x v="4"/>
    <n v="300024"/>
    <n v="471.761438"/>
    <n v="21178.606309999999"/>
    <n v="453.049038"/>
    <n v="19843.461869999999"/>
    <n v="474.91561999999999"/>
    <n v="21537.517749999999"/>
  </r>
  <r>
    <n v="522"/>
    <x v="25"/>
    <x v="4"/>
    <n v="300022"/>
    <n v="5548.9841280000001"/>
    <n v="13097.680909999999"/>
    <n v="5328.8838770000002"/>
    <n v="12271.975210000001"/>
    <n v="5586.084468"/>
    <n v="13319.64582"/>
  </r>
  <r>
    <n v="523"/>
    <x v="25"/>
    <x v="4"/>
    <n v="300022"/>
    <n v="28736.264739999999"/>
    <n v="0"/>
    <n v="27596.441859999999"/>
    <n v="0"/>
    <n v="28928.394540000001"/>
    <n v="0"/>
  </r>
  <r>
    <n v="525"/>
    <x v="25"/>
    <x v="4"/>
    <n v="300022"/>
    <n v="11382.11824"/>
    <n v="37476.967479999999"/>
    <n v="10930.646940000001"/>
    <n v="35114.339639999998"/>
    <n v="11458.21874"/>
    <n v="38112.085379999997"/>
  </r>
  <r>
    <n v="526"/>
    <x v="25"/>
    <x v="4"/>
    <n v="300022"/>
    <n v="14335.815559999999"/>
    <n v="49353.368260000003"/>
    <n v="13767.185960000001"/>
    <n v="46242.026819999999"/>
    <n v="14431.66438"/>
    <n v="50189.75417"/>
  </r>
  <r>
    <n v="527"/>
    <x v="25"/>
    <x v="4"/>
    <n v="300022"/>
    <n v="1726.6255410000001"/>
    <n v="17502.577499999999"/>
    <n v="1658.1390019999999"/>
    <n v="16399.177739999999"/>
    <n v="1738.169707"/>
    <n v="17799.19169"/>
  </r>
  <r>
    <n v="528"/>
    <x v="25"/>
    <x v="4"/>
    <n v="300022"/>
    <n v="10570.08761"/>
    <n v="0"/>
    <n v="10150.82547"/>
    <n v="0"/>
    <n v="10640.758889999999"/>
    <n v="0"/>
  </r>
  <r>
    <n v="529"/>
    <x v="25"/>
    <x v="4"/>
    <n v="300022"/>
    <n v="14335.8169"/>
    <n v="22583.931649999999"/>
    <n v="13767.187250000001"/>
    <n v="21160.192500000001"/>
    <n v="14431.665730000001"/>
    <n v="22966.65897"/>
  </r>
  <r>
    <n v="530"/>
    <x v="25"/>
    <x v="4"/>
    <n v="300022"/>
    <n v="33040.051160000003"/>
    <n v="111647.18670000001"/>
    <n v="31729.518749999999"/>
    <n v="104608.71030000001"/>
    <n v="33260.95594"/>
    <n v="113539.2589"/>
  </r>
  <r>
    <n v="531"/>
    <x v="25"/>
    <x v="4"/>
    <n v="300022"/>
    <n v="9144.4286840000004"/>
    <n v="60514.308519999999"/>
    <n v="8781.7152580000002"/>
    <n v="56699.357640000002"/>
    <n v="9205.5680570000004"/>
    <n v="61539.837619999998"/>
  </r>
  <r>
    <n v="532"/>
    <x v="23"/>
    <x v="4"/>
    <n v="300024"/>
    <n v="16066.390460000001"/>
    <n v="50003.011279999999"/>
    <n v="15429.117679999999"/>
    <n v="46850.714959999998"/>
    <n v="16173.809859999999"/>
    <n v="50850.406620000002"/>
  </r>
  <r>
    <n v="533"/>
    <x v="23"/>
    <x v="4"/>
    <n v="300024"/>
    <n v="7187.0086110000002"/>
    <n v="29957.92844"/>
    <n v="6901.9361790000003"/>
    <n v="28069.31683"/>
    <n v="7235.0607330000003"/>
    <n v="30465.622050000002"/>
  </r>
  <r>
    <n v="534"/>
    <x v="23"/>
    <x v="4"/>
    <n v="300024"/>
    <n v="11437.51028"/>
    <n v="31666.74555"/>
    <n v="10983.841850000001"/>
    <n v="29670.406470000002"/>
    <n v="11513.98112"/>
    <n v="32203.398280000001"/>
  </r>
  <r>
    <n v="535"/>
    <x v="23"/>
    <x v="4"/>
    <n v="300024"/>
    <n v="12949.316940000001"/>
    <n v="0"/>
    <n v="12435.682769999999"/>
    <n v="0"/>
    <n v="13035.895689999999"/>
    <n v="0"/>
  </r>
  <r>
    <n v="536"/>
    <x v="23"/>
    <x v="4"/>
    <n v="300024"/>
    <n v="10222.97508"/>
    <n v="54210.455399999999"/>
    <n v="9817.4811449999997"/>
    <n v="50792.912839999997"/>
    <n v="10291.325580000001"/>
    <n v="55129.15382"/>
  </r>
  <r>
    <n v="537"/>
    <x v="23"/>
    <x v="4"/>
    <n v="300024"/>
    <n v="4701.563588"/>
    <n v="8155.2747950000003"/>
    <n v="4515.0762420000001"/>
    <n v="7641.1489039999997"/>
    <n v="4732.9980999999998"/>
    <n v="8293.4813090000007"/>
  </r>
  <r>
    <n v="538"/>
    <x v="23"/>
    <x v="4"/>
    <n v="300024"/>
    <n v="19589.119490000001"/>
    <n v="4982.6279119999999"/>
    <n v="18812.11779"/>
    <n v="4668.5124379999997"/>
    <n v="19720.09175"/>
    <n v="5067.0679410000002"/>
  </r>
  <r>
    <n v="539"/>
    <x v="26"/>
    <x v="4"/>
    <n v="300023"/>
    <n v="5791.6337439999998"/>
    <n v="16933.378079999999"/>
    <n v="5561.908805"/>
    <n v="15865.861860000001"/>
    <n v="5830.3564319999996"/>
    <n v="17220.346109999999"/>
  </r>
  <r>
    <n v="540"/>
    <x v="23"/>
    <x v="4"/>
    <n v="300024"/>
    <n v="1211.253964"/>
    <n v="5952.8264980000004"/>
    <n v="1163.2096200000001"/>
    <n v="5577.547638"/>
    <n v="1219.3523709999999"/>
    <n v="6053.7083720000001"/>
  </r>
  <r>
    <n v="541"/>
    <x v="23"/>
    <x v="4"/>
    <n v="300024"/>
    <n v="3051.3088010000001"/>
    <n v="16365.397499999999"/>
    <n v="2930.2787499999999"/>
    <n v="15333.68799"/>
    <n v="3071.7097600000002"/>
    <n v="16642.740030000001"/>
  </r>
  <r>
    <n v="543"/>
    <x v="27"/>
    <x v="4"/>
    <n v="300025"/>
    <n v="304.31436400000001"/>
    <n v="0"/>
    <n v="292.24374599999999"/>
    <n v="0"/>
    <n v="306.34900099999999"/>
    <n v="0"/>
  </r>
  <r>
    <n v="544"/>
    <x v="27"/>
    <x v="4"/>
    <n v="300025"/>
    <n v="3536.2418200000002"/>
    <n v="19318.652740000001"/>
    <n v="3395.9769179999998"/>
    <n v="18100.763729999999"/>
    <n v="3559.8850259999999"/>
    <n v="19646.043750000001"/>
  </r>
  <r>
    <n v="545"/>
    <x v="27"/>
    <x v="4"/>
    <n v="300025"/>
    <n v="2566.92013"/>
    <n v="10735.564249999999"/>
    <n v="2465.1033379999999"/>
    <n v="10058.771419999999"/>
    <n v="2584.0824809999999"/>
    <n v="10917.49864"/>
  </r>
  <r>
    <n v="546"/>
    <x v="23"/>
    <x v="4"/>
    <n v="300024"/>
    <n v="1884.1747969999999"/>
    <n v="13544.996080000001"/>
    <n v="1809.439073"/>
    <n v="12691.090690000001"/>
    <n v="1896.7723329999999"/>
    <n v="13774.541590000001"/>
  </r>
  <r>
    <n v="547"/>
    <x v="27"/>
    <x v="4"/>
    <n v="300025"/>
    <n v="474.23787700000003"/>
    <n v="30160.256290000001"/>
    <n v="455.42724900000002"/>
    <n v="28258.889500000001"/>
    <n v="477.40861699999999"/>
    <n v="30671.378720000001"/>
  </r>
  <r>
    <n v="548"/>
    <x v="28"/>
    <x v="3"/>
    <n v="300026"/>
    <n v="21854.194"/>
    <n v="0"/>
    <n v="21854.194"/>
    <n v="0"/>
    <n v="21854.194"/>
    <n v="0"/>
  </r>
  <r>
    <n v="550"/>
    <x v="28"/>
    <x v="3"/>
    <n v="300026"/>
    <n v="16899.335439999999"/>
    <n v="99430.85024"/>
    <n v="16899.335439999999"/>
    <n v="99430.85024"/>
    <n v="16899.335439999999"/>
    <n v="99430.85024"/>
  </r>
  <r>
    <n v="551"/>
    <x v="27"/>
    <x v="4"/>
    <n v="300025"/>
    <n v="1121.499116"/>
    <n v="7191.1704209999998"/>
    <n v="1077.014895"/>
    <n v="6737.8237239999999"/>
    <n v="1128.997425"/>
    <n v="7313.0383689999999"/>
  </r>
  <r>
    <n v="552"/>
    <x v="27"/>
    <x v="4"/>
    <n v="300025"/>
    <n v="9028.06682"/>
    <n v="44580.381240000002"/>
    <n v="8669.9688819999992"/>
    <n v="41769.93907"/>
    <n v="9088.4282010000006"/>
    <n v="45335.879889999997"/>
  </r>
  <r>
    <n v="553"/>
    <x v="27"/>
    <x v="4"/>
    <n v="300028"/>
    <n v="3363.3633770000001"/>
    <n v="17086.952229999999"/>
    <n v="3229.9556929999999"/>
    <n v="16009.754370000001"/>
    <n v="3385.850723"/>
    <n v="17376.522860000001"/>
  </r>
  <r>
    <n v="555"/>
    <x v="26"/>
    <x v="4"/>
    <n v="300023"/>
    <n v="8848.2593680000009"/>
    <n v="34011.798410000003"/>
    <n v="8497.2934860000005"/>
    <n v="31867.622210000001"/>
    <n v="8907.4185620000007"/>
    <n v="34588.192490000001"/>
  </r>
  <r>
    <n v="556"/>
    <x v="26"/>
    <x v="4"/>
    <n v="300023"/>
    <n v="8265.9397040000003"/>
    <n v="29832.38767"/>
    <n v="7938.0715110000001"/>
    <n v="27951.690419999999"/>
    <n v="8321.2055270000001"/>
    <n v="30337.953750000001"/>
  </r>
  <r>
    <n v="557"/>
    <x v="26"/>
    <x v="4"/>
    <n v="300023"/>
    <n v="805.23833300000001"/>
    <n v="14109.32014"/>
    <n v="773.298585"/>
    <n v="13219.83855"/>
    <n v="810.62213199999997"/>
    <n v="14348.429179999999"/>
  </r>
  <r>
    <n v="558"/>
    <x v="26"/>
    <x v="4"/>
    <n v="300023"/>
    <n v="2977.2964590000001"/>
    <n v="3936.8610950000002"/>
    <n v="2859.2021049999998"/>
    <n v="3688.6729879999998"/>
    <n v="2997.202573"/>
    <n v="4003.5786320000002"/>
  </r>
  <r>
    <n v="560"/>
    <x v="26"/>
    <x v="4"/>
    <n v="300023"/>
    <n v="16639.092960000002"/>
    <n v="28807.34117"/>
    <n v="15979.103950000001"/>
    <n v="26991.265039999998"/>
    <n v="16750.34143"/>
    <n v="29295.535909999999"/>
  </r>
  <r>
    <n v="561"/>
    <x v="26"/>
    <x v="4"/>
    <n v="300023"/>
    <n v="15688.45082"/>
    <n v="57731.691220000001"/>
    <n v="15066.169"/>
    <n v="54092.16246"/>
    <n v="15793.34333"/>
    <n v="58710.063620000001"/>
  </r>
  <r>
    <n v="562"/>
    <x v="26"/>
    <x v="4"/>
    <n v="300023"/>
    <n v="12262.613069999999"/>
    <n v="45650.52491"/>
    <n v="11776.216969999999"/>
    <n v="42772.618600000002"/>
    <n v="12344.60053"/>
    <n v="46424.159160000003"/>
  </r>
  <r>
    <n v="701"/>
    <x v="29"/>
    <x v="2"/>
    <n v="300027"/>
    <n v="38530.817009999999"/>
    <n v="2871.4130230000001"/>
    <n v="38429.077899999997"/>
    <n v="2847.1238429999999"/>
    <n v="38549.049910000002"/>
    <n v="2875.7659429999999"/>
  </r>
  <r>
    <n v="702"/>
    <x v="29"/>
    <x v="2"/>
    <n v="300027"/>
    <n v="17559.122149999999"/>
    <n v="37951.609770000003"/>
    <n v="17512.757979999998"/>
    <n v="37630.578459999997"/>
    <n v="17567.43118"/>
    <n v="38009.142520000001"/>
  </r>
  <r>
    <n v="703"/>
    <x v="29"/>
    <x v="2"/>
    <n v="300027"/>
    <n v="16973.030200000001"/>
    <n v="134.564246"/>
    <n v="16928.21358"/>
    <n v="133.425972"/>
    <n v="16981.061890000001"/>
    <n v="134.76823899999999"/>
  </r>
  <r>
    <n v="704"/>
    <x v="29"/>
    <x v="2"/>
    <n v="300027"/>
    <n v="9613.6338720000003"/>
    <n v="2207.206353"/>
    <n v="9588.2494499999993"/>
    <n v="2188.5356729999999"/>
    <n v="9618.1830730000001"/>
    <n v="2210.5523680000001"/>
  </r>
  <r>
    <n v="705"/>
    <x v="29"/>
    <x v="2"/>
    <n v="300027"/>
    <n v="12394.10295"/>
    <n v="59909.199110000001"/>
    <n v="12361.37681"/>
    <n v="59402.429340000002"/>
    <n v="12399.96788"/>
    <n v="60000.018479999999"/>
  </r>
  <r>
    <n v="706"/>
    <x v="29"/>
    <x v="2"/>
    <n v="300027"/>
    <n v="9047.8103709999996"/>
    <n v="1579.1696079999999"/>
    <n v="9023.9199829999998"/>
    <n v="1565.8114680000001"/>
    <n v="9052.0918220000003"/>
    <n v="1581.5635500000001"/>
  </r>
  <r>
    <n v="707"/>
    <x v="29"/>
    <x v="2"/>
    <n v="300027"/>
    <n v="2000.6556270000001"/>
    <n v="6346.8223090000001"/>
    <n v="1995.372975"/>
    <n v="6293.1347660000001"/>
    <n v="2001.6023439999999"/>
    <n v="6356.4437760000001"/>
  </r>
  <r>
    <n v="708"/>
    <x v="29"/>
    <x v="2"/>
    <n v="300027"/>
    <n v="12276.76246"/>
    <n v="0"/>
    <n v="12244.346149999999"/>
    <n v="0"/>
    <n v="12282.57186"/>
    <n v="0"/>
  </r>
  <r>
    <n v="709"/>
    <x v="29"/>
    <x v="2"/>
    <n v="300027"/>
    <n v="3468.4694770000001"/>
    <n v="8398.8410299999996"/>
    <n v="3459.311119"/>
    <n v="8327.7955340000008"/>
    <n v="3470.1107670000001"/>
    <n v="8411.5732549999993"/>
  </r>
  <r>
    <n v="710"/>
    <x v="29"/>
    <x v="2"/>
    <n v="300027"/>
    <n v="25489.233329999999"/>
    <n v="21937.676329999998"/>
    <n v="25421.93001"/>
    <n v="21752.106309999999"/>
    <n v="25501.294910000001"/>
    <n v="21970.93276"/>
  </r>
  <r>
    <n v="711"/>
    <x v="29"/>
    <x v="2"/>
    <n v="300027"/>
    <n v="4627.1688569999997"/>
    <n v="21229.187320000001"/>
    <n v="4614.9509989999997"/>
    <n v="21049.610390000002"/>
    <n v="4629.3584469999996"/>
    <n v="21261.369719999999"/>
  </r>
  <r>
    <n v="712"/>
    <x v="29"/>
    <x v="2"/>
    <n v="300027"/>
    <n v="5690.2503159999997"/>
    <n v="19608.099689999999"/>
    <n v="5675.225434"/>
    <n v="19442.23547"/>
    <n v="5692.942959"/>
    <n v="19637.82459"/>
  </r>
  <r>
    <n v="713"/>
    <x v="29"/>
    <x v="2"/>
    <n v="300027"/>
    <n v="3272.3426829999999"/>
    <n v="12239.30724"/>
    <n v="3263.7021909999999"/>
    <n v="12135.775379999999"/>
    <n v="3273.8911659999999"/>
    <n v="12257.861430000001"/>
  </r>
  <r>
    <n v="714"/>
    <x v="29"/>
    <x v="2"/>
    <n v="300027"/>
    <n v="3088.1717140000001"/>
    <n v="13412.32898"/>
    <n v="3080.0175180000001"/>
    <n v="13298.87457"/>
    <n v="3089.6330459999999"/>
    <n v="13432.661400000001"/>
  </r>
  <r>
    <n v="715"/>
    <x v="29"/>
    <x v="2"/>
    <n v="300027"/>
    <n v="1587.590115"/>
    <n v="26640.734189999999"/>
    <n v="1583.398146"/>
    <n v="26415.381170000001"/>
    <n v="1588.341367"/>
    <n v="26681.120220000001"/>
  </r>
  <r>
    <n v="716"/>
    <x v="29"/>
    <x v="2"/>
    <n v="300027"/>
    <n v="1187.4042219999999"/>
    <n v="1469.128144"/>
    <n v="1184.268928"/>
    <n v="1456.7008410000001"/>
    <n v="1187.9661060000001"/>
    <n v="1471.3552689999999"/>
  </r>
  <r>
    <n v="717"/>
    <x v="29"/>
    <x v="2"/>
    <n v="300027"/>
    <n v="817.66387999999995"/>
    <n v="38543.424720000003"/>
    <n v="815.50486999999998"/>
    <n v="38217.387269999999"/>
    <n v="818.05080099999998"/>
    <n v="38601.854639999998"/>
  </r>
  <r>
    <n v="718"/>
    <x v="29"/>
    <x v="2"/>
    <n v="300027"/>
    <n v="388.88132000000002"/>
    <n v="0"/>
    <n v="387.85449399999999"/>
    <n v="0"/>
    <n v="389.06533999999999"/>
    <n v="0"/>
  </r>
  <r>
    <n v="719"/>
    <x v="29"/>
    <x v="2"/>
    <n v="300027"/>
    <n v="7350.0032419999998"/>
    <n v="45538.064570000002"/>
    <n v="7330.5958469999996"/>
    <n v="45152.859709999997"/>
    <n v="7353.4812849999998"/>
    <n v="45607.098010000002"/>
  </r>
  <r>
    <n v="720"/>
    <x v="29"/>
    <x v="2"/>
    <n v="300027"/>
    <n v="17743.275420000002"/>
    <n v="81849.537089999998"/>
    <n v="17696.424999999999"/>
    <n v="81157.174780000001"/>
    <n v="17751.671600000001"/>
    <n v="81973.61692"/>
  </r>
  <r>
    <n v="721"/>
    <x v="29"/>
    <x v="2"/>
    <n v="300027"/>
    <n v="18855.81523"/>
    <n v="11216.35679"/>
    <n v="18806.027190000001"/>
    <n v="11121.47803"/>
    <n v="18864.737860000001"/>
    <n v="11233.36023"/>
  </r>
  <r>
    <n v="722"/>
    <x v="29"/>
    <x v="2"/>
    <n v="300027"/>
    <n v="34319.47623"/>
    <n v="1163.003246"/>
    <n v="34228.857000000004"/>
    <n v="1153.1654430000001"/>
    <n v="34335.7163"/>
    <n v="1164.7663010000001"/>
  </r>
  <r>
    <n v="723"/>
    <x v="29"/>
    <x v="2"/>
    <n v="300027"/>
    <n v="74.631122000000005"/>
    <n v="38655.671779999997"/>
    <n v="74.434061999999997"/>
    <n v="38328.684840000002"/>
    <n v="74.666437999999999"/>
    <n v="38714.271860000001"/>
  </r>
  <r>
    <n v="724"/>
    <x v="29"/>
    <x v="2"/>
    <n v="300027"/>
    <n v="4797.8344630000001"/>
    <n v="11489.164580000001"/>
    <n v="4785.16597"/>
    <n v="11391.978150000001"/>
    <n v="4800.1048129999999"/>
    <n v="11506.58158"/>
  </r>
  <r>
    <n v="725"/>
    <x v="29"/>
    <x v="2"/>
    <n v="300027"/>
    <n v="32387.32303"/>
    <n v="2805.6404910000001"/>
    <n v="32301.80557"/>
    <n v="2781.907678"/>
    <n v="32402.648809999999"/>
    <n v="2809.8937030000002"/>
  </r>
  <r>
    <n v="726"/>
    <x v="29"/>
    <x v="2"/>
    <n v="300027"/>
    <n v="4851.0260909999997"/>
    <n v="14609.593010000001"/>
    <n v="4838.2171470000003"/>
    <n v="14486.010979999999"/>
    <n v="4853.3216110000003"/>
    <n v="14631.74043"/>
  </r>
  <r>
    <n v="727"/>
    <x v="29"/>
    <x v="2"/>
    <n v="300027"/>
    <n v="936.43138199999999"/>
    <n v="10682.141180000001"/>
    <n v="933.95877199999995"/>
    <n v="10591.78133"/>
    <n v="936.874504"/>
    <n v="10698.334779999999"/>
  </r>
  <r>
    <n v="728"/>
    <x v="29"/>
    <x v="2"/>
    <n v="300027"/>
    <n v="3027.9264010000002"/>
    <n v="11273.78147"/>
    <n v="3019.9312799999998"/>
    <n v="11178.41696"/>
    <n v="3029.3592250000002"/>
    <n v="11290.87197"/>
  </r>
  <r>
    <n v="729"/>
    <x v="29"/>
    <x v="2"/>
    <n v="300027"/>
    <n v="12127.421609999999"/>
    <n v="53580.924550000003"/>
    <n v="12095.39963"/>
    <n v="53127.685420000002"/>
    <n v="12133.16034"/>
    <n v="53662.150569999998"/>
  </r>
  <r>
    <n v="730"/>
    <x v="29"/>
    <x v="2"/>
    <n v="300027"/>
    <n v="12127.42281"/>
    <n v="41927.173900000002"/>
    <n v="12095.400820000001"/>
    <n v="41572.513429999999"/>
    <n v="12133.161539999999"/>
    <n v="41990.733410000001"/>
  </r>
  <r>
    <n v="731"/>
    <x v="29"/>
    <x v="2"/>
    <n v="300027"/>
    <n v="24909.23877"/>
    <n v="103157.44259999999"/>
    <n v="24843.466909999999"/>
    <n v="102284.83749999999"/>
    <n v="24921.025900000001"/>
    <n v="103313.8241"/>
  </r>
  <r>
    <n v="732"/>
    <x v="29"/>
    <x v="2"/>
    <n v="300027"/>
    <n v="23477.894899999999"/>
    <n v="92748.003140000001"/>
    <n v="23415.902440000002"/>
    <n v="91963.451100000006"/>
    <n v="23489.004710000001"/>
    <n v="92888.604510000005"/>
  </r>
  <r>
    <n v="733"/>
    <x v="29"/>
    <x v="2"/>
    <n v="300027"/>
    <n v="23477.887340000001"/>
    <n v="144913.45420000001"/>
    <n v="23415.894899999999"/>
    <n v="143687.63649999999"/>
    <n v="23488.997149999999"/>
    <n v="145133.13579999999"/>
  </r>
  <r>
    <n v="734"/>
    <x v="29"/>
    <x v="2"/>
    <n v="300027"/>
    <n v="18855.813310000001"/>
    <n v="33757.312559999998"/>
    <n v="18806.025280000002"/>
    <n v="33471.76066"/>
    <n v="18864.735939999999"/>
    <n v="33808.486969999998"/>
  </r>
  <r>
    <n v="735"/>
    <x v="29"/>
    <x v="2"/>
    <n v="300027"/>
    <n v="62111.070890000003"/>
    <n v="229635.7401"/>
    <n v="61947.069049999998"/>
    <n v="227693.25959999999"/>
    <n v="62140.462030000002"/>
    <n v="229983.85649999999"/>
  </r>
  <r>
    <n v="736"/>
    <x v="29"/>
    <x v="2"/>
    <n v="300027"/>
    <n v="411.57520599999998"/>
    <n v="50.861134999999997"/>
    <n v="410.48845799999998"/>
    <n v="50.430903000000001"/>
    <n v="411.76996400000002"/>
    <n v="50.938237999999998"/>
  </r>
  <r>
    <n v="737"/>
    <x v="29"/>
    <x v="2"/>
    <n v="300027"/>
    <n v="5432.0537919999997"/>
    <n v="45854.157890000002"/>
    <n v="5417.7106670000003"/>
    <n v="45466.279210000001"/>
    <n v="5434.6242560000001"/>
    <n v="45923.67052"/>
  </r>
  <r>
    <n v="738"/>
    <x v="29"/>
    <x v="2"/>
    <n v="300027"/>
    <n v="828.85663899999997"/>
    <n v="15313.59405"/>
    <n v="826.66807500000004"/>
    <n v="15184.0569"/>
    <n v="829.24885600000005"/>
    <n v="15336.80869"/>
  </r>
  <r>
    <n v="739"/>
    <x v="29"/>
    <x v="2"/>
    <n v="300027"/>
    <n v="1826.008883"/>
    <n v="14425.003650000001"/>
    <n v="1821.187379"/>
    <n v="14302.98306"/>
    <n v="1826.8729559999999"/>
    <n v="14446.87124"/>
  </r>
  <r>
    <n v="740"/>
    <x v="29"/>
    <x v="2"/>
    <n v="300027"/>
    <n v="33001.656819999997"/>
    <n v="2172.1033910000001"/>
    <n v="32914.517240000001"/>
    <n v="2153.7296459999998"/>
    <n v="33017.273300000001"/>
    <n v="2175.3961920000002"/>
  </r>
  <r>
    <n v="801"/>
    <x v="30"/>
    <x v="6"/>
    <n v="300011"/>
    <n v="970.06553799999995"/>
    <n v="9599.1575759999996"/>
    <n v="970.06553799999995"/>
    <n v="9599.1575759999996"/>
    <n v="970.06553799999995"/>
    <n v="9599.1575759999996"/>
  </r>
  <r>
    <n v="802"/>
    <x v="30"/>
    <x v="6"/>
    <n v="300011"/>
    <n v="1922.361891"/>
    <n v="5759.4945509999998"/>
    <n v="1922.361891"/>
    <n v="5759.4945509999998"/>
    <n v="1922.361891"/>
    <n v="5759.4945509999998"/>
  </r>
  <r>
    <n v="803"/>
    <x v="30"/>
    <x v="6"/>
    <n v="300011"/>
    <n v="1629.322919"/>
    <n v="15358.65213"/>
    <n v="1629.322919"/>
    <n v="15358.65213"/>
    <n v="1629.322919"/>
    <n v="15358.65213"/>
  </r>
  <r>
    <n v="805"/>
    <x v="30"/>
    <x v="6"/>
    <n v="300011"/>
    <n v="8910.3402530000003"/>
    <n v="83992.628819999998"/>
    <n v="8910.3402530000003"/>
    <n v="83992.628819999998"/>
    <n v="8910.3402530000003"/>
    <n v="83992.628819999998"/>
  </r>
  <r>
    <n v="806"/>
    <x v="30"/>
    <x v="6"/>
    <n v="300011"/>
    <n v="22907.870050000001"/>
    <n v="79307.706539999999"/>
    <n v="22907.870050000001"/>
    <n v="79307.706539999999"/>
    <n v="22907.870050000001"/>
    <n v="79307.706539999999"/>
  </r>
  <r>
    <n v="807"/>
    <x v="30"/>
    <x v="6"/>
    <n v="300011"/>
    <n v="19792.955480000001"/>
    <n v="137350.2254"/>
    <n v="19792.955480000001"/>
    <n v="137350.2254"/>
    <n v="19792.955480000001"/>
    <n v="137350.2254"/>
  </r>
  <r>
    <n v="809"/>
    <x v="29"/>
    <x v="2"/>
    <n v="300011"/>
    <n v="16067.157740000001"/>
    <n v="168070.55009999999"/>
    <n v="16067.157740000001"/>
    <n v="168070.55009999999"/>
    <n v="16067.157740000001"/>
    <n v="168070.55009999999"/>
  </r>
  <r>
    <n v="902"/>
    <x v="0"/>
    <x v="0"/>
    <n v="300005"/>
    <n v="2320.0039529999999"/>
    <n v="3633.9475550000002"/>
    <n v="2260.3658949999999"/>
    <n v="3537.8678839999998"/>
    <n v="2328.6378199999999"/>
    <n v="3671.2546470000002"/>
  </r>
  <r>
    <n v="970920"/>
    <x v="23"/>
    <x v="4"/>
    <n v="300024"/>
    <n v="2567.5288930000002"/>
    <n v="10087.595009999999"/>
    <n v="2465.687954"/>
    <n v="9451.6515419999996"/>
    <n v="2584.6953140000001"/>
    <n v="10258.548339999999"/>
  </r>
  <r>
    <n v="971246"/>
    <x v="0"/>
    <x v="0"/>
    <n v="300005"/>
    <n v="3884.1005190000001"/>
    <n v="12272.62276"/>
    <n v="3784.2557700000002"/>
    <n v="11948.14104"/>
    <n v="3898.5551519999999"/>
    <n v="12398.616840000001"/>
  </r>
  <r>
    <n v="971247"/>
    <x v="0"/>
    <x v="0"/>
    <n v="300001"/>
    <n v="2865.7240470000002"/>
    <n v="3245.552009"/>
    <n v="2792.0576999999998"/>
    <n v="3159.741313"/>
    <n v="2876.388805"/>
    <n v="3278.8717270000002"/>
  </r>
  <r>
    <n v="971248"/>
    <x v="0"/>
    <x v="0"/>
    <n v="300005"/>
    <n v="4077.749585"/>
    <n v="9420.3249360000009"/>
    <n v="3972.9268900000002"/>
    <n v="9171.2564750000001"/>
    <n v="4092.9248809999999"/>
    <n v="9517.0365469999997"/>
  </r>
  <r>
    <n v="971249"/>
    <x v="0"/>
    <x v="0"/>
    <n v="300005"/>
    <n v="3752.385076"/>
    <n v="17365.905019999998"/>
    <n v="3655.9262060000001"/>
    <n v="16906.759580000002"/>
    <n v="3766.3495320000002"/>
    <n v="17544.188109999999"/>
  </r>
  <r>
    <n v="971250"/>
    <x v="0"/>
    <x v="0"/>
    <n v="300005"/>
    <n v="2167.2156869999999"/>
    <n v="3671.4825489999998"/>
    <n v="2111.5052059999998"/>
    <n v="3574.410472"/>
    <n v="2175.2809539999998"/>
    <n v="3709.1749850000001"/>
  </r>
  <r>
    <n v="971251"/>
    <x v="0"/>
    <x v="0"/>
    <n v="300005"/>
    <n v="3363.1868639999998"/>
    <n v="7387.1589249999997"/>
    <n v="3276.7327300000002"/>
    <n v="7191.8463089999996"/>
    <n v="3375.7029240000002"/>
    <n v="7462.9975020000002"/>
  </r>
  <r>
    <n v="971252"/>
    <x v="2"/>
    <x v="0"/>
    <n v="300005"/>
    <n v="889.63406699999996"/>
    <n v="4443.8902699999999"/>
    <n v="866.76512000000002"/>
    <n v="4326.3961369999997"/>
    <n v="892.94482900000003"/>
    <n v="4489.5124530000003"/>
  </r>
  <r>
    <n v="971253"/>
    <x v="0"/>
    <x v="0"/>
    <n v="300001"/>
    <n v="10664.7397"/>
    <n v="18808.614010000001"/>
    <n v="10390.59173"/>
    <n v="18311.324100000002"/>
    <n v="10704.428400000001"/>
    <n v="19001.708350000001"/>
  </r>
  <r>
    <n v="971254"/>
    <x v="0"/>
    <x v="0"/>
    <n v="300001"/>
    <n v="874.73382400000003"/>
    <n v="2077.7829200000001"/>
    <n v="852.24790199999995"/>
    <n v="2022.8474269999999"/>
    <n v="877.98913500000003"/>
    <n v="2099.1140030000001"/>
  </r>
  <r>
    <n v="971255"/>
    <x v="2"/>
    <x v="0"/>
    <n v="300001"/>
    <n v="3595.8368850000002"/>
    <n v="14209.618640000001"/>
    <n v="3503.4022460000001"/>
    <n v="13833.92376"/>
    <n v="3609.2187490000001"/>
    <n v="14355.498439999999"/>
  </r>
  <r>
    <n v="971256"/>
    <x v="2"/>
    <x v="0"/>
    <n v="300005"/>
    <n v="5886.891603"/>
    <n v="4216.375051"/>
    <n v="5735.563075"/>
    <n v="4104.8963009999998"/>
    <n v="5908.7995989999999"/>
    <n v="4259.6615009999996"/>
  </r>
  <r>
    <n v="971257"/>
    <x v="2"/>
    <x v="0"/>
    <n v="300005"/>
    <n v="1540.1378360000001"/>
    <n v="9871.9795730000005"/>
    <n v="1500.547028"/>
    <n v="9610.9696010000007"/>
    <n v="1545.8694399999999"/>
    <n v="9973.3279939999993"/>
  </r>
  <r>
    <n v="971258"/>
    <x v="2"/>
    <x v="0"/>
    <n v="300007"/>
    <n v="4157.8368190000001"/>
    <n v="4553.6943890000002"/>
    <n v="4050.9553999999998"/>
    <n v="4433.2970930000001"/>
    <n v="4173.3101589999997"/>
    <n v="4600.443851"/>
  </r>
  <r>
    <n v="971259"/>
    <x v="2"/>
    <x v="0"/>
    <n v="300005"/>
    <n v="7770.323249"/>
    <n v="9487.1650499999996"/>
    <n v="7570.5791980000004"/>
    <n v="9236.3293709999998"/>
    <n v="7799.2404139999999"/>
    <n v="9584.56286"/>
  </r>
  <r>
    <n v="971260"/>
    <x v="4"/>
    <x v="0"/>
    <n v="300007"/>
    <n v="1675.149453"/>
    <n v="11427.604729999999"/>
    <n v="1632.088035"/>
    <n v="11125.464840000001"/>
    <n v="1681.383501"/>
    <n v="11544.92362"/>
  </r>
  <r>
    <n v="971261"/>
    <x v="4"/>
    <x v="0"/>
    <n v="300006"/>
    <n v="5451.3113370000001"/>
    <n v="13714.687400000001"/>
    <n v="5311.1798429999999"/>
    <n v="13352.078240000001"/>
    <n v="5471.5983269999997"/>
    <n v="13855.4861"/>
  </r>
  <r>
    <n v="971262"/>
    <x v="4"/>
    <x v="0"/>
    <n v="300007"/>
    <n v="3737.5925790000001"/>
    <n v="17070.847709999998"/>
    <n v="3641.5139650000001"/>
    <n v="16619.503430000001"/>
    <n v="3751.5019849999999"/>
    <n v="17246.10167"/>
  </r>
  <r>
    <n v="971263"/>
    <x v="4"/>
    <x v="0"/>
    <n v="300007"/>
    <n v="7142.0046469999997"/>
    <n v="13249.70757"/>
    <n v="6958.4121640000003"/>
    <n v="12899.392239999999"/>
    <n v="7168.5835319999996"/>
    <n v="13385.73266"/>
  </r>
  <r>
    <n v="971264"/>
    <x v="4"/>
    <x v="0"/>
    <n v="300007"/>
    <n v="5670.4547380000004"/>
    <n v="22505.415400000002"/>
    <n v="5524.6899400000002"/>
    <n v="21910.383999999998"/>
    <n v="5691.5572679999996"/>
    <n v="22736.462100000001"/>
  </r>
  <r>
    <n v="971265"/>
    <x v="4"/>
    <x v="0"/>
    <n v="300007"/>
    <n v="2249.480908"/>
    <n v="3865.8421199999998"/>
    <n v="2191.6557170000001"/>
    <n v="3763.6312779999998"/>
    <n v="2257.8523249999998"/>
    <n v="3905.529904"/>
  </r>
  <r>
    <n v="971266"/>
    <x v="4"/>
    <x v="0"/>
    <n v="300007"/>
    <n v="2570.7089639999999"/>
    <n v="8522.0955649999996"/>
    <n v="2504.6262790000001"/>
    <n v="8296.7758180000001"/>
    <n v="2580.2758269999999"/>
    <n v="8609.5857090000009"/>
  </r>
  <r>
    <n v="971267"/>
    <x v="4"/>
    <x v="0"/>
    <n v="300007"/>
    <n v="4665.9815090000002"/>
    <n v="14324.451139999999"/>
    <n v="4546.0377150000004"/>
    <n v="13945.720149999999"/>
    <n v="4683.3459030000004"/>
    <n v="14471.509840000001"/>
  </r>
  <r>
    <n v="971268"/>
    <x v="13"/>
    <x v="1"/>
    <n v="300008"/>
    <n v="3192.3501510000001"/>
    <n v="12862.478940000001"/>
    <n v="2907.646573"/>
    <n v="11529.018190000001"/>
    <n v="3281.142351"/>
    <n v="13698.882869999999"/>
  </r>
  <r>
    <n v="971269"/>
    <x v="4"/>
    <x v="0"/>
    <n v="300007"/>
    <n v="3884.409662"/>
    <n v="8110.0949030000002"/>
    <n v="3784.5569660000001"/>
    <n v="7895.6682380000002"/>
    <n v="3898.8654459999998"/>
    <n v="8193.3553370000009"/>
  </r>
  <r>
    <n v="971270"/>
    <x v="13"/>
    <x v="1"/>
    <n v="300008"/>
    <n v="3826.0306820000001"/>
    <n v="20967.273880000001"/>
    <n v="3484.8135299999999"/>
    <n v="18793.584269999999"/>
    <n v="3932.4481070000002"/>
    <n v="22330.705480000001"/>
  </r>
  <r>
    <n v="971277"/>
    <x v="11"/>
    <x v="1"/>
    <n v="300003"/>
    <n v="6449.2209839999996"/>
    <n v="15786.43525"/>
    <n v="6283.4372080000003"/>
    <n v="15369.050160000001"/>
    <n v="6473.2216829999998"/>
    <n v="15948.503070000001"/>
  </r>
  <r>
    <n v="971278"/>
    <x v="3"/>
    <x v="0"/>
    <n v="300006"/>
    <n v="9930.0182679999998"/>
    <n v="12811.14781"/>
    <n v="9674.7570629999991"/>
    <n v="12472.42777"/>
    <n v="9966.9727120000007"/>
    <n v="12942.670529999999"/>
  </r>
  <r>
    <n v="971279"/>
    <x v="3"/>
    <x v="0"/>
    <n v="300006"/>
    <n v="9016.5595429999994"/>
    <n v="10325.833989999999"/>
    <n v="8784.7797219999993"/>
    <n v="10052.824339999999"/>
    <n v="9050.1145610000003"/>
    <n v="10431.8418"/>
  </r>
  <r>
    <n v="971280"/>
    <x v="3"/>
    <x v="0"/>
    <n v="300006"/>
    <n v="19700.833879999998"/>
    <n v="2958.1720019999998"/>
    <n v="19194.40393"/>
    <n v="2879.9594820000002"/>
    <n v="19774.150290000001"/>
    <n v="2988.5413979999998"/>
  </r>
  <r>
    <n v="971281"/>
    <x v="12"/>
    <x v="1"/>
    <n v="300008"/>
    <n v="139.33875599999999"/>
    <n v="239.355706"/>
    <n v="126.912098"/>
    <n v="214.54155900000001"/>
    <n v="143.21433200000001"/>
    <n v="254.92020600000001"/>
  </r>
  <r>
    <n v="971282"/>
    <x v="13"/>
    <x v="1"/>
    <n v="300008"/>
    <n v="2480.8163719999998"/>
    <n v="11063.875340000001"/>
    <n v="2259.569559"/>
    <n v="9916.8768770000006"/>
    <n v="2549.8179329999998"/>
    <n v="11783.322099999999"/>
  </r>
  <r>
    <n v="971283"/>
    <x v="13"/>
    <x v="1"/>
    <n v="3001147"/>
    <n v="2035"/>
    <n v="10319"/>
    <n v="2369"/>
    <n v="10321"/>
    <n v="1359"/>
    <n v="8746"/>
  </r>
  <r>
    <n v="971284"/>
    <x v="4"/>
    <x v="0"/>
    <n v="300006"/>
    <n v="2117.4542630000001"/>
    <n v="14384.386500000001"/>
    <n v="2063.02295"/>
    <n v="14004.07085"/>
    <n v="2125.334343"/>
    <n v="14532.060509999999"/>
  </r>
  <r>
    <n v="971285"/>
    <x v="3"/>
    <x v="0"/>
    <n v="300006"/>
    <n v="13537.76398"/>
    <n v="0"/>
    <n v="13189.76201"/>
    <n v="0"/>
    <n v="13588.144609999999"/>
    <n v="0"/>
  </r>
  <r>
    <n v="971286"/>
    <x v="3"/>
    <x v="0"/>
    <n v="300006"/>
    <n v="14083.67764"/>
    <n v="23788.25044"/>
    <n v="13721.642400000001"/>
    <n v="23159.30155"/>
    <n v="14136.08988"/>
    <n v="24032.467069999999"/>
  </r>
  <r>
    <n v="971287"/>
    <x v="3"/>
    <x v="0"/>
    <n v="300006"/>
    <n v="4761.0209960000002"/>
    <n v="27799.037369999998"/>
    <n v="4638.6341160000002"/>
    <n v="27064.04537"/>
    <n v="4778.7390789999999"/>
    <n v="28084.429820000001"/>
  </r>
  <r>
    <n v="971288"/>
    <x v="3"/>
    <x v="0"/>
    <n v="300006"/>
    <n v="1856.61141"/>
    <n v="12211.49921"/>
    <n v="1808.8853280000001"/>
    <n v="11888.63356"/>
    <n v="1863.520767"/>
    <n v="12336.86578"/>
  </r>
  <r>
    <n v="971289"/>
    <x v="3"/>
    <x v="0"/>
    <n v="300006"/>
    <n v="5075.4482170000001"/>
    <n v="34341.830329999997"/>
    <n v="4944.9786649999996"/>
    <n v="33433.850310000002"/>
    <n v="5094.3364359999996"/>
    <n v="34694.392879999999"/>
  </r>
  <r>
    <n v="971290"/>
    <x v="1"/>
    <x v="0"/>
    <n v="300002"/>
    <n v="3753.3415169999998"/>
    <n v="22572.537960000001"/>
    <n v="3656.8580609999999"/>
    <n v="21975.731879999999"/>
    <n v="3767.3095330000001"/>
    <n v="22804.27376"/>
  </r>
  <r>
    <n v="971291"/>
    <x v="1"/>
    <x v="0"/>
    <n v="300002"/>
    <n v="8501.1988689999998"/>
    <n v="56308.018049999999"/>
    <n v="8282.6669180000008"/>
    <n v="54819.26352"/>
    <n v="8532.8359789999995"/>
    <n v="56886.09143"/>
  </r>
  <r>
    <n v="971292"/>
    <x v="1"/>
    <x v="0"/>
    <n v="300002"/>
    <n v="2362.4206389999999"/>
    <n v="9016.6852789999994"/>
    <n v="2301.6922169999998"/>
    <n v="8778.2888390000007"/>
    <n v="2371.2123590000001"/>
    <n v="9109.2530160000006"/>
  </r>
  <r>
    <n v="971293"/>
    <x v="1"/>
    <x v="0"/>
    <n v="300002"/>
    <n v="6563.0116539999999"/>
    <n v="39481.727959999997"/>
    <n v="6394.3027739999998"/>
    <n v="38437.851739999998"/>
    <n v="6587.4358229999998"/>
    <n v="39887.058089999999"/>
  </r>
  <r>
    <n v="971294"/>
    <x v="2"/>
    <x v="0"/>
    <n v="300006"/>
    <n v="1816.0189809999999"/>
    <n v="9878.7099930000004"/>
    <n v="1769.336368"/>
    <n v="9617.5220709999994"/>
    <n v="1822.777274"/>
    <n v="9980.1275089999999"/>
  </r>
  <r>
    <n v="971295"/>
    <x v="2"/>
    <x v="0"/>
    <n v="300006"/>
    <n v="365.46200599999997"/>
    <n v="1893.4880000000001"/>
    <n v="356.06743399999999"/>
    <n v="1843.425168"/>
    <n v="366.822068"/>
    <n v="1912.9270610000001"/>
  </r>
  <r>
    <n v="971296"/>
    <x v="2"/>
    <x v="0"/>
    <n v="300005"/>
    <n v="3557.02657"/>
    <n v="21912.39976"/>
    <n v="3465.58959"/>
    <n v="21333.04738"/>
    <n v="3570.2640019999999"/>
    <n v="22137.358400000001"/>
  </r>
  <r>
    <n v="971297"/>
    <x v="5"/>
    <x v="1"/>
    <n v="3001031"/>
    <n v="618"/>
    <n v="2134"/>
    <n v="131"/>
    <n v="2644"/>
    <n v="32"/>
    <n v="1958"/>
  </r>
  <r>
    <n v="971298"/>
    <x v="31"/>
    <x v="1"/>
    <n v="3001151"/>
    <n v="2269"/>
    <n v="15046"/>
    <n v="1909"/>
    <n v="10844"/>
    <n v="1196"/>
    <n v="12428"/>
  </r>
  <r>
    <n v="971299"/>
    <x v="31"/>
    <x v="1"/>
    <n v="3001143"/>
    <n v="15683"/>
    <n v="25"/>
    <n v="13077"/>
    <n v="25"/>
    <n v="14640"/>
    <n v="25"/>
  </r>
  <r>
    <n v="971300"/>
    <x v="13"/>
    <x v="1"/>
    <n v="300008"/>
    <n v="315.09941900000001"/>
    <n v="1199.5962939999999"/>
    <n v="286.99788599999999"/>
    <n v="1075.2334410000001"/>
    <n v="323.86361099999999"/>
    <n v="1277.6020229999999"/>
  </r>
  <r>
    <n v="971307"/>
    <x v="1"/>
    <x v="0"/>
    <n v="300003"/>
    <n v="1263.9217189999999"/>
    <n v="5458.9954710000002"/>
    <n v="1231.4313279999999"/>
    <n v="5314.6624879999999"/>
    <n v="1268.625389"/>
    <n v="5515.0389990000003"/>
  </r>
  <r>
    <n v="971308"/>
    <x v="11"/>
    <x v="1"/>
    <n v="300003"/>
    <n v="2180.982661"/>
    <n v="5570.2070960000001"/>
    <n v="2124.9182860000001"/>
    <n v="5422.933736"/>
    <n v="2189.0991610000001"/>
    <n v="5627.3923530000002"/>
  </r>
  <r>
    <n v="971309"/>
    <x v="1"/>
    <x v="0"/>
    <n v="300002"/>
    <n v="527.92424400000004"/>
    <n v="799.91809899999998"/>
    <n v="514.35341500000004"/>
    <n v="778.76868300000001"/>
    <n v="529.88890800000001"/>
    <n v="808.13027499999998"/>
  </r>
  <r>
    <n v="971310"/>
    <x v="1"/>
    <x v="0"/>
    <n v="300002"/>
    <n v="11390.204669999999"/>
    <n v="18036.90712"/>
    <n v="11097.40789"/>
    <n v="17560.02074"/>
    <n v="11432.59318"/>
    <n v="18222.0789"/>
  </r>
  <r>
    <n v="971311"/>
    <x v="1"/>
    <x v="0"/>
    <n v="300002"/>
    <n v="606.85803599999997"/>
    <n v="3524.4125429999999"/>
    <n v="591.25813400000004"/>
    <n v="3431.2289209999999"/>
    <n v="609.11645099999998"/>
    <n v="3560.5951190000001"/>
  </r>
  <r>
    <n v="971312"/>
    <x v="4"/>
    <x v="0"/>
    <n v="300006"/>
    <n v="345.31490300000002"/>
    <n v="1262.6576789999999"/>
    <n v="336.43823300000003"/>
    <n v="1229.2736709999999"/>
    <n v="346.59998899999999"/>
    <n v="1275.6204660000001"/>
  </r>
  <r>
    <n v="971313"/>
    <x v="3"/>
    <x v="0"/>
    <n v="300006"/>
    <n v="4291.8668100000004"/>
    <n v="0"/>
    <n v="4181.5400149999996"/>
    <n v="0"/>
    <n v="4307.838941"/>
    <n v="0"/>
  </r>
  <r>
    <n v="971314"/>
    <x v="13"/>
    <x v="1"/>
    <n v="300008"/>
    <n v="4380.2913490000001"/>
    <n v="25659.377100000002"/>
    <n v="3989.6435310000002"/>
    <n v="22999.254389999998"/>
    <n v="4502.1250090000003"/>
    <n v="27327.920450000001"/>
  </r>
  <r>
    <n v="971315"/>
    <x v="1"/>
    <x v="0"/>
    <n v="300008"/>
    <n v="945.84085700000003"/>
    <n v="6490.8266599999997"/>
    <n v="921.52705700000001"/>
    <n v="6319.2126010000002"/>
    <n v="949.36079299999994"/>
    <n v="6557.463248"/>
  </r>
  <r>
    <n v="971316"/>
    <x v="13"/>
    <x v="1"/>
    <n v="300008"/>
    <n v="2317.9108860000001"/>
    <n v="3163.2373710000002"/>
    <n v="2111.1924829999998"/>
    <n v="2835.3026930000001"/>
    <n v="2382.3813850000001"/>
    <n v="3368.9321030000001"/>
  </r>
  <r>
    <n v="971317"/>
    <x v="13"/>
    <x v="1"/>
    <n v="300008"/>
    <n v="2076.9281249999999"/>
    <n v="8011.6159859999998"/>
    <n v="1891.7013039999999"/>
    <n v="7181.047047"/>
    <n v="2134.6959160000001"/>
    <n v="8532.5845410000002"/>
  </r>
  <r>
    <n v="971318"/>
    <x v="3"/>
    <x v="0"/>
    <n v="300006"/>
    <n v="2339.0446539999998"/>
    <n v="12533.66308"/>
    <n v="2278.9171350000001"/>
    <n v="12202.27959"/>
    <n v="2347.7493800000002"/>
    <n v="12662.33706"/>
  </r>
  <r>
    <n v="971319"/>
    <x v="3"/>
    <x v="0"/>
    <n v="300006"/>
    <n v="2343.5997769999999"/>
    <n v="13712.23401"/>
    <n v="2283.3551640000001"/>
    <n v="13349.68972"/>
    <n v="2352.3214549999998"/>
    <n v="13853.007519999999"/>
  </r>
  <r>
    <n v="971320"/>
    <x v="3"/>
    <x v="0"/>
    <n v="300006"/>
    <n v="1186.6831999999999"/>
    <n v="11534.72539"/>
    <n v="1156.1783029999999"/>
    <n v="11229.753290000001"/>
    <n v="1191.0994270000001"/>
    <n v="11653.14401"/>
  </r>
  <r>
    <n v="971321"/>
    <x v="3"/>
    <x v="0"/>
    <n v="300006"/>
    <n v="3036.0804410000001"/>
    <n v="21382.272349999999"/>
    <n v="2958.034909"/>
    <n v="20816.936259999999"/>
    <n v="3047.3791780000001"/>
    <n v="21601.788560000001"/>
  </r>
  <r>
    <n v="971322"/>
    <x v="3"/>
    <x v="0"/>
    <n v="300006"/>
    <n v="2181.4175399999999"/>
    <n v="11078.97588"/>
    <n v="2125.3419859999999"/>
    <n v="10786.05356"/>
    <n v="2189.5356590000001"/>
    <n v="11192.71565"/>
  </r>
  <r>
    <n v="971323"/>
    <x v="1"/>
    <x v="0"/>
    <n v="300002"/>
    <n v="3079.7736530000002"/>
    <n v="20024.395059999999"/>
    <n v="3000.6049429999998"/>
    <n v="19494.96054"/>
    <n v="3091.2349939999999"/>
    <n v="20229.970939999999"/>
  </r>
  <r>
    <n v="971324"/>
    <x v="1"/>
    <x v="0"/>
    <n v="300002"/>
    <n v="1728.99242"/>
    <n v="9442.8870210000005"/>
    <n v="1684.5469129999999"/>
    <n v="9193.2220309999993"/>
    <n v="1735.4268440000001"/>
    <n v="9539.8302609999992"/>
  </r>
  <r>
    <n v="971325"/>
    <x v="1"/>
    <x v="0"/>
    <n v="300002"/>
    <n v="13324.01102"/>
    <n v="0"/>
    <n v="12981.503779999999"/>
    <n v="0"/>
    <n v="13373.596170000001"/>
    <n v="0"/>
  </r>
  <r>
    <n v="971326"/>
    <x v="1"/>
    <x v="0"/>
    <n v="300002"/>
    <n v="1250.2230079999999"/>
    <n v="6422.5873739999997"/>
    <n v="1218.084756"/>
    <n v="6252.7775250000004"/>
    <n v="1254.8756980000001"/>
    <n v="6488.5233980000003"/>
  </r>
  <r>
    <n v="971327"/>
    <x v="1"/>
    <x v="0"/>
    <n v="300002"/>
    <n v="32138.279159999998"/>
    <n v="29825.268039999999"/>
    <n v="31312.13205"/>
    <n v="29036.703560000002"/>
    <n v="32257.881379999999"/>
    <n v="30131.462329999998"/>
  </r>
  <r>
    <n v="971328"/>
    <x v="1"/>
    <x v="0"/>
    <n v="300002"/>
    <n v="1979.712867"/>
    <n v="14646.927589999999"/>
    <n v="1928.8223370000001"/>
    <n v="14259.67049"/>
    <n v="1987.0803450000001"/>
    <n v="14797.296920000001"/>
  </r>
  <r>
    <n v="971329"/>
    <x v="1"/>
    <x v="0"/>
    <n v="300002"/>
    <n v="234.43973700000001"/>
    <n v="1592.8490870000001"/>
    <n v="228.41322600000001"/>
    <n v="1550.734991"/>
    <n v="235.31220200000001"/>
    <n v="1609.2017080000001"/>
  </r>
  <r>
    <n v="971330"/>
    <x v="1"/>
    <x v="0"/>
    <n v="300002"/>
    <n v="3268.368023"/>
    <n v="20729.108240000001"/>
    <n v="3184.3513039999998"/>
    <n v="20181.04147"/>
    <n v="3280.5312159999999"/>
    <n v="20941.918890000001"/>
  </r>
  <r>
    <n v="971331"/>
    <x v="1"/>
    <x v="0"/>
    <n v="300002"/>
    <n v="2948.0117730000002"/>
    <n v="3041.2855880000002"/>
    <n v="2872.2301360000001"/>
    <n v="2960.8755890000002"/>
    <n v="2958.9827639999999"/>
    <n v="3072.5082510000002"/>
  </r>
  <r>
    <n v="971332"/>
    <x v="1"/>
    <x v="0"/>
    <n v="300002"/>
    <n v="3998.3345410000002"/>
    <n v="15332.15993"/>
    <n v="3895.5532899999998"/>
    <n v="14926.78564"/>
    <n v="4013.2142950000002"/>
    <n v="15489.564039999999"/>
  </r>
  <r>
    <n v="971333"/>
    <x v="1"/>
    <x v="0"/>
    <n v="300006"/>
    <n v="5019.7779620000001"/>
    <n v="36172.931299999997"/>
    <n v="4890.7394709999999"/>
    <n v="35216.537929999999"/>
    <n v="5038.459006"/>
    <n v="36544.292430000001"/>
  </r>
  <r>
    <n v="971334"/>
    <x v="2"/>
    <x v="0"/>
    <n v="300002"/>
    <n v="2812.9048600000001"/>
    <n v="15649.93615"/>
    <n v="2740.5962829999999"/>
    <n v="15236.160029999999"/>
    <n v="2823.373051"/>
    <n v="15810.602639999999"/>
  </r>
  <r>
    <n v="971335"/>
    <x v="2"/>
    <x v="0"/>
    <n v="300005"/>
    <n v="7812.1185349999996"/>
    <n v="34958.486720000001"/>
    <n v="7611.3000940000002"/>
    <n v="34034.20263"/>
    <n v="7841.1912410000004"/>
    <n v="35317.38003"/>
  </r>
  <r>
    <n v="971336"/>
    <x v="0"/>
    <x v="0"/>
    <n v="300002"/>
    <n v="1391.083455"/>
    <n v="6252.5293570000003"/>
    <n v="1355.3242419999999"/>
    <n v="6087.2157530000004"/>
    <n v="1396.2603549999999"/>
    <n v="6316.7195190000002"/>
  </r>
  <r>
    <n v="971337"/>
    <x v="4"/>
    <x v="0"/>
    <n v="300007"/>
    <n v="42537.342790000002"/>
    <n v="23083.709409999999"/>
    <n v="41443.877189999999"/>
    <n v="22473.388210000001"/>
    <n v="42695.644999999997"/>
    <n v="23320.693029999999"/>
  </r>
  <r>
    <n v="971338"/>
    <x v="4"/>
    <x v="0"/>
    <n v="300007"/>
    <n v="1537.240121"/>
    <n v="20079.198710000001"/>
    <n v="1497.723802"/>
    <n v="19548.315200000001"/>
    <n v="1542.9609419999999"/>
    <n v="20285.337210000002"/>
  </r>
  <r>
    <n v="971339"/>
    <x v="5"/>
    <x v="1"/>
    <n v="3001166"/>
    <n v="876"/>
    <n v="3257"/>
    <n v="791"/>
    <n v="2149"/>
    <n v="437"/>
    <n v="2137"/>
  </r>
  <r>
    <n v="971340"/>
    <x v="3"/>
    <x v="0"/>
    <n v="300006"/>
    <n v="7224.1856200000002"/>
    <n v="6223.8011189999997"/>
    <n v="7038.4805909999995"/>
    <n v="6059.2470750000002"/>
    <n v="7251.0703400000002"/>
    <n v="6287.6963489999998"/>
  </r>
  <r>
    <n v="971342"/>
    <x v="31"/>
    <x v="1"/>
    <n v="3001149"/>
    <n v="1025"/>
    <n v="7802"/>
    <n v="1438"/>
    <n v="9366"/>
    <n v="582"/>
    <n v="6751"/>
  </r>
  <r>
    <n v="971346"/>
    <x v="1"/>
    <x v="0"/>
    <n v="300006"/>
    <n v="178.665952"/>
    <n v="1027.953659"/>
    <n v="174.07316299999999"/>
    <n v="1000.7751029999999"/>
    <n v="179.33085600000001"/>
    <n v="1038.5069109999999"/>
  </r>
  <r>
    <n v="971349"/>
    <x v="1"/>
    <x v="0"/>
    <n v="300002"/>
    <n v="2356.9032229999998"/>
    <n v="15291.941930000001"/>
    <n v="2296.316632"/>
    <n v="14887.63099"/>
    <n v="2365.6744100000001"/>
    <n v="15448.933150000001"/>
  </r>
  <r>
    <n v="971352"/>
    <x v="1"/>
    <x v="0"/>
    <n v="300002"/>
    <n v="2907.629574"/>
    <n v="19870.231169999999"/>
    <n v="2832.8860030000001"/>
    <n v="19344.872660000001"/>
    <n v="2918.4502830000001"/>
    <n v="20074.22436"/>
  </r>
  <r>
    <n v="971354"/>
    <x v="11"/>
    <x v="1"/>
    <n v="300003"/>
    <n v="7130.038407"/>
    <n v="5871.8470729999999"/>
    <n v="6946.7535280000002"/>
    <n v="5716.5985090000004"/>
    <n v="7156.5727589999997"/>
    <n v="5932.1290479999998"/>
  </r>
  <r>
    <n v="971355"/>
    <x v="11"/>
    <x v="1"/>
    <n v="300003"/>
    <n v="4155.4636039999996"/>
    <n v="7994.1936530000003"/>
    <n v="4048.6431910000001"/>
    <n v="7782.831357"/>
    <n v="4170.9281119999996"/>
    <n v="8076.2642139999998"/>
  </r>
  <r>
    <n v="971356"/>
    <x v="1"/>
    <x v="0"/>
    <n v="300002"/>
    <n v="3872.1133770000001"/>
    <n v="15886.848169999999"/>
    <n v="3772.5767700000001"/>
    <n v="15466.808220000001"/>
    <n v="3886.5234009999999"/>
    <n v="16049.94686"/>
  </r>
  <r>
    <n v="971357"/>
    <x v="2"/>
    <x v="0"/>
    <n v="300005"/>
    <n v="380.99078600000001"/>
    <n v="3339.0652070000001"/>
    <n v="371.19703099999998"/>
    <n v="3250.7820710000001"/>
    <n v="382.40863899999999"/>
    <n v="3373.3449559999999"/>
  </r>
  <r>
    <n v="971358"/>
    <x v="13"/>
    <x v="1"/>
    <n v="300006"/>
    <n v="326.75653699999998"/>
    <n v="3283.5661540000001"/>
    <n v="318.35692799999998"/>
    <n v="3196.7503839999999"/>
    <n v="327.97255799999999"/>
    <n v="3317.2761350000001"/>
  </r>
  <r>
    <n v="971359"/>
    <x v="5"/>
    <x v="1"/>
    <n v="3001154"/>
    <n v="1085"/>
    <n v="5608"/>
    <n v="865"/>
    <n v="4186"/>
    <n v="514"/>
    <n v="4724"/>
  </r>
  <r>
    <n v="971360"/>
    <x v="1"/>
    <x v="0"/>
    <n v="300002"/>
    <n v="2134.3777949999999"/>
    <n v="14871.778630000001"/>
    <n v="2079.511446"/>
    <n v="14478.576580000001"/>
    <n v="2142.3208570000002"/>
    <n v="15024.456340000001"/>
  </r>
  <r>
    <n v="971531"/>
    <x v="31"/>
    <x v="1"/>
    <n v="3001142"/>
    <n v="2575"/>
    <n v="5640"/>
    <n v="3207"/>
    <n v="5664"/>
    <n v="2030"/>
    <n v="5324"/>
  </r>
  <r>
    <n v="971362"/>
    <x v="4"/>
    <x v="0"/>
    <n v="300007"/>
    <n v="16690.423760000001"/>
    <n v="21706.550459999999"/>
    <n v="16261.37946"/>
    <n v="21132.640619999998"/>
    <n v="16752.536970000001"/>
    <n v="21929.395789999999"/>
  </r>
  <r>
    <n v="971363"/>
    <x v="3"/>
    <x v="0"/>
    <n v="300006"/>
    <n v="8962.0160880000003"/>
    <n v="24399.71473"/>
    <n v="8731.6383619999997"/>
    <n v="23754.599040000001"/>
    <n v="8995.3681240000005"/>
    <n v="24650.20882"/>
  </r>
  <r>
    <n v="971364"/>
    <x v="4"/>
    <x v="0"/>
    <n v="300008"/>
    <n v="23231.550360000001"/>
    <n v="23113.985130000001"/>
    <n v="21159.689439999998"/>
    <n v="20717.744699999999"/>
    <n v="23877.713950000001"/>
    <n v="24617.010170000001"/>
  </r>
  <r>
    <n v="971365"/>
    <x v="13"/>
    <x v="1"/>
    <n v="300008"/>
    <n v="1152.0723390000001"/>
    <n v="5370.7012500000001"/>
    <n v="1049.326994"/>
    <n v="4813.9174940000003"/>
    <n v="1184.116141"/>
    <n v="5719.9399649999996"/>
  </r>
  <r>
    <n v="971366"/>
    <x v="4"/>
    <x v="0"/>
    <n v="300007"/>
    <n v="4642.20147"/>
    <n v="18425.214950000001"/>
    <n v="4522.868966"/>
    <n v="17938.06191"/>
    <n v="4659.4773670000004"/>
    <n v="18614.373210000002"/>
  </r>
  <r>
    <n v="971367"/>
    <x v="3"/>
    <x v="0"/>
    <n v="300006"/>
    <n v="4616.8888580000003"/>
    <n v="28359.267390000001"/>
    <n v="4498.2070400000002"/>
    <n v="27609.463199999998"/>
    <n v="4634.0705539999999"/>
    <n v="28650.411319999999"/>
  </r>
  <r>
    <n v="971368"/>
    <x v="11"/>
    <x v="1"/>
    <n v="300003"/>
    <n v="816.40643699999998"/>
    <n v="3597.0315390000001"/>
    <n v="795.41988000000003"/>
    <n v="3501.9279069999998"/>
    <n v="819.44468300000005"/>
    <n v="3633.95964"/>
  </r>
  <r>
    <n v="971369"/>
    <x v="11"/>
    <x v="1"/>
    <n v="300003"/>
    <n v="2540.8212749999998"/>
    <n v="12894.35563"/>
    <n v="2475.5068839999999"/>
    <n v="12553.43561"/>
    <n v="2550.2769109999999"/>
    <n v="13026.73258"/>
  </r>
  <r>
    <n v="971370"/>
    <x v="1"/>
    <x v="0"/>
    <n v="300002"/>
    <n v="546.86848299999997"/>
    <n v="3134.653202"/>
    <n v="532.81067399999995"/>
    <n v="3051.7746120000002"/>
    <n v="548.90364799999998"/>
    <n v="3166.834402"/>
  </r>
  <r>
    <n v="971371"/>
    <x v="1"/>
    <x v="0"/>
    <n v="300002"/>
    <n v="1531.997969"/>
    <n v="9779.3342499999999"/>
    <n v="1492.616405"/>
    <n v="9520.7737710000001"/>
    <n v="1537.6992809999999"/>
    <n v="9879.7315479999997"/>
  </r>
  <r>
    <n v="971372"/>
    <x v="1"/>
    <x v="0"/>
    <n v="300002"/>
    <n v="1597.08636"/>
    <n v="8557.1242820000007"/>
    <n v="1556.0316330000001"/>
    <n v="8330.8783939999994"/>
    <n v="1603.029898"/>
    <n v="8644.9740409999995"/>
  </r>
  <r>
    <n v="971373"/>
    <x v="1"/>
    <x v="0"/>
    <n v="300002"/>
    <n v="1519.2742249999999"/>
    <n v="3299.2336639999999"/>
    <n v="1480.2197369999999"/>
    <n v="3212.0036519999999"/>
    <n v="1524.928185"/>
    <n v="3333.1044910000001"/>
  </r>
  <r>
    <n v="971374"/>
    <x v="1"/>
    <x v="0"/>
    <n v="300002"/>
    <n v="866.96165900000005"/>
    <n v="7132.0509979999997"/>
    <n v="844.67552899999998"/>
    <n v="6943.4833019999996"/>
    <n v="870.18804599999999"/>
    <n v="7205.2705679999999"/>
  </r>
  <r>
    <n v="971375"/>
    <x v="1"/>
    <x v="0"/>
    <n v="300002"/>
    <n v="10532.93072"/>
    <n v="48079.696450000003"/>
    <n v="10262.17103"/>
    <n v="46808.494440000002"/>
    <n v="10572.12889"/>
    <n v="48573.295660000003"/>
  </r>
  <r>
    <n v="971376"/>
    <x v="4"/>
    <x v="0"/>
    <n v="300007"/>
    <n v="5400.1900269999996"/>
    <n v="25653.13247"/>
    <n v="5261.3726580000002"/>
    <n v="24974.877069999999"/>
    <n v="5420.2867699999997"/>
    <n v="25916.494490000001"/>
  </r>
  <r>
    <n v="971377"/>
    <x v="5"/>
    <x v="1"/>
    <n v="3001155"/>
    <n v="779"/>
    <n v="1513"/>
    <n v="758"/>
    <n v="1513"/>
    <n v="365"/>
    <n v="1513"/>
  </r>
  <r>
    <n v="971378"/>
    <x v="5"/>
    <x v="1"/>
    <n v="3001131"/>
    <n v="883"/>
    <n v="11435"/>
    <n v="1927"/>
    <n v="18491"/>
    <n v="299"/>
    <n v="9514"/>
  </r>
  <r>
    <n v="971379"/>
    <x v="5"/>
    <x v="1"/>
    <n v="3001165"/>
    <n v="1464"/>
    <n v="8203"/>
    <n v="1958"/>
    <n v="10926"/>
    <n v="994"/>
    <n v="7634"/>
  </r>
  <r>
    <n v="971425"/>
    <x v="1"/>
    <x v="0"/>
    <n v="300002"/>
    <n v="12189.0951"/>
    <n v="0"/>
    <n v="11875.76203"/>
    <n v="0"/>
    <n v="12234.456679999999"/>
    <n v="0"/>
  </r>
  <r>
    <n v="971428"/>
    <x v="0"/>
    <x v="0"/>
    <n v="300005"/>
    <n v="1014.531482"/>
    <n v="4728.5380999999998"/>
    <n v="988.45191899999998"/>
    <n v="4603.5180270000001"/>
    <n v="1018.307048"/>
    <n v="4777.082555"/>
  </r>
  <r>
    <n v="971439"/>
    <x v="2"/>
    <x v="0"/>
    <n v="300005"/>
    <n v="1671.925532"/>
    <n v="8256.3808860000008"/>
    <n v="1628.9469879999999"/>
    <n v="8038.0864970000002"/>
    <n v="1678.1475829999999"/>
    <n v="8341.1431319999992"/>
  </r>
  <r>
    <n v="971452"/>
    <x v="2"/>
    <x v="0"/>
    <n v="300005"/>
    <n v="7376.3147680000002"/>
    <n v="11032.626"/>
    <n v="7186.6991049999997"/>
    <n v="10740.92914"/>
    <n v="7403.7656349999997"/>
    <n v="11145.889929999999"/>
  </r>
  <r>
    <n v="971453"/>
    <x v="2"/>
    <x v="0"/>
    <n v="300001"/>
    <n v="1979.877667"/>
    <n v="7876.1807129999997"/>
    <n v="1928.9829010000001"/>
    <n v="7667.9386180000001"/>
    <n v="1987.245758"/>
    <n v="7957.0397210000001"/>
  </r>
  <r>
    <n v="971454"/>
    <x v="3"/>
    <x v="0"/>
    <n v="300006"/>
    <n v="1431.3246220000001"/>
    <n v="10450.82329"/>
    <n v="1394.5309689999999"/>
    <n v="10174.50899"/>
    <n v="1436.65128"/>
    <n v="10558.11427"/>
  </r>
  <r>
    <n v="971458"/>
    <x v="4"/>
    <x v="0"/>
    <n v="300007"/>
    <n v="650.90205400000002"/>
    <n v="5054.1023880000002"/>
    <n v="634.16995599999996"/>
    <n v="4920.4745670000002"/>
    <n v="653.32437800000002"/>
    <n v="5105.9891749999997"/>
  </r>
  <r>
    <n v="971459"/>
    <x v="4"/>
    <x v="0"/>
    <n v="300007"/>
    <n v="1472.0756490000001"/>
    <n v="6702.4735719999999"/>
    <n v="1434.234449"/>
    <n v="6525.2636789999997"/>
    <n v="1477.5539610000001"/>
    <n v="6771.2829840000004"/>
  </r>
  <r>
    <n v="971460"/>
    <x v="4"/>
    <x v="0"/>
    <n v="300007"/>
    <n v="766.28165999999999"/>
    <n v="6136.8222699999997"/>
    <n v="746.58361200000002"/>
    <n v="5974.5679010000003"/>
    <n v="769.13336800000002"/>
    <n v="6199.824552"/>
  </r>
  <r>
    <n v="971461"/>
    <x v="5"/>
    <x v="1"/>
    <n v="3001164"/>
    <n v="1677"/>
    <n v="8264"/>
    <n v="1566"/>
    <n v="7127"/>
    <n v="1315"/>
    <n v="7275"/>
  </r>
  <r>
    <n v="971472"/>
    <x v="5"/>
    <x v="1"/>
    <n v="3001152"/>
    <n v="0"/>
    <n v="496"/>
    <n v="0"/>
    <n v="496"/>
    <n v="0"/>
    <n v="496"/>
  </r>
  <r>
    <n v="971473"/>
    <x v="13"/>
    <x v="1"/>
    <n v="300008"/>
    <n v="621.90674899999999"/>
    <n v="941.21365600000001"/>
    <n v="566.44319700000005"/>
    <n v="843.63748299999997"/>
    <n v="639.20449699999995"/>
    <n v="1002.417628"/>
  </r>
  <r>
    <n v="971475"/>
    <x v="13"/>
    <x v="1"/>
    <n v="3001146"/>
    <n v="1737"/>
    <n v="6385"/>
    <n v="2001"/>
    <n v="6396"/>
    <n v="1453"/>
    <n v="6350"/>
  </r>
  <r>
    <n v="971482"/>
    <x v="31"/>
    <x v="1"/>
    <n v="3001021"/>
    <n v="1102"/>
    <n v="14616"/>
    <n v="1556"/>
    <n v="14616"/>
    <n v="972"/>
    <n v="14616"/>
  </r>
  <r>
    <n v="971497"/>
    <x v="31"/>
    <x v="1"/>
    <n v="3001021"/>
    <n v="1166"/>
    <n v="8162"/>
    <n v="2156"/>
    <n v="16827"/>
    <n v="522"/>
    <n v="6228"/>
  </r>
  <r>
    <n v="971499"/>
    <x v="31"/>
    <x v="1"/>
    <n v="3001022"/>
    <n v="2992"/>
    <n v="13667"/>
    <n v="3702"/>
    <n v="20159"/>
    <n v="2359"/>
    <n v="12215"/>
  </r>
  <r>
    <n v="971500"/>
    <x v="31"/>
    <x v="1"/>
    <n v="3001023"/>
    <n v="4404"/>
    <n v="21382"/>
    <n v="7769"/>
    <n v="35703"/>
    <n v="4135"/>
    <n v="18179"/>
  </r>
  <r>
    <n v="971501"/>
    <x v="31"/>
    <x v="1"/>
    <n v="3001153"/>
    <n v="1767"/>
    <n v="2131"/>
    <n v="1479"/>
    <n v="1939"/>
    <n v="976"/>
    <n v="1940"/>
  </r>
  <r>
    <n v="971503"/>
    <x v="5"/>
    <x v="1"/>
    <n v="3001133"/>
    <n v="544"/>
    <n v="3531"/>
    <n v="511"/>
    <n v="4308"/>
    <n v="311"/>
    <n v="3499"/>
  </r>
  <r>
    <n v="971505"/>
    <x v="5"/>
    <x v="1"/>
    <n v="3001165"/>
    <n v="2596"/>
    <n v="15185"/>
    <n v="3769"/>
    <n v="21313"/>
    <n v="1433"/>
    <n v="12866"/>
  </r>
  <r>
    <n v="971507"/>
    <x v="4"/>
    <x v="0"/>
    <n v="300007"/>
    <n v="341.79795200000001"/>
    <n v="1627.0044069999999"/>
    <n v="333.01168799999999"/>
    <n v="1583.9872620000001"/>
    <n v="343.06994900000001"/>
    <n v="1643.7076750000001"/>
  </r>
  <r>
    <n v="971508"/>
    <x v="13"/>
    <x v="1"/>
    <n v="300008"/>
    <n v="996.75545699999998"/>
    <n v="2509.2011689999999"/>
    <n v="907.86174800000003"/>
    <n v="2249.0708079999999"/>
    <n v="1024.4792669999999"/>
    <n v="2672.366117"/>
  </r>
  <r>
    <n v="971509"/>
    <x v="11"/>
    <x v="1"/>
    <n v="300003"/>
    <n v="2474.715283"/>
    <n v="14607.624529999999"/>
    <n v="2411.1002130000002"/>
    <n v="14221.406580000001"/>
    <n v="2483.9249060000002"/>
    <n v="14757.59036"/>
  </r>
  <r>
    <n v="971510"/>
    <x v="0"/>
    <x v="0"/>
    <n v="300005"/>
    <n v="735.05691300000001"/>
    <n v="1881.1998599999999"/>
    <n v="716.16152799999998"/>
    <n v="1831.4619210000001"/>
    <n v="737.792418"/>
    <n v="1900.5127680000001"/>
  </r>
  <r>
    <n v="971511"/>
    <x v="0"/>
    <x v="0"/>
    <n v="300005"/>
    <n v="545.77986499999997"/>
    <n v="9222.1564049999997"/>
    <n v="531.75003900000002"/>
    <n v="8978.3274170000004"/>
    <n v="547.81097799999998"/>
    <n v="9316.8335650000008"/>
  </r>
  <r>
    <n v="971512"/>
    <x v="0"/>
    <x v="0"/>
    <n v="300005"/>
    <n v="710.69952000000001"/>
    <n v="593.09546499999999"/>
    <n v="692.43026699999996"/>
    <n v="577.41433099999995"/>
    <n v="713.34438"/>
    <n v="599.18434400000001"/>
  </r>
  <r>
    <n v="971513"/>
    <x v="2"/>
    <x v="0"/>
    <n v="300005"/>
    <n v="27821.837619999998"/>
    <n v="39529.387940000001"/>
    <n v="27106.649020000001"/>
    <n v="38484.251609999999"/>
    <n v="27925.376250000001"/>
    <n v="39935.20736"/>
  </r>
  <r>
    <n v="971514"/>
    <x v="4"/>
    <x v="0"/>
    <n v="300007"/>
    <n v="1509.1500289999999"/>
    <n v="8000.6677209999998"/>
    <n v="1470.3557949999999"/>
    <n v="7789.1342539999996"/>
    <n v="1514.7663130000001"/>
    <n v="8082.8047459999998"/>
  </r>
  <r>
    <n v="971515"/>
    <x v="2"/>
    <x v="0"/>
    <n v="300005"/>
    <n v="4552.7535600000001"/>
    <n v="17094.443169999999"/>
    <n v="4435.7204060000004"/>
    <n v="16642.475040000001"/>
    <n v="4569.696578"/>
    <n v="17269.93936"/>
  </r>
  <r>
    <n v="971516"/>
    <x v="3"/>
    <x v="0"/>
    <n v="300006"/>
    <n v="1948.0425720000001"/>
    <n v="12517.019480000001"/>
    <n v="1897.9661590000001"/>
    <n v="12186.07603"/>
    <n v="1955.292189"/>
    <n v="12645.52259"/>
  </r>
  <r>
    <n v="971517"/>
    <x v="11"/>
    <x v="1"/>
    <n v="300003"/>
    <n v="494.52370300000001"/>
    <n v="660.80892400000005"/>
    <n v="481.81146899999999"/>
    <n v="643.33748100000003"/>
    <n v="496.36406699999998"/>
    <n v="667.59296700000004"/>
  </r>
  <r>
    <n v="971518"/>
    <x v="11"/>
    <x v="1"/>
    <n v="300003"/>
    <n v="3401.3063820000002"/>
    <n v="21995.67124"/>
    <n v="3313.872347"/>
    <n v="21414.11721"/>
    <n v="3413.9643030000002"/>
    <n v="22221.484769999999"/>
  </r>
  <r>
    <n v="971519"/>
    <x v="11"/>
    <x v="1"/>
    <n v="300003"/>
    <n v="5229.8309179999997"/>
    <n v="35637.014479999998"/>
    <n v="5095.3928029999997"/>
    <n v="34694.79047"/>
    <n v="5249.2936710000004"/>
    <n v="36002.873729999999"/>
  </r>
  <r>
    <n v="971520"/>
    <x v="1"/>
    <x v="0"/>
    <n v="300002"/>
    <n v="19331.260709999999"/>
    <n v="51900.101300000002"/>
    <n v="18834.331020000001"/>
    <n v="50527.889790000001"/>
    <n v="19403.20177"/>
    <n v="52432.921820000003"/>
  </r>
  <r>
    <n v="971521"/>
    <x v="1"/>
    <x v="0"/>
    <n v="300002"/>
    <n v="2077.0543809999999"/>
    <n v="11446.607830000001"/>
    <n v="2023.6615879999999"/>
    <n v="11143.96551"/>
    <n v="2084.784114"/>
    <n v="11564.121810000001"/>
  </r>
  <r>
    <n v="971522"/>
    <x v="1"/>
    <x v="0"/>
    <n v="300002"/>
    <n v="2725.7530539999998"/>
    <n v="6775.1397649999999"/>
    <n v="2655.6848030000001"/>
    <n v="6596.0086149999997"/>
    <n v="2735.8969120000002"/>
    <n v="6844.6951870000003"/>
  </r>
  <r>
    <n v="971523"/>
    <x v="0"/>
    <x v="0"/>
    <n v="300005"/>
    <n v="25795.35311"/>
    <n v="51656.197979999997"/>
    <n v="25132.25736"/>
    <n v="50290.435140000001"/>
    <n v="25891.350200000001"/>
    <n v="52186.514519999997"/>
  </r>
  <r>
    <n v="971524"/>
    <x v="0"/>
    <x v="0"/>
    <n v="300002"/>
    <n v="2516.562132"/>
    <n v="11010.989009999999"/>
    <n v="2451.8713469999998"/>
    <n v="10719.864229999999"/>
    <n v="2525.9274879999998"/>
    <n v="11124.03081"/>
  </r>
  <r>
    <n v="971525"/>
    <x v="0"/>
    <x v="0"/>
    <n v="300005"/>
    <n v="5940.3599020000001"/>
    <n v="10493.95876"/>
    <n v="5787.6569170000002"/>
    <n v="10216.50398"/>
    <n v="5962.4668799999999"/>
    <n v="10601.692590000001"/>
  </r>
  <r>
    <n v="971526"/>
    <x v="0"/>
    <x v="0"/>
    <n v="300005"/>
    <n v="1394.75755"/>
    <n v="5892.7901229999998"/>
    <n v="1358.9038909999999"/>
    <n v="5736.9878360000002"/>
    <n v="1399.948124"/>
    <n v="5953.2871050000003"/>
  </r>
  <r>
    <n v="971527"/>
    <x v="0"/>
    <x v="0"/>
    <n v="300005"/>
    <n v="10571.556339999999"/>
    <n v="0"/>
    <n v="10299.803739999999"/>
    <n v="0"/>
    <n v="10610.89826"/>
    <n v="0"/>
  </r>
  <r>
    <n v="971528"/>
    <x v="0"/>
    <x v="0"/>
    <n v="300005"/>
    <n v="2522.5385230000002"/>
    <n v="11900.58193"/>
    <n v="2457.6941080000001"/>
    <n v="11585.93677"/>
    <n v="2531.9261200000001"/>
    <n v="12022.756530000001"/>
  </r>
  <r>
    <n v="971529"/>
    <x v="4"/>
    <x v="0"/>
    <n v="300006"/>
    <n v="1434.4266339999999"/>
    <n v="22429.689119999999"/>
    <n v="1397.55324"/>
    <n v="21836.659879999999"/>
    <n v="1439.7648349999999"/>
    <n v="22659.95839"/>
  </r>
  <r>
    <n v="971530"/>
    <x v="5"/>
    <x v="1"/>
    <n v="3001169"/>
    <n v="707"/>
    <n v="10188"/>
    <n v="360"/>
    <n v="8197"/>
    <n v="311"/>
    <n v="8326"/>
  </r>
  <r>
    <n v="971531"/>
    <x v="31"/>
    <x v="1"/>
    <n v="3001141"/>
    <n v="373"/>
    <n v="2499"/>
    <n v="401"/>
    <n v="2499"/>
    <n v="196"/>
    <n v="2499"/>
  </r>
  <r>
    <n v="971532"/>
    <x v="11"/>
    <x v="1"/>
    <n v="300002"/>
    <n v="1396.440108"/>
    <n v="2955.0182159999999"/>
    <n v="1360.543197"/>
    <n v="2876.8890809999998"/>
    <n v="1401.636943"/>
    <n v="2985.355235"/>
  </r>
  <r>
    <n v="971533"/>
    <x v="1"/>
    <x v="0"/>
    <n v="300002"/>
    <n v="466.23237699999999"/>
    <n v="1623.3317280000001"/>
    <n v="454.24740100000002"/>
    <n v="1580.4116859999999"/>
    <n v="467.96745600000003"/>
    <n v="1639.9972909999999"/>
  </r>
  <r>
    <n v="971538"/>
    <x v="13"/>
    <x v="1"/>
    <n v="3001145"/>
    <n v="1105"/>
    <n v="1476"/>
    <n v="892"/>
    <n v="1476"/>
    <n v="834"/>
    <n v="1476"/>
  </r>
  <r>
    <n v="971539"/>
    <x v="13"/>
    <x v="1"/>
    <n v="3001144"/>
    <n v="1649"/>
    <n v="15564"/>
    <n v="2006"/>
    <n v="13528"/>
    <n v="1162"/>
    <n v="14502"/>
  </r>
  <r>
    <n v="971545"/>
    <x v="27"/>
    <x v="4"/>
    <n v="300025"/>
    <n v="2661.9073859999999"/>
    <n v="17625.68059"/>
    <n v="2556.322928"/>
    <n v="16514.52015"/>
    <n v="2679.7048180000002"/>
    <n v="17924.380990000001"/>
  </r>
  <r>
    <n v="971546"/>
    <x v="27"/>
    <x v="4"/>
    <n v="300025"/>
    <n v="1014.6139899999999"/>
    <n v="30856.215319999999"/>
    <n v="974.36936400000002"/>
    <n v="28910.9738"/>
    <n v="1021.397669"/>
    <n v="31379.132089999999"/>
  </r>
  <r>
    <n v="971547"/>
    <x v="18"/>
    <x v="4"/>
    <n v="300012"/>
    <n v="3257.24982"/>
    <n v="4899.7466260000001"/>
    <n v="3128.0511259999998"/>
    <n v="4590.8561639999998"/>
    <n v="3279.0276939999999"/>
    <n v="4982.7820750000001"/>
  </r>
  <r>
    <n v="971549"/>
    <x v="18"/>
    <x v="4"/>
    <n v="300012"/>
    <n v="3257.249284"/>
    <n v="9430.1839920000002"/>
    <n v="3128.0506110000001"/>
    <n v="8835.6851100000003"/>
    <n v="3279.0271539999999"/>
    <n v="9589.9962469999991"/>
  </r>
  <r>
    <n v="971554"/>
    <x v="15"/>
    <x v="4"/>
    <n v="3001111"/>
    <n v="482"/>
    <n v="2606"/>
    <n v="694"/>
    <n v="2659"/>
    <n v="664"/>
    <n v="2569"/>
  </r>
  <r>
    <n v="971555"/>
    <x v="15"/>
    <x v="4"/>
    <n v="3001011"/>
    <n v="797"/>
    <n v="2019"/>
    <n v="1145"/>
    <n v="2389"/>
    <n v="1031"/>
    <n v="1763"/>
  </r>
  <r>
    <n v="971557"/>
    <x v="14"/>
    <x v="4"/>
    <n v="3001114"/>
    <n v="1008"/>
    <n v="5136"/>
    <n v="643"/>
    <n v="4906"/>
    <n v="413"/>
    <n v="4288"/>
  </r>
  <r>
    <n v="971559"/>
    <x v="14"/>
    <x v="4"/>
    <n v="3001101"/>
    <n v="4749"/>
    <n v="21560"/>
    <n v="5816"/>
    <n v="23550"/>
    <n v="4103"/>
    <n v="18998"/>
  </r>
  <r>
    <n v="971560"/>
    <x v="14"/>
    <x v="4"/>
    <n v="3001057"/>
    <n v="1540"/>
    <n v="11290"/>
    <n v="1887"/>
    <n v="11349"/>
    <n v="2041"/>
    <n v="11249"/>
  </r>
  <r>
    <n v="971562"/>
    <x v="15"/>
    <x v="4"/>
    <n v="3001013"/>
    <n v="325"/>
    <n v="6542"/>
    <n v="280"/>
    <n v="6853"/>
    <n v="251"/>
    <n v="6331"/>
  </r>
  <r>
    <n v="971563"/>
    <x v="15"/>
    <x v="4"/>
    <n v="3001014"/>
    <n v="8010"/>
    <n v="5229"/>
    <n v="8220"/>
    <n v="5377"/>
    <n v="10233"/>
    <n v="5127"/>
  </r>
  <r>
    <n v="971564"/>
    <x v="15"/>
    <x v="4"/>
    <n v="3001011"/>
    <n v="313"/>
    <n v="3895"/>
    <n v="338"/>
    <n v="3978"/>
    <n v="848"/>
    <n v="3838"/>
  </r>
  <r>
    <n v="971565"/>
    <x v="15"/>
    <x v="4"/>
    <n v="3001011"/>
    <n v="2097"/>
    <n v="9077"/>
    <n v="3146"/>
    <n v="11845"/>
    <n v="2442"/>
    <n v="7179"/>
  </r>
  <r>
    <n v="971570"/>
    <x v="15"/>
    <x v="4"/>
    <n v="3001013"/>
    <n v="505"/>
    <n v="2705"/>
    <n v="578"/>
    <n v="2932"/>
    <n v="835"/>
    <n v="2549"/>
  </r>
  <r>
    <n v="971571"/>
    <x v="15"/>
    <x v="4"/>
    <n v="3001015"/>
    <n v="7839"/>
    <n v="5484"/>
    <n v="7915"/>
    <n v="5651"/>
    <n v="10101"/>
    <n v="5369"/>
  </r>
  <r>
    <n v="971573"/>
    <x v="14"/>
    <x v="4"/>
    <n v="3001055"/>
    <n v="5186"/>
    <n v="4098"/>
    <n v="5466"/>
    <n v="4299"/>
    <n v="6237"/>
    <n v="3591"/>
  </r>
  <r>
    <n v="971575"/>
    <x v="18"/>
    <x v="4"/>
    <n v="300012"/>
    <n v="30249.477869999999"/>
    <n v="1491.8631519999999"/>
    <n v="29049.633440000001"/>
    <n v="1397.8129220000001"/>
    <n v="30451.72496"/>
    <n v="1517.145587"/>
  </r>
  <r>
    <n v="971576"/>
    <x v="18"/>
    <x v="4"/>
    <n v="300012"/>
    <n v="6889.0423179999998"/>
    <n v="23994.13236"/>
    <n v="6615.7887090000004"/>
    <n v="22481.491160000001"/>
    <n v="6935.1022460000004"/>
    <n v="24400.75819"/>
  </r>
  <r>
    <n v="971577"/>
    <x v="18"/>
    <x v="4"/>
    <n v="300012"/>
    <n v="5918.4484979999997"/>
    <n v="19953.66966"/>
    <n v="5683.6934570000003"/>
    <n v="18695.74783"/>
    <n v="5958.0190659999998"/>
    <n v="20291.822230000002"/>
  </r>
  <r>
    <n v="971578"/>
    <x v="18"/>
    <x v="4"/>
    <n v="300012"/>
    <n v="29608.407210000001"/>
    <n v="0"/>
    <n v="28433.990829999999"/>
    <n v="0"/>
    <n v="29806.368119999999"/>
    <n v="0"/>
  </r>
  <r>
    <n v="971580"/>
    <x v="18"/>
    <x v="4"/>
    <n v="300012"/>
    <n v="7020.2049150000003"/>
    <n v="21170.074420000001"/>
    <n v="6741.7487460000002"/>
    <n v="19835.467840000001"/>
    <n v="7067.1417929999998"/>
    <n v="21528.841260000001"/>
  </r>
  <r>
    <n v="971582"/>
    <x v="18"/>
    <x v="4"/>
    <n v="300012"/>
    <n v="786.87843699999996"/>
    <n v="3353.0355639999998"/>
    <n v="755.66693299999997"/>
    <n v="3141.6530619999999"/>
    <n v="792.13948200000004"/>
    <n v="3409.8590770000001"/>
  </r>
  <r>
    <n v="971583"/>
    <x v="14"/>
    <x v="4"/>
    <n v="3001102"/>
    <n v="0"/>
    <n v="2091"/>
    <n v="0"/>
    <n v="2091"/>
    <n v="0"/>
    <n v="2091"/>
  </r>
  <r>
    <n v="971585"/>
    <x v="14"/>
    <x v="4"/>
    <n v="3001137"/>
    <n v="1903"/>
    <n v="5438"/>
    <n v="1978"/>
    <n v="5438"/>
    <n v="1455"/>
    <n v="5438"/>
  </r>
  <r>
    <n v="971586"/>
    <x v="14"/>
    <x v="4"/>
    <n v="3001134"/>
    <n v="1426"/>
    <n v="11323"/>
    <n v="1234"/>
    <n v="9926"/>
    <n v="1072"/>
    <n v="10481"/>
  </r>
  <r>
    <n v="971589"/>
    <x v="14"/>
    <x v="4"/>
    <n v="30011121"/>
    <n v="5636"/>
    <n v="1059"/>
    <n v="5338"/>
    <n v="1059"/>
    <n v="5316"/>
    <n v="1059"/>
  </r>
  <r>
    <n v="971592"/>
    <x v="16"/>
    <x v="4"/>
    <n v="300012"/>
    <n v="8253.7514869999995"/>
    <n v="19252.83525"/>
    <n v="7926.3667390000001"/>
    <n v="18039.095519999999"/>
    <n v="8308.9358200000006"/>
    <n v="19579.110860000001"/>
  </r>
  <r>
    <n v="971594"/>
    <x v="16"/>
    <x v="4"/>
    <n v="300011"/>
    <n v="3962.1190820000002"/>
    <n v="10278.057000000001"/>
    <n v="3804.9617750000002"/>
    <n v="9630.1064009999991"/>
    <n v="3988.6096899999998"/>
    <n v="10452.238069999999"/>
  </r>
  <r>
    <n v="971595"/>
    <x v="18"/>
    <x v="4"/>
    <n v="300012"/>
    <n v="12397.10014"/>
    <n v="0"/>
    <n v="11905.369619999999"/>
    <n v="0"/>
    <n v="12479.986779999999"/>
    <n v="0"/>
  </r>
  <r>
    <n v="971598"/>
    <x v="22"/>
    <x v="4"/>
    <n v="300016"/>
    <n v="10378.0458"/>
    <n v="46602.440860000002"/>
    <n v="9966.4009979999992"/>
    <n v="43664.523739999997"/>
    <n v="10447.4331"/>
    <n v="47392.207119999999"/>
  </r>
  <r>
    <n v="971599"/>
    <x v="28"/>
    <x v="3"/>
    <n v="300026"/>
    <n v="7149.8086800000001"/>
    <n v="51080.805849999997"/>
    <n v="7149.8086800000001"/>
    <n v="51080.805849999997"/>
    <n v="7149.8086800000001"/>
    <n v="51080.805849999997"/>
  </r>
  <r>
    <n v="971601"/>
    <x v="28"/>
    <x v="3"/>
    <n v="300026"/>
    <n v="17836.515640000001"/>
    <n v="38411.665489999999"/>
    <n v="17836.515640000001"/>
    <n v="38411.665489999999"/>
    <n v="17836.515640000001"/>
    <n v="38411.665489999999"/>
  </r>
  <r>
    <n v="971606"/>
    <x v="28"/>
    <x v="3"/>
    <n v="300026"/>
    <n v="7937.1285889999999"/>
    <n v="51715.529900000001"/>
    <n v="7937.1285889999999"/>
    <n v="51715.529900000001"/>
    <n v="7937.1285889999999"/>
    <n v="51715.529900000001"/>
  </r>
  <r>
    <n v="971607"/>
    <x v="27"/>
    <x v="4"/>
    <n v="300025"/>
    <n v="11217.61249"/>
    <n v="0"/>
    <n v="10772.666300000001"/>
    <n v="0"/>
    <n v="11292.61311"/>
    <n v="0"/>
  </r>
  <r>
    <n v="971608"/>
    <x v="26"/>
    <x v="4"/>
    <n v="300023"/>
    <n v="13696.658719999999"/>
    <n v="2459.624053"/>
    <n v="13153.38126"/>
    <n v="2304.5641139999998"/>
    <n v="13788.23417"/>
    <n v="2501.307022"/>
  </r>
  <r>
    <n v="971610"/>
    <x v="24"/>
    <x v="5"/>
    <n v="300021"/>
    <n v="13123.97222"/>
    <n v="3177.7591499999999"/>
    <n v="13001.16337"/>
    <n v="3120.1791389999999"/>
    <n v="13230.19002"/>
    <n v="3247.4127060000001"/>
  </r>
  <r>
    <n v="971614"/>
    <x v="17"/>
    <x v="5"/>
    <n v="300018"/>
    <n v="12244.430469999999"/>
    <n v="0"/>
    <n v="12129.85202"/>
    <n v="0"/>
    <n v="12343.529769999999"/>
    <n v="0"/>
  </r>
  <r>
    <n v="971615"/>
    <x v="23"/>
    <x v="4"/>
    <n v="300024"/>
    <n v="7102.3362969999998"/>
    <n v="5394.5966589999998"/>
    <n v="6820.6223890000001"/>
    <n v="5054.5097969999997"/>
    <n v="7149.8223019999996"/>
    <n v="5486.0182750000004"/>
  </r>
  <r>
    <n v="971617"/>
    <x v="26"/>
    <x v="4"/>
    <n v="300023"/>
    <n v="22459.43201"/>
    <n v="6030.8324140000004"/>
    <n v="21568.579470000001"/>
    <n v="5650.6358959999998"/>
    <n v="22609.595099999999"/>
    <n v="6133.0362450000002"/>
  </r>
  <r>
    <n v="971622"/>
    <x v="19"/>
    <x v="5"/>
    <n v="300019"/>
    <n v="1447.746709"/>
    <n v="2041.82349"/>
    <n v="1434.199278"/>
    <n v="2004.8262810000001"/>
    <n v="1459.4639299999999"/>
    <n v="2086.5783820000001"/>
  </r>
  <r>
    <n v="971623"/>
    <x v="19"/>
    <x v="5"/>
    <n v="300019"/>
    <n v="7625.4456170000003"/>
    <n v="1319.4971410000001"/>
    <n v="7554.0897679999998"/>
    <n v="1295.588262"/>
    <n v="7687.1615419999998"/>
    <n v="1348.419304"/>
  </r>
  <r>
    <n v="971624"/>
    <x v="19"/>
    <x v="5"/>
    <n v="300019"/>
    <n v="3431.1535450000001"/>
    <n v="0"/>
    <n v="3399.0461930000001"/>
    <n v="0"/>
    <n v="3458.9233079999999"/>
    <n v="0"/>
  </r>
  <r>
    <n v="971625"/>
    <x v="20"/>
    <x v="5"/>
    <n v="300020"/>
    <n v="9185.4150210000007"/>
    <n v="28264.892240000001"/>
    <n v="9099.4616079999996"/>
    <n v="27752.741160000001"/>
    <n v="9259.7564330000005"/>
    <n v="28884.432669999998"/>
  </r>
  <r>
    <n v="971626"/>
    <x v="22"/>
    <x v="4"/>
    <n v="300016"/>
    <n v="4778.037139"/>
    <n v="34258.004580000001"/>
    <n v="4588.5164720000002"/>
    <n v="32098.30702"/>
    <n v="4809.982951"/>
    <n v="34838.571089999998"/>
  </r>
  <r>
    <n v="971628"/>
    <x v="22"/>
    <x v="4"/>
    <n v="300016"/>
    <n v="4485.9905939999999"/>
    <n v="20084.085800000001"/>
    <n v="4308.0539419999996"/>
    <n v="18817.94226"/>
    <n v="4515.9837909999997"/>
    <n v="20424.448520000002"/>
  </r>
  <r>
    <n v="971629"/>
    <x v="21"/>
    <x v="5"/>
    <n v="300017"/>
    <n v="11005.8009"/>
    <n v="53755.827160000001"/>
    <n v="10569.256219999999"/>
    <n v="50366.945339999998"/>
    <n v="11079.38535"/>
    <n v="54666.821049999999"/>
  </r>
  <r>
    <n v="971630"/>
    <x v="23"/>
    <x v="4"/>
    <n v="300024"/>
    <n v="20082.527139999998"/>
    <n v="0"/>
    <n v="19285.954440000001"/>
    <n v="0"/>
    <n v="20216.798309999998"/>
    <n v="0"/>
  </r>
  <r>
    <n v="971633"/>
    <x v="26"/>
    <x v="4"/>
    <n v="300023"/>
    <n v="15211.67756"/>
    <n v="26738.965540000001"/>
    <n v="14608.306930000001"/>
    <n v="25053.284210000002"/>
    <n v="15313.382379999999"/>
    <n v="27192.107749999999"/>
  </r>
  <r>
    <n v="971635"/>
    <x v="20"/>
    <x v="5"/>
    <n v="300020"/>
    <n v="787.58180200000004"/>
    <n v="4159.9322709999997"/>
    <n v="780.21192900000005"/>
    <n v="4084.5555880000002"/>
    <n v="793.95603100000005"/>
    <n v="4251.114157"/>
  </r>
  <r>
    <n v="971636"/>
    <x v="20"/>
    <x v="5"/>
    <n v="300020"/>
    <n v="5645.9807629999996"/>
    <n v="9942.1189310000009"/>
    <n v="5593.1479499999996"/>
    <n v="9761.9708179999998"/>
    <n v="5691.6760510000004"/>
    <n v="10160.04103"/>
  </r>
  <r>
    <n v="971637"/>
    <x v="20"/>
    <x v="5"/>
    <n v="300020"/>
    <n v="19527.424739999999"/>
    <n v="1037.0031730000001"/>
    <n v="19344.694960000001"/>
    <n v="1018.212997"/>
    <n v="19685.468369999999"/>
    <n v="1059.7333289999999"/>
  </r>
  <r>
    <n v="971641"/>
    <x v="20"/>
    <x v="5"/>
    <n v="300020"/>
    <n v="9985.6595230000003"/>
    <n v="10012.44443"/>
    <n v="9892.2177439999996"/>
    <n v="9831.0220439999994"/>
    <n v="10066.477650000001"/>
    <n v="10231.907999999999"/>
  </r>
  <r>
    <n v="971642"/>
    <x v="25"/>
    <x v="4"/>
    <n v="300022"/>
    <n v="8861.1792800000003"/>
    <n v="38392.318149999999"/>
    <n v="8509.7009309999994"/>
    <n v="35971.984660000002"/>
    <n v="8920.424857"/>
    <n v="39042.948400000001"/>
  </r>
  <r>
    <n v="971643"/>
    <x v="25"/>
    <x v="4"/>
    <n v="300022"/>
    <n v="6701.5585590000001"/>
    <n v="0"/>
    <n v="6435.7414859999999"/>
    <n v="0"/>
    <n v="6746.3649770000002"/>
    <n v="0"/>
  </r>
  <r>
    <n v="971646"/>
    <x v="27"/>
    <x v="4"/>
    <n v="300025"/>
    <n v="10549.05869"/>
    <n v="50705.064530000003"/>
    <n v="10130.630660000001"/>
    <n v="47508.509279999998"/>
    <n v="10619.58937"/>
    <n v="51564.357490000002"/>
  </r>
  <r>
    <n v="971647"/>
    <x v="27"/>
    <x v="4"/>
    <n v="300025"/>
    <n v="4802.5678790000002"/>
    <n v="0"/>
    <n v="4612.0742010000004"/>
    <n v="0"/>
    <n v="4834.6777030000003"/>
    <n v="0"/>
  </r>
  <r>
    <n v="971648"/>
    <x v="28"/>
    <x v="3"/>
    <n v="300026"/>
    <n v="73084.171220000004"/>
    <n v="0"/>
    <n v="73084.171220000004"/>
    <n v="0"/>
    <n v="73084.171220000004"/>
    <n v="0"/>
  </r>
  <r>
    <n v="971650"/>
    <x v="28"/>
    <x v="3"/>
    <n v="300026"/>
    <n v="15937.645839999999"/>
    <n v="79877.487970000002"/>
    <n v="15937.645839999999"/>
    <n v="79877.487970000002"/>
    <n v="15937.645839999999"/>
    <n v="79877.487970000002"/>
  </r>
  <r>
    <n v="971651"/>
    <x v="27"/>
    <x v="4"/>
    <n v="300025"/>
    <n v="2091.2504359999998"/>
    <n v="12895.353059999999"/>
    <n v="2008.3010650000001"/>
    <n v="12082.402539999999"/>
    <n v="2105.2324739999999"/>
    <n v="13113.889139999999"/>
  </r>
  <r>
    <n v="971652"/>
    <x v="27"/>
    <x v="4"/>
    <n v="300025"/>
    <n v="11857.355149999999"/>
    <n v="51357.145230000002"/>
    <n v="11387.033589999999"/>
    <n v="48119.48143"/>
    <n v="11936.63306"/>
    <n v="52227.48893"/>
  </r>
  <r>
    <n v="971654"/>
    <x v="27"/>
    <x v="4"/>
    <n v="300028"/>
    <n v="2942.0977389999998"/>
    <n v="19311.339690000001"/>
    <n v="2825.3995410000002"/>
    <n v="18093.91171"/>
    <n v="2961.7685160000001"/>
    <n v="19638.606769999999"/>
  </r>
  <r>
    <n v="971655"/>
    <x v="26"/>
    <x v="4"/>
    <n v="300023"/>
    <n v="4702.7872450000004"/>
    <n v="39162.626579999996"/>
    <n v="4516.251362"/>
    <n v="36693.731200000002"/>
    <n v="4734.2299380000004"/>
    <n v="39826.311159999997"/>
  </r>
  <r>
    <n v="971656"/>
    <x v="26"/>
    <x v="4"/>
    <n v="300023"/>
    <n v="6616.4456950000003"/>
    <n v="10768.473"/>
    <n v="6354.0046199999997"/>
    <n v="10089.605530000001"/>
    <n v="6660.6830499999996"/>
    <n v="10950.96508"/>
  </r>
  <r>
    <n v="971659"/>
    <x v="23"/>
    <x v="4"/>
    <n v="300024"/>
    <n v="10986.99207"/>
    <n v="26017.410820000001"/>
    <n v="10551.193429999999"/>
    <n v="24377.217830000001"/>
    <n v="11060.45076"/>
    <n v="26458.324919999999"/>
  </r>
  <r>
    <n v="971663"/>
    <x v="24"/>
    <x v="5"/>
    <n v="300021"/>
    <n v="6495.8111689999996"/>
    <n v="65217.963949999998"/>
    <n v="6435.0259850000002"/>
    <n v="64036.234660000002"/>
    <n v="6548.3844900000004"/>
    <n v="66647.481700000004"/>
  </r>
  <r>
    <n v="971664"/>
    <x v="24"/>
    <x v="5"/>
    <n v="300024"/>
    <n v="8.0714950000000005"/>
    <n v="6710.7216859999999"/>
    <n v="7.995965"/>
    <n v="6589.125489"/>
    <n v="8.1368209999999994"/>
    <n v="6857.8145290000002"/>
  </r>
  <r>
    <n v="971665"/>
    <x v="21"/>
    <x v="5"/>
    <n v="300017"/>
    <n v="367.668317"/>
    <n v="8523.6893029999992"/>
    <n v="364.227825"/>
    <n v="8369.2426950000008"/>
    <n v="370.64400999999998"/>
    <n v="8710.5207279999995"/>
  </r>
  <r>
    <n v="971666"/>
    <x v="23"/>
    <x v="4"/>
    <n v="300023"/>
    <n v="2018.75153"/>
    <n v="9917.720969"/>
    <n v="1938.677825"/>
    <n v="9292.4867190000004"/>
    <n v="2032.248842"/>
    <n v="10085.795459999999"/>
  </r>
  <r>
    <n v="971667"/>
    <x v="23"/>
    <x v="4"/>
    <n v="300023"/>
    <n v="1278.54331"/>
    <n v="24808.31911"/>
    <n v="1227.8299360000001"/>
    <n v="23244.349839999999"/>
    <n v="1287.0916110000001"/>
    <n v="25228.742869999998"/>
  </r>
  <r>
    <n v="971668"/>
    <x v="23"/>
    <x v="4"/>
    <n v="300024"/>
    <n v="8754.5709709999992"/>
    <n v="25216.63133"/>
    <n v="8407.3212359999998"/>
    <n v="23626.921190000001"/>
    <n v="8813.1037670000005"/>
    <n v="25643.974709999999"/>
  </r>
  <r>
    <n v="971669"/>
    <x v="23"/>
    <x v="4"/>
    <n v="300024"/>
    <n v="3726.7606420000002"/>
    <n v="9609.3538310000004"/>
    <n v="3578.938819"/>
    <n v="9003.5597010000001"/>
    <n v="3751.677651"/>
    <n v="9772.2024569999994"/>
  </r>
  <r>
    <n v="971672"/>
    <x v="23"/>
    <x v="4"/>
    <n v="300024"/>
    <n v="740.20736599999998"/>
    <n v="4003.89743"/>
    <n v="710.84706900000003"/>
    <n v="3751.483209"/>
    <n v="745.15637100000004"/>
    <n v="4071.7510240000001"/>
  </r>
  <r>
    <n v="971673"/>
    <x v="23"/>
    <x v="4"/>
    <n v="300024"/>
    <n v="4573.7332210000004"/>
    <n v="635.71497299999999"/>
    <n v="4392.3162609999999"/>
    <n v="595.638147"/>
    <n v="4604.3130629999996"/>
    <n v="646.48836200000005"/>
  </r>
  <r>
    <n v="971676"/>
    <x v="23"/>
    <x v="4"/>
    <n v="300024"/>
    <n v="10740.652050000001"/>
    <n v="49137.956010000002"/>
    <n v="10314.62448"/>
    <n v="46040.194620000002"/>
    <n v="10812.463729999999"/>
    <n v="49970.69137"/>
  </r>
  <r>
    <n v="971680"/>
    <x v="23"/>
    <x v="4"/>
    <n v="300024"/>
    <n v="11040.80341"/>
    <n v="44401.571210000002"/>
    <n v="10602.870349999999"/>
    <n v="41602.401599999997"/>
    <n v="11114.62189"/>
    <n v="45154.039579999997"/>
  </r>
  <r>
    <n v="971682"/>
    <x v="23"/>
    <x v="4"/>
    <n v="300024"/>
    <n v="12476.451660000001"/>
    <n v="9166.2272790000006"/>
    <n v="11981.57367"/>
    <n v="8588.3687910000008"/>
    <n v="12559.868839999999"/>
    <n v="9321.5662900000007"/>
  </r>
  <r>
    <n v="971684"/>
    <x v="23"/>
    <x v="4"/>
    <n v="300024"/>
    <n v="6215.6203500000001"/>
    <n v="71207.970669999995"/>
    <n v="5969.0779979999998"/>
    <n v="66718.868549999999"/>
    <n v="6257.1777990000001"/>
    <n v="72414.724050000004"/>
  </r>
  <r>
    <n v="971687"/>
    <x v="23"/>
    <x v="4"/>
    <n v="300024"/>
    <n v="21064.278040000001"/>
    <n v="18099.810300000001"/>
    <n v="20228.764230000001"/>
    <n v="16958.759709999998"/>
    <n v="21205.113160000001"/>
    <n v="18406.545730000002"/>
  </r>
  <r>
    <n v="971691"/>
    <x v="23"/>
    <x v="4"/>
    <n v="300024"/>
    <n v="9462.8216670000002"/>
    <n v="8160.150165"/>
    <n v="9087.4791949999999"/>
    <n v="7645.7169199999998"/>
    <n v="9526.089806"/>
    <n v="8298.4393010000003"/>
  </r>
  <r>
    <n v="971694"/>
    <x v="23"/>
    <x v="4"/>
    <n v="300024"/>
    <n v="1715.938279"/>
    <n v="8439.2650840000006"/>
    <n v="1647.8756510000001"/>
    <n v="7907.2358409999997"/>
    <n v="1727.410991"/>
    <n v="8582.2843499999999"/>
  </r>
  <r>
    <n v="971695"/>
    <x v="23"/>
    <x v="4"/>
    <n v="300024"/>
    <n v="13829.383470000001"/>
    <n v="0"/>
    <n v="13280.841490000001"/>
    <n v="0"/>
    <n v="13921.846310000001"/>
    <n v="0"/>
  </r>
  <r>
    <n v="971698"/>
    <x v="23"/>
    <x v="4"/>
    <n v="300024"/>
    <n v="1985.101314"/>
    <n v="6246.5675270000002"/>
    <n v="1906.362343"/>
    <n v="5852.7706070000004"/>
    <n v="1998.3736409999999"/>
    <n v="6352.4273970000004"/>
  </r>
  <r>
    <n v="971699"/>
    <x v="23"/>
    <x v="4"/>
    <n v="300024"/>
    <n v="9420.8722300000009"/>
    <n v="2235.357043"/>
    <n v="9047.1936810000007"/>
    <n v="2094.4353740000001"/>
    <n v="9483.8598970000003"/>
    <n v="2273.239384"/>
  </r>
  <r>
    <n v="971700"/>
    <x v="23"/>
    <x v="4"/>
    <n v="300024"/>
    <n v="431.37979300000001"/>
    <n v="9871.4049570000006"/>
    <n v="414.26913000000002"/>
    <n v="9249.0905660000008"/>
    <n v="434.26398599999999"/>
    <n v="10038.694530000001"/>
  </r>
  <r>
    <n v="971701"/>
    <x v="23"/>
    <x v="4"/>
    <n v="300024"/>
    <n v="6368.6706880000002"/>
    <n v="14780.902319999999"/>
    <n v="6116.0576000000001"/>
    <n v="13849.082759999999"/>
    <n v="6411.2514270000001"/>
    <n v="15031.392589999999"/>
  </r>
  <r>
    <n v="971703"/>
    <x v="23"/>
    <x v="4"/>
    <n v="300024"/>
    <n v="32116.133849999998"/>
    <n v="0"/>
    <n v="30842.248589999999"/>
    <n v="0"/>
    <n v="32330.861349999999"/>
    <n v="0"/>
  </r>
  <r>
    <n v="971704"/>
    <x v="23"/>
    <x v="4"/>
    <n v="300024"/>
    <n v="1413.124102"/>
    <n v="4825.3972370000001"/>
    <n v="1357.072586"/>
    <n v="4521.1939190000003"/>
    <n v="1422.5722069999999"/>
    <n v="4907.1726950000002"/>
  </r>
  <r>
    <n v="971705"/>
    <x v="21"/>
    <x v="5"/>
    <n v="300024"/>
    <n v="706.55042200000003"/>
    <n v="3548.0503549999999"/>
    <n v="678.525125"/>
    <n v="3324.373705"/>
    <n v="711.27439700000002"/>
    <n v="3608.1787610000001"/>
  </r>
  <r>
    <n v="971708"/>
    <x v="21"/>
    <x v="5"/>
    <n v="300017"/>
    <n v="9921.8277589999998"/>
    <n v="0"/>
    <n v="9828.9832910000005"/>
    <n v="0"/>
    <n v="10002.129269999999"/>
    <n v="0"/>
  </r>
  <r>
    <n v="971709"/>
    <x v="21"/>
    <x v="5"/>
    <n v="300020"/>
    <n v="13002.95061"/>
    <n v="5646.3034859999998"/>
    <n v="12881.274240000001"/>
    <n v="5543.9942170000004"/>
    <n v="13108.18894"/>
    <n v="5770.0652620000001"/>
  </r>
  <r>
    <n v="971710"/>
    <x v="21"/>
    <x v="5"/>
    <n v="300017"/>
    <n v="3185.9253950000002"/>
    <n v="46618.656459999998"/>
    <n v="3156.1127879999999"/>
    <n v="45773.940860000002"/>
    <n v="3211.7104239999999"/>
    <n v="47640.494500000001"/>
  </r>
  <r>
    <n v="971711"/>
    <x v="21"/>
    <x v="5"/>
    <n v="300017"/>
    <n v="5764.8478649999997"/>
    <n v="20595.999619999999"/>
    <n v="5536.1853870000004"/>
    <n v="19297.58395"/>
    <n v="5803.3914629999999"/>
    <n v="20945.037690000001"/>
  </r>
  <r>
    <n v="971714"/>
    <x v="16"/>
    <x v="4"/>
    <n v="300016"/>
    <n v="380.480479"/>
    <n v="2015.9654029999999"/>
    <n v="365.388735"/>
    <n v="1888.8746510000001"/>
    <n v="383.02436"/>
    <n v="2050.129739"/>
  </r>
  <r>
    <n v="971716"/>
    <x v="16"/>
    <x v="4"/>
    <n v="300015"/>
    <n v="14334.26958"/>
    <n v="90344.258499999996"/>
    <n v="13765.701300000001"/>
    <n v="84648.764049999998"/>
    <n v="14430.10807"/>
    <n v="91875.31237"/>
  </r>
  <r>
    <n v="971730"/>
    <x v="16"/>
    <x v="4"/>
    <n v="300015"/>
    <n v="5087.6991390000003"/>
    <n v="52881.917130000002"/>
    <n v="4885.8957410000003"/>
    <n v="49548.12846"/>
    <n v="5121.7153420000004"/>
    <n v="53778.10097"/>
  </r>
  <r>
    <n v="971732"/>
    <x v="16"/>
    <x v="4"/>
    <n v="300015"/>
    <n v="4548.2267609999999"/>
    <n v="24989.926640000001"/>
    <n v="4367.8215140000002"/>
    <n v="23414.508440000001"/>
    <n v="4578.6360670000004"/>
    <n v="25413.428080000002"/>
  </r>
  <r>
    <n v="971733"/>
    <x v="16"/>
    <x v="4"/>
    <n v="300015"/>
    <n v="6758.5617240000001"/>
    <n v="3864.9493910000001"/>
    <n v="6490.4836230000001"/>
    <n v="3621.29475"/>
    <n v="6803.7492629999997"/>
    <n v="3930.448249"/>
  </r>
  <r>
    <n v="971734"/>
    <x v="6"/>
    <x v="2"/>
    <n v="300028"/>
    <n v="15655.719779999999"/>
    <n v="147849.8867"/>
    <n v="15655.719779999999"/>
    <n v="147849.8867"/>
    <n v="15655.719779999999"/>
    <n v="147849.8867"/>
  </r>
  <r>
    <n v="971737"/>
    <x v="6"/>
    <x v="2"/>
    <n v="300028"/>
    <n v="3035.8768650000002"/>
    <n v="32434.11189"/>
    <n v="3027.8607510000002"/>
    <n v="32159.752899999999"/>
    <n v="3037.313451"/>
    <n v="32483.2804"/>
  </r>
  <r>
    <n v="971741"/>
    <x v="6"/>
    <x v="2"/>
    <n v="300028"/>
    <n v="1115.4852780000001"/>
    <n v="4494.0933160000004"/>
    <n v="1112.5398829999999"/>
    <n v="4456.0779409999996"/>
    <n v="1116.0131289999999"/>
    <n v="4500.9061380000003"/>
  </r>
  <r>
    <n v="971743"/>
    <x v="6"/>
    <x v="2"/>
    <n v="300028"/>
    <n v="5212.1682129999999"/>
    <n v="22657.006140000001"/>
    <n v="5198.4056870000004"/>
    <n v="22465.351340000001"/>
    <n v="5214.634626"/>
    <n v="22691.353040000002"/>
  </r>
  <r>
    <n v="971746"/>
    <x v="6"/>
    <x v="2"/>
    <n v="300028"/>
    <n v="9595.7940020000005"/>
    <n v="14784.95399"/>
    <n v="9570.4566859999995"/>
    <n v="14659.8886"/>
    <n v="9600.3347610000001"/>
    <n v="14807.367249999999"/>
  </r>
  <r>
    <n v="971748"/>
    <x v="6"/>
    <x v="2"/>
    <n v="300028"/>
    <n v="6673.4421359999997"/>
    <n v="20607.892609999999"/>
    <n v="6655.8211739999997"/>
    <n v="20433.571179999999"/>
    <n v="6676.6000290000002"/>
    <n v="20639.133150000001"/>
  </r>
  <r>
    <n v="971750"/>
    <x v="30"/>
    <x v="6"/>
    <n v="300011"/>
    <n v="11374.09518"/>
    <n v="25318.223859999998"/>
    <n v="11374.09518"/>
    <n v="25318.223859999998"/>
    <n v="11374.09518"/>
    <n v="25318.223859999998"/>
  </r>
  <r>
    <n v="971752"/>
    <x v="29"/>
    <x v="2"/>
    <n v="300011"/>
    <n v="9238.9898830000002"/>
    <n v="3980.5039980000001"/>
    <n v="9238.9898830000002"/>
    <n v="3980.5039980000001"/>
    <n v="9238.9898830000002"/>
    <n v="3980.5039980000001"/>
  </r>
  <r>
    <n v="971754"/>
    <x v="30"/>
    <x v="6"/>
    <n v="300011"/>
    <n v="11076.794980000001"/>
    <n v="59161.528420000002"/>
    <n v="11076.794980000001"/>
    <n v="59161.528420000002"/>
    <n v="11076.794980000001"/>
    <n v="59161.528420000002"/>
  </r>
  <r>
    <n v="971757"/>
    <x v="23"/>
    <x v="4"/>
    <n v="300011"/>
    <n v="26807.066729999999"/>
    <n v="210037.71059999999"/>
    <n v="26807.066729999999"/>
    <n v="210037.71059999999"/>
    <n v="26807.066729999999"/>
    <n v="210037.71059999999"/>
  </r>
  <r>
    <n v="971758"/>
    <x v="6"/>
    <x v="2"/>
    <n v="300028"/>
    <n v="1011.953379"/>
    <n v="3331.6787949999998"/>
    <n v="1009.281356"/>
    <n v="3303.496243"/>
    <n v="1012.432238"/>
    <n v="3336.7294550000001"/>
  </r>
  <r>
    <n v="971761"/>
    <x v="6"/>
    <x v="2"/>
    <n v="300028"/>
    <n v="1059.9526940000001"/>
    <n v="38810.76902"/>
    <n v="1057.1539299999999"/>
    <n v="38482.470110000002"/>
    <n v="1060.4542670000001"/>
    <n v="38869.604209999998"/>
  </r>
  <r>
    <n v="971763"/>
    <x v="6"/>
    <x v="2"/>
    <n v="300028"/>
    <n v="41688.955739999998"/>
    <n v="312934.01659999997"/>
    <n v="41578.877690000001"/>
    <n v="310286.91889999999"/>
    <n v="41708.683080000003"/>
    <n v="313408.40899999999"/>
  </r>
  <r>
    <n v="971764"/>
    <x v="6"/>
    <x v="2"/>
    <n v="300028"/>
    <n v="28385.418389999999"/>
    <n v="0"/>
    <n v="28310.467809999998"/>
    <n v="0"/>
    <n v="28398.850460000001"/>
    <n v="0"/>
  </r>
  <r>
    <n v="971767"/>
    <x v="6"/>
    <x v="2"/>
    <n v="300028"/>
    <n v="6374.4519440000004"/>
    <n v="2973.1356129999999"/>
    <n v="6357.6204550000002"/>
    <n v="2947.9859649999999"/>
    <n v="6377.4683539999996"/>
    <n v="2977.6427389999999"/>
  </r>
  <r>
    <n v="971768"/>
    <x v="6"/>
    <x v="2"/>
    <n v="300028"/>
    <n v="908.16282699999999"/>
    <n v="2919.8402759999999"/>
    <n v="905.764858"/>
    <n v="2895.141451"/>
    <n v="908.59257200000002"/>
    <n v="2924.2666079999999"/>
  </r>
  <r>
    <n v="971770"/>
    <x v="7"/>
    <x v="3"/>
    <n v="300028"/>
    <n v="350.28142000000003"/>
    <n v="11796.63485"/>
    <n v="349.356516"/>
    <n v="11696.847540000001"/>
    <n v="350.44717500000002"/>
    <n v="11814.517959999999"/>
  </r>
  <r>
    <n v="971774"/>
    <x v="6"/>
    <x v="2"/>
    <n v="300028"/>
    <n v="2075.8009969999998"/>
    <n v="6978.8083710000001"/>
    <n v="2070.3199260000001"/>
    <n v="6919.7748799999999"/>
    <n v="2076.7832720000001"/>
    <n v="6989.387898"/>
  </r>
  <r>
    <n v="971775"/>
    <x v="30"/>
    <x v="6"/>
    <n v="300011"/>
    <n v="6124.5931920000003"/>
    <n v="16959.717789999999"/>
    <n v="6124.5931920000003"/>
    <n v="16959.717789999999"/>
    <n v="6124.5931920000003"/>
    <n v="16959.717789999999"/>
  </r>
  <r>
    <n v="971777"/>
    <x v="6"/>
    <x v="2"/>
    <n v="300028"/>
    <n v="570.83562400000005"/>
    <n v="3513.1710250000001"/>
    <n v="569.32835499999999"/>
    <n v="3483.4532370000002"/>
    <n v="571.10574499999996"/>
    <n v="3518.4968180000001"/>
  </r>
  <r>
    <n v="971779"/>
    <x v="30"/>
    <x v="6"/>
    <n v="300011"/>
    <n v="3831.174563"/>
    <n v="24023.38321"/>
    <n v="3831.174563"/>
    <n v="24023.38321"/>
    <n v="3831.174563"/>
    <n v="24023.38321"/>
  </r>
  <r>
    <n v="971781"/>
    <x v="10"/>
    <x v="3"/>
    <n v="300033"/>
    <n v="102.909606"/>
    <n v="285.79533199999997"/>
    <n v="102.909606"/>
    <n v="285.79533199999997"/>
    <n v="102.909606"/>
    <n v="285.79533199999997"/>
  </r>
  <r>
    <n v="971783"/>
    <x v="10"/>
    <x v="3"/>
    <n v="300033"/>
    <n v="356.06799000000001"/>
    <n v="400.93185299999999"/>
    <n v="356.06799000000001"/>
    <n v="400.93185299999999"/>
    <n v="356.06799000000001"/>
    <n v="400.93185299999999"/>
  </r>
  <r>
    <n v="971785"/>
    <x v="6"/>
    <x v="2"/>
    <n v="300028"/>
    <n v="14192.39651"/>
    <n v="1823.5647879999999"/>
    <n v="14154.922039999999"/>
    <n v="1808.1393189999999"/>
    <n v="14199.11239"/>
    <n v="1826.3292220000001"/>
  </r>
  <r>
    <n v="971788"/>
    <x v="10"/>
    <x v="3"/>
    <n v="300033"/>
    <n v="194.43132199999999"/>
    <n v="471.76737200000002"/>
    <n v="194.43132199999999"/>
    <n v="471.76737200000002"/>
    <n v="194.43132199999999"/>
    <n v="471.76737200000002"/>
  </r>
  <r>
    <n v="971790"/>
    <x v="10"/>
    <x v="3"/>
    <n v="300033"/>
    <n v="0"/>
    <n v="0"/>
    <n v="0"/>
    <n v="0"/>
    <n v="0"/>
    <n v="0"/>
  </r>
  <r>
    <n v="971793"/>
    <x v="10"/>
    <x v="3"/>
    <n v="300033"/>
    <n v="447.93768999999998"/>
    <n v="1917.5001569999999"/>
    <n v="447.93768999999998"/>
    <n v="1917.5001569999999"/>
    <n v="447.93768999999998"/>
    <n v="1917.5001569999999"/>
  </r>
  <r>
    <n v="971795"/>
    <x v="10"/>
    <x v="3"/>
    <n v="300033"/>
    <n v="0"/>
    <n v="0"/>
    <n v="0"/>
    <n v="0"/>
    <n v="0"/>
    <n v="0"/>
  </r>
  <r>
    <n v="971798"/>
    <x v="10"/>
    <x v="3"/>
    <n v="300033"/>
    <n v="368.7663"/>
    <n v="2178.977457"/>
    <n v="368.7663"/>
    <n v="2178.977457"/>
    <n v="368.7663"/>
    <n v="2178.977457"/>
  </r>
  <r>
    <n v="971799"/>
    <x v="9"/>
    <x v="3"/>
    <n v="300033"/>
    <n v="381.05159200000003"/>
    <n v="784.43188599999996"/>
    <n v="381.05159200000003"/>
    <n v="784.43188599999996"/>
    <n v="381.05159200000003"/>
    <n v="784.43188599999996"/>
  </r>
  <r>
    <n v="971801"/>
    <x v="9"/>
    <x v="3"/>
    <n v="300032"/>
    <n v="3423.6949519999998"/>
    <n v="20229.874930000002"/>
    <n v="3423.6949519999998"/>
    <n v="20229.874930000002"/>
    <n v="3423.6949519999998"/>
    <n v="20229.874930000002"/>
  </r>
  <r>
    <n v="971804"/>
    <x v="9"/>
    <x v="3"/>
    <n v="300032"/>
    <n v="4398.7390610000002"/>
    <n v="0"/>
    <n v="4398.7390610000002"/>
    <n v="0"/>
    <n v="4398.7390610000002"/>
    <n v="0"/>
  </r>
  <r>
    <n v="971806"/>
    <x v="9"/>
    <x v="3"/>
    <n v="300032"/>
    <n v="3020.711366"/>
    <n v="0"/>
    <n v="3020.711366"/>
    <n v="0"/>
    <n v="3020.711366"/>
    <n v="0"/>
  </r>
  <r>
    <n v="971810"/>
    <x v="9"/>
    <x v="3"/>
    <n v="300032"/>
    <n v="17146.10022"/>
    <n v="0"/>
    <n v="17146.10022"/>
    <n v="0"/>
    <n v="17146.10022"/>
    <n v="0"/>
  </r>
  <r>
    <n v="971813"/>
    <x v="10"/>
    <x v="3"/>
    <n v="300032"/>
    <n v="4313.578364"/>
    <n v="0"/>
    <n v="4313.578364"/>
    <n v="0"/>
    <n v="4313.578364"/>
    <n v="0"/>
  </r>
  <r>
    <n v="971815"/>
    <x v="9"/>
    <x v="3"/>
    <n v="300032"/>
    <n v="8827.6742610000001"/>
    <n v="0"/>
    <n v="8827.6742610000001"/>
    <n v="0"/>
    <n v="8827.6742610000001"/>
    <n v="0"/>
  </r>
  <r>
    <n v="971818"/>
    <x v="9"/>
    <x v="3"/>
    <n v="300032"/>
    <n v="25578.336139999999"/>
    <n v="0"/>
    <n v="25578.336139999999"/>
    <n v="0"/>
    <n v="25578.336139999999"/>
    <n v="0"/>
  </r>
  <r>
    <n v="971820"/>
    <x v="9"/>
    <x v="3"/>
    <n v="300032"/>
    <n v="5222.5935049999998"/>
    <n v="30859.131290000001"/>
    <n v="5222.5935049999998"/>
    <n v="30859.131290000001"/>
    <n v="5222.5935049999998"/>
    <n v="30859.131290000001"/>
  </r>
  <r>
    <n v="971824"/>
    <x v="9"/>
    <x v="3"/>
    <n v="300032"/>
    <n v="7172.6238839999996"/>
    <n v="42382.123039999999"/>
    <n v="7172.6238839999996"/>
    <n v="42382.123039999999"/>
    <n v="7172.6238839999996"/>
    <n v="42382.123039999999"/>
  </r>
  <r>
    <n v="971826"/>
    <x v="9"/>
    <x v="3"/>
    <n v="300032"/>
    <n v="10299.13407"/>
    <n v="0"/>
    <n v="10299.13407"/>
    <n v="0"/>
    <n v="10299.13407"/>
    <n v="0"/>
  </r>
  <r>
    <n v="971828"/>
    <x v="9"/>
    <x v="3"/>
    <n v="300032"/>
    <n v="6015.6394330000003"/>
    <n v="35545.147649999999"/>
    <n v="6015.6394330000003"/>
    <n v="35545.147649999999"/>
    <n v="6015.6394330000003"/>
    <n v="35545.147649999999"/>
  </r>
  <r>
    <n v="971830"/>
    <x v="9"/>
    <x v="3"/>
    <n v="300032"/>
    <n v="6856.2630330000002"/>
    <n v="40512.236230000002"/>
    <n v="6856.2630330000002"/>
    <n v="40512.236230000002"/>
    <n v="6856.2630330000002"/>
    <n v="40512.236230000002"/>
  </r>
  <r>
    <n v="971834"/>
    <x v="9"/>
    <x v="3"/>
    <n v="300032"/>
    <n v="61.548153999999997"/>
    <n v="0"/>
    <n v="61.548153999999997"/>
    <n v="0"/>
    <n v="61.548153999999997"/>
    <n v="0"/>
  </r>
  <r>
    <n v="971836"/>
    <x v="9"/>
    <x v="3"/>
    <n v="300032"/>
    <n v="3392.666467"/>
    <n v="20046.592570000001"/>
    <n v="3392.666467"/>
    <n v="20046.592570000001"/>
    <n v="3392.666467"/>
    <n v="20046.592570000001"/>
  </r>
  <r>
    <n v="971840"/>
    <x v="8"/>
    <x v="3"/>
    <n v="300032"/>
    <n v="3179.8954640000002"/>
    <n v="18789.58988"/>
    <n v="3179.8954640000002"/>
    <n v="18789.58988"/>
    <n v="3179.8954640000002"/>
    <n v="18789.58988"/>
  </r>
  <r>
    <n v="971842"/>
    <x v="8"/>
    <x v="3"/>
    <n v="300030"/>
    <n v="4357.0631030000004"/>
    <n v="12612.94399"/>
    <n v="4357.0631030000004"/>
    <n v="12612.94399"/>
    <n v="4357.0631030000004"/>
    <n v="12612.94399"/>
  </r>
  <r>
    <n v="971845"/>
    <x v="9"/>
    <x v="3"/>
    <n v="300032"/>
    <n v="6545.2859440000002"/>
    <n v="38674.629370000002"/>
    <n v="6545.2859440000002"/>
    <n v="38674.629370000002"/>
    <n v="6545.2859440000002"/>
    <n v="38674.629370000002"/>
  </r>
  <r>
    <n v="971846"/>
    <x v="32"/>
    <x v="3"/>
    <n v="300031"/>
    <n v="8784.0749090000008"/>
    <n v="13072.75668"/>
    <n v="8784.0749090000008"/>
    <n v="13072.75668"/>
    <n v="8784.0749090000008"/>
    <n v="13072.75668"/>
  </r>
  <r>
    <n v="971849"/>
    <x v="32"/>
    <x v="3"/>
    <n v="300031"/>
    <n v="111168.2234"/>
    <n v="0"/>
    <n v="111168.2234"/>
    <n v="0"/>
    <n v="111168.2234"/>
    <n v="0"/>
  </r>
  <r>
    <n v="971853"/>
    <x v="8"/>
    <x v="3"/>
    <n v="300030"/>
    <n v="7081.4399819999999"/>
    <n v="41843.307480000003"/>
    <n v="7081.4399819999999"/>
    <n v="41843.307480000003"/>
    <n v="7081.4399819999999"/>
    <n v="41843.307480000003"/>
  </r>
  <r>
    <n v="971855"/>
    <x v="17"/>
    <x v="5"/>
    <n v="300018"/>
    <n v="11757.124589999999"/>
    <n v="15292.81691"/>
    <n v="11647.106159999999"/>
    <n v="15015.71581"/>
    <n v="11852.279930000001"/>
    <n v="15628.02139"/>
  </r>
  <r>
    <n v="971856"/>
    <x v="17"/>
    <x v="5"/>
    <n v="300018"/>
    <n v="1220.274437"/>
    <n v="19393.151300000001"/>
    <n v="1208.8556000000001"/>
    <n v="19041.753410000001"/>
    <n v="1230.150629"/>
    <n v="19818.231329999999"/>
  </r>
  <r>
    <n v="971860"/>
    <x v="16"/>
    <x v="4"/>
    <n v="300015"/>
    <n v="18744.401949999999"/>
    <n v="0"/>
    <n v="18000.905940000001"/>
    <n v="0"/>
    <n v="18869.726449999998"/>
    <n v="0"/>
  </r>
  <r>
    <n v="971862"/>
    <x v="22"/>
    <x v="4"/>
    <n v="300017"/>
    <n v="4778.0335930000001"/>
    <n v="2774.085403"/>
    <n v="4588.5130660000004"/>
    <n v="2599.2011520000001"/>
    <n v="4809.9793799999998"/>
    <n v="2821.0975130000002"/>
  </r>
  <r>
    <n v="971864"/>
    <x v="22"/>
    <x v="4"/>
    <n v="300016"/>
    <n v="46438.89256"/>
    <n v="10159.05177"/>
    <n v="44596.895600000003"/>
    <n v="9518.6035150000007"/>
    <n v="46749.381589999997"/>
    <n v="10331.21607"/>
  </r>
  <r>
    <n v="971865"/>
    <x v="22"/>
    <x v="4"/>
    <n v="300016"/>
    <n v="12425.71783"/>
    <n v="0"/>
    <n v="11932.85219"/>
    <n v="0"/>
    <n v="12508.79581"/>
    <n v="0"/>
  </r>
  <r>
    <n v="971867"/>
    <x v="22"/>
    <x v="4"/>
    <n v="300016"/>
    <n v="4150.7662739999996"/>
    <n v="12011.692290000001"/>
    <n v="3986.1262830000001"/>
    <n v="11254.449629999999"/>
    <n v="4178.518172"/>
    <n v="12215.253070000001"/>
  </r>
  <r>
    <n v="971868"/>
    <x v="8"/>
    <x v="3"/>
    <n v="300030"/>
    <n v="8325.7419499999996"/>
    <n v="26281.709459999998"/>
    <n v="8325.7419499999996"/>
    <n v="26281.709459999998"/>
    <n v="8325.7419499999996"/>
    <n v="26281.709459999998"/>
  </r>
  <r>
    <n v="971872"/>
    <x v="9"/>
    <x v="3"/>
    <n v="300030"/>
    <n v="842.20819200000005"/>
    <n v="1394.5455669999999"/>
    <n v="842.20819200000005"/>
    <n v="1394.5455669999999"/>
    <n v="842.20819200000005"/>
    <n v="1394.5455669999999"/>
  </r>
  <r>
    <n v="971873"/>
    <x v="8"/>
    <x v="3"/>
    <n v="300030"/>
    <n v="2287.4700800000001"/>
    <n v="11514.76845"/>
    <n v="2287.4700800000001"/>
    <n v="11514.76845"/>
    <n v="2287.4700800000001"/>
    <n v="11514.76845"/>
  </r>
  <r>
    <n v="971877"/>
    <x v="8"/>
    <x v="3"/>
    <n v="300030"/>
    <n v="10445.64644"/>
    <n v="8115.5636139999997"/>
    <n v="10445.64644"/>
    <n v="8115.5636139999997"/>
    <n v="10445.64644"/>
    <n v="8115.5636139999997"/>
  </r>
  <r>
    <n v="971879"/>
    <x v="8"/>
    <x v="3"/>
    <n v="300030"/>
    <n v="2888.8143679999998"/>
    <n v="11514.76845"/>
    <n v="2888.8143679999998"/>
    <n v="11514.76845"/>
    <n v="2888.8143679999998"/>
    <n v="11514.76845"/>
  </r>
  <r>
    <n v="971883"/>
    <x v="8"/>
    <x v="3"/>
    <n v="300030"/>
    <n v="3190.1078729999999"/>
    <n v="5540.4520030000003"/>
    <n v="3190.1078729999999"/>
    <n v="5540.4520030000003"/>
    <n v="3190.1078729999999"/>
    <n v="5540.4520030000003"/>
  </r>
  <r>
    <n v="971884"/>
    <x v="8"/>
    <x v="3"/>
    <n v="300030"/>
    <n v="5695.2467559999996"/>
    <n v="33651.958030000002"/>
    <n v="5695.2467559999996"/>
    <n v="33651.958030000002"/>
    <n v="5695.2467559999996"/>
    <n v="33651.958030000002"/>
  </r>
  <r>
    <n v="971885"/>
    <x v="8"/>
    <x v="3"/>
    <n v="300030"/>
    <n v="1801.561715"/>
    <n v="4968.0686040000001"/>
    <n v="1801.561715"/>
    <n v="4968.0686040000001"/>
    <n v="1801.561715"/>
    <n v="4968.0686040000001"/>
  </r>
  <r>
    <n v="971888"/>
    <x v="32"/>
    <x v="3"/>
    <n v="300031"/>
    <n v="19967.589090000001"/>
    <n v="71079.729439999996"/>
    <n v="19967.589090000001"/>
    <n v="71079.729439999996"/>
    <n v="19967.589090000001"/>
    <n v="71079.729439999996"/>
  </r>
  <r>
    <n v="971890"/>
    <x v="32"/>
    <x v="3"/>
    <n v="300030"/>
    <n v="24006.812109999999"/>
    <n v="141850.83910000001"/>
    <n v="24006.812109999999"/>
    <n v="141850.83910000001"/>
    <n v="24006.812109999999"/>
    <n v="141850.83910000001"/>
  </r>
  <r>
    <n v="971892"/>
    <x v="32"/>
    <x v="3"/>
    <n v="300031"/>
    <n v="4792.5850700000001"/>
    <n v="28318.351180000001"/>
    <n v="4792.5850700000001"/>
    <n v="28318.351180000001"/>
    <n v="4792.5850700000001"/>
    <n v="28318.351180000001"/>
  </r>
  <r>
    <n v="971895"/>
    <x v="32"/>
    <x v="3"/>
    <n v="300031"/>
    <n v="28780.02882"/>
    <n v="0"/>
    <n v="28780.02882"/>
    <n v="0"/>
    <n v="28780.02882"/>
    <n v="0"/>
  </r>
  <r>
    <n v="971897"/>
    <x v="32"/>
    <x v="3"/>
    <n v="300031"/>
    <n v="2586.520595"/>
    <n v="15283.20347"/>
    <n v="2586.520595"/>
    <n v="15283.20347"/>
    <n v="2586.520595"/>
    <n v="15283.20347"/>
  </r>
  <r>
    <n v="971899"/>
    <x v="32"/>
    <x v="3"/>
    <n v="300031"/>
    <n v="56220.996959999997"/>
    <n v="9609.6264190000002"/>
    <n v="56220.996959999997"/>
    <n v="9609.6264190000002"/>
    <n v="56220.996959999997"/>
    <n v="9609.6264190000002"/>
  </r>
  <r>
    <n v="971902"/>
    <x v="32"/>
    <x v="3"/>
    <n v="300031"/>
    <n v="10959.19478"/>
    <n v="64755.404979999999"/>
    <n v="10959.19478"/>
    <n v="64755.404979999999"/>
    <n v="10959.19478"/>
    <n v="64755.404979999999"/>
  </r>
  <r>
    <n v="971904"/>
    <x v="32"/>
    <x v="3"/>
    <n v="300031"/>
    <n v="6820.6865200000002"/>
    <n v="40301.881679999999"/>
    <n v="6820.6865200000002"/>
    <n v="40301.881679999999"/>
    <n v="6820.6865200000002"/>
    <n v="40301.881679999999"/>
  </r>
  <r>
    <n v="971909"/>
    <x v="32"/>
    <x v="3"/>
    <n v="300030"/>
    <n v="23763.56884"/>
    <n v="56158.04247"/>
    <n v="23763.56884"/>
    <n v="56158.04247"/>
    <n v="23763.56884"/>
    <n v="56158.04247"/>
  </r>
  <r>
    <n v="971910"/>
    <x v="7"/>
    <x v="3"/>
    <n v="300029"/>
    <n v="51620.403590000002"/>
    <n v="0"/>
    <n v="51620.403590000002"/>
    <n v="0"/>
    <n v="51620.403590000002"/>
    <n v="0"/>
  </r>
  <r>
    <n v="971912"/>
    <x v="7"/>
    <x v="3"/>
    <n v="300029"/>
    <n v="2923.7891239999999"/>
    <n v="19825.675780000001"/>
    <n v="2923.7891239999999"/>
    <n v="19825.675780000001"/>
    <n v="2923.7891239999999"/>
    <n v="19825.675780000001"/>
  </r>
  <r>
    <n v="971914"/>
    <x v="7"/>
    <x v="3"/>
    <n v="300029"/>
    <n v="2029.946543"/>
    <n v="1924.567182"/>
    <n v="2029.946543"/>
    <n v="1924.567182"/>
    <n v="2029.946543"/>
    <n v="1924.567182"/>
  </r>
  <r>
    <n v="971917"/>
    <x v="7"/>
    <x v="3"/>
    <n v="300029"/>
    <n v="541.04047100000003"/>
    <n v="3819.838843"/>
    <n v="541.04047100000003"/>
    <n v="3819.838843"/>
    <n v="541.04047100000003"/>
    <n v="3819.838843"/>
  </r>
  <r>
    <n v="971918"/>
    <x v="7"/>
    <x v="3"/>
    <n v="300029"/>
    <n v="3126.1793349999998"/>
    <n v="3367.9925710000002"/>
    <n v="3126.1793349999998"/>
    <n v="3367.9925710000002"/>
    <n v="3126.1793349999998"/>
    <n v="3367.9925710000002"/>
  </r>
  <r>
    <n v="971922"/>
    <x v="7"/>
    <x v="3"/>
    <n v="300029"/>
    <n v="14929.693789999999"/>
    <n v="0"/>
    <n v="14929.693789999999"/>
    <n v="0"/>
    <n v="14929.693789999999"/>
    <n v="0"/>
  </r>
  <r>
    <n v="971923"/>
    <x v="7"/>
    <x v="3"/>
    <n v="300029"/>
    <n v="784.88935000000004"/>
    <n v="4169.8955660000001"/>
    <n v="784.88935000000004"/>
    <n v="4169.8955660000001"/>
    <n v="784.88935000000004"/>
    <n v="4169.8955660000001"/>
  </r>
  <r>
    <n v="971925"/>
    <x v="7"/>
    <x v="3"/>
    <n v="300029"/>
    <n v="1191.068622"/>
    <n v="8414.4887049999998"/>
    <n v="1191.068622"/>
    <n v="8414.4887049999998"/>
    <n v="1191.068622"/>
    <n v="8414.4887049999998"/>
  </r>
  <r>
    <n v="971926"/>
    <x v="7"/>
    <x v="3"/>
    <n v="300029"/>
    <n v="4702.4385789999997"/>
    <n v="28654.779419999999"/>
    <n v="4702.4385789999997"/>
    <n v="28654.779419999999"/>
    <n v="4702.4385789999997"/>
    <n v="28654.779419999999"/>
  </r>
  <r>
    <n v="971928"/>
    <x v="7"/>
    <x v="3"/>
    <n v="300029"/>
    <n v="41941.568310000002"/>
    <n v="0"/>
    <n v="41941.568310000002"/>
    <n v="0"/>
    <n v="41941.568310000002"/>
    <n v="0"/>
  </r>
  <r>
    <n v="971937"/>
    <x v="7"/>
    <x v="3"/>
    <n v="300029"/>
    <n v="15137.51547"/>
    <n v="106873.3235"/>
    <n v="15137.51547"/>
    <n v="106873.3235"/>
    <n v="15137.51547"/>
    <n v="106873.3235"/>
  </r>
  <r>
    <n v="971938"/>
    <x v="7"/>
    <x v="3"/>
    <n v="300029"/>
    <n v="8970.9168059999993"/>
    <n v="20486.924419999999"/>
    <n v="8970.9168059999993"/>
    <n v="20486.924419999999"/>
    <n v="8970.9168059999993"/>
    <n v="20486.924419999999"/>
  </r>
  <r>
    <n v="971939"/>
    <x v="7"/>
    <x v="3"/>
    <n v="300029"/>
    <n v="6649.2232869999998"/>
    <n v="46944.582029999998"/>
    <n v="6649.2232869999998"/>
    <n v="46944.582029999998"/>
    <n v="6649.2232869999998"/>
    <n v="46944.582029999998"/>
  </r>
  <r>
    <n v="971940"/>
    <x v="7"/>
    <x v="3"/>
    <n v="300029"/>
    <n v="14246.004150000001"/>
    <n v="77439.95031"/>
    <n v="14246.004150000001"/>
    <n v="77439.95031"/>
    <n v="14246.004150000001"/>
    <n v="77439.95031"/>
  </r>
  <r>
    <n v="971942"/>
    <x v="7"/>
    <x v="3"/>
    <n v="300029"/>
    <n v="21787.8295"/>
    <n v="0"/>
    <n v="21787.8295"/>
    <n v="0"/>
    <n v="21787.8295"/>
    <n v="0"/>
  </r>
  <r>
    <n v="971946"/>
    <x v="7"/>
    <x v="3"/>
    <n v="300029"/>
    <n v="8562.2335070000008"/>
    <n v="30184.686420000002"/>
    <n v="8562.2335070000008"/>
    <n v="30184.686420000002"/>
    <n v="8562.2335070000008"/>
    <n v="30184.686420000002"/>
  </r>
  <r>
    <n v="971948"/>
    <x v="7"/>
    <x v="3"/>
    <n v="300029"/>
    <n v="2050.816354"/>
    <n v="8567.479405"/>
    <n v="2050.816354"/>
    <n v="8567.479405"/>
    <n v="2050.816354"/>
    <n v="8567.479405"/>
  </r>
  <r>
    <n v="971950"/>
    <x v="7"/>
    <x v="3"/>
    <n v="300029"/>
    <n v="4978.8916390000004"/>
    <n v="30272.800719999999"/>
    <n v="4978.8916390000004"/>
    <n v="30272.800719999999"/>
    <n v="4978.8916390000004"/>
    <n v="30272.800719999999"/>
  </r>
  <r>
    <n v="971953"/>
    <x v="7"/>
    <x v="3"/>
    <n v="300029"/>
    <n v="11798.77637"/>
    <n v="0"/>
    <n v="11798.77637"/>
    <n v="0"/>
    <n v="11798.77637"/>
    <n v="0"/>
  </r>
  <r>
    <n v="971954"/>
    <x v="27"/>
    <x v="4"/>
    <n v="300028"/>
    <n v="4141.8471579999996"/>
    <n v="13903.93024"/>
    <n v="4141.8471579999996"/>
    <n v="13903.93024"/>
    <n v="4141.8471579999996"/>
    <n v="13903.93024"/>
  </r>
  <r>
    <n v="971956"/>
    <x v="30"/>
    <x v="6"/>
    <n v="300011"/>
    <n v="4524.7777480000004"/>
    <n v="0"/>
    <n v="4524.7777480000004"/>
    <n v="0"/>
    <n v="4524.7777480000004"/>
    <n v="0"/>
  </r>
  <r>
    <n v="971959"/>
    <x v="30"/>
    <x v="6"/>
    <n v="300011"/>
    <n v="3361.240131"/>
    <n v="0"/>
    <n v="3361.240131"/>
    <n v="0"/>
    <n v="3361.240131"/>
    <n v="0"/>
  </r>
  <r>
    <n v="971961"/>
    <x v="30"/>
    <x v="6"/>
    <n v="300011"/>
    <n v="3135.0532870000002"/>
    <n v="0"/>
    <n v="3135.0532870000002"/>
    <n v="0"/>
    <n v="3135.0532870000002"/>
    <n v="0"/>
  </r>
  <r>
    <n v="971963"/>
    <x v="30"/>
    <x v="6"/>
    <n v="300011"/>
    <n v="1425.652366"/>
    <n v="13438.8205"/>
    <n v="1425.652366"/>
    <n v="13438.8205"/>
    <n v="1425.652366"/>
    <n v="13438.8205"/>
  </r>
  <r>
    <n v="971965"/>
    <x v="30"/>
    <x v="6"/>
    <n v="300011"/>
    <n v="5545.408598"/>
    <n v="19198.315129999999"/>
    <n v="5545.408598"/>
    <n v="19198.315129999999"/>
    <n v="5545.408598"/>
    <n v="19198.315129999999"/>
  </r>
  <r>
    <n v="971967"/>
    <x v="30"/>
    <x v="6"/>
    <n v="300011"/>
    <n v="14833.95444"/>
    <n v="51355.493069999997"/>
    <n v="14833.95444"/>
    <n v="51355.493069999997"/>
    <n v="14833.95444"/>
    <n v="51355.493069999997"/>
  </r>
  <r>
    <n v="971969"/>
    <x v="30"/>
    <x v="6"/>
    <n v="300011"/>
    <n v="1167.2652149999999"/>
    <n v="0"/>
    <n v="1167.2652149999999"/>
    <n v="0"/>
    <n v="1167.2652149999999"/>
    <n v="0"/>
  </r>
  <r>
    <n v="971970"/>
    <x v="30"/>
    <x v="6"/>
    <n v="300011"/>
    <n v="3199.1538580000001"/>
    <n v="17758.441439999999"/>
    <n v="3199.1538580000001"/>
    <n v="17758.441439999999"/>
    <n v="3199.1538580000001"/>
    <n v="17758.441439999999"/>
  </r>
  <r>
    <n v="971971"/>
    <x v="30"/>
    <x v="6"/>
    <n v="300011"/>
    <n v="961.17442900000003"/>
    <n v="0"/>
    <n v="961.17442900000003"/>
    <n v="0"/>
    <n v="961.17442900000003"/>
    <n v="0"/>
  </r>
  <r>
    <n v="971972"/>
    <x v="30"/>
    <x v="6"/>
    <n v="300011"/>
    <n v="5847.1220080000003"/>
    <n v="17518.462469999999"/>
    <n v="5847.1220080000003"/>
    <n v="17518.462469999999"/>
    <n v="5847.1220080000003"/>
    <n v="17518.462469999999"/>
  </r>
  <r>
    <n v="971973"/>
    <x v="12"/>
    <x v="1"/>
    <n v="300004"/>
    <n v="3807.9598660000001"/>
    <n v="22326.04376"/>
    <n v="3468.3543249999998"/>
    <n v="20011.489679999999"/>
    <n v="3913.8746679999999"/>
    <n v="23777.831610000001"/>
  </r>
  <r>
    <n v="971974"/>
    <x v="29"/>
    <x v="2"/>
    <n v="300027"/>
    <n v="1558.9630159999999"/>
    <n v="33400.747309999999"/>
    <n v="1554.846636"/>
    <n v="33118.211580000003"/>
    <n v="1559.700722"/>
    <n v="33451.38119"/>
  </r>
  <r>
    <n v="971978"/>
    <x v="23"/>
    <x v="4"/>
    <n v="300024"/>
    <n v="9426.8467519999995"/>
    <n v="0"/>
    <n v="9052.9312229999996"/>
    <n v="0"/>
    <n v="9489.8743639999993"/>
    <n v="0"/>
  </r>
  <r>
    <n v="971979"/>
    <x v="17"/>
    <x v="5"/>
    <n v="300018"/>
    <n v="3922.609148"/>
    <n v="13311.78327"/>
    <n v="3885.902951"/>
    <n v="13070.577880000001"/>
    <n v="3954.3564670000001"/>
    <n v="13603.5653"/>
  </r>
  <r>
    <n v="971980"/>
    <x v="26"/>
    <x v="4"/>
    <n v="300025"/>
    <n v="10409.29601"/>
    <n v="18638.538659999998"/>
    <n v="9996.411666"/>
    <n v="17463.52549"/>
    <n v="10478.892250000001"/>
    <n v="18954.403849999999"/>
  </r>
  <r>
    <n v="971981"/>
    <x v="26"/>
    <x v="4"/>
    <n v="300023"/>
    <n v="2977.2971779999998"/>
    <n v="22423.044450000001"/>
    <n v="2859.2027950000002"/>
    <n v="21009.447970000001"/>
    <n v="2997.203297"/>
    <n v="22803.04523"/>
  </r>
  <r>
    <n v="971982"/>
    <x v="23"/>
    <x v="4"/>
    <n v="300024"/>
    <n v="4701.5631009999997"/>
    <n v="17715.874930000002"/>
    <n v="4515.0757739999999"/>
    <n v="16599.028450000002"/>
    <n v="4732.997609"/>
    <n v="18016.10385"/>
  </r>
  <r>
    <n v="971983"/>
    <x v="19"/>
    <x v="5"/>
    <n v="300019"/>
    <n v="13761.584349999999"/>
    <n v="6934.8097280000002"/>
    <n v="13632.80898"/>
    <n v="6809.1531260000002"/>
    <n v="13872.96261"/>
    <n v="7086.8143749999999"/>
  </r>
  <r>
    <n v="971984"/>
    <x v="29"/>
    <x v="2"/>
    <n v="300027"/>
    <n v="62834.009059999997"/>
    <n v="0"/>
    <n v="62668.098319999997"/>
    <n v="0"/>
    <n v="62863.742299999998"/>
    <n v="0"/>
  </r>
  <r>
    <n v="971985"/>
    <x v="29"/>
    <x v="2"/>
    <n v="300027"/>
    <n v="7600.9848019999999"/>
    <n v="35905.077210000003"/>
    <n v="7580.9147000000003"/>
    <n v="35601.357450000003"/>
    <n v="7604.5816100000002"/>
    <n v="35959.507519999999"/>
  </r>
  <r>
    <n v="971986"/>
    <x v="29"/>
    <x v="2"/>
    <n v="300027"/>
    <n v="264.02833500000003"/>
    <n v="2236.4400820000001"/>
    <n v="263.33117900000002"/>
    <n v="2217.5221150000002"/>
    <n v="264.15327400000001"/>
    <n v="2239.830414"/>
  </r>
  <r>
    <n v="971987"/>
    <x v="10"/>
    <x v="3"/>
    <n v="300033"/>
    <n v="131.56324900000001"/>
    <n v="777.381889"/>
    <n v="131.56324900000001"/>
    <n v="777.381889"/>
    <n v="131.56324900000001"/>
    <n v="777.381889"/>
  </r>
  <r>
    <n v="971988"/>
    <x v="10"/>
    <x v="3"/>
    <n v="300032"/>
    <n v="0"/>
    <n v="0"/>
    <n v="0"/>
    <n v="0"/>
    <n v="0"/>
    <n v="0"/>
  </r>
  <r>
    <n v="971989"/>
    <x v="12"/>
    <x v="1"/>
    <n v="300004"/>
    <n v="1275.1006130000001"/>
    <n v="7694.5743510000002"/>
    <n v="1161.383229"/>
    <n v="6896.8733039999997"/>
    <n v="1310.566331"/>
    <n v="8194.9267500000005"/>
  </r>
  <r>
    <n v="971990"/>
    <x v="12"/>
    <x v="1"/>
    <n v="300004"/>
    <n v="281.22861399999999"/>
    <n v="4015.9460479999998"/>
    <n v="256.147784"/>
    <n v="3599.6105600000001"/>
    <n v="289.05072200000001"/>
    <n v="4277.0895689999998"/>
  </r>
  <r>
    <n v="971991"/>
    <x v="12"/>
    <x v="1"/>
    <n v="300004"/>
    <n v="976.93751799999995"/>
    <n v="5842.5098159999998"/>
    <n v="889.81123400000001"/>
    <n v="5236.8133889999999"/>
    <n v="1004.110111"/>
    <n v="6222.4286620000003"/>
  </r>
  <r>
    <n v="971992"/>
    <x v="12"/>
    <x v="1"/>
    <n v="300004"/>
    <n v="2600.83977"/>
    <n v="11133.32267"/>
    <n v="2368.8889020000001"/>
    <n v="9979.1245660000004"/>
    <n v="2673.1796680000002"/>
    <n v="11857.28536"/>
  </r>
  <r>
    <n v="971993"/>
    <x v="12"/>
    <x v="1"/>
    <n v="300004"/>
    <n v="941.58419900000001"/>
    <n v="9401.4603520000001"/>
    <n v="857.61083199999996"/>
    <n v="8426.8054310000007"/>
    <n v="967.77347299999997"/>
    <n v="10012.805829999999"/>
  </r>
  <r>
    <n v="971994"/>
    <x v="12"/>
    <x v="1"/>
    <n v="300004"/>
    <n v="338.587783"/>
    <n v="3306.7469529999998"/>
    <n v="308.39148599999999"/>
    <n v="2963.9345520000002"/>
    <n v="348.00528100000002"/>
    <n v="3521.7736319999999"/>
  </r>
  <r>
    <n v="971995"/>
    <x v="12"/>
    <x v="1"/>
    <n v="300004"/>
    <n v="299.62031899999999"/>
    <n v="4706.9299629999996"/>
    <n v="272.89926000000003"/>
    <n v="4218.9597670000003"/>
    <n v="307.95397500000001"/>
    <n v="5013.005854"/>
  </r>
  <r>
    <n v="971996"/>
    <x v="12"/>
    <x v="1"/>
    <n v="300004"/>
    <n v="3294.4261900000001"/>
    <n v="13994.30486"/>
    <n v="3000.6191570000001"/>
    <n v="12543.50704"/>
    <n v="3386.057538"/>
    <n v="14904.307629999999"/>
  </r>
  <r>
    <n v="971997"/>
    <x v="12"/>
    <x v="1"/>
    <n v="300004"/>
    <n v="665.07419500000003"/>
    <n v="5334.1973509999998"/>
    <n v="605.76083800000004"/>
    <n v="4781.1979760000004"/>
    <n v="683.57260499999995"/>
    <n v="5681.0623390000001"/>
  </r>
  <r>
    <n v="971998"/>
    <x v="12"/>
    <x v="1"/>
    <n v="300004"/>
    <n v="796.25474399999996"/>
    <n v="7588.6132550000002"/>
    <n v="725.24230399999999"/>
    <n v="6801.897258"/>
    <n v="818.40181700000005"/>
    <n v="8082.0753590000004"/>
  </r>
  <r>
    <n v="971999"/>
    <x v="12"/>
    <x v="1"/>
    <n v="300004"/>
    <n v="4805.9776220000003"/>
    <n v="0"/>
    <n v="4377.365796"/>
    <n v="0"/>
    <n v="4939.6513430000005"/>
    <n v="0"/>
  </r>
  <r>
    <n v="972000"/>
    <x v="12"/>
    <x v="1"/>
    <n v="300004"/>
    <n v="3197.8444370000002"/>
    <n v="0"/>
    <n v="2912.6508610000001"/>
    <n v="0"/>
    <n v="3286.7894550000001"/>
    <n v="0"/>
  </r>
  <r>
    <n v="972001"/>
    <x v="12"/>
    <x v="1"/>
    <n v="300004"/>
    <n v="7546.4085930000001"/>
    <n v="0"/>
    <n v="6873.3967279999997"/>
    <n v="0"/>
    <n v="7756.3048099999996"/>
    <n v="0"/>
  </r>
  <r>
    <n v="972002"/>
    <x v="12"/>
    <x v="1"/>
    <n v="300004"/>
    <n v="6526.1349499999997"/>
    <n v="0"/>
    <n v="5944.1142170000003"/>
    <n v="0"/>
    <n v="6707.6532200000001"/>
    <n v="0"/>
  </r>
  <r>
    <n v="972003"/>
    <x v="12"/>
    <x v="1"/>
    <n v="300004"/>
    <n v="3483.9317420000002"/>
    <n v="0"/>
    <n v="3173.2240230000002"/>
    <n v="0"/>
    <n v="3580.8340079999998"/>
    <n v="0"/>
  </r>
  <r>
    <n v="972004"/>
    <x v="12"/>
    <x v="1"/>
    <n v="300004"/>
    <n v="403.95390200000003"/>
    <n v="0"/>
    <n v="367.92805399999997"/>
    <n v="0"/>
    <n v="415.18949700000002"/>
    <n v="0"/>
  </r>
  <r>
    <n v="972005"/>
    <x v="12"/>
    <x v="1"/>
    <n v="300004"/>
    <n v="1316.917056"/>
    <n v="0"/>
    <n v="1199.470354"/>
    <n v="0"/>
    <n v="1353.545858"/>
    <n v="0"/>
  </r>
  <r>
    <n v="972006"/>
    <x v="12"/>
    <x v="1"/>
    <n v="300004"/>
    <n v="1054.782635"/>
    <n v="430.84027099999997"/>
    <n v="960.71388400000001"/>
    <n v="386.17480699999999"/>
    <n v="1084.120416"/>
    <n v="458.85637100000002"/>
  </r>
  <r>
    <n v="972007"/>
    <x v="12"/>
    <x v="1"/>
    <n v="300004"/>
    <n v="8265.4074820000005"/>
    <n v="2418.457093"/>
    <n v="7528.2730899999997"/>
    <n v="2167.7342239999998"/>
    <n v="8495.3019719999993"/>
    <n v="2575.7212570000002"/>
  </r>
  <r>
    <n v="972008"/>
    <x v="12"/>
    <x v="1"/>
    <n v="300004"/>
    <n v="1826.967398"/>
    <n v="3618.0118149999998"/>
    <n v="1664.032841"/>
    <n v="3242.9304029999998"/>
    <n v="1877.782768"/>
    <n v="3853.2790060000002"/>
  </r>
  <r>
    <n v="972009"/>
    <x v="12"/>
    <x v="1"/>
    <n v="300004"/>
    <n v="2061.5290169999998"/>
    <n v="1518.7910489999999"/>
    <n v="1877.6755350000001"/>
    <n v="1361.337088"/>
    <n v="2118.8684960000001"/>
    <n v="1617.552944"/>
  </r>
  <r>
    <n v="972010"/>
    <x v="12"/>
    <x v="1"/>
    <n v="300004"/>
    <n v="9984.4016140000003"/>
    <n v="0"/>
    <n v="9093.9620520000008"/>
    <n v="0"/>
    <n v="10262.1083"/>
    <n v="0"/>
  </r>
  <r>
    <n v="972011"/>
    <x v="12"/>
    <x v="1"/>
    <n v="300004"/>
    <n v="2248.3184769999998"/>
    <n v="326.026613"/>
    <n v="2047.8065389999999"/>
    <n v="292.22724299999999"/>
    <n v="2310.853329"/>
    <n v="347.22703200000001"/>
  </r>
  <r>
    <n v="972012"/>
    <x v="12"/>
    <x v="1"/>
    <n v="300004"/>
    <n v="1734.6177749999999"/>
    <n v="0"/>
    <n v="1579.9192410000001"/>
    <n v="0"/>
    <n v="1782.8645280000001"/>
    <n v="0"/>
  </r>
  <r>
    <n v="972013"/>
    <x v="12"/>
    <x v="1"/>
    <n v="300004"/>
    <n v="2247.4217170000002"/>
    <n v="9370.0136180000009"/>
    <n v="2046.9897550000001"/>
    <n v="8398.6187979999995"/>
    <n v="2309.9316260000001"/>
    <n v="9979.3142210000005"/>
  </r>
  <r>
    <n v="972014"/>
    <x v="12"/>
    <x v="1"/>
    <n v="300004"/>
    <n v="823.37454300000002"/>
    <n v="9221.4468620000007"/>
    <n v="749.94347600000003"/>
    <n v="8265.4540440000001"/>
    <n v="846.27592700000002"/>
    <n v="9821.0866659999992"/>
  </r>
  <r>
    <n v="972015"/>
    <x v="12"/>
    <x v="1"/>
    <n v="300004"/>
    <n v="319.61752200000001"/>
    <n v="845.47800199999995"/>
    <n v="291.11305099999998"/>
    <n v="757.82680100000005"/>
    <n v="328.50738100000001"/>
    <n v="900.45660499999997"/>
  </r>
  <r>
    <n v="972016"/>
    <x v="12"/>
    <x v="1"/>
    <n v="300004"/>
    <n v="1121.8578199999999"/>
    <n v="0"/>
    <n v="1021.807099"/>
    <n v="0"/>
    <n v="1153.061234"/>
    <n v="0"/>
  </r>
  <r>
    <n v="972017"/>
    <x v="12"/>
    <x v="1"/>
    <n v="300004"/>
    <n v="7862.0810609999999"/>
    <n v="0"/>
    <n v="7160.9165560000001"/>
    <n v="0"/>
    <n v="8080.7574080000004"/>
    <n v="0"/>
  </r>
  <r>
    <n v="972019"/>
    <x v="12"/>
    <x v="1"/>
    <n v="300004"/>
    <n v="2431.0882230000002"/>
    <n v="4691.3718419999996"/>
    <n v="2214.2763180000002"/>
    <n v="4205.0145650000004"/>
    <n v="2498.7066420000001"/>
    <n v="4996.4360399999996"/>
  </r>
  <r>
    <n v="972020"/>
    <x v="12"/>
    <x v="1"/>
    <n v="300004"/>
    <n v="2714.8914789999999"/>
    <n v="8719.3169249999992"/>
    <n v="2472.7691289999998"/>
    <n v="7815.3802139999998"/>
    <n v="2790.4036169999999"/>
    <n v="9286.3049019999999"/>
  </r>
  <r>
    <n v="972021"/>
    <x v="12"/>
    <x v="1"/>
    <n v="300004"/>
    <n v="5930.7669509999996"/>
    <n v="8324.8981390000008"/>
    <n v="5401.8429619999997"/>
    <n v="7461.8510539999997"/>
    <n v="6095.7256230000003"/>
    <n v="8866.2383819999995"/>
  </r>
  <r>
    <n v="972022"/>
    <x v="12"/>
    <x v="1"/>
    <n v="300004"/>
    <n v="1104.996347"/>
    <n v="12733.86584"/>
    <n v="1006.449384"/>
    <n v="11413.73849"/>
    <n v="1135.730775"/>
    <n v="13561.906489999999"/>
  </r>
  <r>
    <n v="972023"/>
    <x v="12"/>
    <x v="1"/>
    <n v="300004"/>
    <n v="1068.2750639999999"/>
    <n v="4991.6409519999997"/>
    <n v="973.003017"/>
    <n v="4474.1545999999998"/>
    <n v="1097.988124"/>
    <n v="5316.2306449999996"/>
  </r>
  <r>
    <n v="972024"/>
    <x v="12"/>
    <x v="1"/>
    <n v="300004"/>
    <n v="582.06852000000003"/>
    <n v="5791.9463159999996"/>
    <n v="530.15786400000002"/>
    <n v="5191.4918360000001"/>
    <n v="598.25820599999997"/>
    <n v="6168.5771860000004"/>
  </r>
  <r>
    <n v="972025"/>
    <x v="13"/>
    <x v="1"/>
    <n v="300004"/>
    <n v="9451.4756639999996"/>
    <n v="4283.7376809999996"/>
    <n v="8608.5640729999996"/>
    <n v="3839.640077"/>
    <n v="9714.3595189999996"/>
    <n v="4562.2947949999998"/>
  </r>
  <r>
    <n v="972026"/>
    <x v="13"/>
    <x v="1"/>
    <n v="300004"/>
    <n v="3297.8668670000002"/>
    <n v="6180.8824020000002"/>
    <n v="3003.7529840000002"/>
    <n v="5540.1066899999996"/>
    <n v="3389.593914"/>
    <n v="6582.8044829999999"/>
  </r>
  <r>
    <n v="972027"/>
    <x v="13"/>
    <x v="1"/>
    <n v="300004"/>
    <n v="1141.8184690000001"/>
    <n v="6827.7496520000004"/>
    <n v="1039.9875959999999"/>
    <n v="6119.912832"/>
    <n v="1173.57707"/>
    <n v="7271.7353439999997"/>
  </r>
  <r>
    <n v="972028"/>
    <x v="13"/>
    <x v="1"/>
    <n v="300004"/>
    <n v="0"/>
    <n v="0"/>
    <n v="0"/>
    <n v="0"/>
    <n v="0"/>
    <n v="0"/>
  </r>
  <r>
    <n v="972029"/>
    <x v="12"/>
    <x v="1"/>
    <n v="300004"/>
    <n v="7848.7913449999996"/>
    <n v="1701.9317309999999"/>
    <n v="7148.8120580000004"/>
    <n v="1525.4914679999999"/>
    <n v="8067.0980509999999"/>
    <n v="1812.6026509999999"/>
  </r>
  <r>
    <n v="972030"/>
    <x v="15"/>
    <x v="4"/>
    <n v="3001012"/>
    <n v="174"/>
    <n v="3489"/>
    <n v="195"/>
    <n v="3816"/>
    <n v="117"/>
    <n v="3264"/>
  </r>
  <r>
    <n v="972031"/>
    <x v="15"/>
    <x v="4"/>
    <n v="3001012"/>
    <n v="202"/>
    <n v="2357"/>
    <n v="182"/>
    <n v="2584"/>
    <n v="127"/>
    <n v="2201"/>
  </r>
  <r>
    <n v="972032"/>
    <x v="17"/>
    <x v="5"/>
    <n v="300018"/>
    <n v="6965.9710530000002"/>
    <n v="12899.36591"/>
    <n v="6900.7863020000004"/>
    <n v="12665.633400000001"/>
    <n v="7022.3495750000002"/>
    <n v="13182.10814"/>
  </r>
  <r>
    <n v="972033"/>
    <x v="17"/>
    <x v="5"/>
    <n v="300018"/>
    <n v="4704.5292790000003"/>
    <n v="14388.12104"/>
    <n v="4660.5061889999997"/>
    <n v="14127.41275"/>
    <n v="4742.6050050000003"/>
    <n v="14703.49541"/>
  </r>
  <r>
    <n v="972034"/>
    <x v="17"/>
    <x v="5"/>
    <n v="300018"/>
    <n v="91.086003000000005"/>
    <n v="0"/>
    <n v="90.233656999999994"/>
    <n v="0"/>
    <n v="91.823200999999997"/>
    <n v="0"/>
  </r>
  <r>
    <n v="972035"/>
    <x v="17"/>
    <x v="5"/>
    <n v="300018"/>
    <n v="9696.5113799999999"/>
    <n v="34877.873399999997"/>
    <n v="9605.7753329999996"/>
    <n v="34245.897149999997"/>
    <n v="9774.9893080000002"/>
    <n v="35642.364289999998"/>
  </r>
  <r>
    <n v="972036"/>
    <x v="18"/>
    <x v="4"/>
    <n v="300012"/>
    <n v="3136.0981489999999"/>
    <n v="20515.55602"/>
    <n v="3011.7049310000002"/>
    <n v="19222.21168"/>
    <n v="3157.066006"/>
    <n v="20863.230820000001"/>
  </r>
  <r>
    <n v="972037"/>
    <x v="17"/>
    <x v="5"/>
    <n v="300018"/>
    <n v="9780.1575460000004"/>
    <n v="18051.006959999999"/>
    <n v="9688.6387720000002"/>
    <n v="17723.928309999999"/>
    <n v="9859.3124580000003"/>
    <n v="18446.668420000002"/>
  </r>
  <r>
    <n v="972038"/>
    <x v="18"/>
    <x v="4"/>
    <n v="300012"/>
    <n v="6943.3027339999999"/>
    <n v="42444.969279999998"/>
    <n v="6667.8968869999999"/>
    <n v="39769.148029999997"/>
    <n v="6989.7254460000004"/>
    <n v="43164.279349999997"/>
  </r>
  <r>
    <n v="972039"/>
    <x v="18"/>
    <x v="4"/>
    <n v="300012"/>
    <n v="2216.2842179999998"/>
    <n v="19623.36335"/>
    <n v="2128.375387"/>
    <n v="18386.264739999999"/>
    <n v="2231.1022280000002"/>
    <n v="19955.918259999999"/>
  </r>
  <r>
    <n v="972040"/>
    <x v="19"/>
    <x v="5"/>
    <n v="300019"/>
    <n v="5643.4086969999998"/>
    <n v="22365.89373"/>
    <n v="5590.5999519999996"/>
    <n v="21960.630669999999"/>
    <n v="5689.0831680000001"/>
    <n v="22856.133539999999"/>
  </r>
  <r>
    <n v="972041"/>
    <x v="19"/>
    <x v="5"/>
    <n v="300019"/>
    <n v="2477.5345809999999"/>
    <n v="8528.4571329999999"/>
    <n v="2454.3508109999998"/>
    <n v="8373.9241340000008"/>
    <n v="2497.5863060000001"/>
    <n v="8715.3930650000002"/>
  </r>
  <r>
    <n v="972042"/>
    <x v="19"/>
    <x v="5"/>
    <n v="300019"/>
    <n v="15900.063560000001"/>
    <n v="37038.892659999998"/>
    <n v="15751.277169999999"/>
    <n v="36367.759409999999"/>
    <n v="16028.74944"/>
    <n v="37850.751100000001"/>
  </r>
  <r>
    <n v="972043"/>
    <x v="19"/>
    <x v="5"/>
    <n v="300019"/>
    <n v="22029.972880000001"/>
    <n v="2145.523807"/>
    <n v="21823.825270000001"/>
    <n v="2106.6475810000002"/>
    <n v="22208.270680000001"/>
    <n v="2192.5517140000002"/>
  </r>
  <r>
    <n v="972044"/>
    <x v="19"/>
    <x v="5"/>
    <n v="300019"/>
    <n v="13042.13789"/>
    <n v="37544.282709999999"/>
    <n v="12920.094810000001"/>
    <n v="36863.991950000003"/>
    <n v="13147.693370000001"/>
    <n v="38367.218840000001"/>
  </r>
  <r>
    <n v="972045"/>
    <x v="19"/>
    <x v="5"/>
    <n v="300019"/>
    <n v="15006.830389999999"/>
    <n v="20183.419239999999"/>
    <n v="14866.40252"/>
    <n v="19817.701939999999"/>
    <n v="15128.286959999999"/>
    <n v="20625.821209999998"/>
  </r>
  <r>
    <n v="972046"/>
    <x v="19"/>
    <x v="5"/>
    <n v="300019"/>
    <n v="2681.8975829999999"/>
    <n v="13613.34856"/>
    <n v="2656.8014659999999"/>
    <n v="13366.678900000001"/>
    <n v="2703.6033040000002"/>
    <n v="13911.74063"/>
  </r>
  <r>
    <n v="972047"/>
    <x v="19"/>
    <x v="5"/>
    <n v="300019"/>
    <n v="0"/>
    <n v="0"/>
    <n v="0"/>
    <n v="0"/>
    <n v="0"/>
    <n v="0"/>
  </r>
  <r>
    <n v="972048"/>
    <x v="19"/>
    <x v="5"/>
    <n v="300019"/>
    <n v="25846.854729999999"/>
    <n v="15305.928449999999"/>
    <n v="25604.990280000002"/>
    <n v="15028.58977"/>
    <n v="26056.044150000002"/>
    <n v="15641.42031"/>
  </r>
  <r>
    <n v="972049"/>
    <x v="19"/>
    <x v="5"/>
    <n v="300019"/>
    <n v="15825.769920000001"/>
    <n v="11876.666230000001"/>
    <n v="15677.678739999999"/>
    <n v="11661.46472"/>
    <n v="15953.854499999999"/>
    <n v="12136.991819999999"/>
  </r>
  <r>
    <n v="972050"/>
    <x v="19"/>
    <x v="5"/>
    <n v="300019"/>
    <n v="9076.5726219999997"/>
    <n v="15060.38517"/>
    <n v="8991.6377119999997"/>
    <n v="14787.49566"/>
    <n v="9150.0331270000006"/>
    <n v="15390.49495"/>
  </r>
  <r>
    <n v="972051"/>
    <x v="19"/>
    <x v="5"/>
    <n v="300019"/>
    <n v="9561.6294259999995"/>
    <n v="1984.609522"/>
    <n v="9472.1555499999995"/>
    <n v="1948.6490120000001"/>
    <n v="9639.0156979999992"/>
    <n v="2028.110336"/>
  </r>
  <r>
    <n v="972052"/>
    <x v="19"/>
    <x v="5"/>
    <n v="300019"/>
    <n v="23354.704870000001"/>
    <n v="1116.864337"/>
    <n v="23136.160940000002"/>
    <n v="1096.6271019999999"/>
    <n v="23543.724269999999"/>
    <n v="1141.3449760000001"/>
  </r>
  <r>
    <n v="972053"/>
    <x v="19"/>
    <x v="5"/>
    <n v="300019"/>
    <n v="122039.5981"/>
    <n v="16962.749609999999"/>
    <n v="120897.6007"/>
    <n v="16655.38985"/>
    <n v="123027.31570000001"/>
    <n v="17334.55747"/>
  </r>
  <r>
    <n v="972054"/>
    <x v="19"/>
    <x v="5"/>
    <n v="300019"/>
    <n v="36032.446629999999"/>
    <n v="1244.403808"/>
    <n v="35695.269509999998"/>
    <n v="1221.855597"/>
    <n v="36324.072310000003"/>
    <n v="1271.6799940000001"/>
  </r>
  <r>
    <n v="972055"/>
    <x v="19"/>
    <x v="5"/>
    <n v="300019"/>
    <n v="10440.51707"/>
    <n v="7349.6109969999998"/>
    <n v="10342.81891"/>
    <n v="7216.4383250000001"/>
    <n v="10525.01655"/>
    <n v="7510.7077060000001"/>
  </r>
  <r>
    <n v="972056"/>
    <x v="19"/>
    <x v="5"/>
    <n v="300019"/>
    <n v="1669.7181559999999"/>
    <n v="5108.7305759999999"/>
    <n v="1654.0936059999999"/>
    <n v="5016.1619620000001"/>
    <n v="1683.2318849999999"/>
    <n v="5220.7092490000005"/>
  </r>
  <r>
    <n v="972057"/>
    <x v="19"/>
    <x v="5"/>
    <n v="300019"/>
    <n v="2650.2992380000001"/>
    <n v="14714.71744"/>
    <n v="2625.4988060000001"/>
    <n v="14448.091329999999"/>
    <n v="2671.7492200000002"/>
    <n v="15037.25051"/>
  </r>
  <r>
    <n v="972058"/>
    <x v="19"/>
    <x v="5"/>
    <n v="300019"/>
    <n v="4892.013207"/>
    <n v="18096.301360000001"/>
    <n v="4846.2357179999999"/>
    <n v="17768.401989999998"/>
    <n v="4931.6063190000004"/>
    <n v="18492.95563"/>
  </r>
  <r>
    <n v="972059"/>
    <x v="19"/>
    <x v="5"/>
    <n v="300019"/>
    <n v="1308.452354"/>
    <n v="5462.7420050000001"/>
    <n v="1296.208384"/>
    <n v="5363.7588130000004"/>
    <n v="1319.042207"/>
    <n v="5582.4802820000004"/>
  </r>
  <r>
    <n v="972060"/>
    <x v="19"/>
    <x v="5"/>
    <n v="300019"/>
    <n v="1863.001411"/>
    <n v="6912.1625320000003"/>
    <n v="1845.5681939999999"/>
    <n v="6786.9162900000001"/>
    <n v="1878.0794619999999"/>
    <n v="7063.6707729999998"/>
  </r>
  <r>
    <n v="972061"/>
    <x v="19"/>
    <x v="5"/>
    <n v="300019"/>
    <n v="3029.780847"/>
    <n v="39215.407359999997"/>
    <n v="3001.4293790000002"/>
    <n v="38504.836340000002"/>
    <n v="3054.3021330000001"/>
    <n v="40074.972999999998"/>
  </r>
  <r>
    <n v="972062"/>
    <x v="19"/>
    <x v="5"/>
    <n v="300019"/>
    <n v="687.11443199999997"/>
    <n v="7471.1906799999997"/>
    <n v="680.68469200000004"/>
    <n v="7335.8150210000003"/>
    <n v="692.67553699999996"/>
    <n v="7634.952303"/>
  </r>
  <r>
    <n v="972063"/>
    <x v="20"/>
    <x v="5"/>
    <n v="300020"/>
    <n v="7581.5769499999997"/>
    <n v="26704.619650000001"/>
    <n v="7510.6316070000003"/>
    <n v="26220.74022"/>
    <n v="7642.9378280000001"/>
    <n v="27289.960340000001"/>
  </r>
  <r>
    <n v="972064"/>
    <x v="20"/>
    <x v="5"/>
    <n v="300020"/>
    <n v="2745.2967269999999"/>
    <n v="10443.93311"/>
    <n v="2719.6073459999998"/>
    <n v="10254.692279999999"/>
    <n v="2767.5155639999998"/>
    <n v="10672.854509999999"/>
  </r>
  <r>
    <n v="972065"/>
    <x v="20"/>
    <x v="5"/>
    <n v="300020"/>
    <n v="12229.04861"/>
    <n v="19933.108130000001"/>
    <n v="12114.614100000001"/>
    <n v="19571.926390000001"/>
    <n v="12328.02342"/>
    <n v="20370.023509999999"/>
  </r>
  <r>
    <n v="972066"/>
    <x v="20"/>
    <x v="5"/>
    <n v="300020"/>
    <n v="1286.4293270000001"/>
    <n v="14020.998079999999"/>
    <n v="1274.3914400000001"/>
    <n v="13766.941940000001"/>
    <n v="1296.8409389999999"/>
    <n v="14328.32545"/>
  </r>
  <r>
    <n v="972067"/>
    <x v="20"/>
    <x v="5"/>
    <n v="300020"/>
    <n v="488.27440200000001"/>
    <n v="3852.4071920000001"/>
    <n v="483.70532700000001"/>
    <n v="3782.6027680000002"/>
    <n v="492.22621099999998"/>
    <n v="3936.8484119999998"/>
  </r>
  <r>
    <n v="972068"/>
    <x v="20"/>
    <x v="5"/>
    <n v="300020"/>
    <n v="3402.9970739999999"/>
    <n v="22175.180509999998"/>
    <n v="3371.153198"/>
    <n v="21773.37311"/>
    <n v="3430.5389540000001"/>
    <n v="22661.24005"/>
  </r>
  <r>
    <n v="972069"/>
    <x v="22"/>
    <x v="4"/>
    <n v="300016"/>
    <n v="64123.9064"/>
    <n v="0"/>
    <n v="61580.434009999997"/>
    <n v="0"/>
    <n v="64552.636890000002"/>
    <n v="0"/>
  </r>
  <r>
    <n v="972070"/>
    <x v="22"/>
    <x v="4"/>
    <n v="300016"/>
    <n v="0"/>
    <n v="0"/>
    <n v="0"/>
    <n v="0"/>
    <n v="0"/>
    <n v="0"/>
  </r>
  <r>
    <n v="972071"/>
    <x v="22"/>
    <x v="4"/>
    <n v="300016"/>
    <n v="11782.285900000001"/>
    <n v="4626.7259190000004"/>
    <n v="11314.94196"/>
    <n v="4335.0472639999998"/>
    <n v="11861.061900000001"/>
    <n v="4705.1345170000004"/>
  </r>
  <r>
    <n v="972072"/>
    <x v="22"/>
    <x v="4"/>
    <n v="300016"/>
    <n v="11825.37513"/>
    <n v="31337.658090000001"/>
    <n v="11356.32206"/>
    <n v="29362.06538"/>
    <n v="11904.43923"/>
    <n v="31868.733810000002"/>
  </r>
  <r>
    <n v="972073"/>
    <x v="25"/>
    <x v="4"/>
    <n v="300022"/>
    <n v="7375.5537619999996"/>
    <n v="0"/>
    <n v="7083.0026939999998"/>
    <n v="0"/>
    <n v="7424.8664909999998"/>
    <n v="0"/>
  </r>
  <r>
    <n v="972074"/>
    <x v="29"/>
    <x v="2"/>
    <n v="300027"/>
    <n v="6498.4450470000002"/>
    <n v="11401.39104"/>
    <n v="6481.2861590000002"/>
    <n v="11304.94708"/>
    <n v="6501.5201310000002"/>
    <n v="11418.67498"/>
  </r>
  <r>
    <n v="972075"/>
    <x v="29"/>
    <x v="2"/>
    <n v="300027"/>
    <n v="84219.923200000005"/>
    <n v="11093.3053"/>
    <n v="83997.543810000003"/>
    <n v="10999.467430000001"/>
    <n v="84259.776320000004"/>
    <n v="11110.1222"/>
  </r>
  <r>
    <n v="972076"/>
    <x v="29"/>
    <x v="2"/>
    <n v="300027"/>
    <n v="5235.8143220000002"/>
    <n v="26803.310529999999"/>
    <n v="5221.9893599999996"/>
    <n v="26576.582289999998"/>
    <n v="5238.2919250000004"/>
    <n v="26843.943019999999"/>
  </r>
  <r>
    <n v="972077"/>
    <x v="29"/>
    <x v="2"/>
    <n v="300027"/>
    <n v="9736.6632420000005"/>
    <n v="1141.4690430000001"/>
    <n v="9710.9539650000006"/>
    <n v="1131.8133969999999"/>
    <n v="9741.2706600000001"/>
    <n v="1143.1994529999999"/>
  </r>
  <r>
    <n v="972078"/>
    <x v="29"/>
    <x v="2"/>
    <n v="300027"/>
    <n v="6125.8850110000003"/>
    <n v="3407.6273759999999"/>
    <n v="6109.7098530000003"/>
    <n v="3378.802377"/>
    <n v="6128.7837989999998"/>
    <n v="3412.793169"/>
  </r>
  <r>
    <n v="972079"/>
    <x v="29"/>
    <x v="2"/>
    <n v="300027"/>
    <n v="3227.6609170000002"/>
    <n v="1787.9495429999999"/>
    <n v="3219.1384050000001"/>
    <n v="1772.825341"/>
    <n v="3229.188255"/>
    <n v="1790.659985"/>
  </r>
  <r>
    <n v="972080"/>
    <x v="29"/>
    <x v="2"/>
    <n v="300027"/>
    <n v="3514.4872759999998"/>
    <n v="2998.563275"/>
    <n v="3505.20741"/>
    <n v="2973.198535"/>
    <n v="3516.1503419999999"/>
    <n v="3003.1089480000001"/>
  </r>
  <r>
    <n v="972081"/>
    <x v="29"/>
    <x v="2"/>
    <n v="300027"/>
    <n v="1947.657123"/>
    <n v="8658.0029439999998"/>
    <n v="1942.5144110000001"/>
    <n v="8584.765206"/>
    <n v="1948.578761"/>
    <n v="8671.1280459999998"/>
  </r>
  <r>
    <n v="972082"/>
    <x v="29"/>
    <x v="2"/>
    <n v="300027"/>
    <n v="5156.8298510000004"/>
    <n v="15435.198399999999"/>
    <n v="5143.2134450000003"/>
    <n v="15304.632610000001"/>
    <n v="5159.2700789999999"/>
    <n v="15458.597400000001"/>
  </r>
  <r>
    <n v="972083"/>
    <x v="29"/>
    <x v="2"/>
    <n v="300027"/>
    <n v="6455.1933600000002"/>
    <n v="1896.9617940000001"/>
    <n v="6438.1486759999998"/>
    <n v="1880.9154619999999"/>
    <n v="6458.247977"/>
    <n v="1899.8374940000001"/>
  </r>
  <r>
    <n v="972084"/>
    <x v="29"/>
    <x v="2"/>
    <n v="300027"/>
    <n v="2953.2190850000002"/>
    <n v="4866.9160959999999"/>
    <n v="2945.4212259999999"/>
    <n v="4825.747026"/>
    <n v="2954.6165569999998"/>
    <n v="4874.2940989999997"/>
  </r>
  <r>
    <n v="972085"/>
    <x v="29"/>
    <x v="2"/>
    <n v="300027"/>
    <n v="3362.2411739999998"/>
    <n v="5705.3828670000003"/>
    <n v="3353.3633089999998"/>
    <n v="5657.1212370000003"/>
    <n v="3363.8321970000002"/>
    <n v="5714.0319440000003"/>
  </r>
  <r>
    <n v="972086"/>
    <x v="29"/>
    <x v="2"/>
    <n v="300027"/>
    <n v="13343.11874"/>
    <n v="0"/>
    <n v="13307.886759999999"/>
    <n v="0"/>
    <n v="13349.43274"/>
    <n v="0"/>
  </r>
  <r>
    <n v="972087"/>
    <x v="29"/>
    <x v="2"/>
    <n v="300027"/>
    <n v="30341.990580000002"/>
    <n v="0"/>
    <n v="30261.873749999999"/>
    <n v="0"/>
    <n v="30356.3485"/>
    <n v="0"/>
  </r>
  <r>
    <n v="972088"/>
    <x v="29"/>
    <x v="2"/>
    <n v="300027"/>
    <n v="15716.194589999999"/>
    <n v="3222.8534610000002"/>
    <n v="15674.69659"/>
    <n v="3195.5914590000002"/>
    <n v="15723.63154"/>
    <n v="3227.7391469999998"/>
  </r>
  <r>
    <n v="972089"/>
    <x v="29"/>
    <x v="2"/>
    <n v="300027"/>
    <n v="3822.6167540000001"/>
    <n v="4965.4767240000001"/>
    <n v="3812.5232839999999"/>
    <n v="4923.4739330000002"/>
    <n v="3824.4256270000001"/>
    <n v="4973.00414"/>
  </r>
  <r>
    <n v="972090"/>
    <x v="29"/>
    <x v="2"/>
    <n v="300027"/>
    <n v="27214.519950000002"/>
    <n v="1523.445107"/>
    <n v="27142.661080000002"/>
    <n v="1510.5583389999999"/>
    <n v="27227.397939999999"/>
    <n v="1525.754574"/>
  </r>
  <r>
    <n v="972091"/>
    <x v="29"/>
    <x v="2"/>
    <n v="300027"/>
    <n v="5093.944606"/>
    <n v="0"/>
    <n v="5080.4942460000002"/>
    <n v="0"/>
    <n v="5096.3550759999998"/>
    <n v="0"/>
  </r>
  <r>
    <n v="972092"/>
    <x v="29"/>
    <x v="2"/>
    <n v="300027"/>
    <n v="765.22903899999994"/>
    <n v="17479.322459999999"/>
    <n v="763.20848100000001"/>
    <n v="17331.465499999998"/>
    <n v="765.59114699999998"/>
    <n v="17505.820250000001"/>
  </r>
  <r>
    <n v="972093"/>
    <x v="29"/>
    <x v="2"/>
    <n v="300027"/>
    <n v="1003.494307"/>
    <n v="27564.228589999999"/>
    <n v="1000.84462"/>
    <n v="27331.063770000001"/>
    <n v="1003.969163"/>
    <n v="27606.014589999999"/>
  </r>
  <r>
    <n v="972094"/>
    <x v="29"/>
    <x v="2"/>
    <n v="300027"/>
    <n v="11457.23782"/>
    <n v="4525.0340200000001"/>
    <n v="11426.985430000001"/>
    <n v="4486.7569190000004"/>
    <n v="11462.65941"/>
    <n v="4531.8937470000001"/>
  </r>
  <r>
    <n v="972095"/>
    <x v="29"/>
    <x v="2"/>
    <n v="300027"/>
    <n v="3292.0916670000001"/>
    <n v="10131.49029"/>
    <n v="3283.3990279999998"/>
    <n v="10045.78837"/>
    <n v="3293.6494939999998"/>
    <n v="10146.849120000001"/>
  </r>
  <r>
    <n v="972096"/>
    <x v="29"/>
    <x v="2"/>
    <n v="300027"/>
    <n v="8141.9618970000001"/>
    <n v="6453.6038150000004"/>
    <n v="8120.463366"/>
    <n v="6399.013011"/>
    <n v="8145.8146969999998"/>
    <n v="6463.3871580000005"/>
  </r>
  <r>
    <n v="972097"/>
    <x v="29"/>
    <x v="2"/>
    <n v="300027"/>
    <n v="1869.2445459999999"/>
    <n v="19915.85097"/>
    <n v="1864.3088789999999"/>
    <n v="19747.3835"/>
    <n v="1870.1290779999999"/>
    <n v="19946.042409999998"/>
  </r>
  <r>
    <n v="972098"/>
    <x v="29"/>
    <x v="2"/>
    <n v="300027"/>
    <n v="1845.943992"/>
    <n v="1824.5181620000001"/>
    <n v="1841.0698500000001"/>
    <n v="1809.0846280000001"/>
    <n v="1846.8174979999999"/>
    <n v="1827.2840409999999"/>
  </r>
  <r>
    <n v="972099"/>
    <x v="29"/>
    <x v="2"/>
    <n v="300027"/>
    <n v="3441.2859859999999"/>
    <n v="6046.5669170000001"/>
    <n v="3432.1994060000002"/>
    <n v="5995.4192240000002"/>
    <n v="3442.914413"/>
    <n v="6055.7332120000001"/>
  </r>
  <r>
    <n v="972100"/>
    <x v="29"/>
    <x v="2"/>
    <n v="300027"/>
    <n v="2422.7111150000001"/>
    <n v="1852.8506"/>
    <n v="2416.314042"/>
    <n v="1837.1774029999999"/>
    <n v="2423.8575489999998"/>
    <n v="1855.659429"/>
  </r>
  <r>
    <n v="972101"/>
    <x v="29"/>
    <x v="2"/>
    <n v="300027"/>
    <n v="90.025339000000002"/>
    <n v="23147.28832"/>
    <n v="89.787629999999993"/>
    <n v="22951.486229999999"/>
    <n v="90.067938999999996"/>
    <n v="23182.37846"/>
  </r>
  <r>
    <n v="972102"/>
    <x v="29"/>
    <x v="2"/>
    <n v="300027"/>
    <n v="1407.897755"/>
    <n v="14113.650610000001"/>
    <n v="1404.1802560000001"/>
    <n v="13994.26374"/>
    <n v="1408.5639759999999"/>
    <n v="14135.046200000001"/>
  </r>
  <r>
    <n v="972103"/>
    <x v="29"/>
    <x v="2"/>
    <n v="300027"/>
    <n v="6087.890273"/>
    <n v="36430.616889999998"/>
    <n v="6071.8154379999996"/>
    <n v="36122.451609999996"/>
    <n v="6090.7710809999999"/>
    <n v="36485.8439"/>
  </r>
  <r>
    <n v="972104"/>
    <x v="29"/>
    <x v="2"/>
    <n v="300027"/>
    <n v="6797.7370419999997"/>
    <n v="10005.11614"/>
    <n v="6779.7878840000003"/>
    <n v="9920.4832220000008"/>
    <n v="6800.953751"/>
    <n v="10020.2834"/>
  </r>
  <r>
    <n v="972105"/>
    <x v="29"/>
    <x v="2"/>
    <n v="300027"/>
    <n v="5895.5304999999998"/>
    <n v="7562.7969160000002"/>
    <n v="5879.9635829999997"/>
    <n v="7498.8234869999997"/>
    <n v="5898.3202819999997"/>
    <n v="7574.2617399999999"/>
  </r>
  <r>
    <n v="972106"/>
    <x v="29"/>
    <x v="2"/>
    <n v="300027"/>
    <n v="704.46912999999995"/>
    <n v="21996.60657"/>
    <n v="702.60900700000002"/>
    <n v="21810.538059999999"/>
    <n v="704.80248700000004"/>
    <n v="22029.95234"/>
  </r>
  <r>
    <n v="972107"/>
    <x v="29"/>
    <x v="2"/>
    <n v="300027"/>
    <n v="4582.6643329999997"/>
    <n v="12793.00655"/>
    <n v="4570.5639879999999"/>
    <n v="12684.79096"/>
    <n v="4584.832864"/>
    <n v="12812.40011"/>
  </r>
  <r>
    <n v="972108"/>
    <x v="29"/>
    <x v="2"/>
    <n v="300027"/>
    <n v="1783.5893719999999"/>
    <n v="19418.25677"/>
    <n v="1778.879874"/>
    <n v="19253.99843"/>
    <n v="1784.433372"/>
    <n v="19447.693889999999"/>
  </r>
  <r>
    <n v="972109"/>
    <x v="29"/>
    <x v="2"/>
    <n v="300027"/>
    <n v="420.41753599999998"/>
    <n v="1080.3108930000001"/>
    <n v="419.30743999999999"/>
    <n v="1071.1725819999999"/>
    <n v="420.61647900000003"/>
    <n v="1081.9485910000001"/>
  </r>
  <r>
    <n v="972110"/>
    <x v="29"/>
    <x v="2"/>
    <n v="300027"/>
    <n v="2210.401108"/>
    <n v="1954.227298"/>
    <n v="2204.5646310000002"/>
    <n v="1937.696559"/>
    <n v="2211.4470769999998"/>
    <n v="1957.1898100000001"/>
  </r>
  <r>
    <n v="972111"/>
    <x v="29"/>
    <x v="2"/>
    <n v="300027"/>
    <n v="537.61143600000003"/>
    <n v="372.63356399999998"/>
    <n v="536.19189400000005"/>
    <n v="369.48147"/>
    <n v="537.86583499999995"/>
    <n v="373.19845800000002"/>
  </r>
  <r>
    <n v="972112"/>
    <x v="29"/>
    <x v="2"/>
    <n v="300027"/>
    <n v="4366.2036879999996"/>
    <n v="17120.975180000001"/>
    <n v="4354.6748989999996"/>
    <n v="16976.149460000001"/>
    <n v="4368.2697889999999"/>
    <n v="17146.92973"/>
  </r>
  <r>
    <n v="972113"/>
    <x v="29"/>
    <x v="2"/>
    <n v="300027"/>
    <n v="1150.705946"/>
    <n v="7531.5449619999999"/>
    <n v="1147.6675519999999"/>
    <n v="7467.8358920000001"/>
    <n v="1151.250464"/>
    <n v="7542.9624100000001"/>
  </r>
  <r>
    <n v="972114"/>
    <x v="29"/>
    <x v="2"/>
    <n v="300027"/>
    <n v="4122.5400339999997"/>
    <n v="0"/>
    <n v="4111.6546289999997"/>
    <n v="0"/>
    <n v="4124.4908320000004"/>
    <n v="0"/>
  </r>
  <r>
    <n v="972115"/>
    <x v="29"/>
    <x v="2"/>
    <n v="300027"/>
    <n v="205.872581"/>
    <n v="1204.4809150000001"/>
    <n v="205.328982"/>
    <n v="1194.292254"/>
    <n v="205.97"/>
    <n v="1206.3068479999999"/>
  </r>
  <r>
    <n v="972116"/>
    <x v="13"/>
    <x v="1"/>
    <n v="300008"/>
    <n v="286.74004100000002"/>
    <n v="493.86210499999999"/>
    <n v="261.16768500000001"/>
    <n v="442.66313000000002"/>
    <n v="294.71544399999999"/>
    <n v="525.97630400000003"/>
  </r>
  <r>
    <n v="972117"/>
    <x v="13"/>
    <x v="1"/>
    <n v="300008"/>
    <n v="2496.0757330000001"/>
    <n v="17986.234229999998"/>
    <n v="2273.4680429999999"/>
    <n v="16121.590749999999"/>
    <n v="2565.501718"/>
    <n v="19155.818800000001"/>
  </r>
  <r>
    <n v="972118"/>
    <x v="12"/>
    <x v="1"/>
    <n v="300004"/>
    <n v="1196.359676"/>
    <n v="13229.18979"/>
    <n v="1089.6646499999999"/>
    <n v="11857.71191"/>
    <n v="1229.6352879999999"/>
    <n v="14089.439689999999"/>
  </r>
  <r>
    <n v="972119"/>
    <x v="12"/>
    <x v="1"/>
    <n v="300004"/>
    <n v="972.76899500000002"/>
    <n v="6054.7628640000003"/>
    <n v="886.01447199999996"/>
    <n v="5427.0620390000004"/>
    <n v="999.82564400000001"/>
    <n v="6448.4838149999996"/>
  </r>
  <r>
    <n v="972120"/>
    <x v="12"/>
    <x v="1"/>
    <n v="300004"/>
    <n v="1096.0698030000001"/>
    <n v="6867.7951059999996"/>
    <n v="998.31893600000001"/>
    <n v="6155.8067499999997"/>
    <n v="1126.5559479999999"/>
    <n v="7314.3848200000002"/>
  </r>
  <r>
    <n v="972121"/>
    <x v="5"/>
    <x v="1"/>
    <n v="3001168"/>
    <n v="483"/>
    <n v="1349"/>
    <n v="644"/>
    <n v="2450"/>
    <n v="259"/>
    <n v="1349"/>
  </r>
  <r>
    <n v="972122"/>
    <x v="5"/>
    <x v="1"/>
    <n v="3001161"/>
    <n v="1498"/>
    <n v="11471"/>
    <n v="2636"/>
    <n v="12428"/>
    <n v="1328"/>
    <n v="10861"/>
  </r>
  <r>
    <n v="972123"/>
    <x v="15"/>
    <x v="4"/>
    <n v="3001011"/>
    <n v="905"/>
    <n v="10278"/>
    <n v="947"/>
    <n v="10278"/>
    <n v="935"/>
    <n v="10278"/>
  </r>
  <r>
    <n v="972124"/>
    <x v="15"/>
    <x v="4"/>
    <n v="3001011"/>
    <n v="566"/>
    <n v="6647"/>
    <n v="1464"/>
    <n v="7243"/>
    <n v="1260"/>
    <n v="6238"/>
  </r>
  <r>
    <n v="972125"/>
    <x v="15"/>
    <x v="4"/>
    <n v="3001011"/>
    <n v="162"/>
    <n v="2713"/>
    <n v="249"/>
    <n v="3062"/>
    <n v="163"/>
    <n v="2473"/>
  </r>
  <r>
    <n v="972126"/>
    <x v="15"/>
    <x v="4"/>
    <n v="3001015"/>
    <n v="1423"/>
    <n v="5471"/>
    <n v="2227"/>
    <n v="6844"/>
    <n v="4664"/>
    <n v="4530"/>
  </r>
  <r>
    <n v="972127"/>
    <x v="15"/>
    <x v="4"/>
    <n v="3001011"/>
    <n v="1318"/>
    <n v="8442"/>
    <n v="1964"/>
    <n v="9512"/>
    <n v="1650"/>
    <n v="7707"/>
  </r>
  <r>
    <n v="972128"/>
    <x v="15"/>
    <x v="4"/>
    <n v="3001015"/>
    <n v="9630"/>
    <n v="5916"/>
    <n v="8785"/>
    <n v="6012"/>
    <n v="11054"/>
    <n v="5850"/>
  </r>
  <r>
    <n v="972129"/>
    <x v="22"/>
    <x v="4"/>
    <n v="300016"/>
    <n v="1334.2110009999999"/>
    <n v="14431.09454"/>
    <n v="1281.289571"/>
    <n v="13521.32761"/>
    <n v="1343.1314950000001"/>
    <n v="14675.656660000001"/>
  </r>
  <r>
    <n v="972130"/>
    <x v="22"/>
    <x v="4"/>
    <n v="300016"/>
    <n v="917.47439499999996"/>
    <n v="0"/>
    <n v="881.082807"/>
    <n v="0"/>
    <n v="923.60860100000002"/>
    <n v="0"/>
  </r>
  <r>
    <n v="972131"/>
    <x v="22"/>
    <x v="4"/>
    <n v="300016"/>
    <n v="2370.5965580000002"/>
    <n v="33302.432110000002"/>
    <n v="2276.5669330000001"/>
    <n v="31202.975869999998"/>
    <n v="2386.4462950000002"/>
    <n v="33866.804640000002"/>
  </r>
  <r>
    <n v="972132"/>
    <x v="19"/>
    <x v="5"/>
    <n v="300019"/>
    <n v="5955.6933470000004"/>
    <n v="907.07978700000001"/>
    <n v="5899.9623680000004"/>
    <n v="890.64378299999998"/>
    <n v="6003.8952680000002"/>
    <n v="926.96214199999997"/>
  </r>
  <r>
    <n v="972133"/>
    <x v="19"/>
    <x v="5"/>
    <n v="300019"/>
    <n v="3619.69319"/>
    <n v="251.50306900000001"/>
    <n v="3585.821559"/>
    <n v="246.945911"/>
    <n v="3648.988883"/>
    <n v="257.015784"/>
  </r>
  <r>
    <n v="972134"/>
    <x v="19"/>
    <x v="5"/>
    <n v="300019"/>
    <n v="382.52126700000002"/>
    <n v="5493.7329040000004"/>
    <n v="378.94178699999998"/>
    <n v="5394.1881670000002"/>
    <n v="385.61717099999998"/>
    <n v="5614.1504729999997"/>
  </r>
  <r>
    <n v="972135"/>
    <x v="20"/>
    <x v="5"/>
    <n v="300020"/>
    <n v="3839.4381079999998"/>
    <n v="23952.38939"/>
    <n v="3803.5101930000001"/>
    <n v="23518.379519999999"/>
    <n v="3870.5122889999998"/>
    <n v="24477.403719999998"/>
  </r>
  <r>
    <n v="972136"/>
    <x v="20"/>
    <x v="5"/>
    <n v="300020"/>
    <n v="3328.1681640000002"/>
    <n v="13540.639139999999"/>
    <n v="3297.0245070000001"/>
    <n v="13295.286959999999"/>
    <n v="3355.1044230000002"/>
    <n v="13837.43749"/>
  </r>
  <r>
    <n v="972137"/>
    <x v="20"/>
    <x v="5"/>
    <n v="300020"/>
    <n v="12131.703100000001"/>
    <n v="0"/>
    <n v="12018.17951"/>
    <n v="0"/>
    <n v="12229.89005"/>
    <n v="0"/>
  </r>
  <r>
    <n v="972138"/>
    <x v="20"/>
    <x v="5"/>
    <n v="300020"/>
    <n v="15850.849539999999"/>
    <n v="4031.2008420000002"/>
    <n v="15702.52367"/>
    <n v="3958.1567329999998"/>
    <n v="15979.1371"/>
    <n v="4119.5610550000001"/>
  </r>
  <r>
    <n v="972139"/>
    <x v="25"/>
    <x v="4"/>
    <n v="300022"/>
    <n v="5947.1254600000002"/>
    <n v="11639.94534"/>
    <n v="5711.2329479999999"/>
    <n v="10906.1384"/>
    <n v="5986.887761"/>
    <n v="11837.206169999999"/>
  </r>
  <r>
    <n v="972140"/>
    <x v="25"/>
    <x v="4"/>
    <n v="300022"/>
    <n v="1366.802263"/>
    <n v="22639.9984"/>
    <n v="1312.5881010000001"/>
    <n v="21212.724689999999"/>
    <n v="1375.9406610000001"/>
    <n v="23023.675879999999"/>
  </r>
  <r>
    <n v="972141"/>
    <x v="25"/>
    <x v="4"/>
    <n v="300022"/>
    <n v="3659.8432429999998"/>
    <n v="22186.58901"/>
    <n v="3514.6756949999999"/>
    <n v="20787.89919"/>
    <n v="3684.312844"/>
    <n v="22562.582610000001"/>
  </r>
  <r>
    <n v="972142"/>
    <x v="16"/>
    <x v="4"/>
    <n v="300016"/>
    <n v="1881.2652619999999"/>
    <n v="4682.7926710000002"/>
    <n v="1806.644945"/>
    <n v="4387.5794489999998"/>
    <n v="1893.8433439999999"/>
    <n v="4762.1514260000004"/>
  </r>
  <r>
    <n v="972143"/>
    <x v="16"/>
    <x v="4"/>
    <n v="300015"/>
    <n v="416.41677800000002"/>
    <n v="0"/>
    <n v="399.89962100000002"/>
    <n v="0"/>
    <n v="419.20092799999998"/>
    <n v="0"/>
  </r>
  <r>
    <n v="972144"/>
    <x v="16"/>
    <x v="4"/>
    <n v="300015"/>
    <n v="5552.2794629999999"/>
    <n v="19347.90496"/>
    <n v="5332.048503"/>
    <n v="18128.171829999999"/>
    <n v="5589.401836"/>
    <n v="19675.791710000001"/>
  </r>
  <r>
    <n v="972145"/>
    <x v="16"/>
    <x v="4"/>
    <n v="300015"/>
    <n v="871.04794800000002"/>
    <n v="3845.4479120000001"/>
    <n v="836.49786300000005"/>
    <n v="3603.0226859999998"/>
    <n v="876.87174800000003"/>
    <n v="3910.6162800000002"/>
  </r>
  <r>
    <n v="972146"/>
    <x v="10"/>
    <x v="3"/>
    <n v="300033"/>
    <n v="1027.294799"/>
    <n v="2492.6216300000001"/>
    <n v="1027.294799"/>
    <n v="2492.6216300000001"/>
    <n v="1027.294799"/>
    <n v="2492.6216300000001"/>
  </r>
  <r>
    <n v="972147"/>
    <x v="10"/>
    <x v="3"/>
    <n v="300033"/>
    <n v="430.65116999999998"/>
    <n v="1044.9295219999999"/>
    <n v="430.65116999999998"/>
    <n v="1044.9295219999999"/>
    <n v="430.65116999999998"/>
    <n v="1044.9295219999999"/>
  </r>
  <r>
    <n v="972148"/>
    <x v="17"/>
    <x v="5"/>
    <n v="300018"/>
    <n v="54807.563950000003"/>
    <n v="0"/>
    <n v="54294.696839999997"/>
    <n v="0"/>
    <n v="55251.144520000002"/>
    <n v="0"/>
  </r>
  <r>
    <n v="972149"/>
    <x v="17"/>
    <x v="5"/>
    <n v="300018"/>
    <n v="206.26656"/>
    <n v="604.32253900000001"/>
    <n v="204.3364"/>
    <n v="593.37240199999997"/>
    <n v="207.93596099999999"/>
    <n v="617.56873299999995"/>
  </r>
  <r>
    <n v="972150"/>
    <x v="17"/>
    <x v="5"/>
    <n v="300018"/>
    <n v="423.06977699999999"/>
    <n v="8412.8372390000004"/>
    <n v="419.110861"/>
    <n v="8260.3992369999996"/>
    <n v="426.49385799999999"/>
    <n v="8597.2388890000002"/>
  </r>
  <r>
    <n v="972151"/>
    <x v="22"/>
    <x v="4"/>
    <n v="300016"/>
    <n v="1075.817509"/>
    <n v="0"/>
    <n v="1033.1452469999999"/>
    <n v="0"/>
    <n v="1083.010393"/>
    <n v="0"/>
  </r>
  <r>
    <n v="972152"/>
    <x v="22"/>
    <x v="4"/>
    <n v="300016"/>
    <n v="2779.015292"/>
    <n v="19936.60586"/>
    <n v="2668.7857530000001"/>
    <n v="18679.759770000001"/>
    <n v="2797.5957039999998"/>
    <n v="20274.469249999998"/>
  </r>
  <r>
    <n v="972153"/>
    <x v="17"/>
    <x v="5"/>
    <n v="300018"/>
    <n v="0"/>
    <n v="0"/>
    <n v="0"/>
    <n v="0"/>
    <n v="0"/>
    <n v="0"/>
  </r>
  <r>
    <n v="972154"/>
    <x v="19"/>
    <x v="5"/>
    <n v="300019"/>
    <n v="2584.8446949999998"/>
    <n v="5256.5333280000004"/>
    <n v="2560.656759"/>
    <n v="5161.2865730000003"/>
    <n v="2605.7649259999998"/>
    <n v="5371.7516999999998"/>
  </r>
  <r>
    <n v="972155"/>
    <x v="5"/>
    <x v="1"/>
    <n v="3001154"/>
    <n v="653"/>
    <n v="217"/>
    <n v="386"/>
    <n v="217"/>
    <n v="105"/>
    <n v="217"/>
  </r>
  <r>
    <n v="414"/>
    <x v="14"/>
    <x v="4"/>
    <n v="3001075"/>
    <n v="2345"/>
    <n v="863"/>
    <n v="1981"/>
    <n v="888"/>
    <n v="1845"/>
    <n v="828"/>
  </r>
  <r>
    <n v="415"/>
    <x v="14"/>
    <x v="4"/>
    <n v="3001071"/>
    <n v="1143"/>
    <n v="8359"/>
    <n v="1671"/>
    <n v="8937"/>
    <n v="928"/>
    <n v="7550"/>
  </r>
  <r>
    <n v="415"/>
    <x v="14"/>
    <x v="4"/>
    <n v="3001071"/>
    <n v="2231"/>
    <n v="17919"/>
    <n v="3791"/>
    <n v="19046"/>
    <n v="1772"/>
    <n v="16350"/>
  </r>
  <r>
    <n v="416"/>
    <x v="14"/>
    <x v="4"/>
    <n v="3001056"/>
    <n v="1271"/>
    <n v="9999"/>
    <n v="1034"/>
    <n v="10236"/>
    <n v="817"/>
    <n v="9034"/>
  </r>
  <r>
    <n v="418"/>
    <x v="14"/>
    <x v="4"/>
    <n v="3001091"/>
    <n v="284"/>
    <n v="2680"/>
    <n v="648"/>
    <n v="3446"/>
    <n v="216"/>
    <n v="2485"/>
  </r>
  <r>
    <n v="418"/>
    <x v="14"/>
    <x v="4"/>
    <n v="3001091"/>
    <n v="136"/>
    <n v="1950"/>
    <n v="198"/>
    <n v="1950"/>
    <n v="83"/>
    <n v="1950"/>
  </r>
  <r>
    <n v="418"/>
    <x v="14"/>
    <x v="4"/>
    <n v="3001091"/>
    <n v="170"/>
    <n v="2253"/>
    <n v="286"/>
    <n v="2253"/>
    <n v="120"/>
    <n v="2014"/>
  </r>
  <r>
    <n v="418"/>
    <x v="14"/>
    <x v="4"/>
    <n v="3001091"/>
    <n v="776"/>
    <n v="10203"/>
    <n v="1417"/>
    <n v="12381"/>
    <n v="548"/>
    <n v="8716"/>
  </r>
  <r>
    <n v="418"/>
    <x v="14"/>
    <x v="4"/>
    <n v="3001091"/>
    <n v="108"/>
    <n v="2607"/>
    <n v="576"/>
    <n v="5413"/>
    <n v="95"/>
    <n v="2607"/>
  </r>
  <r>
    <n v="418"/>
    <x v="14"/>
    <x v="4"/>
    <n v="3001091"/>
    <n v="1241"/>
    <n v="10074"/>
    <n v="3189"/>
    <n v="17648"/>
    <n v="1032"/>
    <n v="9597"/>
  </r>
  <r>
    <n v="418"/>
    <x v="14"/>
    <x v="4"/>
    <n v="3001091"/>
    <n v="237"/>
    <n v="1748"/>
    <n v="352"/>
    <n v="3686"/>
    <n v="54"/>
    <n v="1748"/>
  </r>
  <r>
    <n v="420"/>
    <x v="14"/>
    <x v="4"/>
    <n v="3001063"/>
    <n v="268"/>
    <n v="1650"/>
    <n v="185"/>
    <n v="1650"/>
    <n v="149"/>
    <n v="1624"/>
  </r>
  <r>
    <n v="419"/>
    <x v="14"/>
    <x v="4"/>
    <n v="3001094"/>
    <n v="1070"/>
    <n v="2395"/>
    <n v="1036"/>
    <n v="2395"/>
    <n v="861"/>
    <n v="2395"/>
  </r>
  <r>
    <n v="419"/>
    <x v="14"/>
    <x v="4"/>
    <n v="3001093"/>
    <n v="2558"/>
    <n v="3482"/>
    <n v="2447"/>
    <n v="3482"/>
    <n v="2123"/>
    <n v="3482"/>
  </r>
  <r>
    <n v="420"/>
    <x v="14"/>
    <x v="4"/>
    <n v="3001064"/>
    <n v="1018"/>
    <n v="1544"/>
    <n v="1049"/>
    <n v="1544"/>
    <n v="847"/>
    <n v="1478"/>
  </r>
  <r>
    <n v="420"/>
    <x v="14"/>
    <x v="4"/>
    <n v="3001061"/>
    <n v="267"/>
    <n v="4745"/>
    <n v="114"/>
    <n v="4745"/>
    <n v="59"/>
    <n v="4643"/>
  </r>
  <r>
    <n v="419"/>
    <x v="14"/>
    <x v="4"/>
    <n v="3001094"/>
    <n v="2068"/>
    <n v="5528"/>
    <n v="2044"/>
    <n v="4953"/>
    <n v="1708"/>
    <n v="4385"/>
  </r>
  <r>
    <n v="413"/>
    <x v="14"/>
    <x v="4"/>
    <n v="3001041"/>
    <n v="1471"/>
    <n v="9972"/>
    <n v="1575"/>
    <n v="12441"/>
    <n v="1136"/>
    <n v="9299"/>
  </r>
  <r>
    <n v="413"/>
    <x v="14"/>
    <x v="4"/>
    <n v="3001041"/>
    <n v="618"/>
    <n v="7328"/>
    <n v="1152"/>
    <n v="10413"/>
    <n v="469"/>
    <n v="6488"/>
  </r>
  <r>
    <n v="413"/>
    <x v="14"/>
    <x v="4"/>
    <n v="3001041"/>
    <n v="4672"/>
    <n v="18170"/>
    <n v="5694"/>
    <n v="23767"/>
    <n v="4218"/>
    <n v="16537"/>
  </r>
  <r>
    <n v="413"/>
    <x v="14"/>
    <x v="4"/>
    <n v="3001041"/>
    <n v="875"/>
    <n v="7832"/>
    <n v="1267"/>
    <n v="9685"/>
    <n v="509"/>
    <n v="7328"/>
  </r>
  <r>
    <n v="413"/>
    <x v="14"/>
    <x v="4"/>
    <n v="3001041"/>
    <n v="2920"/>
    <n v="16984"/>
    <n v="4879"/>
    <n v="22666"/>
    <n v="2519"/>
    <n v="15436"/>
  </r>
  <r>
    <n v="415"/>
    <x v="14"/>
    <x v="4"/>
    <n v="3001071"/>
    <n v="3642"/>
    <n v="811"/>
    <n v="5179"/>
    <n v="811"/>
    <n v="3417"/>
    <n v="811"/>
  </r>
  <r>
    <n v="972124"/>
    <x v="15"/>
    <x v="4"/>
    <n v="3001011"/>
    <n v="221"/>
    <n v="3877"/>
    <n v="221"/>
    <n v="3976"/>
    <n v="191"/>
    <n v="3808"/>
  </r>
  <r>
    <n v="971573"/>
    <x v="14"/>
    <x v="4"/>
    <n v="3001051"/>
    <n v="672"/>
    <n v="1756"/>
    <n v="682"/>
    <n v="1744"/>
    <n v="485"/>
    <n v="1579"/>
  </r>
  <r>
    <n v="407"/>
    <x v="15"/>
    <x v="4"/>
    <n v="3001012"/>
    <n v="200"/>
    <n v="4548"/>
    <n v="222"/>
    <n v="4935"/>
    <n v="130"/>
    <n v="4283"/>
  </r>
  <r>
    <n v="407"/>
    <x v="15"/>
    <x v="4"/>
    <n v="3001012"/>
    <n v="2566"/>
    <n v="7770"/>
    <n v="3153"/>
    <n v="8504"/>
    <n v="2926"/>
    <n v="7267"/>
  </r>
  <r>
    <n v="972031"/>
    <x v="15"/>
    <x v="4"/>
    <n v="3001012"/>
    <n v="354"/>
    <n v="7048"/>
    <n v="510"/>
    <n v="8165"/>
    <n v="246"/>
    <n v="6283"/>
  </r>
  <r>
    <n v="972031"/>
    <x v="15"/>
    <x v="4"/>
    <n v="3001012"/>
    <n v="2797"/>
    <n v="9884"/>
    <n v="5056"/>
    <n v="11140"/>
    <n v="4854"/>
    <n v="9024"/>
  </r>
  <r>
    <n v="972030"/>
    <x v="15"/>
    <x v="4"/>
    <n v="3001012"/>
    <n v="286"/>
    <n v="2467"/>
    <n v="297"/>
    <n v="2666"/>
    <n v="247"/>
    <n v="2329"/>
  </r>
  <r>
    <n v="972030"/>
    <x v="15"/>
    <x v="4"/>
    <n v="3001012"/>
    <n v="718"/>
    <n v="5127"/>
    <n v="848"/>
    <n v="5422"/>
    <n v="770"/>
    <n v="4923"/>
  </r>
  <r>
    <n v="407"/>
    <x v="15"/>
    <x v="4"/>
    <n v="3001012"/>
    <n v="2079"/>
    <n v="7660"/>
    <n v="2824"/>
    <n v="9050"/>
    <n v="2454"/>
    <n v="6709"/>
  </r>
  <r>
    <n v="972031"/>
    <x v="15"/>
    <x v="4"/>
    <n v="3001012"/>
    <n v="294"/>
    <n v="2900"/>
    <n v="354"/>
    <n v="3193"/>
    <n v="281"/>
    <n v="2697"/>
  </r>
  <r>
    <n v="972031"/>
    <x v="15"/>
    <x v="4"/>
    <n v="3001012"/>
    <n v="118"/>
    <n v="1683"/>
    <n v="111"/>
    <n v="1902"/>
    <n v="58"/>
    <n v="1533"/>
  </r>
  <r>
    <n v="972031"/>
    <x v="15"/>
    <x v="4"/>
    <n v="3001012"/>
    <n v="1192"/>
    <n v="9504"/>
    <n v="1834"/>
    <n v="11268"/>
    <n v="1382"/>
    <n v="8294"/>
  </r>
  <r>
    <n v="972128"/>
    <x v="15"/>
    <x v="4"/>
    <n v="3001015"/>
    <n v="5600"/>
    <n v="969"/>
    <n v="6067"/>
    <n v="969"/>
    <n v="8026"/>
    <n v="969"/>
  </r>
  <r>
    <n v="417"/>
    <x v="14"/>
    <x v="4"/>
    <n v="3001066"/>
    <n v="2408"/>
    <n v="9575"/>
    <n v="2792"/>
    <n v="11956"/>
    <n v="2011"/>
    <n v="8689"/>
  </r>
  <r>
    <n v="417"/>
    <x v="14"/>
    <x v="4"/>
    <n v="3001065"/>
    <n v="360"/>
    <n v="5903"/>
    <n v="238"/>
    <n v="6113"/>
    <n v="157"/>
    <n v="5846"/>
  </r>
  <r>
    <n v="971573"/>
    <x v="14"/>
    <x v="4"/>
    <n v="3001054"/>
    <n v="431"/>
    <n v="947"/>
    <n v="391"/>
    <n v="947"/>
    <n v="284"/>
    <n v="947"/>
  </r>
  <r>
    <n v="422"/>
    <x v="14"/>
    <x v="4"/>
    <n v="3001051"/>
    <n v="1738"/>
    <n v="1569"/>
    <n v="1151"/>
    <n v="1569"/>
    <n v="1065"/>
    <n v="1569"/>
  </r>
  <r>
    <n v="971565"/>
    <x v="15"/>
    <x v="4"/>
    <n v="3001011"/>
    <n v="1374"/>
    <n v="7321"/>
    <n v="2029"/>
    <n v="9301"/>
    <n v="1532"/>
    <n v="5965"/>
  </r>
  <r>
    <n v="972127"/>
    <x v="15"/>
    <x v="4"/>
    <n v="3001011"/>
    <n v="1317"/>
    <n v="6805"/>
    <n v="1726"/>
    <n v="7657"/>
    <n v="1499"/>
    <n v="6221"/>
  </r>
  <r>
    <n v="971565"/>
    <x v="15"/>
    <x v="4"/>
    <n v="3001011"/>
    <n v="618"/>
    <n v="2969"/>
    <n v="833"/>
    <n v="3483"/>
    <n v="699"/>
    <n v="2616"/>
  </r>
  <r>
    <n v="972127"/>
    <x v="15"/>
    <x v="4"/>
    <n v="3001011"/>
    <n v="1910"/>
    <n v="11434"/>
    <n v="3454"/>
    <n v="15125"/>
    <n v="2519"/>
    <n v="8900"/>
  </r>
  <r>
    <n v="971565"/>
    <x v="15"/>
    <x v="4"/>
    <n v="3001011"/>
    <n v="225"/>
    <n v="2726"/>
    <n v="359"/>
    <n v="3275"/>
    <n v="225"/>
    <n v="2349"/>
  </r>
  <r>
    <n v="972031"/>
    <x v="15"/>
    <x v="4"/>
    <n v="3001012"/>
    <n v="580"/>
    <n v="6008"/>
    <n v="698"/>
    <n v="6752"/>
    <n v="514"/>
    <n v="5498"/>
  </r>
  <r>
    <n v="971570"/>
    <x v="15"/>
    <x v="4"/>
    <n v="3001013"/>
    <n v="1099"/>
    <n v="7725"/>
    <n v="1242"/>
    <n v="8260"/>
    <n v="1829"/>
    <n v="7356"/>
  </r>
  <r>
    <n v="971570"/>
    <x v="15"/>
    <x v="4"/>
    <n v="3001013"/>
    <n v="84"/>
    <n v="1961"/>
    <n v="41"/>
    <n v="2047"/>
    <n v="28"/>
    <n v="1901"/>
  </r>
  <r>
    <n v="971570"/>
    <x v="15"/>
    <x v="4"/>
    <n v="3001013"/>
    <n v="264"/>
    <n v="2992"/>
    <n v="263"/>
    <n v="3131"/>
    <n v="303"/>
    <n v="2897"/>
  </r>
  <r>
    <n v="971570"/>
    <x v="15"/>
    <x v="4"/>
    <n v="3001013"/>
    <n v="84"/>
    <n v="1871"/>
    <n v="98"/>
    <n v="1953"/>
    <n v="95"/>
    <n v="1816"/>
  </r>
  <r>
    <n v="971563"/>
    <x v="15"/>
    <x v="4"/>
    <n v="3001013"/>
    <n v="2320"/>
    <n v="2687"/>
    <n v="2694"/>
    <n v="3103"/>
    <n v="3982"/>
    <n v="2401"/>
  </r>
  <r>
    <n v="971557"/>
    <x v="14"/>
    <x v="4"/>
    <n v="3001113"/>
    <n v="476"/>
    <n v="6198"/>
    <n v="386"/>
    <n v="6421"/>
    <n v="500"/>
    <n v="6045"/>
  </r>
  <r>
    <n v="971554"/>
    <x v="15"/>
    <x v="4"/>
    <n v="3001112"/>
    <n v="4014"/>
    <n v="14033"/>
    <n v="5255"/>
    <n v="14070"/>
    <n v="5149"/>
    <n v="14007"/>
  </r>
  <r>
    <n v="401"/>
    <x v="14"/>
    <x v="4"/>
    <n v="3001119"/>
    <n v="537"/>
    <n v="2943"/>
    <n v="354"/>
    <n v="2904"/>
    <n v="219"/>
    <n v="2485"/>
  </r>
  <r>
    <n v="401"/>
    <x v="14"/>
    <x v="4"/>
    <n v="30011120"/>
    <n v="534"/>
    <n v="6071"/>
    <n v="868"/>
    <n v="8789"/>
    <n v="383"/>
    <n v="5656"/>
  </r>
  <r>
    <n v="401"/>
    <x v="14"/>
    <x v="4"/>
    <n v="3001118"/>
    <n v="52"/>
    <n v="757"/>
    <n v="52"/>
    <n v="757"/>
    <n v="52"/>
    <n v="757"/>
  </r>
  <r>
    <n v="402"/>
    <x v="14"/>
    <x v="4"/>
    <n v="3001124"/>
    <n v="360"/>
    <n v="2248"/>
    <n v="303"/>
    <n v="2144"/>
    <n v="165"/>
    <n v="1936"/>
  </r>
  <r>
    <n v="402"/>
    <x v="14"/>
    <x v="4"/>
    <n v="3001133"/>
    <n v="0"/>
    <n v="33"/>
    <n v="0"/>
    <n v="33"/>
    <n v="0"/>
    <n v="33"/>
  </r>
  <r>
    <n v="971585"/>
    <x v="14"/>
    <x v="4"/>
    <n v="3001135"/>
    <n v="827"/>
    <n v="2694"/>
    <n v="777"/>
    <n v="2694"/>
    <n v="625"/>
    <n v="2694"/>
  </r>
  <r>
    <n v="414"/>
    <x v="14"/>
    <x v="4"/>
    <n v="3001068"/>
    <n v="2764"/>
    <n v="5128"/>
    <n v="2926"/>
    <n v="5309"/>
    <n v="2434"/>
    <n v="5057"/>
  </r>
  <r>
    <n v="411"/>
    <x v="14"/>
    <x v="4"/>
    <n v="3001074"/>
    <n v="93"/>
    <n v="1778"/>
    <n v="10"/>
    <n v="1779"/>
    <n v="8"/>
    <n v="1778"/>
  </r>
  <r>
    <n v="410"/>
    <x v="14"/>
    <x v="4"/>
    <n v="3001081"/>
    <n v="1913"/>
    <n v="635"/>
    <n v="4263"/>
    <n v="652"/>
    <n v="1485"/>
    <n v="633"/>
  </r>
  <r>
    <n v="411"/>
    <x v="14"/>
    <x v="4"/>
    <n v="3001073"/>
    <n v="1480"/>
    <n v="5034"/>
    <n v="1726"/>
    <n v="5034"/>
    <n v="1196"/>
    <n v="5034"/>
  </r>
  <r>
    <n v="410"/>
    <x v="14"/>
    <x v="4"/>
    <n v="3001081"/>
    <n v="794"/>
    <n v="8692"/>
    <n v="1597"/>
    <n v="12345"/>
    <n v="533"/>
    <n v="8155"/>
  </r>
  <r>
    <n v="413"/>
    <x v="14"/>
    <x v="4"/>
    <n v="3001041"/>
    <n v="54"/>
    <n v="6635"/>
    <n v="55"/>
    <n v="6642"/>
    <n v="40"/>
    <n v="6513"/>
  </r>
  <r>
    <n v="972030"/>
    <x v="15"/>
    <x v="4"/>
    <n v="3001012"/>
    <n v="146"/>
    <n v="2489"/>
    <n v="354"/>
    <n v="2736"/>
    <n v="315"/>
    <n v="2321"/>
  </r>
  <r>
    <n v="972030"/>
    <x v="15"/>
    <x v="4"/>
    <n v="3001012"/>
    <n v="275"/>
    <n v="3110"/>
    <n v="435"/>
    <n v="3494"/>
    <n v="462"/>
    <n v="2847"/>
  </r>
  <r>
    <n v="417"/>
    <x v="14"/>
    <x v="4"/>
    <n v="3001067"/>
    <n v="1177"/>
    <n v="8282"/>
    <n v="938"/>
    <n v="7517"/>
    <n v="725"/>
    <n v="6604"/>
  </r>
  <r>
    <n v="416"/>
    <x v="14"/>
    <x v="4"/>
    <n v="3001056"/>
    <n v="103"/>
    <n v="1048"/>
    <n v="330"/>
    <n v="1048"/>
    <n v="60"/>
    <n v="1048"/>
  </r>
  <r>
    <n v="971565"/>
    <x v="15"/>
    <x v="4"/>
    <n v="3001011"/>
    <n v="63"/>
    <n v="706"/>
    <n v="92"/>
    <n v="912"/>
    <n v="42"/>
    <n v="565"/>
  </r>
  <r>
    <n v="971565"/>
    <x v="15"/>
    <x v="4"/>
    <n v="3001011"/>
    <n v="120"/>
    <n v="1204"/>
    <n v="94"/>
    <n v="1355"/>
    <n v="58"/>
    <n v="1101"/>
  </r>
  <r>
    <n v="971565"/>
    <x v="15"/>
    <x v="4"/>
    <n v="3001011"/>
    <n v="192"/>
    <n v="2544"/>
    <n v="194"/>
    <n v="2829"/>
    <n v="124"/>
    <n v="2347"/>
  </r>
  <r>
    <n v="971555"/>
    <x v="15"/>
    <x v="4"/>
    <n v="3001011"/>
    <n v="63"/>
    <n v="1505"/>
    <n v="88"/>
    <n v="1686"/>
    <n v="45"/>
    <n v="1381"/>
  </r>
  <r>
    <n v="971555"/>
    <x v="15"/>
    <x v="4"/>
    <n v="3001011"/>
    <n v="88"/>
    <n v="1330"/>
    <n v="79"/>
    <n v="1482"/>
    <n v="42"/>
    <n v="1226"/>
  </r>
  <r>
    <n v="971555"/>
    <x v="15"/>
    <x v="4"/>
    <n v="3001011"/>
    <n v="139"/>
    <n v="1515"/>
    <n v="201"/>
    <n v="1784"/>
    <n v="132"/>
    <n v="1331"/>
  </r>
  <r>
    <n v="971555"/>
    <x v="15"/>
    <x v="4"/>
    <n v="3001011"/>
    <n v="325"/>
    <n v="1431"/>
    <n v="319"/>
    <n v="1600"/>
    <n v="271"/>
    <n v="1314"/>
  </r>
  <r>
    <n v="971555"/>
    <x v="15"/>
    <x v="4"/>
    <n v="3001011"/>
    <n v="211"/>
    <n v="2541"/>
    <n v="243"/>
    <n v="2946"/>
    <n v="146"/>
    <n v="2262"/>
  </r>
  <r>
    <n v="971555"/>
    <x v="15"/>
    <x v="4"/>
    <n v="3001011"/>
    <n v="1892"/>
    <n v="1853"/>
    <n v="2276"/>
    <n v="2065"/>
    <n v="2171"/>
    <n v="1707"/>
  </r>
  <r>
    <n v="972125"/>
    <x v="15"/>
    <x v="4"/>
    <n v="3001011"/>
    <n v="4420"/>
    <n v="3329"/>
    <n v="5194"/>
    <n v="3716"/>
    <n v="5009"/>
    <n v="3063"/>
  </r>
  <r>
    <n v="972125"/>
    <x v="15"/>
    <x v="4"/>
    <n v="3001011"/>
    <n v="181"/>
    <n v="2410"/>
    <n v="136"/>
    <n v="2690"/>
    <n v="69"/>
    <n v="2217"/>
  </r>
  <r>
    <n v="972123"/>
    <x v="15"/>
    <x v="4"/>
    <n v="3001011"/>
    <n v="516"/>
    <n v="4943"/>
    <n v="552"/>
    <n v="5300"/>
    <n v="463"/>
    <n v="4697"/>
  </r>
  <r>
    <n v="972123"/>
    <x v="15"/>
    <x v="4"/>
    <n v="3001011"/>
    <n v="438"/>
    <n v="2114"/>
    <n v="475"/>
    <n v="2506"/>
    <n v="377"/>
    <n v="1844"/>
  </r>
  <r>
    <n v="972124"/>
    <x v="15"/>
    <x v="4"/>
    <n v="3001011"/>
    <n v="149"/>
    <n v="3670"/>
    <n v="210"/>
    <n v="4098"/>
    <n v="108"/>
    <n v="3376"/>
  </r>
  <r>
    <n v="972124"/>
    <x v="15"/>
    <x v="4"/>
    <n v="3001011"/>
    <n v="204"/>
    <n v="3968"/>
    <n v="257"/>
    <n v="4358"/>
    <n v="166"/>
    <n v="3701"/>
  </r>
  <r>
    <n v="972123"/>
    <x v="15"/>
    <x v="4"/>
    <n v="3001011"/>
    <n v="328"/>
    <n v="3751"/>
    <n v="340"/>
    <n v="4054"/>
    <n v="266"/>
    <n v="3542"/>
  </r>
  <r>
    <n v="971555"/>
    <x v="15"/>
    <x v="4"/>
    <n v="3001011"/>
    <n v="166"/>
    <n v="2031"/>
    <n v="188"/>
    <n v="2270"/>
    <n v="128"/>
    <n v="1866"/>
  </r>
  <r>
    <n v="971555"/>
    <x v="15"/>
    <x v="4"/>
    <n v="3001011"/>
    <n v="373"/>
    <n v="1943"/>
    <n v="505"/>
    <n v="2192"/>
    <n v="429"/>
    <n v="1773"/>
  </r>
  <r>
    <n v="972125"/>
    <x v="15"/>
    <x v="4"/>
    <n v="3001011"/>
    <n v="264"/>
    <n v="2826"/>
    <n v="359"/>
    <n v="3128"/>
    <n v="279"/>
    <n v="2618"/>
  </r>
  <r>
    <n v="972123"/>
    <x v="15"/>
    <x v="4"/>
    <n v="3001011"/>
    <n v="781"/>
    <n v="2707"/>
    <n v="644"/>
    <n v="2756"/>
    <n v="612"/>
    <n v="2674"/>
  </r>
  <r>
    <n v="415"/>
    <x v="14"/>
    <x v="4"/>
    <n v="3001072"/>
    <n v="443"/>
    <n v="4320"/>
    <n v="573"/>
    <n v="4320"/>
    <n v="231"/>
    <n v="4320"/>
  </r>
  <r>
    <n v="415"/>
    <x v="14"/>
    <x v="4"/>
    <n v="3001072"/>
    <n v="426"/>
    <n v="976"/>
    <n v="760"/>
    <n v="976"/>
    <n v="184"/>
    <n v="976"/>
  </r>
  <r>
    <n v="410"/>
    <x v="14"/>
    <x v="4"/>
    <n v="3001081"/>
    <n v="2796"/>
    <n v="15126"/>
    <n v="6793"/>
    <n v="24481"/>
    <n v="2144"/>
    <n v="13753"/>
  </r>
  <r>
    <n v="971583"/>
    <x v="14"/>
    <x v="4"/>
    <n v="3001103"/>
    <n v="88"/>
    <n v="2009"/>
    <n v="5"/>
    <n v="2009"/>
    <n v="0"/>
    <n v="2009"/>
  </r>
  <r>
    <n v="971559"/>
    <x v="14"/>
    <x v="4"/>
    <n v="3001101"/>
    <n v="209"/>
    <n v="5677"/>
    <n v="222"/>
    <n v="6589"/>
    <n v="54"/>
    <n v="5669"/>
  </r>
  <r>
    <n v="971559"/>
    <x v="14"/>
    <x v="4"/>
    <n v="3001101"/>
    <n v="676"/>
    <n v="3700"/>
    <n v="1445"/>
    <n v="5152"/>
    <n v="516"/>
    <n v="3683"/>
  </r>
  <r>
    <n v="971562"/>
    <x v="15"/>
    <x v="4"/>
    <n v="3001013"/>
    <n v="1334"/>
    <n v="7413"/>
    <n v="1321"/>
    <n v="7716"/>
    <n v="1593"/>
    <n v="7206"/>
  </r>
  <r>
    <n v="407"/>
    <x v="15"/>
    <x v="4"/>
    <n v="3001016"/>
    <n v="18"/>
    <n v="5336"/>
    <n v="22"/>
    <n v="5336"/>
    <n v="21"/>
    <n v="5336"/>
  </r>
  <r>
    <n v="971555"/>
    <x v="15"/>
    <x v="4"/>
    <n v="3001011"/>
    <n v="2148"/>
    <n v="1975"/>
    <n v="2020"/>
    <n v="2199"/>
    <n v="1922"/>
    <n v="1822"/>
  </r>
  <r>
    <n v="971565"/>
    <x v="15"/>
    <x v="4"/>
    <n v="3001011"/>
    <n v="104"/>
    <n v="1265"/>
    <n v="106"/>
    <n v="1426"/>
    <n v="68"/>
    <n v="1153"/>
  </r>
  <r>
    <n v="403"/>
    <x v="14"/>
    <x v="4"/>
    <n v="3001121"/>
    <n v="522"/>
    <n v="4657"/>
    <n v="494"/>
    <n v="4658"/>
    <n v="128"/>
    <n v="3022"/>
  </r>
  <r>
    <n v="972128"/>
    <x v="15"/>
    <x v="4"/>
    <n v="3001015"/>
    <n v="11625"/>
    <n v="6485"/>
    <n v="10241"/>
    <n v="6525"/>
    <n v="12904"/>
    <n v="6459"/>
  </r>
  <r>
    <n v="971563"/>
    <x v="15"/>
    <x v="4"/>
    <n v="3001014"/>
    <n v="10654"/>
    <n v="8254"/>
    <n v="11063"/>
    <n v="8367"/>
    <n v="14855"/>
    <n v="8176"/>
  </r>
  <r>
    <n v="972124"/>
    <x v="15"/>
    <x v="4"/>
    <n v="3001011"/>
    <n v="412"/>
    <n v="6192"/>
    <n v="404"/>
    <n v="6991"/>
    <n v="213"/>
    <n v="5643"/>
  </r>
  <r>
    <n v="404"/>
    <x v="14"/>
    <x v="4"/>
    <n v="3001116"/>
    <n v="365"/>
    <n v="1796"/>
    <n v="393"/>
    <n v="1796"/>
    <n v="69"/>
    <n v="1796"/>
  </r>
  <r>
    <n v="971505"/>
    <x v="5"/>
    <x v="1"/>
    <n v="30011610"/>
    <n v="590"/>
    <n v="4780"/>
    <n v="439"/>
    <n v="3676"/>
    <n v="379"/>
    <n v="3683"/>
  </r>
  <r>
    <n v="971530"/>
    <x v="5"/>
    <x v="1"/>
    <n v="3001031"/>
    <n v="538"/>
    <n v="4086"/>
    <n v="1544"/>
    <n v="11562"/>
    <n v="386"/>
    <n v="4012"/>
  </r>
  <r>
    <n v="971497"/>
    <x v="31"/>
    <x v="1"/>
    <n v="3001021"/>
    <n v="650"/>
    <n v="4110"/>
    <n v="323"/>
    <n v="4340"/>
    <n v="175"/>
    <n v="4075"/>
  </r>
  <r>
    <n v="971497"/>
    <x v="31"/>
    <x v="1"/>
    <n v="3001021"/>
    <n v="2523"/>
    <n v="18299"/>
    <n v="3190"/>
    <n v="22487"/>
    <n v="2243"/>
    <n v="17366"/>
  </r>
  <r>
    <n v="971497"/>
    <x v="31"/>
    <x v="1"/>
    <n v="3001021"/>
    <n v="4960"/>
    <n v="11259"/>
    <n v="6295"/>
    <n v="20042"/>
    <n v="3779"/>
    <n v="9295"/>
  </r>
  <r>
    <n v="971497"/>
    <x v="31"/>
    <x v="1"/>
    <n v="3001021"/>
    <n v="2793"/>
    <n v="15356"/>
    <n v="3859"/>
    <n v="18779"/>
    <n v="2573"/>
    <n v="14591"/>
  </r>
  <r>
    <n v="971500"/>
    <x v="31"/>
    <x v="1"/>
    <n v="3001022"/>
    <n v="1450"/>
    <n v="7832"/>
    <n v="3908"/>
    <n v="23152"/>
    <n v="1018"/>
    <n v="4404"/>
  </r>
  <r>
    <n v="971499"/>
    <x v="31"/>
    <x v="1"/>
    <n v="3001025"/>
    <n v="658"/>
    <n v="209"/>
    <n v="1508"/>
    <n v="286"/>
    <n v="689"/>
    <n v="191"/>
  </r>
  <r>
    <n v="971499"/>
    <x v="31"/>
    <x v="1"/>
    <n v="3001024"/>
    <n v="16136"/>
    <n v="7369"/>
    <n v="24948"/>
    <n v="7388"/>
    <n v="18161"/>
    <n v="7365"/>
  </r>
  <r>
    <n v="971499"/>
    <x v="31"/>
    <x v="1"/>
    <n v="3001026"/>
    <n v="3316"/>
    <n v="16373"/>
    <n v="7963"/>
    <n v="41400"/>
    <n v="2828"/>
    <n v="10776"/>
  </r>
  <r>
    <n v="971531"/>
    <x v="31"/>
    <x v="1"/>
    <n v="3001141"/>
    <n v="2644"/>
    <n v="5642"/>
    <n v="2616"/>
    <n v="3713"/>
    <n v="2137"/>
    <n v="4272"/>
  </r>
  <r>
    <n v="971531"/>
    <x v="31"/>
    <x v="1"/>
    <n v="3001141"/>
    <n v="970"/>
    <n v="2318"/>
    <n v="707"/>
    <n v="1244"/>
    <n v="685"/>
    <n v="1555"/>
  </r>
  <r>
    <n v="971361"/>
    <x v="31"/>
    <x v="1"/>
    <n v="3001142"/>
    <n v="3086"/>
    <n v="14093"/>
    <n v="3433"/>
    <n v="17707"/>
    <n v="1921"/>
    <n v="11915"/>
  </r>
  <r>
    <n v="971361"/>
    <x v="31"/>
    <x v="1"/>
    <n v="3001142"/>
    <n v="2827"/>
    <n v="15095"/>
    <n v="4128"/>
    <n v="15089"/>
    <n v="2018"/>
    <n v="12671"/>
  </r>
  <r>
    <n v="971538"/>
    <x v="13"/>
    <x v="1"/>
    <n v="3001148"/>
    <n v="852"/>
    <n v="5983"/>
    <n v="391"/>
    <n v="2124"/>
    <n v="427"/>
    <n v="3922"/>
  </r>
  <r>
    <n v="971538"/>
    <x v="13"/>
    <x v="1"/>
    <n v="3001147"/>
    <n v="1791"/>
    <n v="1157"/>
    <n v="1917"/>
    <n v="1157"/>
    <n v="1733"/>
    <n v="1156"/>
  </r>
  <r>
    <n v="971482"/>
    <x v="31"/>
    <x v="1"/>
    <n v="3001021"/>
    <n v="2015"/>
    <n v="9615"/>
    <n v="4242"/>
    <n v="19886"/>
    <n v="1904"/>
    <n v="7319"/>
  </r>
  <r>
    <n v="971298"/>
    <x v="31"/>
    <x v="1"/>
    <n v="3001151"/>
    <n v="2152"/>
    <n v="18068"/>
    <n v="1447"/>
    <n v="14031"/>
    <n v="1216"/>
    <n v="15554"/>
  </r>
  <r>
    <n v="971298"/>
    <x v="31"/>
    <x v="1"/>
    <n v="3001151"/>
    <n v="7152"/>
    <n v="22000"/>
    <n v="7515"/>
    <n v="16353"/>
    <n v="5552"/>
    <n v="18481"/>
  </r>
  <r>
    <n v="971505"/>
    <x v="5"/>
    <x v="1"/>
    <n v="3001161"/>
    <n v="432"/>
    <n v="2669"/>
    <n v="1036"/>
    <n v="2669"/>
    <n v="365"/>
    <n v="2669"/>
  </r>
  <r>
    <n v="971505"/>
    <x v="5"/>
    <x v="1"/>
    <n v="3001161"/>
    <n v="867"/>
    <n v="7249"/>
    <n v="1257"/>
    <n v="7249"/>
    <n v="829"/>
    <n v="7249"/>
  </r>
  <r>
    <n v="972122"/>
    <x v="5"/>
    <x v="1"/>
    <n v="3001161"/>
    <n v="1445"/>
    <n v="12020"/>
    <n v="1863"/>
    <n v="12773"/>
    <n v="1253"/>
    <n v="11539"/>
  </r>
  <r>
    <n v="972122"/>
    <x v="5"/>
    <x v="1"/>
    <n v="3001161"/>
    <n v="1539"/>
    <n v="13068"/>
    <n v="1680"/>
    <n v="13068"/>
    <n v="1455"/>
    <n v="13068"/>
  </r>
  <r>
    <n v="971505"/>
    <x v="5"/>
    <x v="1"/>
    <n v="30011613"/>
    <n v="752"/>
    <n v="1256"/>
    <n v="3166"/>
    <n v="1270"/>
    <n v="519"/>
    <n v="1247"/>
  </r>
  <r>
    <n v="971505"/>
    <x v="5"/>
    <x v="1"/>
    <n v="30011613"/>
    <n v="1208"/>
    <n v="8462"/>
    <n v="1863"/>
    <n v="10556"/>
    <n v="834"/>
    <n v="6576"/>
  </r>
  <r>
    <n v="971297"/>
    <x v="5"/>
    <x v="1"/>
    <n v="30011612"/>
    <n v="300"/>
    <n v="2178"/>
    <n v="243"/>
    <n v="1960"/>
    <n v="217"/>
    <n v="1950"/>
  </r>
  <r>
    <n v="971505"/>
    <x v="5"/>
    <x v="1"/>
    <n v="30011611"/>
    <n v="370"/>
    <n v="1939"/>
    <n v="226"/>
    <n v="1169"/>
    <n v="103"/>
    <n v="1277"/>
  </r>
  <r>
    <n v="971297"/>
    <x v="5"/>
    <x v="1"/>
    <n v="3001167"/>
    <n v="403"/>
    <n v="777"/>
    <n v="770"/>
    <n v="2791"/>
    <n v="267"/>
    <n v="743"/>
  </r>
  <r>
    <n v="971505"/>
    <x v="5"/>
    <x v="1"/>
    <n v="3001165"/>
    <n v="863"/>
    <n v="8221"/>
    <n v="1219"/>
    <n v="11191"/>
    <n v="459"/>
    <n v="7785"/>
  </r>
  <r>
    <n v="51"/>
    <x v="5"/>
    <x v="1"/>
    <n v="3001162"/>
    <n v="2918"/>
    <n v="21071"/>
    <n v="5537"/>
    <n v="38401"/>
    <n v="1416"/>
    <n v="16526"/>
  </r>
  <r>
    <n v="51"/>
    <x v="5"/>
    <x v="1"/>
    <n v="3001162"/>
    <n v="2133"/>
    <n v="4646"/>
    <n v="2937"/>
    <n v="9335"/>
    <n v="1447"/>
    <n v="4625"/>
  </r>
  <r>
    <n v="971298"/>
    <x v="31"/>
    <x v="1"/>
    <n v="3001158"/>
    <n v="587"/>
    <n v="947"/>
    <n v="527"/>
    <n v="947"/>
    <n v="471"/>
    <n v="947"/>
  </r>
  <r>
    <n v="971339"/>
    <x v="5"/>
    <x v="1"/>
    <n v="3001157"/>
    <n v="187"/>
    <n v="1141"/>
    <n v="139"/>
    <n v="1016"/>
    <n v="70"/>
    <n v="1062"/>
  </r>
  <r>
    <n v="971472"/>
    <x v="5"/>
    <x v="1"/>
    <n v="300007"/>
    <n v="1088.391492"/>
    <n v="1602.802375"/>
    <n v="991.32540100000006"/>
    <n v="1436.6389099999999"/>
    <n v="1118.664072"/>
    <n v="1707.027245"/>
  </r>
  <r>
    <n v="971297"/>
    <x v="5"/>
    <x v="1"/>
    <n v="3001031"/>
    <n v="341"/>
    <n v="5712"/>
    <n v="603"/>
    <n v="7898"/>
    <n v="114"/>
    <n v="5167"/>
  </r>
  <r>
    <n v="971297"/>
    <x v="5"/>
    <x v="1"/>
    <n v="3001031"/>
    <n v="780"/>
    <n v="7925"/>
    <n v="3622"/>
    <n v="25233"/>
    <n v="465"/>
    <n v="7786"/>
  </r>
  <r>
    <n v="971297"/>
    <x v="5"/>
    <x v="1"/>
    <n v="3001031"/>
    <n v="1731"/>
    <n v="8181"/>
    <n v="4158"/>
    <n v="16934"/>
    <n v="1198"/>
    <n v="7005"/>
  </r>
  <r>
    <n v="971297"/>
    <x v="5"/>
    <x v="1"/>
    <n v="3001031"/>
    <n v="1255"/>
    <n v="4811"/>
    <n v="1813"/>
    <n v="6446"/>
    <n v="1051"/>
    <n v="4255"/>
  </r>
  <r>
    <n v="971297"/>
    <x v="5"/>
    <x v="1"/>
    <n v="3001031"/>
    <n v="1110"/>
    <n v="8557"/>
    <n v="1738"/>
    <n v="11414"/>
    <n v="865"/>
    <n v="7572"/>
  </r>
  <r>
    <n v="971297"/>
    <x v="5"/>
    <x v="1"/>
    <n v="3001031"/>
    <n v="11283"/>
    <n v="37381"/>
    <n v="18104"/>
    <n v="61072"/>
    <n v="8953"/>
    <n v="29211"/>
  </r>
  <r>
    <n v="971297"/>
    <x v="5"/>
    <x v="1"/>
    <n v="3001031"/>
    <n v="989"/>
    <n v="6202"/>
    <n v="1657"/>
    <n v="7987"/>
    <n v="707"/>
    <n v="5585"/>
  </r>
  <r>
    <n v="971379"/>
    <x v="5"/>
    <x v="1"/>
    <n v="3001163"/>
    <n v="1376"/>
    <n v="10103"/>
    <n v="737"/>
    <n v="3859"/>
    <n v="1023"/>
    <n v="7846"/>
  </r>
  <r>
    <n v="971342"/>
    <x v="31"/>
    <x v="1"/>
    <n v="3001149"/>
    <n v="2806"/>
    <n v="6435"/>
    <n v="4384"/>
    <n v="7316"/>
    <n v="2187"/>
    <n v="5785"/>
  </r>
  <r>
    <n v="971342"/>
    <x v="31"/>
    <x v="1"/>
    <n v="3001149"/>
    <n v="81"/>
    <n v="1328"/>
    <n v="111"/>
    <n v="1337"/>
    <n v="69"/>
    <n v="1282"/>
  </r>
  <r>
    <n v="971472"/>
    <x v="5"/>
    <x v="1"/>
    <n v="3001159"/>
    <n v="144"/>
    <n v="596"/>
    <n v="108"/>
    <n v="600"/>
    <n v="58"/>
    <n v="594"/>
  </r>
  <r>
    <n v="971283"/>
    <x v="13"/>
    <x v="1"/>
    <n v="3001147"/>
    <n v="2909"/>
    <n v="14651"/>
    <n v="4280"/>
    <n v="14914"/>
    <n v="2108"/>
    <n v="11787"/>
  </r>
  <r>
    <n v="971283"/>
    <x v="13"/>
    <x v="1"/>
    <n v="3001147"/>
    <n v="187"/>
    <n v="872"/>
    <n v="205"/>
    <n v="872"/>
    <n v="99"/>
    <n v="740"/>
  </r>
  <r>
    <n v="971283"/>
    <x v="13"/>
    <x v="1"/>
    <n v="3001147"/>
    <n v="5677"/>
    <n v="13058"/>
    <n v="7046"/>
    <n v="13962"/>
    <n v="4103"/>
    <n v="11563"/>
  </r>
  <r>
    <n v="971283"/>
    <x v="13"/>
    <x v="1"/>
    <n v="3001147"/>
    <n v="1251"/>
    <n v="5990"/>
    <n v="1622"/>
    <n v="6241"/>
    <n v="961"/>
    <n v="5338"/>
  </r>
  <r>
    <n v="971283"/>
    <x v="13"/>
    <x v="1"/>
    <n v="3001145"/>
    <n v="1272"/>
    <n v="579"/>
    <n v="1331"/>
    <n v="579"/>
    <n v="1095"/>
    <n v="579"/>
  </r>
  <r>
    <n v="971475"/>
    <x v="13"/>
    <x v="1"/>
    <n v="3001146"/>
    <n v="634"/>
    <n v="4883"/>
    <n v="716"/>
    <n v="5145"/>
    <n v="446"/>
    <n v="4044"/>
  </r>
  <r>
    <n v="971475"/>
    <x v="13"/>
    <x v="1"/>
    <n v="3001146"/>
    <n v="284"/>
    <n v="4767"/>
    <n v="330"/>
    <n v="4995"/>
    <n v="116"/>
    <n v="4036"/>
  </r>
  <r>
    <n v="971298"/>
    <x v="31"/>
    <x v="1"/>
    <n v="3001151"/>
    <n v="1098"/>
    <n v="9925"/>
    <n v="964"/>
    <n v="8060"/>
    <n v="689"/>
    <n v="8763"/>
  </r>
  <r>
    <n v="971378"/>
    <x v="5"/>
    <x v="1"/>
    <n v="3001132"/>
    <n v="1545"/>
    <n v="5301"/>
    <n v="2116"/>
    <n v="8371"/>
    <n v="1025"/>
    <n v="4574"/>
  </r>
  <r>
    <n v="971378"/>
    <x v="5"/>
    <x v="1"/>
    <n v="3001131"/>
    <n v="3946"/>
    <n v="7769"/>
    <n v="5312"/>
    <n v="14018"/>
    <n v="2754"/>
    <n v="6930"/>
  </r>
  <r>
    <n v="971378"/>
    <x v="5"/>
    <x v="1"/>
    <n v="3001131"/>
    <n v="1597"/>
    <n v="6692"/>
    <n v="2564"/>
    <n v="11063"/>
    <n v="621"/>
    <n v="5675"/>
  </r>
  <r>
    <n v="971378"/>
    <x v="5"/>
    <x v="1"/>
    <n v="3001131"/>
    <n v="2990"/>
    <n v="14627"/>
    <n v="4127"/>
    <n v="24694"/>
    <n v="2015"/>
    <n v="12337"/>
  </r>
  <r>
    <n v="971563"/>
    <x v="15"/>
    <x v="4"/>
    <n v="3001014"/>
    <n v="5164"/>
    <n v="3096"/>
    <n v="5361"/>
    <n v="3096"/>
    <n v="6817"/>
    <n v="3096"/>
  </r>
  <r>
    <n v="972030"/>
    <x v="15"/>
    <x v="4"/>
    <n v="3001012"/>
    <n v="154"/>
    <n v="1788"/>
    <n v="307"/>
    <n v="1957"/>
    <n v="317"/>
    <n v="1673"/>
  </r>
  <r>
    <n v="971299"/>
    <x v="31"/>
    <x v="1"/>
    <n v="3001141"/>
    <n v="1884"/>
    <n v="3647"/>
    <n v="798"/>
    <n v="3647"/>
    <n v="575"/>
    <n v="3318"/>
  </r>
  <r>
    <n v="971298"/>
    <x v="31"/>
    <x v="1"/>
    <n v="3001151"/>
    <n v="4842"/>
    <n v="3516"/>
    <n v="4983"/>
    <n v="2989"/>
    <n v="4113"/>
    <n v="3187"/>
  </r>
  <r>
    <n v="971339"/>
    <x v="5"/>
    <x v="1"/>
    <n v="3001156"/>
    <n v="87"/>
    <n v="543"/>
    <n v="3"/>
    <n v="543"/>
    <n v="0"/>
    <n v="543"/>
  </r>
  <r>
    <n v="971268"/>
    <x v="13"/>
    <x v="1"/>
    <n v="300008"/>
    <n v="392"/>
    <n v="4632"/>
    <n v="444"/>
    <n v="5078"/>
    <n v="227"/>
    <n v="3202"/>
  </r>
  <r>
    <n v="971297"/>
    <x v="5"/>
    <x v="1"/>
    <n v="3001164"/>
    <n v="258"/>
    <n v="3601"/>
    <n v="557"/>
    <n v="6112"/>
    <n v="156"/>
    <n v="2737"/>
  </r>
  <r>
    <n v="971530"/>
    <x v="5"/>
    <x v="1"/>
    <n v="3001163"/>
    <n v="0"/>
    <n v="804"/>
    <n v="5"/>
    <n v="851"/>
    <n v="0"/>
    <n v="804"/>
  </r>
  <r>
    <n v="971379"/>
    <x v="5"/>
    <x v="1"/>
    <n v="3001165"/>
    <n v="923"/>
    <n v="2583"/>
    <n v="1823"/>
    <n v="6468"/>
    <n v="136"/>
    <n v="1478"/>
  </r>
  <r>
    <n v="971505"/>
    <x v="5"/>
    <x v="1"/>
    <n v="30011613"/>
    <n v="1747"/>
    <n v="15617"/>
    <n v="3044"/>
    <n v="26650"/>
    <n v="911"/>
    <n v="8650"/>
  </r>
  <r>
    <n v="971505"/>
    <x v="5"/>
    <x v="1"/>
    <n v="30011613"/>
    <n v="854"/>
    <n v="7546"/>
    <n v="1383"/>
    <n v="12842"/>
    <n v="445"/>
    <n v="4167"/>
  </r>
  <r>
    <n v="971298"/>
    <x v="31"/>
    <x v="1"/>
    <n v="3001151"/>
    <n v="0"/>
    <n v="1958"/>
    <n v="0"/>
    <n v="1958"/>
    <n v="0"/>
    <n v="1958"/>
  </r>
  <r>
    <n v="971500"/>
    <x v="31"/>
    <x v="1"/>
    <n v="3001023"/>
    <n v="2074"/>
    <n v="1778"/>
    <n v="3489"/>
    <n v="4615"/>
    <n v="2283"/>
    <n v="1144"/>
  </r>
  <r>
    <n v="971500"/>
    <x v="31"/>
    <x v="1"/>
    <n v="3001022"/>
    <n v="5206"/>
    <n v="3874"/>
    <n v="7949"/>
    <n v="4050"/>
    <n v="5912"/>
    <n v="3834"/>
  </r>
  <r>
    <n v="971500"/>
    <x v="31"/>
    <x v="1"/>
    <n v="3001022"/>
    <n v="501"/>
    <n v="2399"/>
    <n v="566"/>
    <n v="2518"/>
    <n v="511"/>
    <n v="2372"/>
  </r>
  <r>
    <n v="971497"/>
    <x v="31"/>
    <x v="1"/>
    <n v="3001021"/>
    <n v="1861"/>
    <n v="15231"/>
    <n v="4852"/>
    <n v="34010"/>
    <n v="1335"/>
    <n v="11033"/>
  </r>
  <r>
    <n v="971482"/>
    <x v="31"/>
    <x v="1"/>
    <n v="3001021"/>
    <n v="260"/>
    <n v="941"/>
    <n v="1823"/>
    <n v="941"/>
    <n v="720"/>
    <n v="941"/>
  </r>
  <r>
    <n v="971501"/>
    <x v="31"/>
    <x v="1"/>
    <n v="3001126"/>
    <n v="312"/>
    <n v="898"/>
    <n v="75"/>
    <n v="895"/>
    <n v="42"/>
    <n v="895"/>
  </r>
  <r>
    <n v="971503"/>
    <x v="5"/>
    <x v="1"/>
    <n v="3001127"/>
    <n v="455"/>
    <n v="1325"/>
    <n v="208"/>
    <n v="1069"/>
    <n v="24"/>
    <n v="1071"/>
  </r>
  <r>
    <n v="971378"/>
    <x v="5"/>
    <x v="1"/>
    <n v="3001132"/>
    <n v="1861"/>
    <n v="5686"/>
    <n v="3055"/>
    <n v="13569"/>
    <n v="169"/>
    <n v="4696"/>
  </r>
  <r>
    <n v="971378"/>
    <x v="5"/>
    <x v="1"/>
    <n v="3001132"/>
    <n v="330"/>
    <n v="6102"/>
    <n v="838"/>
    <n v="10921"/>
    <n v="169"/>
    <n v="5117"/>
  </r>
  <r>
    <n v="971378"/>
    <x v="5"/>
    <x v="1"/>
    <n v="3001131"/>
    <n v="1517"/>
    <n v="5164"/>
    <n v="1923"/>
    <n v="7976"/>
    <n v="578"/>
    <n v="4482"/>
  </r>
  <r>
    <n v="971503"/>
    <x v="5"/>
    <x v="1"/>
    <n v="3001131"/>
    <n v="245"/>
    <n v="108"/>
    <n v="222"/>
    <n v="962"/>
    <n v="1"/>
    <n v="102"/>
  </r>
  <r>
    <n v="971339"/>
    <x v="5"/>
    <x v="1"/>
    <n v="3001162"/>
    <n v="453"/>
    <n v="1120"/>
    <n v="1182"/>
    <n v="1148"/>
    <n v="84"/>
    <n v="1105"/>
  </r>
  <r>
    <n v="971482"/>
    <x v="31"/>
    <x v="1"/>
    <n v="3001021"/>
    <n v="2042"/>
    <n v="2803"/>
    <n v="3007"/>
    <n v="2790"/>
    <n v="2265"/>
    <n v="2790"/>
  </r>
  <r>
    <n v="971342"/>
    <x v="31"/>
    <x v="1"/>
    <n v="30011410"/>
    <n v="2966"/>
    <n v="14946"/>
    <n v="4732"/>
    <n v="17785"/>
    <n v="1939"/>
    <n v="11423"/>
  </r>
  <r>
    <n v="410"/>
    <x v="14"/>
    <x v="4"/>
    <n v="3001082"/>
    <n v="84"/>
    <n v="1527"/>
    <n v="69"/>
    <n v="1527"/>
    <n v="64"/>
    <n v="1527"/>
  </r>
  <r>
    <n v="972125"/>
    <x v="15"/>
    <x v="4"/>
    <n v="3001011"/>
    <n v="1254"/>
    <n v="2160"/>
    <n v="2113"/>
    <n v="2463"/>
    <n v="1980"/>
    <n v="1953"/>
  </r>
  <r>
    <n v="971570"/>
    <x v="15"/>
    <x v="4"/>
    <n v="3001013"/>
    <n v="1491"/>
    <n v="2228"/>
    <n v="1878"/>
    <n v="2705"/>
    <n v="3273"/>
    <n v="1900"/>
  </r>
  <r>
    <n v="971560"/>
    <x v="14"/>
    <x v="4"/>
    <n v="3001056"/>
    <n v="416"/>
    <n v="4604"/>
    <n v="457"/>
    <n v="4909"/>
    <n v="386"/>
    <n v="4394"/>
  </r>
  <r>
    <n v="971560"/>
    <x v="14"/>
    <x v="4"/>
    <n v="3001013"/>
    <n v="3248"/>
    <n v="3134"/>
    <n v="3629"/>
    <n v="3976"/>
    <n v="4865"/>
    <n v="2556"/>
  </r>
  <r>
    <n v="416"/>
    <x v="14"/>
    <x v="4"/>
    <n v="3001056"/>
    <n v="4559"/>
    <n v="4281"/>
    <n v="6649"/>
    <n v="4309"/>
    <n v="4223"/>
    <n v="4086"/>
  </r>
  <r>
    <n v="971559"/>
    <x v="14"/>
    <x v="4"/>
    <n v="3001101"/>
    <n v="324"/>
    <n v="4061"/>
    <n v="499"/>
    <n v="5579"/>
    <n v="324"/>
    <n v="4060"/>
  </r>
  <r>
    <n v="415"/>
    <x v="14"/>
    <x v="4"/>
    <n v="3001072"/>
    <n v="684"/>
    <n v="2815"/>
    <n v="2872"/>
    <n v="3111"/>
    <n v="311"/>
    <n v="2403"/>
  </r>
  <r>
    <n v="972121"/>
    <x v="5"/>
    <x v="1"/>
    <n v="3001161"/>
    <n v="602"/>
    <n v="4751"/>
    <n v="611"/>
    <n v="4751"/>
    <n v="508"/>
    <n v="4751"/>
  </r>
  <r>
    <n v="971570"/>
    <x v="15"/>
    <x v="4"/>
    <n v="3001013"/>
    <n v="840"/>
    <n v="911"/>
    <n v="1002"/>
    <n v="1143"/>
    <n v="1492"/>
    <n v="750"/>
  </r>
  <r>
    <n v="418"/>
    <x v="14"/>
    <x v="4"/>
    <n v="3001091"/>
    <n v="3142"/>
    <n v="1138"/>
    <n v="3460"/>
    <n v="1138"/>
    <n v="2788"/>
    <n v="1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5493E-6BC0-460A-A009-5863E657D609}" name="PivotTable2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G11" firstHeaderRow="0" firstDataRow="1" firstDataCol="1"/>
  <pivotFields count="10">
    <pivotField showAll="0"/>
    <pivotField showAll="0">
      <items count="34">
        <item x="0"/>
        <item x="1"/>
        <item x="11"/>
        <item x="12"/>
        <item x="2"/>
        <item x="3"/>
        <item x="4"/>
        <item x="13"/>
        <item x="5"/>
        <item x="31"/>
        <item x="30"/>
        <item x="14"/>
        <item x="15"/>
        <item x="18"/>
        <item x="16"/>
        <item x="22"/>
        <item x="21"/>
        <item x="17"/>
        <item x="19"/>
        <item x="20"/>
        <item x="24"/>
        <item x="25"/>
        <item x="26"/>
        <item x="23"/>
        <item x="27"/>
        <item x="28"/>
        <item x="29"/>
        <item x="6"/>
        <item x="7"/>
        <item x="8"/>
        <item x="32"/>
        <item x="9"/>
        <item x="10"/>
        <item t="default"/>
      </items>
    </pivotField>
    <pivotField axis="axisRow" showAll="0">
      <items count="8">
        <item x="3"/>
        <item x="1"/>
        <item x="2"/>
        <item x="4"/>
        <item x="6"/>
        <item x="5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סכום של EMP_2050_M" fld="6" baseField="0" baseItem="0"/>
    <dataField name="סכום של POP_2050_M" fld="7" baseField="0" baseItem="0"/>
    <dataField name="סכום של EMP_2050_H" fld="8" baseField="0" baseItem="0"/>
    <dataField name="סכום של POP_2050_H" fld="9" baseField="0" baseItem="0"/>
    <dataField name="סכום של EMP_2050_B" fld="4" baseField="0" baseItem="0"/>
    <dataField name="סכום של POP_2050_B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82FBA-01AB-4771-B152-C229B8974AE9}" name="PivotTable1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E134" firstHeaderRow="0" firstDataRow="1" firstDataCol="1"/>
  <pivotFields count="13">
    <pivotField showAll="0"/>
    <pivotField showAll="0"/>
    <pivotField numFmtId="1" showAll="0"/>
    <pivotField showAll="0"/>
    <pivotField showAll="0"/>
    <pivotField showAll="0"/>
    <pivotField axis="axisRow" showAll="0">
      <items count="131">
        <item x="0"/>
        <item x="2"/>
        <item x="11"/>
        <item x="12"/>
        <item x="1"/>
        <item x="3"/>
        <item x="4"/>
        <item x="13"/>
        <item x="46"/>
        <item x="32"/>
        <item x="33"/>
        <item x="38"/>
        <item x="37"/>
        <item x="34"/>
        <item x="35"/>
        <item x="36"/>
        <item x="40"/>
        <item x="41"/>
        <item x="42"/>
        <item x="39"/>
        <item x="43"/>
        <item x="44"/>
        <item x="45"/>
        <item x="6"/>
        <item x="7"/>
        <item x="8"/>
        <item x="83"/>
        <item x="9"/>
        <item x="10"/>
        <item x="71"/>
        <item x="19"/>
        <item x="75"/>
        <item x="76"/>
        <item x="77"/>
        <item x="108"/>
        <item x="61"/>
        <item x="62"/>
        <item x="63"/>
        <item x="113"/>
        <item x="112"/>
        <item x="114"/>
        <item x="48"/>
        <item x="22"/>
        <item x="92"/>
        <item x="31"/>
        <item x="30"/>
        <item x="94"/>
        <item x="78"/>
        <item x="25"/>
        <item x="74"/>
        <item x="91"/>
        <item x="29"/>
        <item x="87"/>
        <item x="90"/>
        <item x="93"/>
        <item x="26"/>
        <item x="105"/>
        <item x="102"/>
        <item x="23"/>
        <item x="24"/>
        <item x="106"/>
        <item x="104"/>
        <item x="103"/>
        <item x="86"/>
        <item x="20"/>
        <item x="129"/>
        <item x="21"/>
        <item x="27"/>
        <item x="28"/>
        <item x="89"/>
        <item x="88"/>
        <item x="73"/>
        <item x="79"/>
        <item x="107"/>
        <item x="70"/>
        <item x="96"/>
        <item x="95"/>
        <item x="72"/>
        <item x="17"/>
        <item x="110"/>
        <item x="18"/>
        <item x="99"/>
        <item x="97"/>
        <item x="109"/>
        <item x="16"/>
        <item x="15"/>
        <item x="100"/>
        <item x="14"/>
        <item x="126"/>
        <item x="127"/>
        <item x="56"/>
        <item x="124"/>
        <item x="65"/>
        <item x="81"/>
        <item x="101"/>
        <item x="80"/>
        <item x="67"/>
        <item x="54"/>
        <item x="50"/>
        <item x="69"/>
        <item x="68"/>
        <item x="60"/>
        <item x="47"/>
        <item x="115"/>
        <item x="52"/>
        <item x="49"/>
        <item x="59"/>
        <item x="64"/>
        <item x="53"/>
        <item x="55"/>
        <item x="125"/>
        <item x="121"/>
        <item x="120"/>
        <item x="123"/>
        <item x="85"/>
        <item x="5"/>
        <item x="122"/>
        <item x="58"/>
        <item x="57"/>
        <item x="51"/>
        <item x="119"/>
        <item x="84"/>
        <item x="66"/>
        <item x="98"/>
        <item x="82"/>
        <item x="128"/>
        <item x="111"/>
        <item x="118"/>
        <item x="117"/>
        <item x="11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סכום של EMP_2050_M" fld="9" baseField="0" baseItem="0"/>
    <dataField name="סכום של POP_2050_M" fld="10" baseField="0" baseItem="0"/>
    <dataField name="סכום של EMP_2050_H" fld="11" baseField="0" baseItem="0"/>
    <dataField name="סכום של POP_2050_H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EB339-9A76-4073-A37D-F92FABEE982C}" name="PivotTable5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C240" firstHeaderRow="0" firstDataRow="1" firstDataCol="1"/>
  <pivotFields count="13">
    <pivotField showAll="0"/>
    <pivotField showAll="0"/>
    <pivotField axis="axisRow" showAll="0">
      <items count="237">
        <item x="148"/>
        <item x="152"/>
        <item x="147"/>
        <item x="141"/>
        <item x="153"/>
        <item x="154"/>
        <item x="150"/>
        <item x="146"/>
        <item x="140"/>
        <item x="151"/>
        <item x="142"/>
        <item x="145"/>
        <item x="149"/>
        <item x="144"/>
        <item x="143"/>
        <item x="232"/>
        <item x="10"/>
        <item x="215"/>
        <item x="213"/>
        <item x="9"/>
        <item x="8"/>
        <item x="0"/>
        <item x="40"/>
        <item x="38"/>
        <item x="41"/>
        <item x="42"/>
        <item x="45"/>
        <item x="44"/>
        <item x="43"/>
        <item x="49"/>
        <item x="50"/>
        <item x="48"/>
        <item x="46"/>
        <item x="47"/>
        <item x="188"/>
        <item x="189"/>
        <item x="52"/>
        <item x="54"/>
        <item x="53"/>
        <item x="39"/>
        <item x="156"/>
        <item x="37"/>
        <item x="29"/>
        <item x="30"/>
        <item x="171"/>
        <item x="180"/>
        <item x="158"/>
        <item x="31"/>
        <item x="36"/>
        <item x="33"/>
        <item x="32"/>
        <item x="162"/>
        <item x="172"/>
        <item x="34"/>
        <item x="186"/>
        <item x="66"/>
        <item x="167"/>
        <item x="166"/>
        <item x="55"/>
        <item x="7"/>
        <item x="35"/>
        <item x="187"/>
        <item x="169"/>
        <item x="161"/>
        <item x="160"/>
        <item x="170"/>
        <item x="178"/>
        <item x="163"/>
        <item x="28"/>
        <item x="174"/>
        <item x="191"/>
        <item x="183"/>
        <item x="51"/>
        <item x="190"/>
        <item x="168"/>
        <item x="1"/>
        <item x="185"/>
        <item x="233"/>
        <item x="5"/>
        <item x="179"/>
        <item x="173"/>
        <item x="6"/>
        <item x="165"/>
        <item x="184"/>
        <item x="164"/>
        <item x="182"/>
        <item x="2"/>
        <item x="4"/>
        <item x="176"/>
        <item x="181"/>
        <item x="3"/>
        <item x="177"/>
        <item x="175"/>
        <item x="27"/>
        <item x="121"/>
        <item x="119"/>
        <item x="124"/>
        <item x="123"/>
        <item x="122"/>
        <item x="120"/>
        <item x="203"/>
        <item x="99"/>
        <item x="98"/>
        <item x="100"/>
        <item x="199"/>
        <item x="204"/>
        <item x="101"/>
        <item x="97"/>
        <item x="194"/>
        <item x="234"/>
        <item x="192"/>
        <item x="230"/>
        <item x="58"/>
        <item x="195"/>
        <item x="196"/>
        <item x="139"/>
        <item x="138"/>
        <item x="137"/>
        <item x="71"/>
        <item x="72"/>
        <item x="198"/>
        <item x="107"/>
        <item x="207"/>
        <item x="208"/>
        <item x="118"/>
        <item x="126"/>
        <item x="128"/>
        <item x="129"/>
        <item x="69"/>
        <item x="70"/>
        <item x="197"/>
        <item x="74"/>
        <item x="211"/>
        <item x="136"/>
        <item x="210"/>
        <item x="131"/>
        <item x="209"/>
        <item x="62"/>
        <item x="64"/>
        <item x="65"/>
        <item x="59"/>
        <item x="103"/>
        <item x="132"/>
        <item x="130"/>
        <item x="127"/>
        <item x="193"/>
        <item x="57"/>
        <item x="56"/>
        <item x="63"/>
        <item x="125"/>
        <item x="60"/>
        <item x="104"/>
        <item x="61"/>
        <item x="106"/>
        <item x="75"/>
        <item x="77"/>
        <item x="76"/>
        <item x="231"/>
        <item x="79"/>
        <item x="80"/>
        <item x="81"/>
        <item x="82"/>
        <item x="84"/>
        <item x="85"/>
        <item x="83"/>
        <item x="86"/>
        <item x="87"/>
        <item x="117"/>
        <item x="78"/>
        <item x="202"/>
        <item x="94"/>
        <item x="95"/>
        <item x="96"/>
        <item x="116"/>
        <item x="114"/>
        <item x="206"/>
        <item x="115"/>
        <item x="113"/>
        <item x="102"/>
        <item x="88"/>
        <item x="89"/>
        <item x="90"/>
        <item x="91"/>
        <item x="92"/>
        <item x="112"/>
        <item x="108"/>
        <item x="110"/>
        <item x="111"/>
        <item x="109"/>
        <item x="68"/>
        <item x="67"/>
        <item x="229"/>
        <item x="220"/>
        <item x="93"/>
        <item x="73"/>
        <item x="105"/>
        <item x="133"/>
        <item x="205"/>
        <item x="200"/>
        <item x="135"/>
        <item x="134"/>
        <item x="201"/>
        <item x="15"/>
        <item x="228"/>
        <item x="227"/>
        <item x="13"/>
        <item x="16"/>
        <item x="11"/>
        <item x="14"/>
        <item x="12"/>
        <item x="223"/>
        <item x="222"/>
        <item x="226"/>
        <item x="225"/>
        <item x="218"/>
        <item x="224"/>
        <item x="219"/>
        <item x="18"/>
        <item x="26"/>
        <item x="19"/>
        <item x="23"/>
        <item x="221"/>
        <item x="20"/>
        <item x="216"/>
        <item x="21"/>
        <item x="217"/>
        <item x="25"/>
        <item x="24"/>
        <item x="22"/>
        <item x="17"/>
        <item x="212"/>
        <item x="159"/>
        <item x="214"/>
        <item x="155"/>
        <item x="157"/>
        <item x="23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EMP_2050_M" fld="9" baseField="0" baseItem="0"/>
    <dataField name="סכום של POP_2050_M" fld="10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7"/>
  <sheetViews>
    <sheetView rightToLeft="1"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2" max="2" width="14.140625" bestFit="1" customWidth="1"/>
    <col min="3" max="3" width="14.140625" customWidth="1"/>
    <col min="4" max="12" width="12.28515625" customWidth="1"/>
    <col min="13" max="13" width="11.85546875" bestFit="1" customWidth="1"/>
  </cols>
  <sheetData>
    <row r="1" spans="1:13" x14ac:dyDescent="0.25">
      <c r="A1" s="2" t="s">
        <v>0</v>
      </c>
      <c r="B1" s="2" t="s">
        <v>11</v>
      </c>
      <c r="C1" s="2">
        <v>250</v>
      </c>
      <c r="D1" s="2" t="s">
        <v>12</v>
      </c>
      <c r="E1" s="2" t="s">
        <v>170</v>
      </c>
      <c r="F1" t="s">
        <v>955</v>
      </c>
      <c r="G1" s="2" t="s">
        <v>179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25">
      <c r="A2">
        <v>296</v>
      </c>
      <c r="B2">
        <v>1</v>
      </c>
      <c r="C2" s="5">
        <v>25</v>
      </c>
      <c r="D2">
        <f>VLOOKUP(B2,'מפתח מעבר בין אזורי תנועה'!$D$2:$E$1047,2,0)</f>
        <v>1</v>
      </c>
      <c r="E2">
        <f>VLOOKUP(B2,keys!$A$1:$B$1048,2,0)</f>
        <v>1</v>
      </c>
      <c r="F2" t="s">
        <v>24</v>
      </c>
      <c r="G2">
        <f>VLOOKUP(B2,keys!$A$1:$G$1048,6,0)</f>
        <v>300001</v>
      </c>
      <c r="H2">
        <v>11561.78523</v>
      </c>
      <c r="I2">
        <v>22678.546269999999</v>
      </c>
      <c r="J2">
        <v>11264.577799999999</v>
      </c>
      <c r="K2">
        <v>22078.93737</v>
      </c>
      <c r="L2">
        <v>11604.81228</v>
      </c>
      <c r="M2">
        <v>22911.37038</v>
      </c>
    </row>
    <row r="3" spans="1:13" x14ac:dyDescent="0.25">
      <c r="A3">
        <v>298</v>
      </c>
      <c r="B3">
        <v>3</v>
      </c>
      <c r="C3" s="5">
        <v>25</v>
      </c>
      <c r="D3">
        <f>VLOOKUP(B3,'מפתח מעבר בין אזורי תנועה'!$D$2:$E$1047,2,0)</f>
        <v>3</v>
      </c>
      <c r="E3">
        <f>VLOOKUP(B3,keys!$A$1:$B$1048,2,0)</f>
        <v>1</v>
      </c>
      <c r="F3" t="s">
        <v>24</v>
      </c>
      <c r="G3">
        <f>VLOOKUP(B3,keys!$A$1:$G$1048,6,0)</f>
        <v>300001</v>
      </c>
      <c r="H3">
        <v>728.64043700000002</v>
      </c>
      <c r="I3">
        <v>19823.143820000001</v>
      </c>
      <c r="J3">
        <v>709.90999499999998</v>
      </c>
      <c r="K3">
        <v>19299.030269999999</v>
      </c>
      <c r="L3">
        <v>731.35206400000004</v>
      </c>
      <c r="M3">
        <v>20026.653590000002</v>
      </c>
    </row>
    <row r="4" spans="1:13" x14ac:dyDescent="0.25">
      <c r="A4">
        <v>999</v>
      </c>
      <c r="B4">
        <v>8</v>
      </c>
      <c r="C4" s="5">
        <v>81</v>
      </c>
      <c r="D4">
        <f>VLOOKUP(B4,'מפתח מעבר בין אזורי תנועה'!$D$2:$E$1047,2,0)</f>
        <v>8</v>
      </c>
      <c r="E4">
        <f>VLOOKUP(B4,keys!$A$1:$B$1048,2,0)</f>
        <v>1</v>
      </c>
      <c r="F4" t="s">
        <v>24</v>
      </c>
      <c r="G4">
        <f>VLOOKUP(B4,keys!$A$1:$G$1048,6,0)</f>
        <v>300005</v>
      </c>
      <c r="H4">
        <v>20018.970430000001</v>
      </c>
      <c r="I4">
        <v>32006.060740000001</v>
      </c>
      <c r="J4">
        <v>19504.36246</v>
      </c>
      <c r="K4">
        <v>31159.83725</v>
      </c>
      <c r="L4">
        <v>20093.470789999999</v>
      </c>
      <c r="M4">
        <v>32334.643639999998</v>
      </c>
    </row>
    <row r="5" spans="1:13" x14ac:dyDescent="0.25">
      <c r="A5">
        <v>318</v>
      </c>
      <c r="B5">
        <v>15</v>
      </c>
      <c r="C5" s="5">
        <v>92</v>
      </c>
      <c r="D5">
        <f>VLOOKUP(B5,'מפתח מעבר בין אזורי תנועה'!$D$2:$E$1047,2,0)</f>
        <v>15</v>
      </c>
      <c r="E5">
        <f>VLOOKUP(B5,keys!$A$1:$B$1048,2,0)</f>
        <v>2</v>
      </c>
      <c r="F5" t="s">
        <v>24</v>
      </c>
      <c r="G5">
        <f>VLOOKUP(B5,keys!$A$1:$G$1048,6,0)</f>
        <v>300002</v>
      </c>
      <c r="H5">
        <v>3091.516333</v>
      </c>
      <c r="I5">
        <v>18151.181629999999</v>
      </c>
      <c r="J5">
        <v>3012.0457660000002</v>
      </c>
      <c r="K5">
        <v>17671.27389</v>
      </c>
      <c r="L5">
        <v>3103.0213739999999</v>
      </c>
      <c r="M5">
        <v>18337.526590000001</v>
      </c>
    </row>
    <row r="6" spans="1:13" x14ac:dyDescent="0.25">
      <c r="A6">
        <v>954</v>
      </c>
      <c r="B6">
        <v>19</v>
      </c>
      <c r="C6" s="5">
        <v>96</v>
      </c>
      <c r="D6">
        <f>VLOOKUP(B6,'מפתח מעבר בין אזורי תנועה'!$D$2:$E$1047,2,0)</f>
        <v>19</v>
      </c>
      <c r="E6">
        <f>VLOOKUP(B6,keys!$A$1:$B$1048,2,0)</f>
        <v>2</v>
      </c>
      <c r="F6" t="s">
        <v>24</v>
      </c>
      <c r="G6">
        <f>VLOOKUP(B6,keys!$A$1:$G$1048,6,0)</f>
        <v>300002</v>
      </c>
      <c r="H6">
        <v>1255.7670009999999</v>
      </c>
      <c r="I6">
        <v>7064.1265309999999</v>
      </c>
      <c r="J6">
        <v>1223.4862350000001</v>
      </c>
      <c r="K6">
        <v>6877.354722</v>
      </c>
      <c r="L6">
        <v>1260.440323</v>
      </c>
      <c r="M6">
        <v>7136.6487699999998</v>
      </c>
    </row>
    <row r="7" spans="1:13" x14ac:dyDescent="0.25">
      <c r="A7">
        <v>415</v>
      </c>
      <c r="B7">
        <v>32</v>
      </c>
      <c r="C7" s="5">
        <v>93</v>
      </c>
      <c r="D7">
        <f>VLOOKUP(B7,'מפתח מעבר בין אזורי תנועה'!$D$2:$E$1047,2,0)</f>
        <v>32</v>
      </c>
      <c r="E7">
        <f>VLOOKUP(B7,keys!$A$1:$B$1048,2,0)</f>
        <v>5</v>
      </c>
      <c r="F7" t="s">
        <v>24</v>
      </c>
      <c r="G7">
        <f>VLOOKUP(B7,keys!$A$1:$G$1048,6,0)</f>
        <v>300005</v>
      </c>
      <c r="H7">
        <v>1399.59394</v>
      </c>
      <c r="I7">
        <v>0</v>
      </c>
      <c r="J7">
        <v>1363.6159560000001</v>
      </c>
      <c r="K7">
        <v>0</v>
      </c>
      <c r="L7">
        <v>1404.802512</v>
      </c>
      <c r="M7">
        <v>0</v>
      </c>
    </row>
    <row r="8" spans="1:13" x14ac:dyDescent="0.25">
      <c r="A8">
        <v>853</v>
      </c>
      <c r="B8">
        <v>33</v>
      </c>
      <c r="C8" s="5">
        <v>84</v>
      </c>
      <c r="D8">
        <f>VLOOKUP(B8,'מפתח מעבר בין אזורי תנועה'!$D$2:$E$1047,2,0)</f>
        <v>33</v>
      </c>
      <c r="E8">
        <f>VLOOKUP(B8,keys!$A$1:$B$1048,2,0)</f>
        <v>6</v>
      </c>
      <c r="F8" t="s">
        <v>24</v>
      </c>
      <c r="G8">
        <f>VLOOKUP(B8,keys!$A$1:$G$1048,6,0)</f>
        <v>300006</v>
      </c>
      <c r="H8">
        <v>3190.5530789999998</v>
      </c>
      <c r="I8">
        <v>17498.272420000001</v>
      </c>
      <c r="J8">
        <v>3108.5366709999998</v>
      </c>
      <c r="K8">
        <v>17035.627250000001</v>
      </c>
      <c r="L8">
        <v>3202.426684</v>
      </c>
      <c r="M8">
        <v>17677.914430000001</v>
      </c>
    </row>
    <row r="9" spans="1:13" x14ac:dyDescent="0.25">
      <c r="A9">
        <v>396</v>
      </c>
      <c r="B9">
        <v>41</v>
      </c>
      <c r="C9" s="5">
        <v>87</v>
      </c>
      <c r="D9">
        <f>VLOOKUP(B9,'מפתח מעבר בין אזורי תנועה'!$D$2:$E$1047,2,0)</f>
        <v>41</v>
      </c>
      <c r="E9">
        <f>VLOOKUP(B9,keys!$A$1:$B$1048,2,0)</f>
        <v>7</v>
      </c>
      <c r="F9" t="s">
        <v>24</v>
      </c>
      <c r="G9">
        <f>VLOOKUP(B9,keys!$A$1:$G$1048,6,0)</f>
        <v>300007</v>
      </c>
      <c r="H9">
        <v>9786.1105439999992</v>
      </c>
      <c r="I9">
        <v>22877.318729999999</v>
      </c>
      <c r="J9">
        <v>9534.5486330000003</v>
      </c>
      <c r="K9">
        <v>22272.454389999999</v>
      </c>
      <c r="L9">
        <v>9822.5294369999992</v>
      </c>
      <c r="M9">
        <v>23112.183489999999</v>
      </c>
    </row>
    <row r="10" spans="1:13" x14ac:dyDescent="0.25">
      <c r="A10">
        <v>19</v>
      </c>
      <c r="B10">
        <v>51</v>
      </c>
      <c r="C10" s="5">
        <v>64</v>
      </c>
      <c r="D10">
        <f>VLOOKUP(B10,'מפתח מעבר בין אזורי תנועה'!$D$2:$E$1047,2,0)</f>
        <v>51</v>
      </c>
      <c r="E10">
        <f>VLOOKUP(B10,keys!$A$1:$B$1048,2,0)</f>
        <v>9</v>
      </c>
      <c r="F10" t="s">
        <v>51</v>
      </c>
      <c r="G10">
        <f>VLOOKUP(B10,keys!$A$1:$G$1048,6,0)</f>
        <v>3001162</v>
      </c>
      <c r="H10">
        <v>2521</v>
      </c>
      <c r="I10">
        <v>5345</v>
      </c>
      <c r="J10">
        <v>3348</v>
      </c>
      <c r="K10">
        <v>11621</v>
      </c>
      <c r="L10">
        <v>1816</v>
      </c>
      <c r="M10">
        <v>5227</v>
      </c>
    </row>
    <row r="11" spans="1:13" x14ac:dyDescent="0.25">
      <c r="A11">
        <v>596</v>
      </c>
      <c r="B11">
        <v>58</v>
      </c>
      <c r="C11" s="5">
        <v>24</v>
      </c>
      <c r="D11">
        <f>VLOOKUP(B11,'מפתח מעבר בין אזורי תנועה'!$D$2:$E$1047,2,0)</f>
        <v>58</v>
      </c>
      <c r="E11">
        <f>VLOOKUP(B11,keys!$A$1:$B$1048,2,0)</f>
        <v>28</v>
      </c>
      <c r="F11" t="s">
        <v>29</v>
      </c>
      <c r="G11">
        <f>VLOOKUP(B11,keys!$A$1:$G$1048,6,0)</f>
        <v>300028</v>
      </c>
      <c r="H11">
        <v>6273.5136839999996</v>
      </c>
      <c r="I11">
        <v>28063.022649999999</v>
      </c>
      <c r="J11">
        <v>6256.9487179999996</v>
      </c>
      <c r="K11">
        <v>27825.63855</v>
      </c>
      <c r="L11">
        <v>6276.4823299999998</v>
      </c>
      <c r="M11">
        <v>28105.5648</v>
      </c>
    </row>
    <row r="12" spans="1:13" x14ac:dyDescent="0.25">
      <c r="A12">
        <v>612</v>
      </c>
      <c r="B12">
        <v>60</v>
      </c>
      <c r="C12" s="5">
        <v>23</v>
      </c>
      <c r="D12">
        <f>VLOOKUP(B12,'מפתח מעבר בין אזורי תנועה'!$D$2:$E$1047,2,0)</f>
        <v>60</v>
      </c>
      <c r="E12">
        <f>VLOOKUP(B12,keys!$A$1:$B$1048,2,0)</f>
        <v>28</v>
      </c>
      <c r="F12" t="s">
        <v>29</v>
      </c>
      <c r="G12">
        <f>VLOOKUP(B12,keys!$A$1:$G$1048,6,0)</f>
        <v>300028</v>
      </c>
      <c r="H12">
        <v>2071.644393</v>
      </c>
      <c r="I12">
        <v>5690.7264329999998</v>
      </c>
      <c r="J12">
        <v>2066.174297</v>
      </c>
      <c r="K12">
        <v>5642.5887810000004</v>
      </c>
      <c r="L12">
        <v>2072.6247010000002</v>
      </c>
      <c r="M12">
        <v>5699.3532910000004</v>
      </c>
    </row>
    <row r="13" spans="1:13" x14ac:dyDescent="0.25">
      <c r="A13">
        <v>532</v>
      </c>
      <c r="B13">
        <v>61</v>
      </c>
      <c r="C13" s="5">
        <v>23</v>
      </c>
      <c r="D13">
        <f>VLOOKUP(B13,'מפתח מעבר בין אזורי תנועה'!$D$2:$E$1047,2,0)</f>
        <v>61</v>
      </c>
      <c r="E13">
        <f>VLOOKUP(B13,keys!$A$1:$B$1048,2,0)</f>
        <v>28</v>
      </c>
      <c r="F13" t="s">
        <v>29</v>
      </c>
      <c r="G13">
        <f>VLOOKUP(B13,keys!$A$1:$G$1048,6,0)</f>
        <v>300028</v>
      </c>
      <c r="H13">
        <v>1634.6764370000001</v>
      </c>
      <c r="I13">
        <v>7478.6322110000001</v>
      </c>
      <c r="J13">
        <v>1630.360138</v>
      </c>
      <c r="K13">
        <v>7415.3707279999999</v>
      </c>
      <c r="L13">
        <v>1635.449971</v>
      </c>
      <c r="M13">
        <v>7489.9694460000001</v>
      </c>
    </row>
    <row r="14" spans="1:13" x14ac:dyDescent="0.25">
      <c r="A14">
        <v>615</v>
      </c>
      <c r="B14">
        <v>62</v>
      </c>
      <c r="C14" s="5">
        <v>19</v>
      </c>
      <c r="D14">
        <f>VLOOKUP(B14,'מפתח מעבר בין אזורי תנועה'!$D$2:$E$1047,2,0)</f>
        <v>62</v>
      </c>
      <c r="E14">
        <f>VLOOKUP(B14,keys!$A$1:$B$1048,2,0)</f>
        <v>28</v>
      </c>
      <c r="F14" t="s">
        <v>29</v>
      </c>
      <c r="G14">
        <f>VLOOKUP(B14,keys!$A$1:$G$1048,6,0)</f>
        <v>300028</v>
      </c>
      <c r="H14">
        <v>18417.58928</v>
      </c>
      <c r="I14">
        <v>64323.895219999999</v>
      </c>
      <c r="J14">
        <v>18368.958360000001</v>
      </c>
      <c r="K14">
        <v>63779.781690000003</v>
      </c>
      <c r="L14">
        <v>18426.304540000001</v>
      </c>
      <c r="M14">
        <v>64421.407050000002</v>
      </c>
    </row>
    <row r="15" spans="1:13" x14ac:dyDescent="0.25">
      <c r="A15">
        <v>527</v>
      </c>
      <c r="B15">
        <v>64</v>
      </c>
      <c r="C15" s="5">
        <v>218</v>
      </c>
      <c r="D15">
        <f>VLOOKUP(B15,'מפתח מעבר בין אזורי תנועה'!$D$2:$E$1047,2,0)</f>
        <v>64</v>
      </c>
      <c r="E15">
        <f>VLOOKUP(B15,keys!$A$1:$B$1048,2,0)</f>
        <v>29</v>
      </c>
      <c r="F15" t="s">
        <v>20</v>
      </c>
      <c r="G15">
        <f>VLOOKUP(B15,keys!$A$1:$G$1048,6,0)</f>
        <v>300029</v>
      </c>
      <c r="H15">
        <v>1772.988079</v>
      </c>
      <c r="I15">
        <v>5980.0122869999996</v>
      </c>
      <c r="J15">
        <v>1772.988079</v>
      </c>
      <c r="K15">
        <v>5980.0122869999996</v>
      </c>
      <c r="L15">
        <v>1772.988079</v>
      </c>
      <c r="M15">
        <v>5980.0122869999996</v>
      </c>
    </row>
    <row r="16" spans="1:13" x14ac:dyDescent="0.25">
      <c r="A16">
        <v>529</v>
      </c>
      <c r="B16">
        <v>65</v>
      </c>
      <c r="C16" s="5">
        <v>218</v>
      </c>
      <c r="D16">
        <f>VLOOKUP(B16,'מפתח מעבר בין אזורי תנועה'!$D$2:$E$1047,2,0)</f>
        <v>65</v>
      </c>
      <c r="E16">
        <f>VLOOKUP(B16,keys!$A$1:$B$1048,2,0)</f>
        <v>29</v>
      </c>
      <c r="F16" t="s">
        <v>20</v>
      </c>
      <c r="G16">
        <f>VLOOKUP(B16,keys!$A$1:$G$1048,6,0)</f>
        <v>300029</v>
      </c>
      <c r="H16">
        <v>6433.4523200000003</v>
      </c>
      <c r="I16">
        <v>45421.283159999999</v>
      </c>
      <c r="J16">
        <v>6433.4523200000003</v>
      </c>
      <c r="K16">
        <v>45421.283159999999</v>
      </c>
      <c r="L16">
        <v>6433.4523200000003</v>
      </c>
      <c r="M16">
        <v>45421.283159999999</v>
      </c>
    </row>
    <row r="17" spans="1:13" x14ac:dyDescent="0.25">
      <c r="A17">
        <v>467</v>
      </c>
      <c r="B17">
        <v>66</v>
      </c>
      <c r="C17" s="5">
        <v>220</v>
      </c>
      <c r="D17">
        <f>VLOOKUP(B17,'מפתח מעבר בין אזורי תנועה'!$D$2:$E$1047,2,0)</f>
        <v>66</v>
      </c>
      <c r="E17">
        <f>VLOOKUP(B17,keys!$A$1:$B$1048,2,0)</f>
        <v>29</v>
      </c>
      <c r="F17" t="s">
        <v>20</v>
      </c>
      <c r="G17">
        <f>VLOOKUP(B17,keys!$A$1:$G$1048,6,0)</f>
        <v>300029</v>
      </c>
      <c r="H17">
        <v>8860.6105389999993</v>
      </c>
      <c r="I17">
        <v>22318.418979999999</v>
      </c>
      <c r="J17">
        <v>8860.6105389999993</v>
      </c>
      <c r="K17">
        <v>22318.418979999999</v>
      </c>
      <c r="L17">
        <v>8860.6105389999993</v>
      </c>
      <c r="M17">
        <v>22318.418979999999</v>
      </c>
    </row>
    <row r="18" spans="1:13" x14ac:dyDescent="0.25">
      <c r="A18">
        <v>540</v>
      </c>
      <c r="B18">
        <v>67</v>
      </c>
      <c r="C18" s="5">
        <v>216</v>
      </c>
      <c r="D18">
        <f>VLOOKUP(B18,'מפתח מעבר בין אזורי תנועה'!$D$2:$E$1047,2,0)</f>
        <v>67</v>
      </c>
      <c r="E18">
        <f>VLOOKUP(B18,keys!$A$1:$B$1048,2,0)</f>
        <v>29</v>
      </c>
      <c r="F18" t="s">
        <v>20</v>
      </c>
      <c r="G18">
        <f>VLOOKUP(B18,keys!$A$1:$G$1048,6,0)</f>
        <v>300029</v>
      </c>
      <c r="H18">
        <v>9694.8505399999995</v>
      </c>
      <c r="I18">
        <v>68447.230859999996</v>
      </c>
      <c r="J18">
        <v>9694.8505399999995</v>
      </c>
      <c r="K18">
        <v>68447.230859999996</v>
      </c>
      <c r="L18">
        <v>9694.8505399999995</v>
      </c>
      <c r="M18">
        <v>68447.230859999996</v>
      </c>
    </row>
    <row r="19" spans="1:13" x14ac:dyDescent="0.25">
      <c r="A19">
        <v>537</v>
      </c>
      <c r="B19">
        <v>68</v>
      </c>
      <c r="C19" s="5">
        <v>219</v>
      </c>
      <c r="D19">
        <f>VLOOKUP(B19,'מפתח מעבר בין אזורי תנועה'!$D$2:$E$1047,2,0)</f>
        <v>68</v>
      </c>
      <c r="E19">
        <f>VLOOKUP(B19,keys!$A$1:$B$1048,2,0)</f>
        <v>29</v>
      </c>
      <c r="F19" t="s">
        <v>20</v>
      </c>
      <c r="G19">
        <f>VLOOKUP(B19,keys!$A$1:$G$1048,6,0)</f>
        <v>300029</v>
      </c>
      <c r="H19">
        <v>3028.6792890000002</v>
      </c>
      <c r="I19">
        <v>19362.57761</v>
      </c>
      <c r="J19">
        <v>3028.6792890000002</v>
      </c>
      <c r="K19">
        <v>19362.57761</v>
      </c>
      <c r="L19">
        <v>3028.6792890000002</v>
      </c>
      <c r="M19">
        <v>19362.57761</v>
      </c>
    </row>
    <row r="20" spans="1:13" x14ac:dyDescent="0.25">
      <c r="A20">
        <v>387</v>
      </c>
      <c r="B20">
        <v>70</v>
      </c>
      <c r="C20" s="5">
        <v>213</v>
      </c>
      <c r="D20">
        <f>VLOOKUP(B20,'מפתח מעבר בין אזורי תנועה'!$D$2:$E$1047,2,0)</f>
        <v>70</v>
      </c>
      <c r="E20">
        <f>VLOOKUP(B20,keys!$A$1:$B$1048,2,0)</f>
        <v>29</v>
      </c>
      <c r="F20" t="s">
        <v>20</v>
      </c>
      <c r="G20">
        <f>VLOOKUP(B20,keys!$A$1:$G$1048,6,0)</f>
        <v>300029</v>
      </c>
      <c r="H20">
        <v>9548.4952049999993</v>
      </c>
      <c r="I20">
        <v>67413.900219999996</v>
      </c>
      <c r="J20">
        <v>9548.4952049999993</v>
      </c>
      <c r="K20">
        <v>67413.900219999996</v>
      </c>
      <c r="L20">
        <v>9548.4952049999993</v>
      </c>
      <c r="M20">
        <v>67413.900219999996</v>
      </c>
    </row>
    <row r="21" spans="1:13" x14ac:dyDescent="0.25">
      <c r="A21">
        <v>640</v>
      </c>
      <c r="B21">
        <v>71</v>
      </c>
      <c r="C21" s="5">
        <v>219</v>
      </c>
      <c r="D21">
        <f>VLOOKUP(B21,'מפתח מעבר בין אזורי תנועה'!$D$2:$E$1047,2,0)</f>
        <v>71</v>
      </c>
      <c r="E21">
        <f>VLOOKUP(B21,keys!$A$1:$B$1048,2,0)</f>
        <v>29</v>
      </c>
      <c r="F21" t="s">
        <v>20</v>
      </c>
      <c r="G21">
        <f>VLOOKUP(B21,keys!$A$1:$G$1048,6,0)</f>
        <v>300029</v>
      </c>
      <c r="H21">
        <v>3158.7417049999999</v>
      </c>
      <c r="I21">
        <v>11901.32288</v>
      </c>
      <c r="J21">
        <v>3158.7417049999999</v>
      </c>
      <c r="K21">
        <v>11901.32288</v>
      </c>
      <c r="L21">
        <v>3158.7417049999999</v>
      </c>
      <c r="M21">
        <v>11901.32288</v>
      </c>
    </row>
    <row r="22" spans="1:13" x14ac:dyDescent="0.25">
      <c r="A22">
        <v>385</v>
      </c>
      <c r="B22">
        <v>72</v>
      </c>
      <c r="C22" s="5">
        <v>217</v>
      </c>
      <c r="D22">
        <f>VLOOKUP(B22,'מפתח מעבר בין אזורי תנועה'!$D$2:$E$1047,2,0)</f>
        <v>72</v>
      </c>
      <c r="E22">
        <f>VLOOKUP(B22,keys!$A$1:$B$1048,2,0)</f>
        <v>29</v>
      </c>
      <c r="F22" t="s">
        <v>20</v>
      </c>
      <c r="G22">
        <f>VLOOKUP(B22,keys!$A$1:$G$1048,6,0)</f>
        <v>300029</v>
      </c>
      <c r="H22">
        <v>6714.537816</v>
      </c>
      <c r="I22">
        <v>47405.769030000003</v>
      </c>
      <c r="J22">
        <v>6714.537816</v>
      </c>
      <c r="K22">
        <v>47405.769030000003</v>
      </c>
      <c r="L22">
        <v>6714.537816</v>
      </c>
      <c r="M22">
        <v>47405.769030000003</v>
      </c>
    </row>
    <row r="23" spans="1:13" x14ac:dyDescent="0.25">
      <c r="A23">
        <v>355</v>
      </c>
      <c r="B23">
        <v>73</v>
      </c>
      <c r="C23" s="5">
        <v>219</v>
      </c>
      <c r="D23">
        <f>VLOOKUP(B23,'מפתח מעבר בין אזורי תנועה'!$D$2:$E$1047,2,0)</f>
        <v>73</v>
      </c>
      <c r="E23">
        <f>VLOOKUP(B23,keys!$A$1:$B$1048,2,0)</f>
        <v>29</v>
      </c>
      <c r="F23" t="s">
        <v>20</v>
      </c>
      <c r="G23">
        <f>VLOOKUP(B23,keys!$A$1:$G$1048,6,0)</f>
        <v>300029</v>
      </c>
      <c r="H23">
        <v>325.92999500000002</v>
      </c>
      <c r="I23">
        <v>2084.9477830000001</v>
      </c>
      <c r="J23">
        <v>325.92999500000002</v>
      </c>
      <c r="K23">
        <v>2084.9477830000001</v>
      </c>
      <c r="L23">
        <v>325.92999500000002</v>
      </c>
      <c r="M23">
        <v>2084.9477830000001</v>
      </c>
    </row>
    <row r="24" spans="1:13" x14ac:dyDescent="0.25">
      <c r="A24">
        <v>377</v>
      </c>
      <c r="B24">
        <v>74</v>
      </c>
      <c r="C24" s="5">
        <v>240</v>
      </c>
      <c r="D24">
        <f>VLOOKUP(B24,'מפתח מעבר בין אזורי תנועה'!$D$2:$E$1047,2,0)</f>
        <v>74</v>
      </c>
      <c r="E24">
        <f>VLOOKUP(B24,keys!$A$1:$B$1048,2,0)</f>
        <v>30</v>
      </c>
      <c r="F24" t="s">
        <v>20</v>
      </c>
      <c r="G24">
        <f>VLOOKUP(B24,keys!$A$1:$G$1048,6,0)</f>
        <v>300030</v>
      </c>
      <c r="H24">
        <v>2499.398142</v>
      </c>
      <c r="I24">
        <v>14768.628699999999</v>
      </c>
      <c r="J24">
        <v>2499.398142</v>
      </c>
      <c r="K24">
        <v>14768.628699999999</v>
      </c>
      <c r="L24">
        <v>2499.398142</v>
      </c>
      <c r="M24">
        <v>14768.628699999999</v>
      </c>
    </row>
    <row r="25" spans="1:13" x14ac:dyDescent="0.25">
      <c r="A25">
        <v>337</v>
      </c>
      <c r="B25">
        <v>75</v>
      </c>
      <c r="C25" s="5">
        <v>228</v>
      </c>
      <c r="D25">
        <f>VLOOKUP(B25,'מפתח מעבר בין אזורי תנועה'!$D$2:$E$1047,2,0)</f>
        <v>75</v>
      </c>
      <c r="E25">
        <f>VLOOKUP(B25,keys!$A$1:$B$1048,2,0)</f>
        <v>30</v>
      </c>
      <c r="F25" t="s">
        <v>20</v>
      </c>
      <c r="G25">
        <f>VLOOKUP(B25,keys!$A$1:$G$1048,6,0)</f>
        <v>300030</v>
      </c>
      <c r="H25">
        <v>30515.725549999999</v>
      </c>
      <c r="I25">
        <v>180310.79310000001</v>
      </c>
      <c r="J25">
        <v>30515.725549999999</v>
      </c>
      <c r="K25">
        <v>180310.79310000001</v>
      </c>
      <c r="L25">
        <v>30515.725549999999</v>
      </c>
      <c r="M25">
        <v>180310.79310000001</v>
      </c>
    </row>
    <row r="26" spans="1:13" x14ac:dyDescent="0.25">
      <c r="A26">
        <v>356</v>
      </c>
      <c r="B26">
        <v>77</v>
      </c>
      <c r="C26" s="5">
        <v>230</v>
      </c>
      <c r="D26">
        <f>VLOOKUP(B26,'מפתח מעבר בין אזורי תנועה'!$D$2:$E$1047,2,0)</f>
        <v>77</v>
      </c>
      <c r="E26">
        <f>VLOOKUP(B26,keys!$A$1:$B$1048,2,0)</f>
        <v>30</v>
      </c>
      <c r="F26" t="s">
        <v>20</v>
      </c>
      <c r="G26">
        <f>VLOOKUP(B26,keys!$A$1:$G$1048,6,0)</f>
        <v>300030</v>
      </c>
      <c r="H26">
        <v>5051.2372089999999</v>
      </c>
      <c r="I26">
        <v>29846.733390000001</v>
      </c>
      <c r="J26">
        <v>5051.2372089999999</v>
      </c>
      <c r="K26">
        <v>29846.733390000001</v>
      </c>
      <c r="L26">
        <v>5051.2372089999999</v>
      </c>
      <c r="M26">
        <v>29846.733390000001</v>
      </c>
    </row>
    <row r="27" spans="1:13" x14ac:dyDescent="0.25">
      <c r="A27">
        <v>351</v>
      </c>
      <c r="B27">
        <v>84</v>
      </c>
      <c r="C27" s="5">
        <v>233</v>
      </c>
      <c r="D27">
        <f>VLOOKUP(B27,'מפתח מעבר בין אזורי תנועה'!$D$2:$E$1047,2,0)</f>
        <v>84</v>
      </c>
      <c r="E27">
        <f>VLOOKUP(B27,keys!$A$1:$B$1048,2,0)</f>
        <v>32</v>
      </c>
      <c r="F27" t="s">
        <v>20</v>
      </c>
      <c r="G27">
        <f>VLOOKUP(B27,keys!$A$1:$G$1048,6,0)</f>
        <v>300032</v>
      </c>
      <c r="H27">
        <v>6911.5621469999996</v>
      </c>
      <c r="I27">
        <v>81677.086689999996</v>
      </c>
      <c r="J27">
        <v>6911.5621469999996</v>
      </c>
      <c r="K27">
        <v>81677.086689999996</v>
      </c>
      <c r="L27">
        <v>6911.5621469999996</v>
      </c>
      <c r="M27">
        <v>81677.086689999996</v>
      </c>
    </row>
    <row r="28" spans="1:13" x14ac:dyDescent="0.25">
      <c r="A28">
        <v>378</v>
      </c>
      <c r="B28">
        <v>86</v>
      </c>
      <c r="C28" s="5">
        <v>235</v>
      </c>
      <c r="D28">
        <f>VLOOKUP(B28,'מפתח מעבר בין אזורי תנועה'!$D$2:$E$1047,2,0)</f>
        <v>86</v>
      </c>
      <c r="E28">
        <f>VLOOKUP(B28,keys!$A$1:$B$1048,2,0)</f>
        <v>32</v>
      </c>
      <c r="F28" t="s">
        <v>20</v>
      </c>
      <c r="G28">
        <f>VLOOKUP(B28,keys!$A$1:$G$1048,6,0)</f>
        <v>300032</v>
      </c>
      <c r="H28">
        <v>7366.3153949999996</v>
      </c>
      <c r="I28">
        <v>43526.614249999999</v>
      </c>
      <c r="J28">
        <v>7366.3153949999996</v>
      </c>
      <c r="K28">
        <v>43526.614249999999</v>
      </c>
      <c r="L28">
        <v>7366.3153949999996</v>
      </c>
      <c r="M28">
        <v>43526.614249999999</v>
      </c>
    </row>
    <row r="29" spans="1:13" x14ac:dyDescent="0.25">
      <c r="A29">
        <v>271</v>
      </c>
      <c r="B29">
        <v>87</v>
      </c>
      <c r="C29" s="5">
        <v>239</v>
      </c>
      <c r="D29">
        <f>VLOOKUP(B29,'מפתח מעבר בין אזורי תנועה'!$D$2:$E$1047,2,0)</f>
        <v>87</v>
      </c>
      <c r="E29">
        <f>VLOOKUP(B29,keys!$A$1:$B$1048,2,0)</f>
        <v>30</v>
      </c>
      <c r="F29" t="s">
        <v>20</v>
      </c>
      <c r="G29">
        <f>VLOOKUP(B29,keys!$A$1:$G$1048,6,0)</f>
        <v>300030</v>
      </c>
      <c r="H29">
        <v>12463.92008</v>
      </c>
      <c r="I29">
        <v>18487.496230000001</v>
      </c>
      <c r="J29">
        <v>12463.92008</v>
      </c>
      <c r="K29">
        <v>18487.496230000001</v>
      </c>
      <c r="L29">
        <v>12463.92008</v>
      </c>
      <c r="M29">
        <v>18487.496230000001</v>
      </c>
    </row>
    <row r="30" spans="1:13" x14ac:dyDescent="0.25">
      <c r="A30">
        <v>284</v>
      </c>
      <c r="B30">
        <v>88</v>
      </c>
      <c r="C30" s="5">
        <v>233</v>
      </c>
      <c r="D30">
        <f>VLOOKUP(B30,'מפתח מעבר בין אזורי תנועה'!$D$2:$E$1047,2,0)</f>
        <v>88</v>
      </c>
      <c r="E30">
        <f>VLOOKUP(B30,keys!$A$1:$B$1048,2,0)</f>
        <v>32</v>
      </c>
      <c r="F30" t="s">
        <v>20</v>
      </c>
      <c r="G30">
        <f>VLOOKUP(B30,keys!$A$1:$G$1048,6,0)</f>
        <v>300032</v>
      </c>
      <c r="H30">
        <v>17125.712060000002</v>
      </c>
      <c r="I30">
        <v>1129.111191</v>
      </c>
      <c r="J30">
        <v>17125.712060000002</v>
      </c>
      <c r="K30">
        <v>1129.111191</v>
      </c>
      <c r="L30">
        <v>17125.712060000002</v>
      </c>
      <c r="M30">
        <v>1129.111191</v>
      </c>
    </row>
    <row r="31" spans="1:13" x14ac:dyDescent="0.25">
      <c r="A31">
        <v>348</v>
      </c>
      <c r="B31">
        <v>90</v>
      </c>
      <c r="C31" s="5">
        <v>231</v>
      </c>
      <c r="D31">
        <f>VLOOKUP(B31,'מפתח מעבר בין אזורי תנועה'!$D$2:$E$1047,2,0)</f>
        <v>90</v>
      </c>
      <c r="E31">
        <f>VLOOKUP(B31,keys!$A$1:$B$1048,2,0)</f>
        <v>32</v>
      </c>
      <c r="F31" t="s">
        <v>20</v>
      </c>
      <c r="G31">
        <f>VLOOKUP(B31,keys!$A$1:$G$1048,6,0)</f>
        <v>300032</v>
      </c>
      <c r="H31">
        <v>9845.2783309999995</v>
      </c>
      <c r="I31">
        <v>58173.855949999997</v>
      </c>
      <c r="J31">
        <v>9845.2783309999995</v>
      </c>
      <c r="K31">
        <v>58173.855949999997</v>
      </c>
      <c r="L31">
        <v>9845.2783309999995</v>
      </c>
      <c r="M31">
        <v>58173.855949999997</v>
      </c>
    </row>
    <row r="32" spans="1:13" x14ac:dyDescent="0.25">
      <c r="A32">
        <v>379</v>
      </c>
      <c r="B32">
        <v>91</v>
      </c>
      <c r="C32" s="5">
        <v>238</v>
      </c>
      <c r="D32">
        <f>VLOOKUP(B32,'מפתח מעבר בין אזורי תנועה'!$D$2:$E$1047,2,0)</f>
        <v>91</v>
      </c>
      <c r="E32">
        <f>VLOOKUP(B32,keys!$A$1:$B$1048,2,0)</f>
        <v>32</v>
      </c>
      <c r="F32" t="s">
        <v>20</v>
      </c>
      <c r="G32">
        <f>VLOOKUP(B32,keys!$A$1:$G$1048,6,0)</f>
        <v>300032</v>
      </c>
      <c r="H32">
        <v>2733.1923390000002</v>
      </c>
      <c r="I32">
        <v>29391.961090000001</v>
      </c>
      <c r="J32">
        <v>2733.1923390000002</v>
      </c>
      <c r="K32">
        <v>29391.961090000001</v>
      </c>
      <c r="L32">
        <v>2733.1923390000002</v>
      </c>
      <c r="M32">
        <v>29391.961090000001</v>
      </c>
    </row>
    <row r="33" spans="1:13" x14ac:dyDescent="0.25">
      <c r="A33">
        <v>358</v>
      </c>
      <c r="B33">
        <v>92</v>
      </c>
      <c r="C33" s="5">
        <v>237</v>
      </c>
      <c r="D33">
        <f>VLOOKUP(B33,'מפתח מעבר בין אזורי תנועה'!$D$2:$E$1047,2,0)</f>
        <v>92</v>
      </c>
      <c r="E33">
        <f>VLOOKUP(B33,keys!$A$1:$B$1048,2,0)</f>
        <v>33</v>
      </c>
      <c r="F33" t="s">
        <v>20</v>
      </c>
      <c r="G33">
        <f>VLOOKUP(B33,keys!$A$1:$G$1048,6,0)</f>
        <v>300033</v>
      </c>
      <c r="H33">
        <v>2721.155702</v>
      </c>
      <c r="I33">
        <v>12391.609200000001</v>
      </c>
      <c r="J33">
        <v>2721.155702</v>
      </c>
      <c r="K33">
        <v>12391.609200000001</v>
      </c>
      <c r="L33">
        <v>2721.155702</v>
      </c>
      <c r="M33">
        <v>12391.609200000001</v>
      </c>
    </row>
    <row r="34" spans="1:13" x14ac:dyDescent="0.25">
      <c r="A34">
        <v>277</v>
      </c>
      <c r="B34">
        <v>93</v>
      </c>
      <c r="C34" s="5">
        <v>238</v>
      </c>
      <c r="D34">
        <f>VLOOKUP(B34,'מפתח מעבר בין אזורי תנועה'!$D$2:$E$1047,2,0)</f>
        <v>93</v>
      </c>
      <c r="E34">
        <f>VLOOKUP(B34,keys!$A$1:$B$1048,2,0)</f>
        <v>33</v>
      </c>
      <c r="F34" t="s">
        <v>20</v>
      </c>
      <c r="G34">
        <f>VLOOKUP(B34,keys!$A$1:$G$1048,6,0)</f>
        <v>300032</v>
      </c>
      <c r="H34">
        <v>1033.743146</v>
      </c>
      <c r="I34">
        <v>6108.1868809999996</v>
      </c>
      <c r="J34">
        <v>1033.743146</v>
      </c>
      <c r="K34">
        <v>6108.1868809999996</v>
      </c>
      <c r="L34">
        <v>1033.743146</v>
      </c>
      <c r="M34">
        <v>6108.1868809999996</v>
      </c>
    </row>
    <row r="35" spans="1:13" x14ac:dyDescent="0.25">
      <c r="A35">
        <v>313</v>
      </c>
      <c r="B35">
        <v>95</v>
      </c>
      <c r="C35" s="5">
        <v>229</v>
      </c>
      <c r="D35">
        <f>VLOOKUP(B35,'מפתח מעבר בין אזורי תנועה'!$D$2:$E$1047,2,0)</f>
        <v>95</v>
      </c>
      <c r="E35">
        <f>VLOOKUP(B35,keys!$A$1:$B$1048,2,0)</f>
        <v>33</v>
      </c>
      <c r="F35" t="s">
        <v>20</v>
      </c>
      <c r="G35">
        <f>VLOOKUP(B35,keys!$A$1:$G$1048,6,0)</f>
        <v>300033</v>
      </c>
      <c r="H35">
        <v>52961.619079999997</v>
      </c>
      <c r="I35">
        <v>101099.5089</v>
      </c>
      <c r="J35">
        <v>52961.619079999997</v>
      </c>
      <c r="K35">
        <v>101099.5089</v>
      </c>
      <c r="L35">
        <v>52961.619079999997</v>
      </c>
      <c r="M35">
        <v>101099.5089</v>
      </c>
    </row>
    <row r="36" spans="1:13" x14ac:dyDescent="0.25">
      <c r="A36">
        <v>291</v>
      </c>
      <c r="B36">
        <v>201</v>
      </c>
      <c r="C36" s="5">
        <v>99</v>
      </c>
      <c r="D36">
        <f>VLOOKUP(B36,'מפתח מעבר בין אזורי תנועה'!$D$2:$E$1047,2,0)</f>
        <v>201</v>
      </c>
      <c r="E36">
        <f>VLOOKUP(B36,keys!$A$1:$B$1048,2,0)</f>
        <v>2</v>
      </c>
      <c r="F36" t="s">
        <v>24</v>
      </c>
      <c r="G36">
        <f>VLOOKUP(B36,keys!$A$1:$G$1048,6,0)</f>
        <v>300002</v>
      </c>
      <c r="H36">
        <v>12534.901239999999</v>
      </c>
      <c r="I36">
        <v>23710.003939999999</v>
      </c>
      <c r="J36">
        <v>12212.67887</v>
      </c>
      <c r="K36">
        <v>23083.12384</v>
      </c>
      <c r="L36">
        <v>12581.549730000001</v>
      </c>
      <c r="M36">
        <v>23953.417270000002</v>
      </c>
    </row>
    <row r="37" spans="1:13" x14ac:dyDescent="0.25">
      <c r="A37">
        <v>293</v>
      </c>
      <c r="B37">
        <v>202</v>
      </c>
      <c r="C37" s="5">
        <v>73</v>
      </c>
      <c r="D37">
        <f>VLOOKUP(B37,'מפתח מעבר בין אזורי תנועה'!$D$2:$E$1047,2,0)</f>
        <v>202</v>
      </c>
      <c r="E37">
        <f>VLOOKUP(B37,keys!$A$1:$B$1048,2,0)</f>
        <v>3</v>
      </c>
      <c r="F37" t="s">
        <v>51</v>
      </c>
      <c r="G37">
        <f>VLOOKUP(B37,keys!$A$1:$G$1048,6,0)</f>
        <v>300003</v>
      </c>
      <c r="H37">
        <v>5161.905503</v>
      </c>
      <c r="I37">
        <v>16424.371569999999</v>
      </c>
      <c r="J37">
        <v>5029.213479</v>
      </c>
      <c r="K37">
        <v>15990.119780000001</v>
      </c>
      <c r="L37">
        <v>5181.1154729999998</v>
      </c>
      <c r="M37">
        <v>16592.98862</v>
      </c>
    </row>
    <row r="38" spans="1:13" x14ac:dyDescent="0.25">
      <c r="A38">
        <v>294</v>
      </c>
      <c r="B38">
        <v>203</v>
      </c>
      <c r="C38" s="5">
        <v>46</v>
      </c>
      <c r="D38">
        <f>VLOOKUP(B38,'מפתח מעבר בין אזורי תנועה'!$D$2:$E$1047,2,0)</f>
        <v>203</v>
      </c>
      <c r="E38">
        <f>VLOOKUP(B38,keys!$A$1:$B$1048,2,0)</f>
        <v>3</v>
      </c>
      <c r="F38" t="s">
        <v>51</v>
      </c>
      <c r="G38">
        <f>VLOOKUP(B38,keys!$A$1:$G$1048,6,0)</f>
        <v>300003</v>
      </c>
      <c r="H38">
        <v>10444.79716</v>
      </c>
      <c r="I38">
        <v>23609.094929999999</v>
      </c>
      <c r="J38">
        <v>10176.303040000001</v>
      </c>
      <c r="K38">
        <v>22984.882819999999</v>
      </c>
      <c r="L38">
        <v>10483.66734</v>
      </c>
      <c r="M38">
        <v>23851.472300000001</v>
      </c>
    </row>
    <row r="39" spans="1:13" x14ac:dyDescent="0.25">
      <c r="A39">
        <v>962</v>
      </c>
      <c r="B39">
        <v>204</v>
      </c>
      <c r="C39" s="5">
        <v>47</v>
      </c>
      <c r="D39">
        <f>VLOOKUP(B39,'מפתח מעבר בין אזורי תנועה'!$D$2:$E$1047,2,0)</f>
        <v>204</v>
      </c>
      <c r="E39">
        <f>VLOOKUP(B39,keys!$A$1:$B$1048,2,0)</f>
        <v>3</v>
      </c>
      <c r="F39" t="s">
        <v>51</v>
      </c>
      <c r="G39">
        <f>VLOOKUP(B39,keys!$A$1:$G$1048,6,0)</f>
        <v>300003</v>
      </c>
      <c r="H39">
        <v>1850.929897</v>
      </c>
      <c r="I39">
        <v>12363.04833</v>
      </c>
      <c r="J39">
        <v>1803.349864</v>
      </c>
      <c r="K39">
        <v>12036.175800000001</v>
      </c>
      <c r="L39">
        <v>1857.8181099999999</v>
      </c>
      <c r="M39">
        <v>12489.970740000001</v>
      </c>
    </row>
    <row r="40" spans="1:13" x14ac:dyDescent="0.25">
      <c r="A40">
        <v>295</v>
      </c>
      <c r="B40">
        <v>205</v>
      </c>
      <c r="C40" s="5">
        <v>46</v>
      </c>
      <c r="D40">
        <f>VLOOKUP(B40,'מפתח מעבר בין אזורי תנועה'!$D$2:$E$1047,2,0)</f>
        <v>205</v>
      </c>
      <c r="E40">
        <f>VLOOKUP(B40,keys!$A$1:$B$1048,2,0)</f>
        <v>3</v>
      </c>
      <c r="F40" t="s">
        <v>51</v>
      </c>
      <c r="G40">
        <f>VLOOKUP(B40,keys!$A$1:$G$1048,6,0)</f>
        <v>300003</v>
      </c>
      <c r="H40">
        <v>5214.7936090000003</v>
      </c>
      <c r="I40">
        <v>26302.943469999998</v>
      </c>
      <c r="J40">
        <v>5080.7420430000002</v>
      </c>
      <c r="K40">
        <v>25607.507409999998</v>
      </c>
      <c r="L40">
        <v>5234.2004010000001</v>
      </c>
      <c r="M40">
        <v>26572.976620000001</v>
      </c>
    </row>
    <row r="41" spans="1:13" x14ac:dyDescent="0.25">
      <c r="A41">
        <v>324</v>
      </c>
      <c r="B41">
        <v>207</v>
      </c>
      <c r="C41" s="5">
        <v>73</v>
      </c>
      <c r="D41">
        <f>VLOOKUP(B41,'מפתח מעבר בין אזורי תנועה'!$D$2:$E$1047,2,0)</f>
        <v>207</v>
      </c>
      <c r="E41">
        <f>VLOOKUP(B41,keys!$A$1:$B$1048,2,0)</f>
        <v>3</v>
      </c>
      <c r="F41" t="s">
        <v>51</v>
      </c>
      <c r="G41">
        <f>VLOOKUP(B41,keys!$A$1:$G$1048,6,0)</f>
        <v>300003</v>
      </c>
      <c r="H41">
        <v>830.23102700000004</v>
      </c>
      <c r="I41">
        <v>2587.529184</v>
      </c>
      <c r="J41">
        <v>808.889095</v>
      </c>
      <c r="K41">
        <v>2519.1162669999999</v>
      </c>
      <c r="L41">
        <v>833.32072200000005</v>
      </c>
      <c r="M41">
        <v>2614.0934609999999</v>
      </c>
    </row>
    <row r="42" spans="1:13" x14ac:dyDescent="0.25">
      <c r="A42">
        <v>961</v>
      </c>
      <c r="B42">
        <v>208</v>
      </c>
      <c r="C42" s="5">
        <v>51</v>
      </c>
      <c r="D42">
        <f>VLOOKUP(B42,'מפתח מעבר בין אזורי תנועה'!$D$2:$E$1047,2,0)</f>
        <v>208</v>
      </c>
      <c r="E42">
        <f>VLOOKUP(B42,keys!$A$1:$B$1048,2,0)</f>
        <v>3</v>
      </c>
      <c r="F42" t="s">
        <v>51</v>
      </c>
      <c r="G42">
        <f>VLOOKUP(B42,keys!$A$1:$G$1048,6,0)</f>
        <v>300003</v>
      </c>
      <c r="H42">
        <v>7105.8842860000004</v>
      </c>
      <c r="I42">
        <v>27417.680690000001</v>
      </c>
      <c r="J42">
        <v>6923.2203129999998</v>
      </c>
      <c r="K42">
        <v>26692.771570000001</v>
      </c>
      <c r="L42">
        <v>7132.3287490000002</v>
      </c>
      <c r="M42">
        <v>27699.158039999998</v>
      </c>
    </row>
    <row r="43" spans="1:13" x14ac:dyDescent="0.25">
      <c r="A43">
        <v>801</v>
      </c>
      <c r="B43">
        <v>209</v>
      </c>
      <c r="C43" s="5">
        <v>51</v>
      </c>
      <c r="D43">
        <f>VLOOKUP(B43,'מפתח מעבר בין אזורי תנועה'!$D$2:$E$1047,2,0)</f>
        <v>209</v>
      </c>
      <c r="E43">
        <f>VLOOKUP(B43,keys!$A$1:$B$1048,2,0)</f>
        <v>3</v>
      </c>
      <c r="F43" t="s">
        <v>51</v>
      </c>
      <c r="G43">
        <f>VLOOKUP(B43,keys!$A$1:$G$1048,6,0)</f>
        <v>300003</v>
      </c>
      <c r="H43">
        <v>17607.645059999999</v>
      </c>
      <c r="I43">
        <v>35757.066120000003</v>
      </c>
      <c r="J43">
        <v>17155.022659999999</v>
      </c>
      <c r="K43">
        <v>34811.667999999998</v>
      </c>
      <c r="L43">
        <v>17673.171699999999</v>
      </c>
      <c r="M43">
        <v>36124.157859999999</v>
      </c>
    </row>
    <row r="44" spans="1:13" x14ac:dyDescent="0.25">
      <c r="A44">
        <v>802</v>
      </c>
      <c r="B44">
        <v>210</v>
      </c>
      <c r="C44" s="5">
        <v>51</v>
      </c>
      <c r="D44">
        <f>VLOOKUP(B44,'מפתח מעבר בין אזורי תנועה'!$D$2:$E$1047,2,0)</f>
        <v>210</v>
      </c>
      <c r="E44">
        <f>VLOOKUP(B44,keys!$A$1:$B$1048,2,0)</f>
        <v>3</v>
      </c>
      <c r="F44" t="s">
        <v>51</v>
      </c>
      <c r="G44">
        <f>VLOOKUP(B44,keys!$A$1:$G$1048,6,0)</f>
        <v>300003</v>
      </c>
      <c r="H44">
        <v>18619.95823</v>
      </c>
      <c r="I44">
        <v>1051.7641120000001</v>
      </c>
      <c r="J44">
        <v>18141.313289999998</v>
      </c>
      <c r="K44">
        <v>1023.956019</v>
      </c>
      <c r="L44">
        <v>18689.252179999999</v>
      </c>
      <c r="M44">
        <v>1062.561807</v>
      </c>
    </row>
    <row r="45" spans="1:13" x14ac:dyDescent="0.25">
      <c r="A45">
        <v>822</v>
      </c>
      <c r="B45">
        <v>212</v>
      </c>
      <c r="C45" s="5">
        <v>73</v>
      </c>
      <c r="D45">
        <f>VLOOKUP(B45,'מפתח מעבר בין אזורי תנועה'!$D$2:$E$1047,2,0)</f>
        <v>212</v>
      </c>
      <c r="E45">
        <f>VLOOKUP(B45,keys!$A$1:$B$1048,2,0)</f>
        <v>3</v>
      </c>
      <c r="F45" t="s">
        <v>51</v>
      </c>
      <c r="G45">
        <f>VLOOKUP(B45,keys!$A$1:$G$1048,6,0)</f>
        <v>300003</v>
      </c>
      <c r="H45">
        <v>11347.90388</v>
      </c>
      <c r="I45">
        <v>5630.3036709999997</v>
      </c>
      <c r="J45">
        <v>11056.19448</v>
      </c>
      <c r="K45">
        <v>5481.4413889999996</v>
      </c>
      <c r="L45">
        <v>11390.134969999999</v>
      </c>
      <c r="M45">
        <v>5688.105896</v>
      </c>
    </row>
    <row r="46" spans="1:13" x14ac:dyDescent="0.25">
      <c r="A46">
        <v>971</v>
      </c>
      <c r="B46">
        <v>214</v>
      </c>
      <c r="C46" s="5">
        <v>54</v>
      </c>
      <c r="D46">
        <f>VLOOKUP(B46,'מפתח מעבר בין אזורי תנועה'!$D$2:$E$1047,2,0)</f>
        <v>214</v>
      </c>
      <c r="E46">
        <f>VLOOKUP(B46,keys!$A$1:$B$1048,2,0)</f>
        <v>2</v>
      </c>
      <c r="F46" t="s">
        <v>24</v>
      </c>
      <c r="G46">
        <f>VLOOKUP(B46,keys!$A$1:$G$1048,6,0)</f>
        <v>300002</v>
      </c>
      <c r="H46">
        <v>36030.693700000003</v>
      </c>
      <c r="I46">
        <v>0</v>
      </c>
      <c r="J46">
        <v>35104.488120000002</v>
      </c>
      <c r="K46">
        <v>0</v>
      </c>
      <c r="L46">
        <v>36164.781490000001</v>
      </c>
      <c r="M46">
        <v>0</v>
      </c>
    </row>
    <row r="47" spans="1:13" x14ac:dyDescent="0.25">
      <c r="A47">
        <v>970</v>
      </c>
      <c r="B47">
        <v>215</v>
      </c>
      <c r="C47" s="5">
        <v>53</v>
      </c>
      <c r="D47">
        <f>VLOOKUP(B47,'מפתח מעבר בין אזורי תנועה'!$D$2:$E$1047,2,0)</f>
        <v>215</v>
      </c>
      <c r="E47">
        <f>VLOOKUP(B47,keys!$A$1:$B$1048,2,0)</f>
        <v>2</v>
      </c>
      <c r="F47" t="s">
        <v>24</v>
      </c>
      <c r="G47">
        <f>VLOOKUP(B47,keys!$A$1:$G$1048,6,0)</f>
        <v>300002</v>
      </c>
      <c r="H47">
        <v>23510.992040000001</v>
      </c>
      <c r="I47">
        <v>57717.338839999997</v>
      </c>
      <c r="J47">
        <v>22906.618109999999</v>
      </c>
      <c r="K47">
        <v>56191.322619999999</v>
      </c>
      <c r="L47">
        <v>23598.48791</v>
      </c>
      <c r="M47">
        <v>58309.880700000002</v>
      </c>
    </row>
    <row r="48" spans="1:13" x14ac:dyDescent="0.25">
      <c r="A48">
        <v>997</v>
      </c>
      <c r="B48">
        <v>216</v>
      </c>
      <c r="C48" s="5">
        <v>53</v>
      </c>
      <c r="D48">
        <f>VLOOKUP(B48,'מפתח מעבר בין אזורי תנועה'!$D$2:$E$1047,2,0)</f>
        <v>216</v>
      </c>
      <c r="E48">
        <f>VLOOKUP(B48,keys!$A$1:$B$1048,2,0)</f>
        <v>2</v>
      </c>
      <c r="F48" t="s">
        <v>24</v>
      </c>
      <c r="G48">
        <f>VLOOKUP(B48,keys!$A$1:$G$1048,6,0)</f>
        <v>300002</v>
      </c>
      <c r="H48">
        <v>3584.6236319999998</v>
      </c>
      <c r="I48">
        <v>12755.201499999999</v>
      </c>
      <c r="J48">
        <v>3492.4772400000002</v>
      </c>
      <c r="K48">
        <v>12417.960639999999</v>
      </c>
      <c r="L48">
        <v>3597.9637659999999</v>
      </c>
      <c r="M48">
        <v>12886.14985</v>
      </c>
    </row>
    <row r="49" spans="1:13" x14ac:dyDescent="0.25">
      <c r="A49">
        <v>858</v>
      </c>
      <c r="B49">
        <v>222</v>
      </c>
      <c r="C49" s="5">
        <v>57</v>
      </c>
      <c r="D49">
        <f>VLOOKUP(B49,'מפתח מעבר בין אזורי תנועה'!$D$2:$E$1047,2,0)</f>
        <v>222</v>
      </c>
      <c r="E49">
        <f>VLOOKUP(B49,keys!$A$1:$B$1048,2,0)</f>
        <v>2</v>
      </c>
      <c r="F49" t="s">
        <v>24</v>
      </c>
      <c r="G49">
        <f>VLOOKUP(B49,keys!$A$1:$G$1048,6,0)</f>
        <v>300002</v>
      </c>
      <c r="H49">
        <v>10746.77347</v>
      </c>
      <c r="I49">
        <v>69831.544540000003</v>
      </c>
      <c r="J49">
        <v>10470.516750000001</v>
      </c>
      <c r="K49">
        <v>67985.235050000003</v>
      </c>
      <c r="L49">
        <v>10786.767459999999</v>
      </c>
      <c r="M49">
        <v>70548.454119999995</v>
      </c>
    </row>
    <row r="50" spans="1:13" x14ac:dyDescent="0.25">
      <c r="A50">
        <v>960</v>
      </c>
      <c r="B50">
        <v>223</v>
      </c>
      <c r="C50" s="5">
        <v>65</v>
      </c>
      <c r="D50">
        <f>VLOOKUP(B50,'מפתח מעבר בין אזורי תנועה'!$D$2:$E$1047,2,0)</f>
        <v>223</v>
      </c>
      <c r="E50">
        <f>VLOOKUP(B50,keys!$A$1:$B$1048,2,0)</f>
        <v>4</v>
      </c>
      <c r="F50" t="s">
        <v>51</v>
      </c>
      <c r="G50">
        <f>VLOOKUP(B50,keys!$A$1:$G$1048,6,0)</f>
        <v>300004</v>
      </c>
      <c r="H50">
        <v>946.79759300000001</v>
      </c>
      <c r="I50">
        <v>6866.2742310000003</v>
      </c>
      <c r="J50">
        <v>862.35928000000001</v>
      </c>
      <c r="K50">
        <v>6154.4435439999997</v>
      </c>
      <c r="L50">
        <v>973.13187300000004</v>
      </c>
      <c r="M50">
        <v>7312.7650469999999</v>
      </c>
    </row>
    <row r="51" spans="1:13" x14ac:dyDescent="0.25">
      <c r="A51">
        <v>806</v>
      </c>
      <c r="B51">
        <v>224</v>
      </c>
      <c r="C51" s="5">
        <v>65</v>
      </c>
      <c r="D51">
        <f>VLOOKUP(B51,'מפתח מעבר בין אזורי תנועה'!$D$2:$E$1047,2,0)</f>
        <v>224</v>
      </c>
      <c r="E51">
        <f>VLOOKUP(B51,keys!$A$1:$B$1048,2,0)</f>
        <v>4</v>
      </c>
      <c r="F51" t="s">
        <v>51</v>
      </c>
      <c r="G51">
        <f>VLOOKUP(B51,keys!$A$1:$G$1048,6,0)</f>
        <v>300004</v>
      </c>
      <c r="H51">
        <v>2141.8717499999998</v>
      </c>
      <c r="I51">
        <v>9557.0900359999996</v>
      </c>
      <c r="J51">
        <v>1950.853057</v>
      </c>
      <c r="K51">
        <v>8566.3008929999996</v>
      </c>
      <c r="L51">
        <v>2201.445886</v>
      </c>
      <c r="M51">
        <v>10178.55559</v>
      </c>
    </row>
    <row r="52" spans="1:13" x14ac:dyDescent="0.25">
      <c r="A52">
        <v>807</v>
      </c>
      <c r="B52">
        <v>225</v>
      </c>
      <c r="C52" s="5">
        <v>65</v>
      </c>
      <c r="D52">
        <f>VLOOKUP(B52,'מפתח מעבר בין אזורי תנועה'!$D$2:$E$1047,2,0)</f>
        <v>225</v>
      </c>
      <c r="E52">
        <f>VLOOKUP(B52,keys!$A$1:$B$1048,2,0)</f>
        <v>4</v>
      </c>
      <c r="F52" t="s">
        <v>51</v>
      </c>
      <c r="G52">
        <f>VLOOKUP(B52,keys!$A$1:$G$1048,6,0)</f>
        <v>300004</v>
      </c>
      <c r="H52">
        <v>3186.2695990000002</v>
      </c>
      <c r="I52">
        <v>3293.0757589999998</v>
      </c>
      <c r="J52">
        <v>2902.108303</v>
      </c>
      <c r="K52">
        <v>2951.6806590000001</v>
      </c>
      <c r="L52">
        <v>3274.8926740000002</v>
      </c>
      <c r="M52">
        <v>3507.2134460000002</v>
      </c>
    </row>
    <row r="53" spans="1:13" x14ac:dyDescent="0.25">
      <c r="A53">
        <v>1018</v>
      </c>
      <c r="B53">
        <v>226</v>
      </c>
      <c r="C53" s="5">
        <v>65</v>
      </c>
      <c r="D53">
        <f>VLOOKUP(B53,'מפתח מעבר בין אזורי תנועה'!$D$2:$E$1047,2,0)</f>
        <v>226</v>
      </c>
      <c r="E53">
        <f>VLOOKUP(B53,keys!$A$1:$B$1048,2,0)</f>
        <v>4</v>
      </c>
      <c r="F53" t="s">
        <v>51</v>
      </c>
      <c r="G53">
        <f>VLOOKUP(B53,keys!$A$1:$G$1048,6,0)</f>
        <v>300004</v>
      </c>
      <c r="H53">
        <v>1260.657357</v>
      </c>
      <c r="I53">
        <v>11053.89143</v>
      </c>
      <c r="J53">
        <v>1148.228067</v>
      </c>
      <c r="K53">
        <v>9907.9280049999998</v>
      </c>
      <c r="L53">
        <v>1295.7213489999999</v>
      </c>
      <c r="M53">
        <v>11772.688969999999</v>
      </c>
    </row>
    <row r="54" spans="1:13" x14ac:dyDescent="0.25">
      <c r="A54">
        <v>803</v>
      </c>
      <c r="B54">
        <v>227</v>
      </c>
      <c r="C54" s="5">
        <v>65</v>
      </c>
      <c r="D54">
        <f>VLOOKUP(B54,'מפתח מעבר בין אזורי תנועה'!$D$2:$E$1047,2,0)</f>
        <v>227</v>
      </c>
      <c r="E54">
        <f>VLOOKUP(B54,keys!$A$1:$B$1048,2,0)</f>
        <v>4</v>
      </c>
      <c r="F54" t="s">
        <v>51</v>
      </c>
      <c r="G54">
        <f>VLOOKUP(B54,keys!$A$1:$G$1048,6,0)</f>
        <v>300004</v>
      </c>
      <c r="H54">
        <v>648.70809199999997</v>
      </c>
      <c r="I54">
        <v>0</v>
      </c>
      <c r="J54">
        <v>590.85431400000004</v>
      </c>
      <c r="K54">
        <v>0</v>
      </c>
      <c r="L54">
        <v>666.75129400000003</v>
      </c>
      <c r="M54">
        <v>0</v>
      </c>
    </row>
    <row r="55" spans="1:13" x14ac:dyDescent="0.25">
      <c r="A55">
        <v>947</v>
      </c>
      <c r="B55">
        <v>228</v>
      </c>
      <c r="C55" s="5">
        <v>52</v>
      </c>
      <c r="D55">
        <f>VLOOKUP(B55,'מפתח מעבר בין אזורי תנועה'!$D$2:$E$1047,2,0)</f>
        <v>228</v>
      </c>
      <c r="E55">
        <f>VLOOKUP(B55,keys!$A$1:$B$1048,2,0)</f>
        <v>4</v>
      </c>
      <c r="F55" t="s">
        <v>51</v>
      </c>
      <c r="G55">
        <f>VLOOKUP(B55,keys!$A$1:$G$1048,6,0)</f>
        <v>300004</v>
      </c>
      <c r="H55">
        <v>1901.769583</v>
      </c>
      <c r="I55">
        <v>11212.54845</v>
      </c>
      <c r="J55">
        <v>1732.1639379999999</v>
      </c>
      <c r="K55">
        <v>10050.13696</v>
      </c>
      <c r="L55">
        <v>1954.6655049999999</v>
      </c>
      <c r="M55">
        <v>11941.66293</v>
      </c>
    </row>
    <row r="56" spans="1:13" x14ac:dyDescent="0.25">
      <c r="A56">
        <v>950</v>
      </c>
      <c r="B56">
        <v>229</v>
      </c>
      <c r="C56" s="5">
        <v>52</v>
      </c>
      <c r="D56">
        <f>VLOOKUP(B56,'מפתח מעבר בין אזורי תנועה'!$D$2:$E$1047,2,0)</f>
        <v>229</v>
      </c>
      <c r="E56">
        <f>VLOOKUP(B56,keys!$A$1:$B$1048,2,0)</f>
        <v>4</v>
      </c>
      <c r="F56" t="s">
        <v>51</v>
      </c>
      <c r="G56">
        <f>VLOOKUP(B56,keys!$A$1:$G$1048,6,0)</f>
        <v>300004</v>
      </c>
      <c r="H56">
        <v>911.65676900000005</v>
      </c>
      <c r="I56">
        <v>7631.1202430000003</v>
      </c>
      <c r="J56">
        <v>830.35242200000005</v>
      </c>
      <c r="K56">
        <v>6839.9975210000002</v>
      </c>
      <c r="L56">
        <v>937.01364000000001</v>
      </c>
      <c r="M56">
        <v>8127.346434</v>
      </c>
    </row>
    <row r="57" spans="1:13" x14ac:dyDescent="0.25">
      <c r="A57">
        <v>949</v>
      </c>
      <c r="B57">
        <v>230</v>
      </c>
      <c r="C57" s="5">
        <v>52</v>
      </c>
      <c r="D57">
        <f>VLOOKUP(B57,'מפתח מעבר בין אזורי תנועה'!$D$2:$E$1047,2,0)</f>
        <v>230</v>
      </c>
      <c r="E57">
        <f>VLOOKUP(B57,keys!$A$1:$B$1048,2,0)</f>
        <v>4</v>
      </c>
      <c r="F57" t="s">
        <v>51</v>
      </c>
      <c r="G57">
        <f>VLOOKUP(B57,keys!$A$1:$G$1048,6,0)</f>
        <v>300004</v>
      </c>
      <c r="H57">
        <v>3458.5865250000002</v>
      </c>
      <c r="I57">
        <v>11905.58978</v>
      </c>
      <c r="J57">
        <v>3150.1391699999999</v>
      </c>
      <c r="K57">
        <v>10671.33029</v>
      </c>
      <c r="L57">
        <v>3554.7838369999999</v>
      </c>
      <c r="M57">
        <v>12679.770409999999</v>
      </c>
    </row>
    <row r="58" spans="1:13" x14ac:dyDescent="0.25">
      <c r="A58">
        <v>824</v>
      </c>
      <c r="B58">
        <v>231</v>
      </c>
      <c r="C58" s="5">
        <v>45</v>
      </c>
      <c r="D58">
        <f>VLOOKUP(B58,'מפתח מעבר בין אזורי תנועה'!$D$2:$E$1047,2,0)</f>
        <v>231</v>
      </c>
      <c r="E58">
        <f>VLOOKUP(B58,keys!$A$1:$B$1048,2,0)</f>
        <v>4</v>
      </c>
      <c r="F58" t="s">
        <v>51</v>
      </c>
      <c r="G58">
        <f>VLOOKUP(B58,keys!$A$1:$G$1048,6,0)</f>
        <v>300004</v>
      </c>
      <c r="H58">
        <v>3534.6591870000002</v>
      </c>
      <c r="I58">
        <v>0</v>
      </c>
      <c r="J58">
        <v>3219.427439</v>
      </c>
      <c r="K58">
        <v>0</v>
      </c>
      <c r="L58">
        <v>3632.972389</v>
      </c>
      <c r="M58">
        <v>0</v>
      </c>
    </row>
    <row r="59" spans="1:13" x14ac:dyDescent="0.25">
      <c r="A59">
        <v>823</v>
      </c>
      <c r="B59">
        <v>232</v>
      </c>
      <c r="C59" s="5">
        <v>45</v>
      </c>
      <c r="D59">
        <f>VLOOKUP(B59,'מפתח מעבר בין אזורי תנועה'!$D$2:$E$1047,2,0)</f>
        <v>232</v>
      </c>
      <c r="E59">
        <f>VLOOKUP(B59,keys!$A$1:$B$1048,2,0)</f>
        <v>4</v>
      </c>
      <c r="F59" t="s">
        <v>51</v>
      </c>
      <c r="G59">
        <f>VLOOKUP(B59,keys!$A$1:$G$1048,6,0)</f>
        <v>300004</v>
      </c>
      <c r="H59">
        <v>854.94852800000001</v>
      </c>
      <c r="I59">
        <v>3769.8523730000002</v>
      </c>
      <c r="J59">
        <v>778.701596</v>
      </c>
      <c r="K59">
        <v>3379.0295609999998</v>
      </c>
      <c r="L59">
        <v>878.72811300000001</v>
      </c>
      <c r="M59">
        <v>4014.9932469999999</v>
      </c>
    </row>
    <row r="60" spans="1:13" x14ac:dyDescent="0.25">
      <c r="A60">
        <v>875</v>
      </c>
      <c r="B60">
        <v>233</v>
      </c>
      <c r="C60" s="5">
        <v>45</v>
      </c>
      <c r="D60">
        <f>VLOOKUP(B60,'מפתח מעבר בין אזורי תנועה'!$D$2:$E$1047,2,0)</f>
        <v>233</v>
      </c>
      <c r="E60">
        <f>VLOOKUP(B60,keys!$A$1:$B$1048,2,0)</f>
        <v>4</v>
      </c>
      <c r="F60" t="s">
        <v>51</v>
      </c>
      <c r="G60">
        <f>VLOOKUP(B60,keys!$A$1:$G$1048,6,0)</f>
        <v>300004</v>
      </c>
      <c r="H60">
        <v>4664.2826569999997</v>
      </c>
      <c r="I60">
        <v>4620.8587619999998</v>
      </c>
      <c r="J60">
        <v>4248.3076229999997</v>
      </c>
      <c r="K60">
        <v>4141.8116170000003</v>
      </c>
      <c r="L60">
        <v>4794.0152669999998</v>
      </c>
      <c r="M60">
        <v>4921.3377300000002</v>
      </c>
    </row>
    <row r="61" spans="1:13" x14ac:dyDescent="0.25">
      <c r="A61">
        <v>948</v>
      </c>
      <c r="B61">
        <v>234</v>
      </c>
      <c r="C61" s="5">
        <v>45</v>
      </c>
      <c r="D61">
        <f>VLOOKUP(B61,'מפתח מעבר בין אזורי תנועה'!$D$2:$E$1047,2,0)</f>
        <v>234</v>
      </c>
      <c r="E61">
        <f>VLOOKUP(B61,keys!$A$1:$B$1048,2,0)</f>
        <v>4</v>
      </c>
      <c r="F61" t="s">
        <v>51</v>
      </c>
      <c r="G61">
        <f>VLOOKUP(B61,keys!$A$1:$G$1048,6,0)</f>
        <v>300004</v>
      </c>
      <c r="H61">
        <v>1434.82879</v>
      </c>
      <c r="I61">
        <v>10264.54523</v>
      </c>
      <c r="J61">
        <v>1306.8663570000001</v>
      </c>
      <c r="K61">
        <v>9200.4137940000001</v>
      </c>
      <c r="L61">
        <v>1474.7371949999999</v>
      </c>
      <c r="M61">
        <v>10932.014230000001</v>
      </c>
    </row>
    <row r="62" spans="1:13" x14ac:dyDescent="0.25">
      <c r="A62">
        <v>942</v>
      </c>
      <c r="B62">
        <v>235</v>
      </c>
      <c r="C62" s="5">
        <v>45</v>
      </c>
      <c r="D62">
        <f>VLOOKUP(B62,'מפתח מעבר בין אזורי תנועה'!$D$2:$E$1047,2,0)</f>
        <v>235</v>
      </c>
      <c r="E62">
        <f>VLOOKUP(B62,keys!$A$1:$B$1048,2,0)</f>
        <v>4</v>
      </c>
      <c r="F62" t="s">
        <v>51</v>
      </c>
      <c r="G62">
        <f>VLOOKUP(B62,keys!$A$1:$G$1048,6,0)</f>
        <v>300004</v>
      </c>
      <c r="H62">
        <v>601.85100499999999</v>
      </c>
      <c r="I62">
        <v>1190.2896169999999</v>
      </c>
      <c r="J62">
        <v>548.17608700000005</v>
      </c>
      <c r="K62">
        <v>1066.8915930000001</v>
      </c>
      <c r="L62">
        <v>618.59092199999998</v>
      </c>
      <c r="M62">
        <v>1267.6901640000001</v>
      </c>
    </row>
    <row r="63" spans="1:13" x14ac:dyDescent="0.25">
      <c r="A63">
        <v>906</v>
      </c>
      <c r="B63">
        <v>236</v>
      </c>
      <c r="C63" s="5">
        <v>27</v>
      </c>
      <c r="D63">
        <f>VLOOKUP(B63,'מפתח מעבר בין אזורי תנועה'!$D$2:$E$1047,2,0)</f>
        <v>236</v>
      </c>
      <c r="E63">
        <f>VLOOKUP(B63,keys!$A$1:$B$1048,2,0)</f>
        <v>4</v>
      </c>
      <c r="F63" t="s">
        <v>51</v>
      </c>
      <c r="G63">
        <f>VLOOKUP(B63,keys!$A$1:$G$1048,6,0)</f>
        <v>300004</v>
      </c>
      <c r="H63">
        <v>1090.2241409999999</v>
      </c>
      <c r="I63">
        <v>6127.1639249999998</v>
      </c>
      <c r="J63">
        <v>992.99460799999997</v>
      </c>
      <c r="K63">
        <v>5491.9572390000003</v>
      </c>
      <c r="L63">
        <v>1120.5476940000001</v>
      </c>
      <c r="M63">
        <v>6525.5928739999999</v>
      </c>
    </row>
    <row r="64" spans="1:13" x14ac:dyDescent="0.25">
      <c r="A64">
        <v>809</v>
      </c>
      <c r="B64">
        <v>237</v>
      </c>
      <c r="C64" s="5">
        <v>27</v>
      </c>
      <c r="D64">
        <f>VLOOKUP(B64,'מפתח מעבר בין אזורי תנועה'!$D$2:$E$1047,2,0)</f>
        <v>237</v>
      </c>
      <c r="E64">
        <f>VLOOKUP(B64,keys!$A$1:$B$1048,2,0)</f>
        <v>4</v>
      </c>
      <c r="F64" t="s">
        <v>51</v>
      </c>
      <c r="G64">
        <f>VLOOKUP(B64,keys!$A$1:$G$1048,6,0)</f>
        <v>300004</v>
      </c>
      <c r="H64">
        <v>1787.798088</v>
      </c>
      <c r="I64">
        <v>8417.2150110000002</v>
      </c>
      <c r="J64">
        <v>1628.356771</v>
      </c>
      <c r="K64">
        <v>7544.5973830000003</v>
      </c>
      <c r="L64">
        <v>1837.524001</v>
      </c>
      <c r="M64">
        <v>8964.5583119999992</v>
      </c>
    </row>
    <row r="65" spans="1:13" x14ac:dyDescent="0.25">
      <c r="A65">
        <v>810</v>
      </c>
      <c r="B65">
        <v>238</v>
      </c>
      <c r="C65" s="5">
        <v>27</v>
      </c>
      <c r="D65">
        <f>VLOOKUP(B65,'מפתח מעבר בין אזורי תנועה'!$D$2:$E$1047,2,0)</f>
        <v>238</v>
      </c>
      <c r="E65">
        <f>VLOOKUP(B65,keys!$A$1:$B$1048,2,0)</f>
        <v>4</v>
      </c>
      <c r="F65" t="s">
        <v>51</v>
      </c>
      <c r="G65">
        <f>VLOOKUP(B65,keys!$A$1:$G$1048,6,0)</f>
        <v>300004</v>
      </c>
      <c r="H65">
        <v>3163.7014060000001</v>
      </c>
      <c r="I65">
        <v>12092.92229</v>
      </c>
      <c r="J65">
        <v>2881.5528100000001</v>
      </c>
      <c r="K65">
        <v>10839.24193</v>
      </c>
      <c r="L65">
        <v>3251.6967669999999</v>
      </c>
      <c r="M65">
        <v>12879.284530000001</v>
      </c>
    </row>
    <row r="66" spans="1:13" x14ac:dyDescent="0.25">
      <c r="A66">
        <v>866</v>
      </c>
      <c r="B66">
        <v>239</v>
      </c>
      <c r="C66" s="5">
        <v>43</v>
      </c>
      <c r="D66">
        <f>VLOOKUP(B66,'מפתח מעבר בין אזורי תנועה'!$D$2:$E$1047,2,0)</f>
        <v>239</v>
      </c>
      <c r="E66">
        <f>VLOOKUP(B66,keys!$A$1:$B$1048,2,0)</f>
        <v>4</v>
      </c>
      <c r="F66" t="s">
        <v>51</v>
      </c>
      <c r="G66">
        <f>VLOOKUP(B66,keys!$A$1:$G$1048,6,0)</f>
        <v>300004</v>
      </c>
      <c r="H66">
        <v>2186.2635399999999</v>
      </c>
      <c r="I66">
        <v>23869.67092</v>
      </c>
      <c r="J66">
        <v>1991.2858510000001</v>
      </c>
      <c r="K66">
        <v>21395.088110000001</v>
      </c>
      <c r="L66">
        <v>2247.072392</v>
      </c>
      <c r="M66">
        <v>25421.83568</v>
      </c>
    </row>
    <row r="67" spans="1:13" x14ac:dyDescent="0.25">
      <c r="A67">
        <v>864</v>
      </c>
      <c r="B67">
        <v>241</v>
      </c>
      <c r="C67" s="5">
        <v>26</v>
      </c>
      <c r="D67">
        <f>VLOOKUP(B67,'מפתח מעבר בין אזורי תנועה'!$D$2:$E$1047,2,0)</f>
        <v>241</v>
      </c>
      <c r="E67">
        <f>VLOOKUP(B67,keys!$A$1:$B$1048,2,0)</f>
        <v>4</v>
      </c>
      <c r="F67" t="s">
        <v>51</v>
      </c>
      <c r="G67">
        <f>VLOOKUP(B67,keys!$A$1:$G$1048,6,0)</f>
        <v>300004</v>
      </c>
      <c r="H67">
        <v>9034.4411390000005</v>
      </c>
      <c r="I67">
        <v>0</v>
      </c>
      <c r="J67">
        <v>8228.7219659999992</v>
      </c>
      <c r="K67">
        <v>0</v>
      </c>
      <c r="L67">
        <v>9285.7255729999997</v>
      </c>
      <c r="M67">
        <v>0</v>
      </c>
    </row>
    <row r="68" spans="1:13" x14ac:dyDescent="0.25">
      <c r="A68">
        <v>1014</v>
      </c>
      <c r="B68">
        <v>242</v>
      </c>
      <c r="C68" s="5">
        <v>43</v>
      </c>
      <c r="D68">
        <f>VLOOKUP(B68,'מפתח מעבר בין אזורי תנועה'!$D$2:$E$1047,2,0)</f>
        <v>242</v>
      </c>
      <c r="E68">
        <f>VLOOKUP(B68,keys!$A$1:$B$1048,2,0)</f>
        <v>4</v>
      </c>
      <c r="F68" t="s">
        <v>51</v>
      </c>
      <c r="G68">
        <f>VLOOKUP(B68,keys!$A$1:$G$1048,6,0)</f>
        <v>300004</v>
      </c>
      <c r="H68">
        <v>2186.2627630000002</v>
      </c>
      <c r="I68">
        <v>4321.2300519999999</v>
      </c>
      <c r="J68">
        <v>1991.2851439999999</v>
      </c>
      <c r="K68">
        <v>3873.2455920000002</v>
      </c>
      <c r="L68">
        <v>2247.071594</v>
      </c>
      <c r="M68">
        <v>4602.2251699999997</v>
      </c>
    </row>
    <row r="69" spans="1:13" x14ac:dyDescent="0.25">
      <c r="A69">
        <v>873</v>
      </c>
      <c r="B69">
        <v>243</v>
      </c>
      <c r="C69" s="5">
        <v>43</v>
      </c>
      <c r="D69">
        <f>VLOOKUP(B69,'מפתח מעבר בין אזורי תנועה'!$D$2:$E$1047,2,0)</f>
        <v>243</v>
      </c>
      <c r="E69">
        <f>VLOOKUP(B69,keys!$A$1:$B$1048,2,0)</f>
        <v>4</v>
      </c>
      <c r="F69" t="s">
        <v>51</v>
      </c>
      <c r="G69">
        <f>VLOOKUP(B69,keys!$A$1:$G$1048,6,0)</f>
        <v>300004</v>
      </c>
      <c r="H69">
        <v>3807.9598660000001</v>
      </c>
      <c r="I69">
        <v>17972.051350000002</v>
      </c>
      <c r="J69">
        <v>3468.3543249999998</v>
      </c>
      <c r="K69">
        <v>16108.878220000001</v>
      </c>
      <c r="L69">
        <v>3913.8746679999999</v>
      </c>
      <c r="M69">
        <v>19140.713660000001</v>
      </c>
    </row>
    <row r="70" spans="1:13" x14ac:dyDescent="0.25">
      <c r="A70">
        <v>805</v>
      </c>
      <c r="B70">
        <v>248</v>
      </c>
      <c r="C70" s="5">
        <v>28</v>
      </c>
      <c r="D70">
        <f>VLOOKUP(B70,'מפתח מעבר בין אזורי תנועה'!$D$2:$E$1047,2,0)</f>
        <v>248</v>
      </c>
      <c r="E70">
        <f>VLOOKUP(B70,keys!$A$1:$B$1048,2,0)</f>
        <v>4</v>
      </c>
      <c r="F70" t="s">
        <v>51</v>
      </c>
      <c r="G70">
        <f>VLOOKUP(B70,keys!$A$1:$G$1048,6,0)</f>
        <v>300004</v>
      </c>
      <c r="H70">
        <v>3380.8316610000002</v>
      </c>
      <c r="I70">
        <v>0</v>
      </c>
      <c r="J70">
        <v>3079.3187229999999</v>
      </c>
      <c r="K70">
        <v>0</v>
      </c>
      <c r="L70">
        <v>3474.8662949999998</v>
      </c>
      <c r="M70">
        <v>0</v>
      </c>
    </row>
    <row r="71" spans="1:13" x14ac:dyDescent="0.25">
      <c r="A71">
        <v>936</v>
      </c>
      <c r="B71">
        <v>249</v>
      </c>
      <c r="C71" s="5">
        <v>28</v>
      </c>
      <c r="D71">
        <f>VLOOKUP(B71,'מפתח מעבר בין אזורי תנועה'!$D$2:$E$1047,2,0)</f>
        <v>249</v>
      </c>
      <c r="E71">
        <f>VLOOKUP(B71,keys!$A$1:$B$1048,2,0)</f>
        <v>4</v>
      </c>
      <c r="F71" t="s">
        <v>51</v>
      </c>
      <c r="G71">
        <f>VLOOKUP(B71,keys!$A$1:$G$1048,6,0)</f>
        <v>300004</v>
      </c>
      <c r="H71">
        <v>3197.8444370000002</v>
      </c>
      <c r="I71">
        <v>0</v>
      </c>
      <c r="J71">
        <v>2912.6508610000001</v>
      </c>
      <c r="K71">
        <v>0</v>
      </c>
      <c r="L71">
        <v>3286.7894550000001</v>
      </c>
      <c r="M71">
        <v>0</v>
      </c>
    </row>
    <row r="72" spans="1:13" x14ac:dyDescent="0.25">
      <c r="A72">
        <v>871</v>
      </c>
      <c r="B72">
        <v>250</v>
      </c>
      <c r="C72" s="5">
        <v>28</v>
      </c>
      <c r="D72">
        <f>VLOOKUP(B72,'מפתח מעבר בין אזורי תנועה'!$D$2:$E$1047,2,0)</f>
        <v>250</v>
      </c>
      <c r="E72">
        <f>VLOOKUP(B72,keys!$A$1:$B$1048,2,0)</f>
        <v>4</v>
      </c>
      <c r="F72" t="s">
        <v>51</v>
      </c>
      <c r="G72">
        <f>VLOOKUP(B72,keys!$A$1:$G$1048,6,0)</f>
        <v>300004</v>
      </c>
      <c r="H72">
        <v>3257.9604399999998</v>
      </c>
      <c r="I72">
        <v>0</v>
      </c>
      <c r="J72">
        <v>2967.4055349999999</v>
      </c>
      <c r="K72">
        <v>0</v>
      </c>
      <c r="L72">
        <v>3348.5775279999998</v>
      </c>
      <c r="M72">
        <v>0</v>
      </c>
    </row>
    <row r="73" spans="1:13" x14ac:dyDescent="0.25">
      <c r="A73">
        <v>933</v>
      </c>
      <c r="B73">
        <v>251</v>
      </c>
      <c r="C73" s="5">
        <v>28</v>
      </c>
      <c r="D73">
        <f>VLOOKUP(B73,'מפתח מעבר בין אזורי תנועה'!$D$2:$E$1047,2,0)</f>
        <v>251</v>
      </c>
      <c r="E73">
        <f>VLOOKUP(B73,keys!$A$1:$B$1048,2,0)</f>
        <v>4</v>
      </c>
      <c r="F73" t="s">
        <v>51</v>
      </c>
      <c r="G73">
        <f>VLOOKUP(B73,keys!$A$1:$G$1048,6,0)</f>
        <v>300004</v>
      </c>
      <c r="H73">
        <v>3372.9389780000001</v>
      </c>
      <c r="I73">
        <v>0</v>
      </c>
      <c r="J73">
        <v>3072.129934</v>
      </c>
      <c r="K73">
        <v>0</v>
      </c>
      <c r="L73">
        <v>3466.754085</v>
      </c>
      <c r="M73">
        <v>0</v>
      </c>
    </row>
    <row r="74" spans="1:13" x14ac:dyDescent="0.25">
      <c r="A74">
        <v>911</v>
      </c>
      <c r="B74">
        <v>252</v>
      </c>
      <c r="C74" s="5">
        <v>28</v>
      </c>
      <c r="D74">
        <f>VLOOKUP(B74,'מפתח מעבר בין אזורי תנועה'!$D$2:$E$1047,2,0)</f>
        <v>252</v>
      </c>
      <c r="E74">
        <f>VLOOKUP(B74,keys!$A$1:$B$1048,2,0)</f>
        <v>4</v>
      </c>
      <c r="F74" t="s">
        <v>51</v>
      </c>
      <c r="G74">
        <f>VLOOKUP(B74,keys!$A$1:$G$1048,6,0)</f>
        <v>300004</v>
      </c>
      <c r="H74">
        <v>2644.9221120000002</v>
      </c>
      <c r="I74">
        <v>0</v>
      </c>
      <c r="J74">
        <v>2409.0398449999998</v>
      </c>
      <c r="K74">
        <v>0</v>
      </c>
      <c r="L74">
        <v>2718.4881190000001</v>
      </c>
      <c r="M74">
        <v>0</v>
      </c>
    </row>
    <row r="75" spans="1:13" x14ac:dyDescent="0.25">
      <c r="A75">
        <v>817</v>
      </c>
      <c r="B75">
        <v>253</v>
      </c>
      <c r="C75" s="5">
        <v>26</v>
      </c>
      <c r="D75">
        <f>VLOOKUP(B75,'מפתח מעבר בין אזורי תנועה'!$D$2:$E$1047,2,0)</f>
        <v>253</v>
      </c>
      <c r="E75">
        <f>VLOOKUP(B75,keys!$A$1:$B$1048,2,0)</f>
        <v>4</v>
      </c>
      <c r="F75" t="s">
        <v>51</v>
      </c>
      <c r="G75">
        <f>VLOOKUP(B75,keys!$A$1:$G$1048,6,0)</f>
        <v>300004</v>
      </c>
      <c r="H75">
        <v>10423.971100000001</v>
      </c>
      <c r="I75">
        <v>0</v>
      </c>
      <c r="J75">
        <v>9494.3293830000002</v>
      </c>
      <c r="K75">
        <v>0</v>
      </c>
      <c r="L75">
        <v>10713.904</v>
      </c>
      <c r="M75">
        <v>0</v>
      </c>
    </row>
    <row r="76" spans="1:13" x14ac:dyDescent="0.25">
      <c r="A76">
        <v>910</v>
      </c>
      <c r="B76">
        <v>254</v>
      </c>
      <c r="C76" s="5">
        <v>28</v>
      </c>
      <c r="D76">
        <f>VLOOKUP(B76,'מפתח מעבר בין אזורי תנועה'!$D$2:$E$1047,2,0)</f>
        <v>254</v>
      </c>
      <c r="E76">
        <f>VLOOKUP(B76,keys!$A$1:$B$1048,2,0)</f>
        <v>4</v>
      </c>
      <c r="F76" t="s">
        <v>51</v>
      </c>
      <c r="G76">
        <f>VLOOKUP(B76,keys!$A$1:$G$1048,6,0)</f>
        <v>300004</v>
      </c>
      <c r="H76">
        <v>3140.8460380000001</v>
      </c>
      <c r="I76">
        <v>0</v>
      </c>
      <c r="J76">
        <v>2860.7357539999998</v>
      </c>
      <c r="K76">
        <v>0</v>
      </c>
      <c r="L76">
        <v>3228.2056990000001</v>
      </c>
      <c r="M76">
        <v>0</v>
      </c>
    </row>
    <row r="77" spans="1:13" x14ac:dyDescent="0.25">
      <c r="A77">
        <v>930</v>
      </c>
      <c r="B77">
        <v>255</v>
      </c>
      <c r="C77" s="5">
        <v>28</v>
      </c>
      <c r="D77">
        <f>VLOOKUP(B77,'מפתח מעבר בין אזורי תנועה'!$D$2:$E$1047,2,0)</f>
        <v>255</v>
      </c>
      <c r="E77">
        <f>VLOOKUP(B77,keys!$A$1:$B$1048,2,0)</f>
        <v>4</v>
      </c>
      <c r="F77" t="s">
        <v>51</v>
      </c>
      <c r="G77">
        <f>VLOOKUP(B77,keys!$A$1:$G$1048,6,0)</f>
        <v>300004</v>
      </c>
      <c r="H77">
        <v>4508.1784550000002</v>
      </c>
      <c r="I77">
        <v>143.61342400000001</v>
      </c>
      <c r="J77">
        <v>4106.1252720000002</v>
      </c>
      <c r="K77">
        <v>128.72493600000001</v>
      </c>
      <c r="L77">
        <v>4633.5691740000002</v>
      </c>
      <c r="M77">
        <v>152.952124</v>
      </c>
    </row>
    <row r="78" spans="1:13" x14ac:dyDescent="0.25">
      <c r="A78">
        <v>870</v>
      </c>
      <c r="B78">
        <v>256</v>
      </c>
      <c r="C78" s="5">
        <v>26</v>
      </c>
      <c r="D78">
        <f>VLOOKUP(B78,'מפתח מעבר בין אזורי תנועה'!$D$2:$E$1047,2,0)</f>
        <v>256</v>
      </c>
      <c r="E78">
        <f>VLOOKUP(B78,keys!$A$1:$B$1048,2,0)</f>
        <v>4</v>
      </c>
      <c r="F78" t="s">
        <v>51</v>
      </c>
      <c r="G78">
        <f>VLOOKUP(B78,keys!$A$1:$G$1048,6,0)</f>
        <v>300004</v>
      </c>
      <c r="H78">
        <v>3055.1708859999999</v>
      </c>
      <c r="I78">
        <v>0</v>
      </c>
      <c r="J78">
        <v>2782.701376</v>
      </c>
      <c r="K78">
        <v>0</v>
      </c>
      <c r="L78">
        <v>3140.1475740000001</v>
      </c>
      <c r="M78">
        <v>0</v>
      </c>
    </row>
    <row r="79" spans="1:13" x14ac:dyDescent="0.25">
      <c r="A79">
        <v>932</v>
      </c>
      <c r="B79">
        <v>257</v>
      </c>
      <c r="C79" s="5">
        <v>29</v>
      </c>
      <c r="D79">
        <f>VLOOKUP(B79,'מפתח מעבר בין אזורי תנועה'!$D$2:$E$1047,2,0)</f>
        <v>257</v>
      </c>
      <c r="E79">
        <f>VLOOKUP(B79,keys!$A$1:$B$1048,2,0)</f>
        <v>4</v>
      </c>
      <c r="F79" t="s">
        <v>51</v>
      </c>
      <c r="G79">
        <f>VLOOKUP(B79,keys!$A$1:$G$1048,6,0)</f>
        <v>300004</v>
      </c>
      <c r="H79">
        <v>4671.4606020000001</v>
      </c>
      <c r="I79">
        <v>0</v>
      </c>
      <c r="J79">
        <v>4254.8454160000001</v>
      </c>
      <c r="K79">
        <v>0</v>
      </c>
      <c r="L79">
        <v>4801.3928589999996</v>
      </c>
      <c r="M79">
        <v>0</v>
      </c>
    </row>
    <row r="80" spans="1:13" x14ac:dyDescent="0.25">
      <c r="A80">
        <v>923</v>
      </c>
      <c r="B80">
        <v>258</v>
      </c>
      <c r="C80" s="5">
        <v>29</v>
      </c>
      <c r="D80">
        <f>VLOOKUP(B80,'מפתח מעבר בין אזורי תנועה'!$D$2:$E$1047,2,0)</f>
        <v>258</v>
      </c>
      <c r="E80">
        <f>VLOOKUP(B80,keys!$A$1:$B$1048,2,0)</f>
        <v>4</v>
      </c>
      <c r="F80" t="s">
        <v>51</v>
      </c>
      <c r="G80">
        <f>VLOOKUP(B80,keys!$A$1:$G$1048,6,0)</f>
        <v>300004</v>
      </c>
      <c r="H80">
        <v>2640.0857940000001</v>
      </c>
      <c r="I80">
        <v>3685.7286079999999</v>
      </c>
      <c r="J80">
        <v>2404.634845</v>
      </c>
      <c r="K80">
        <v>3303.6269560000001</v>
      </c>
      <c r="L80">
        <v>2713.5172830000001</v>
      </c>
      <c r="M80">
        <v>3925.399195</v>
      </c>
    </row>
    <row r="81" spans="1:13" x14ac:dyDescent="0.25">
      <c r="A81">
        <v>909</v>
      </c>
      <c r="B81">
        <v>259</v>
      </c>
      <c r="C81" s="5">
        <v>29</v>
      </c>
      <c r="D81">
        <f>VLOOKUP(B81,'מפתח מעבר בין אזורי תנועה'!$D$2:$E$1047,2,0)</f>
        <v>259</v>
      </c>
      <c r="E81">
        <f>VLOOKUP(B81,keys!$A$1:$B$1048,2,0)</f>
        <v>4</v>
      </c>
      <c r="F81" t="s">
        <v>51</v>
      </c>
      <c r="G81">
        <f>VLOOKUP(B81,keys!$A$1:$G$1048,6,0)</f>
        <v>300004</v>
      </c>
      <c r="H81">
        <v>12106.843940000001</v>
      </c>
      <c r="I81">
        <v>580.42970300000002</v>
      </c>
      <c r="J81">
        <v>11027.11846</v>
      </c>
      <c r="K81">
        <v>520.256215</v>
      </c>
      <c r="L81">
        <v>12443.584349999999</v>
      </c>
      <c r="M81">
        <v>618.17310299999997</v>
      </c>
    </row>
    <row r="82" spans="1:13" x14ac:dyDescent="0.25">
      <c r="A82">
        <v>814</v>
      </c>
      <c r="B82">
        <v>260</v>
      </c>
      <c r="C82" s="5">
        <v>29</v>
      </c>
      <c r="D82">
        <f>VLOOKUP(B82,'מפתח מעבר בין אזורי תנועה'!$D$2:$E$1047,2,0)</f>
        <v>260</v>
      </c>
      <c r="E82">
        <f>VLOOKUP(B82,keys!$A$1:$B$1048,2,0)</f>
        <v>4</v>
      </c>
      <c r="F82" t="s">
        <v>51</v>
      </c>
      <c r="G82">
        <f>VLOOKUP(B82,keys!$A$1:$G$1048,6,0)</f>
        <v>300004</v>
      </c>
      <c r="H82">
        <v>6446.0345950000001</v>
      </c>
      <c r="I82">
        <v>6496.9710569999997</v>
      </c>
      <c r="J82">
        <v>5871.1574579999997</v>
      </c>
      <c r="K82">
        <v>5823.4262479999998</v>
      </c>
      <c r="L82">
        <v>6625.3249500000002</v>
      </c>
      <c r="M82">
        <v>6919.4473250000001</v>
      </c>
    </row>
    <row r="83" spans="1:13" x14ac:dyDescent="0.25">
      <c r="A83">
        <v>908</v>
      </c>
      <c r="B83">
        <v>261</v>
      </c>
      <c r="C83" s="5">
        <v>32</v>
      </c>
      <c r="D83">
        <f>VLOOKUP(B83,'מפתח מעבר בין אזורי תנועה'!$D$2:$E$1047,2,0)</f>
        <v>261</v>
      </c>
      <c r="E83">
        <f>VLOOKUP(B83,keys!$A$1:$B$1048,2,0)</f>
        <v>4</v>
      </c>
      <c r="F83" t="s">
        <v>51</v>
      </c>
      <c r="G83">
        <f>VLOOKUP(B83,keys!$A$1:$G$1048,6,0)</f>
        <v>300004</v>
      </c>
      <c r="H83">
        <v>6446.0345950000001</v>
      </c>
      <c r="I83">
        <v>5673.4365090000001</v>
      </c>
      <c r="J83">
        <v>5871.1574579999997</v>
      </c>
      <c r="K83">
        <v>5085.2680110000001</v>
      </c>
      <c r="L83">
        <v>6625.3249500000002</v>
      </c>
      <c r="M83">
        <v>6042.3610840000001</v>
      </c>
    </row>
    <row r="84" spans="1:13" x14ac:dyDescent="0.25">
      <c r="A84">
        <v>812</v>
      </c>
      <c r="B84">
        <v>262</v>
      </c>
      <c r="C84" s="5">
        <v>32</v>
      </c>
      <c r="D84">
        <f>VLOOKUP(B84,'מפתח מעבר בין אזורי תנועה'!$D$2:$E$1047,2,0)</f>
        <v>262</v>
      </c>
      <c r="E84">
        <f>VLOOKUP(B84,keys!$A$1:$B$1048,2,0)</f>
        <v>4</v>
      </c>
      <c r="F84" t="s">
        <v>51</v>
      </c>
      <c r="G84">
        <f>VLOOKUP(B84,keys!$A$1:$G$1048,6,0)</f>
        <v>300004</v>
      </c>
      <c r="H84">
        <v>6446.0345950000001</v>
      </c>
      <c r="I84">
        <v>12966.74353</v>
      </c>
      <c r="J84">
        <v>5871.1574579999997</v>
      </c>
      <c r="K84">
        <v>11622.473609999999</v>
      </c>
      <c r="L84">
        <v>6625.3249500000002</v>
      </c>
      <c r="M84">
        <v>13809.927439999999</v>
      </c>
    </row>
    <row r="85" spans="1:13" x14ac:dyDescent="0.25">
      <c r="A85">
        <v>927</v>
      </c>
      <c r="B85">
        <v>263</v>
      </c>
      <c r="C85" s="5">
        <v>32</v>
      </c>
      <c r="D85">
        <f>VLOOKUP(B85,'מפתח מעבר בין אזורי תנועה'!$D$2:$E$1047,2,0)</f>
        <v>263</v>
      </c>
      <c r="E85">
        <f>VLOOKUP(B85,keys!$A$1:$B$1048,2,0)</f>
        <v>4</v>
      </c>
      <c r="F85" t="s">
        <v>51</v>
      </c>
      <c r="G85">
        <f>VLOOKUP(B85,keys!$A$1:$G$1048,6,0)</f>
        <v>300004</v>
      </c>
      <c r="H85">
        <v>6446.0356879999999</v>
      </c>
      <c r="I85">
        <v>5133.109222</v>
      </c>
      <c r="J85">
        <v>5871.158453</v>
      </c>
      <c r="K85">
        <v>4600.9567710000001</v>
      </c>
      <c r="L85">
        <v>6625.3260730000002</v>
      </c>
      <c r="M85">
        <v>5466.8981229999999</v>
      </c>
    </row>
    <row r="86" spans="1:13" x14ac:dyDescent="0.25">
      <c r="A86">
        <v>919</v>
      </c>
      <c r="B86">
        <v>264</v>
      </c>
      <c r="C86" s="5">
        <v>31</v>
      </c>
      <c r="D86">
        <f>VLOOKUP(B86,'מפתח מעבר בין אזורי תנועה'!$D$2:$E$1047,2,0)</f>
        <v>264</v>
      </c>
      <c r="E86">
        <f>VLOOKUP(B86,keys!$A$1:$B$1048,2,0)</f>
        <v>4</v>
      </c>
      <c r="F86" t="s">
        <v>51</v>
      </c>
      <c r="G86">
        <f>VLOOKUP(B86,keys!$A$1:$G$1048,6,0)</f>
        <v>300004</v>
      </c>
      <c r="H86">
        <v>6446.0360719999999</v>
      </c>
      <c r="I86">
        <v>9515.7638850000003</v>
      </c>
      <c r="J86">
        <v>5871.1588030000003</v>
      </c>
      <c r="K86">
        <v>8529.2590490000002</v>
      </c>
      <c r="L86">
        <v>6625.3264669999999</v>
      </c>
      <c r="M86">
        <v>10134.54214</v>
      </c>
    </row>
    <row r="87" spans="1:13" x14ac:dyDescent="0.25">
      <c r="A87">
        <v>931</v>
      </c>
      <c r="B87">
        <v>265</v>
      </c>
      <c r="C87" s="5">
        <v>31</v>
      </c>
      <c r="D87">
        <f>VLOOKUP(B87,'מפתח מעבר בין אזורי תנועה'!$D$2:$E$1047,2,0)</f>
        <v>265</v>
      </c>
      <c r="E87">
        <f>VLOOKUP(B87,keys!$A$1:$B$1048,2,0)</f>
        <v>4</v>
      </c>
      <c r="F87" t="s">
        <v>51</v>
      </c>
      <c r="G87">
        <f>VLOOKUP(B87,keys!$A$1:$G$1048,6,0)</f>
        <v>300004</v>
      </c>
      <c r="H87">
        <v>6446.036427</v>
      </c>
      <c r="I87">
        <v>1140.6909310000001</v>
      </c>
      <c r="J87">
        <v>5871.1591259999996</v>
      </c>
      <c r="K87">
        <v>1022.434831</v>
      </c>
      <c r="L87">
        <v>6625.3268319999997</v>
      </c>
      <c r="M87">
        <v>1214.8662420000001</v>
      </c>
    </row>
    <row r="88" spans="1:13" x14ac:dyDescent="0.25">
      <c r="A88">
        <v>920</v>
      </c>
      <c r="B88">
        <v>266</v>
      </c>
      <c r="C88" s="5">
        <v>30</v>
      </c>
      <c r="D88">
        <f>VLOOKUP(B88,'מפתח מעבר בין אזורי תנועה'!$D$2:$E$1047,2,0)</f>
        <v>266</v>
      </c>
      <c r="E88">
        <f>VLOOKUP(B88,keys!$A$1:$B$1048,2,0)</f>
        <v>4</v>
      </c>
      <c r="F88" t="s">
        <v>51</v>
      </c>
      <c r="G88">
        <f>VLOOKUP(B88,keys!$A$1:$G$1048,6,0)</f>
        <v>300004</v>
      </c>
      <c r="H88">
        <v>2316.5562920000002</v>
      </c>
      <c r="I88">
        <v>3286.867925</v>
      </c>
      <c r="J88">
        <v>2109.9586960000001</v>
      </c>
      <c r="K88">
        <v>2946.116395</v>
      </c>
      <c r="L88">
        <v>2380.989114</v>
      </c>
      <c r="M88">
        <v>3500.6019379999998</v>
      </c>
    </row>
    <row r="89" spans="1:13" x14ac:dyDescent="0.25">
      <c r="A89">
        <v>922</v>
      </c>
      <c r="B89">
        <v>267</v>
      </c>
      <c r="C89" s="5">
        <v>30</v>
      </c>
      <c r="D89">
        <f>VLOOKUP(B89,'מפתח מעבר בין אזורי תנועה'!$D$2:$E$1047,2,0)</f>
        <v>267</v>
      </c>
      <c r="E89">
        <f>VLOOKUP(B89,keys!$A$1:$B$1048,2,0)</f>
        <v>4</v>
      </c>
      <c r="F89" t="s">
        <v>51</v>
      </c>
      <c r="G89">
        <f>VLOOKUP(B89,keys!$A$1:$G$1048,6,0)</f>
        <v>300004</v>
      </c>
      <c r="H89">
        <v>2947.0608750000001</v>
      </c>
      <c r="I89">
        <v>4799.3405860000003</v>
      </c>
      <c r="J89">
        <v>2684.2329460000001</v>
      </c>
      <c r="K89">
        <v>4301.7901259999999</v>
      </c>
      <c r="L89">
        <v>3029.030585</v>
      </c>
      <c r="M89">
        <v>5111.4256299999997</v>
      </c>
    </row>
    <row r="90" spans="1:13" x14ac:dyDescent="0.25">
      <c r="A90">
        <v>679</v>
      </c>
      <c r="B90">
        <v>268</v>
      </c>
      <c r="C90" s="5">
        <v>30</v>
      </c>
      <c r="D90">
        <f>VLOOKUP(B90,'מפתח מעבר בין אזורי תנועה'!$D$2:$E$1047,2,0)</f>
        <v>268</v>
      </c>
      <c r="E90">
        <f>VLOOKUP(B90,keys!$A$1:$B$1048,2,0)</f>
        <v>4</v>
      </c>
      <c r="F90" t="s">
        <v>51</v>
      </c>
      <c r="G90">
        <f>VLOOKUP(B90,keys!$A$1:$G$1048,6,0)</f>
        <v>300004</v>
      </c>
      <c r="H90">
        <v>803.75379699999996</v>
      </c>
      <c r="I90">
        <v>5013.8365219999996</v>
      </c>
      <c r="J90">
        <v>732.07256800000005</v>
      </c>
      <c r="K90">
        <v>4494.0491419999998</v>
      </c>
      <c r="L90">
        <v>826.10944800000004</v>
      </c>
      <c r="M90">
        <v>5339.8695180000004</v>
      </c>
    </row>
    <row r="91" spans="1:13" x14ac:dyDescent="0.25">
      <c r="A91">
        <v>678</v>
      </c>
      <c r="B91">
        <v>269</v>
      </c>
      <c r="C91" s="5">
        <v>30</v>
      </c>
      <c r="D91">
        <f>VLOOKUP(B91,'מפתח מעבר בין אזורי תנועה'!$D$2:$E$1047,2,0)</f>
        <v>269</v>
      </c>
      <c r="E91">
        <f>VLOOKUP(B91,keys!$A$1:$B$1048,2,0)</f>
        <v>4</v>
      </c>
      <c r="F91" t="s">
        <v>51</v>
      </c>
      <c r="G91">
        <f>VLOOKUP(B91,keys!$A$1:$G$1048,6,0)</f>
        <v>300004</v>
      </c>
      <c r="H91">
        <v>153.56651199999999</v>
      </c>
      <c r="I91">
        <v>1932.1930789999999</v>
      </c>
      <c r="J91">
        <v>139.87097900000001</v>
      </c>
      <c r="K91">
        <v>1731.8814870000001</v>
      </c>
      <c r="L91">
        <v>157.837819</v>
      </c>
      <c r="M91">
        <v>2057.8371240000001</v>
      </c>
    </row>
    <row r="92" spans="1:13" x14ac:dyDescent="0.25">
      <c r="A92">
        <v>838</v>
      </c>
      <c r="B92">
        <v>270</v>
      </c>
      <c r="C92" s="5">
        <v>30</v>
      </c>
      <c r="D92">
        <f>VLOOKUP(B92,'מפתח מעבר בין אזורי תנועה'!$D$2:$E$1047,2,0)</f>
        <v>270</v>
      </c>
      <c r="E92">
        <f>VLOOKUP(B92,keys!$A$1:$B$1048,2,0)</f>
        <v>4</v>
      </c>
      <c r="F92" t="s">
        <v>51</v>
      </c>
      <c r="G92">
        <f>VLOOKUP(B92,keys!$A$1:$G$1048,6,0)</f>
        <v>300004</v>
      </c>
      <c r="H92">
        <v>1131.311195</v>
      </c>
      <c r="I92">
        <v>13597.12211</v>
      </c>
      <c r="J92">
        <v>1030.4173920000001</v>
      </c>
      <c r="K92">
        <v>12187.500470000001</v>
      </c>
      <c r="L92">
        <v>1162.7775449999999</v>
      </c>
      <c r="M92">
        <v>14481.297420000001</v>
      </c>
    </row>
    <row r="93" spans="1:13" x14ac:dyDescent="0.25">
      <c r="A93">
        <v>1008</v>
      </c>
      <c r="B93">
        <v>271</v>
      </c>
      <c r="C93" s="5">
        <v>36</v>
      </c>
      <c r="D93">
        <f>VLOOKUP(B93,'מפתח מעבר בין אזורי תנועה'!$D$2:$E$1047,2,0)</f>
        <v>271</v>
      </c>
      <c r="E93">
        <f>VLOOKUP(B93,keys!$A$1:$B$1048,2,0)</f>
        <v>4</v>
      </c>
      <c r="F93" t="s">
        <v>51</v>
      </c>
      <c r="G93">
        <f>VLOOKUP(B93,keys!$A$1:$G$1048,6,0)</f>
        <v>300004</v>
      </c>
      <c r="H93">
        <v>1695.7799279999999</v>
      </c>
      <c r="I93">
        <v>0</v>
      </c>
      <c r="J93">
        <v>1544.5450719999999</v>
      </c>
      <c r="K93">
        <v>0</v>
      </c>
      <c r="L93">
        <v>1742.946443</v>
      </c>
      <c r="M93">
        <v>0</v>
      </c>
    </row>
    <row r="94" spans="1:13" x14ac:dyDescent="0.25">
      <c r="A94">
        <v>901</v>
      </c>
      <c r="B94">
        <v>272</v>
      </c>
      <c r="C94" s="5">
        <v>36</v>
      </c>
      <c r="D94">
        <f>VLOOKUP(B94,'מפתח מעבר בין אזורי תנועה'!$D$2:$E$1047,2,0)</f>
        <v>272</v>
      </c>
      <c r="E94">
        <f>VLOOKUP(B94,keys!$A$1:$B$1048,2,0)</f>
        <v>4</v>
      </c>
      <c r="F94" t="s">
        <v>51</v>
      </c>
      <c r="G94">
        <f>VLOOKUP(B94,keys!$A$1:$G$1048,6,0)</f>
        <v>300004</v>
      </c>
      <c r="H94">
        <v>914.99939099999995</v>
      </c>
      <c r="I94">
        <v>6701.9597739999999</v>
      </c>
      <c r="J94">
        <v>833.39693899999997</v>
      </c>
      <c r="K94">
        <v>6007.163665</v>
      </c>
      <c r="L94">
        <v>940.44923400000005</v>
      </c>
      <c r="M94">
        <v>7137.7657719999997</v>
      </c>
    </row>
    <row r="95" spans="1:13" x14ac:dyDescent="0.25">
      <c r="A95">
        <v>676</v>
      </c>
      <c r="B95">
        <v>273</v>
      </c>
      <c r="C95" s="5">
        <v>37</v>
      </c>
      <c r="D95">
        <f>VLOOKUP(B95,'מפתח מעבר בין אזורי תנועה'!$D$2:$E$1047,2,0)</f>
        <v>273</v>
      </c>
      <c r="E95">
        <f>VLOOKUP(B95,keys!$A$1:$B$1048,2,0)</f>
        <v>4</v>
      </c>
      <c r="F95" t="s">
        <v>51</v>
      </c>
      <c r="G95">
        <f>VLOOKUP(B95,keys!$A$1:$G$1048,6,0)</f>
        <v>300004</v>
      </c>
      <c r="H95">
        <v>1903.603642</v>
      </c>
      <c r="I95">
        <v>5941.0325510000002</v>
      </c>
      <c r="J95">
        <v>1733.8344300000001</v>
      </c>
      <c r="K95">
        <v>5325.1222129999996</v>
      </c>
      <c r="L95">
        <v>1956.5505760000001</v>
      </c>
      <c r="M95">
        <v>6327.3579989999998</v>
      </c>
    </row>
    <row r="96" spans="1:13" x14ac:dyDescent="0.25">
      <c r="A96">
        <v>934</v>
      </c>
      <c r="B96">
        <v>274</v>
      </c>
      <c r="C96" s="5">
        <v>37</v>
      </c>
      <c r="D96">
        <f>VLOOKUP(B96,'מפתח מעבר בין אזורי תנועה'!$D$2:$E$1047,2,0)</f>
        <v>274</v>
      </c>
      <c r="E96">
        <f>VLOOKUP(B96,keys!$A$1:$B$1048,2,0)</f>
        <v>4</v>
      </c>
      <c r="F96" t="s">
        <v>51</v>
      </c>
      <c r="G96">
        <f>VLOOKUP(B96,keys!$A$1:$G$1048,6,0)</f>
        <v>300004</v>
      </c>
      <c r="H96">
        <v>2071.2672360000001</v>
      </c>
      <c r="I96">
        <v>17608.249159999999</v>
      </c>
      <c r="J96">
        <v>1886.5452700000001</v>
      </c>
      <c r="K96">
        <v>15782.79161</v>
      </c>
      <c r="L96">
        <v>2128.8775740000001</v>
      </c>
      <c r="M96">
        <v>18753.25462</v>
      </c>
    </row>
    <row r="97" spans="1:13" x14ac:dyDescent="0.25">
      <c r="A97">
        <v>1029</v>
      </c>
      <c r="B97">
        <v>275</v>
      </c>
      <c r="C97" s="5">
        <v>31</v>
      </c>
      <c r="D97">
        <f>VLOOKUP(B97,'מפתח מעבר בין אזורי תנועה'!$D$2:$E$1047,2,0)</f>
        <v>275</v>
      </c>
      <c r="E97">
        <f>VLOOKUP(B97,keys!$A$1:$B$1048,2,0)</f>
        <v>4</v>
      </c>
      <c r="F97" t="s">
        <v>51</v>
      </c>
      <c r="G97">
        <f>VLOOKUP(B97,keys!$A$1:$G$1048,6,0)</f>
        <v>300004</v>
      </c>
      <c r="H97">
        <v>1394.259697</v>
      </c>
      <c r="I97">
        <v>10585.18413</v>
      </c>
      <c r="J97">
        <v>1269.9153409999999</v>
      </c>
      <c r="K97">
        <v>9487.8118649999997</v>
      </c>
      <c r="L97">
        <v>1433.039712</v>
      </c>
      <c r="M97">
        <v>11273.503199999999</v>
      </c>
    </row>
    <row r="98" spans="1:13" x14ac:dyDescent="0.25">
      <c r="A98">
        <v>907</v>
      </c>
      <c r="B98">
        <v>276</v>
      </c>
      <c r="C98" s="5">
        <v>31</v>
      </c>
      <c r="D98">
        <f>VLOOKUP(B98,'מפתח מעבר בין אזורי תנועה'!$D$2:$E$1047,2,0)</f>
        <v>276</v>
      </c>
      <c r="E98">
        <f>VLOOKUP(B98,keys!$A$1:$B$1048,2,0)</f>
        <v>4</v>
      </c>
      <c r="F98" t="s">
        <v>51</v>
      </c>
      <c r="G98">
        <f>VLOOKUP(B98,keys!$A$1:$G$1048,6,0)</f>
        <v>300004</v>
      </c>
      <c r="H98">
        <v>471.83873799999998</v>
      </c>
      <c r="I98">
        <v>6440.3541070000001</v>
      </c>
      <c r="J98">
        <v>429.758712</v>
      </c>
      <c r="K98">
        <v>5772.6788109999998</v>
      </c>
      <c r="L98">
        <v>484.96248600000001</v>
      </c>
      <c r="M98">
        <v>6859.1487649999999</v>
      </c>
    </row>
    <row r="99" spans="1:13" x14ac:dyDescent="0.25">
      <c r="A99">
        <v>917</v>
      </c>
      <c r="B99">
        <v>277</v>
      </c>
      <c r="C99" s="5">
        <v>35</v>
      </c>
      <c r="D99">
        <f>VLOOKUP(B99,'מפתח מעבר בין אזורי תנועה'!$D$2:$E$1047,2,0)</f>
        <v>277</v>
      </c>
      <c r="E99">
        <f>VLOOKUP(B99,keys!$A$1:$B$1048,2,0)</f>
        <v>4</v>
      </c>
      <c r="F99" t="s">
        <v>51</v>
      </c>
      <c r="G99">
        <f>VLOOKUP(B99,keys!$A$1:$G$1048,6,0)</f>
        <v>300004</v>
      </c>
      <c r="H99">
        <v>1625.7525720000001</v>
      </c>
      <c r="I99">
        <v>10038.245419999999</v>
      </c>
      <c r="J99">
        <v>1480.7629710000001</v>
      </c>
      <c r="K99">
        <v>8997.5746190000009</v>
      </c>
      <c r="L99">
        <v>1670.971342</v>
      </c>
      <c r="M99">
        <v>10690.998900000001</v>
      </c>
    </row>
    <row r="100" spans="1:13" x14ac:dyDescent="0.25">
      <c r="A100">
        <v>902</v>
      </c>
      <c r="B100">
        <v>278</v>
      </c>
      <c r="C100" s="5">
        <v>35</v>
      </c>
      <c r="D100">
        <f>VLOOKUP(B100,'מפתח מעבר בין אזורי תנועה'!$D$2:$E$1047,2,0)</f>
        <v>278</v>
      </c>
      <c r="E100">
        <f>VLOOKUP(B100,keys!$A$1:$B$1048,2,0)</f>
        <v>4</v>
      </c>
      <c r="F100" t="s">
        <v>51</v>
      </c>
      <c r="G100">
        <f>VLOOKUP(B100,keys!$A$1:$G$1048,6,0)</f>
        <v>300004</v>
      </c>
      <c r="H100">
        <v>3312.8924019999999</v>
      </c>
      <c r="I100">
        <v>8550.3581639999993</v>
      </c>
      <c r="J100">
        <v>3017.4384960000002</v>
      </c>
      <c r="K100">
        <v>7663.9375069999996</v>
      </c>
      <c r="L100">
        <v>3405.03737</v>
      </c>
      <c r="M100">
        <v>9106.3593180000007</v>
      </c>
    </row>
    <row r="101" spans="1:13" x14ac:dyDescent="0.25">
      <c r="A101">
        <v>897</v>
      </c>
      <c r="B101">
        <v>279</v>
      </c>
      <c r="C101" s="5">
        <v>35</v>
      </c>
      <c r="D101">
        <f>VLOOKUP(B101,'מפתח מעבר בין אזורי תנועה'!$D$2:$E$1047,2,0)</f>
        <v>279</v>
      </c>
      <c r="E101">
        <f>VLOOKUP(B101,keys!$A$1:$B$1048,2,0)</f>
        <v>4</v>
      </c>
      <c r="F101" t="s">
        <v>51</v>
      </c>
      <c r="G101">
        <f>VLOOKUP(B101,keys!$A$1:$G$1048,6,0)</f>
        <v>300004</v>
      </c>
      <c r="H101">
        <v>1446.198326</v>
      </c>
      <c r="I101">
        <v>12679.700510000001</v>
      </c>
      <c r="J101">
        <v>1317.2219230000001</v>
      </c>
      <c r="K101">
        <v>11365.1885</v>
      </c>
      <c r="L101">
        <v>1486.4229640000001</v>
      </c>
      <c r="M101">
        <v>13504.21897</v>
      </c>
    </row>
    <row r="102" spans="1:13" x14ac:dyDescent="0.25">
      <c r="A102">
        <v>896</v>
      </c>
      <c r="B102">
        <v>280</v>
      </c>
      <c r="C102" s="5">
        <v>35</v>
      </c>
      <c r="D102">
        <f>VLOOKUP(B102,'מפתח מעבר בין אזורי תנועה'!$D$2:$E$1047,2,0)</f>
        <v>280</v>
      </c>
      <c r="E102">
        <f>VLOOKUP(B102,keys!$A$1:$B$1048,2,0)</f>
        <v>4</v>
      </c>
      <c r="F102" t="s">
        <v>51</v>
      </c>
      <c r="G102">
        <f>VLOOKUP(B102,keys!$A$1:$G$1048,6,0)</f>
        <v>300004</v>
      </c>
      <c r="H102">
        <v>9147.6457539999992</v>
      </c>
      <c r="I102">
        <v>603.17637999999999</v>
      </c>
      <c r="J102">
        <v>8331.8306470000007</v>
      </c>
      <c r="K102">
        <v>540.64472999999998</v>
      </c>
      <c r="L102">
        <v>9402.0788670000002</v>
      </c>
      <c r="M102">
        <v>642.39891899999998</v>
      </c>
    </row>
    <row r="103" spans="1:13" x14ac:dyDescent="0.25">
      <c r="A103">
        <v>813</v>
      </c>
      <c r="B103">
        <v>281</v>
      </c>
      <c r="C103" s="5">
        <v>33</v>
      </c>
      <c r="D103">
        <f>VLOOKUP(B103,'מפתח מעבר בין אזורי תנועה'!$D$2:$E$1047,2,0)</f>
        <v>281</v>
      </c>
      <c r="E103">
        <f>VLOOKUP(B103,keys!$A$1:$B$1048,2,0)</f>
        <v>4</v>
      </c>
      <c r="F103" t="s">
        <v>51</v>
      </c>
      <c r="G103">
        <f>VLOOKUP(B103,keys!$A$1:$G$1048,6,0)</f>
        <v>300004</v>
      </c>
      <c r="H103">
        <v>3751.805809</v>
      </c>
      <c r="I103">
        <v>10354.532450000001</v>
      </c>
      <c r="J103">
        <v>3417.208259</v>
      </c>
      <c r="K103">
        <v>9281.0719809999991</v>
      </c>
      <c r="L103">
        <v>3856.158739</v>
      </c>
      <c r="M103">
        <v>11027.853010000001</v>
      </c>
    </row>
    <row r="104" spans="1:13" x14ac:dyDescent="0.25">
      <c r="A104">
        <v>1010</v>
      </c>
      <c r="B104">
        <v>282</v>
      </c>
      <c r="C104" s="5">
        <v>33</v>
      </c>
      <c r="D104">
        <f>VLOOKUP(B104,'מפתח מעבר בין אזורי תנועה'!$D$2:$E$1047,2,0)</f>
        <v>282</v>
      </c>
      <c r="E104">
        <f>VLOOKUP(B104,keys!$A$1:$B$1048,2,0)</f>
        <v>4</v>
      </c>
      <c r="F104" t="s">
        <v>51</v>
      </c>
      <c r="G104">
        <f>VLOOKUP(B104,keys!$A$1:$G$1048,6,0)</f>
        <v>300004</v>
      </c>
      <c r="H104">
        <v>1373.9495890000001</v>
      </c>
      <c r="I104">
        <v>8179.2058429999997</v>
      </c>
      <c r="J104">
        <v>1251.4165499999999</v>
      </c>
      <c r="K104">
        <v>7331.2627650000004</v>
      </c>
      <c r="L104">
        <v>1412.1646969999999</v>
      </c>
      <c r="M104">
        <v>8711.0722050000004</v>
      </c>
    </row>
    <row r="105" spans="1:13" x14ac:dyDescent="0.25">
      <c r="A105">
        <v>1031</v>
      </c>
      <c r="B105">
        <v>283</v>
      </c>
      <c r="C105" s="5">
        <v>34</v>
      </c>
      <c r="D105">
        <f>VLOOKUP(B105,'מפתח מעבר בין אזורי תנועה'!$D$2:$E$1047,2,0)</f>
        <v>283</v>
      </c>
      <c r="E105">
        <f>VLOOKUP(B105,keys!$A$1:$B$1048,2,0)</f>
        <v>4</v>
      </c>
      <c r="F105" t="s">
        <v>51</v>
      </c>
      <c r="G105">
        <f>VLOOKUP(B105,keys!$A$1:$G$1048,6,0)</f>
        <v>300004</v>
      </c>
      <c r="H105">
        <v>10155.970740000001</v>
      </c>
      <c r="I105">
        <v>21246.15871</v>
      </c>
      <c r="J105">
        <v>9250.2301150000003</v>
      </c>
      <c r="K105">
        <v>19043.556939999999</v>
      </c>
      <c r="L105">
        <v>10438.44946</v>
      </c>
      <c r="M105">
        <v>22627.72525</v>
      </c>
    </row>
    <row r="106" spans="1:13" x14ac:dyDescent="0.25">
      <c r="A106">
        <v>820</v>
      </c>
      <c r="B106">
        <v>284</v>
      </c>
      <c r="C106" s="5">
        <v>33</v>
      </c>
      <c r="D106">
        <f>VLOOKUP(B106,'מפתח מעבר בין אזורי תנועה'!$D$2:$E$1047,2,0)</f>
        <v>284</v>
      </c>
      <c r="E106">
        <f>VLOOKUP(B106,keys!$A$1:$B$1048,2,0)</f>
        <v>4</v>
      </c>
      <c r="F106" t="s">
        <v>51</v>
      </c>
      <c r="G106">
        <f>VLOOKUP(B106,keys!$A$1:$G$1048,6,0)</f>
        <v>300004</v>
      </c>
      <c r="H106">
        <v>1687.1426100000001</v>
      </c>
      <c r="I106">
        <v>8387.1084480000009</v>
      </c>
      <c r="J106">
        <v>1536.6780570000001</v>
      </c>
      <c r="K106">
        <v>7517.6119849999995</v>
      </c>
      <c r="L106">
        <v>1734.068886</v>
      </c>
      <c r="M106">
        <v>8932.4940200000001</v>
      </c>
    </row>
    <row r="107" spans="1:13" x14ac:dyDescent="0.25">
      <c r="A107">
        <v>1032</v>
      </c>
      <c r="B107">
        <v>285</v>
      </c>
      <c r="C107" s="5">
        <v>34</v>
      </c>
      <c r="D107">
        <f>VLOOKUP(B107,'מפתח מעבר בין אזורי תנועה'!$D$2:$E$1047,2,0)</f>
        <v>285</v>
      </c>
      <c r="E107">
        <f>VLOOKUP(B107,keys!$A$1:$B$1048,2,0)</f>
        <v>4</v>
      </c>
      <c r="F107" t="s">
        <v>51</v>
      </c>
      <c r="G107">
        <f>VLOOKUP(B107,keys!$A$1:$G$1048,6,0)</f>
        <v>300004</v>
      </c>
      <c r="H107">
        <v>10155.97409</v>
      </c>
      <c r="I107">
        <v>5994.6010180000003</v>
      </c>
      <c r="J107">
        <v>9250.2331720000002</v>
      </c>
      <c r="K107">
        <v>5373.1372069999998</v>
      </c>
      <c r="L107">
        <v>10438.45291</v>
      </c>
      <c r="M107">
        <v>6384.4098450000001</v>
      </c>
    </row>
    <row r="108" spans="1:13" x14ac:dyDescent="0.25">
      <c r="A108">
        <v>818</v>
      </c>
      <c r="B108">
        <v>286</v>
      </c>
      <c r="C108" s="5">
        <v>26</v>
      </c>
      <c r="D108">
        <f>VLOOKUP(B108,'מפתח מעבר בין אזורי תנועה'!$D$2:$E$1047,2,0)</f>
        <v>286</v>
      </c>
      <c r="E108">
        <f>VLOOKUP(B108,keys!$A$1:$B$1048,2,0)</f>
        <v>8</v>
      </c>
      <c r="F108" t="s">
        <v>51</v>
      </c>
      <c r="G108">
        <f>VLOOKUP(B108,keys!$A$1:$G$1048,6,0)</f>
        <v>300004</v>
      </c>
      <c r="H108">
        <v>4470.7205999999996</v>
      </c>
      <c r="I108">
        <v>0</v>
      </c>
      <c r="J108">
        <v>4072.0080240000002</v>
      </c>
      <c r="K108">
        <v>0</v>
      </c>
      <c r="L108">
        <v>4595.0694640000002</v>
      </c>
      <c r="M108">
        <v>0</v>
      </c>
    </row>
    <row r="109" spans="1:13" x14ac:dyDescent="0.25">
      <c r="A109">
        <v>904</v>
      </c>
      <c r="B109">
        <v>287</v>
      </c>
      <c r="C109" s="5">
        <v>78</v>
      </c>
      <c r="D109">
        <f>VLOOKUP(B109,'מפתח מעבר בין אזורי תנועה'!$D$2:$E$1047,2,0)</f>
        <v>287</v>
      </c>
      <c r="E109">
        <f>VLOOKUP(B109,keys!$A$1:$B$1048,2,0)</f>
        <v>8</v>
      </c>
      <c r="F109" t="s">
        <v>51</v>
      </c>
      <c r="G109">
        <f>VLOOKUP(B109,keys!$A$1:$G$1048,6,0)</f>
        <v>300004</v>
      </c>
      <c r="H109">
        <v>1506.5776969999999</v>
      </c>
      <c r="I109">
        <v>10845.92713</v>
      </c>
      <c r="J109">
        <v>1372.2164769999999</v>
      </c>
      <c r="K109">
        <v>9721.5234849999997</v>
      </c>
      <c r="L109">
        <v>1548.48173</v>
      </c>
      <c r="M109">
        <v>11551.201440000001</v>
      </c>
    </row>
    <row r="110" spans="1:13" x14ac:dyDescent="0.25">
      <c r="A110">
        <v>1003</v>
      </c>
      <c r="B110">
        <v>288</v>
      </c>
      <c r="C110" s="5">
        <v>78</v>
      </c>
      <c r="D110">
        <f>VLOOKUP(B110,'מפתח מעבר בין אזורי תנועה'!$D$2:$E$1047,2,0)</f>
        <v>288</v>
      </c>
      <c r="E110">
        <f>VLOOKUP(B110,keys!$A$1:$B$1048,2,0)</f>
        <v>8</v>
      </c>
      <c r="F110" t="s">
        <v>51</v>
      </c>
      <c r="G110">
        <f>VLOOKUP(B110,keys!$A$1:$G$1048,6,0)</f>
        <v>300004</v>
      </c>
      <c r="H110">
        <v>762.36951099999999</v>
      </c>
      <c r="I110">
        <v>6323.8266640000002</v>
      </c>
      <c r="J110">
        <v>694.37905899999998</v>
      </c>
      <c r="K110">
        <v>5668.2318359999999</v>
      </c>
      <c r="L110">
        <v>783.57409700000005</v>
      </c>
      <c r="M110">
        <v>6735.0439319999996</v>
      </c>
    </row>
    <row r="111" spans="1:13" x14ac:dyDescent="0.25">
      <c r="A111">
        <v>988</v>
      </c>
      <c r="B111">
        <v>294</v>
      </c>
      <c r="C111" s="5">
        <v>40</v>
      </c>
      <c r="D111">
        <f>VLOOKUP(B111,'מפתח מעבר בין אזורי תנועה'!$D$2:$E$1047,2,0)</f>
        <v>294</v>
      </c>
      <c r="E111">
        <f>VLOOKUP(B111,keys!$A$1:$B$1048,2,0)</f>
        <v>6</v>
      </c>
      <c r="F111" t="s">
        <v>24</v>
      </c>
      <c r="G111">
        <f>VLOOKUP(B111,keys!$A$1:$G$1048,6,0)</f>
        <v>300006</v>
      </c>
      <c r="H111">
        <v>10505.99084</v>
      </c>
      <c r="I111">
        <v>63877.991280000002</v>
      </c>
      <c r="J111">
        <v>10235.92368</v>
      </c>
      <c r="K111">
        <v>62189.090620000003</v>
      </c>
      <c r="L111">
        <v>10545.088760000001</v>
      </c>
      <c r="M111">
        <v>64533.780059999997</v>
      </c>
    </row>
    <row r="112" spans="1:13" x14ac:dyDescent="0.25">
      <c r="A112">
        <v>989</v>
      </c>
      <c r="B112">
        <v>295</v>
      </c>
      <c r="C112" s="5">
        <v>42</v>
      </c>
      <c r="D112">
        <f>VLOOKUP(B112,'מפתח מעבר בין אזורי תנועה'!$D$2:$E$1047,2,0)</f>
        <v>295</v>
      </c>
      <c r="E112">
        <f>VLOOKUP(B112,keys!$A$1:$B$1048,2,0)</f>
        <v>6</v>
      </c>
      <c r="F112" t="s">
        <v>24</v>
      </c>
      <c r="G112">
        <f>VLOOKUP(B112,keys!$A$1:$G$1048,6,0)</f>
        <v>300006</v>
      </c>
      <c r="H112">
        <v>9845.0804829999997</v>
      </c>
      <c r="I112">
        <v>2749.1621</v>
      </c>
      <c r="J112">
        <v>9592.0026899999993</v>
      </c>
      <c r="K112">
        <v>2676.4756929999999</v>
      </c>
      <c r="L112">
        <v>9881.7188320000005</v>
      </c>
      <c r="M112">
        <v>2777.3857440000002</v>
      </c>
    </row>
    <row r="113" spans="1:13" x14ac:dyDescent="0.25">
      <c r="A113">
        <v>990</v>
      </c>
      <c r="B113">
        <v>296</v>
      </c>
      <c r="C113" s="5">
        <v>42</v>
      </c>
      <c r="D113">
        <f>VLOOKUP(B113,'מפתח מעבר בין אזורי תנועה'!$D$2:$E$1047,2,0)</f>
        <v>296</v>
      </c>
      <c r="E113">
        <f>VLOOKUP(B113,keys!$A$1:$B$1048,2,0)</f>
        <v>6</v>
      </c>
      <c r="F113" t="s">
        <v>24</v>
      </c>
      <c r="G113">
        <f>VLOOKUP(B113,keys!$A$1:$G$1048,6,0)</f>
        <v>300006</v>
      </c>
      <c r="H113">
        <v>9845.0780489999997</v>
      </c>
      <c r="I113">
        <v>34059.754910000003</v>
      </c>
      <c r="J113">
        <v>9592.0003190000007</v>
      </c>
      <c r="K113">
        <v>33159.232819999997</v>
      </c>
      <c r="L113">
        <v>9881.7163889999993</v>
      </c>
      <c r="M113">
        <v>34409.421589999998</v>
      </c>
    </row>
    <row r="114" spans="1:13" x14ac:dyDescent="0.25">
      <c r="A114">
        <v>991</v>
      </c>
      <c r="B114">
        <v>297</v>
      </c>
      <c r="C114" s="5">
        <v>41</v>
      </c>
      <c r="D114">
        <f>VLOOKUP(B114,'מפתח מעבר בין אזורי תנועה'!$D$2:$E$1047,2,0)</f>
        <v>297</v>
      </c>
      <c r="E114">
        <f>VLOOKUP(B114,keys!$A$1:$B$1048,2,0)</f>
        <v>6</v>
      </c>
      <c r="F114" t="s">
        <v>24</v>
      </c>
      <c r="G114">
        <f>VLOOKUP(B114,keys!$A$1:$G$1048,6,0)</f>
        <v>300006</v>
      </c>
      <c r="H114">
        <v>4314.7889930000001</v>
      </c>
      <c r="I114">
        <v>23017.390479999998</v>
      </c>
      <c r="J114">
        <v>4203.8729590000003</v>
      </c>
      <c r="K114">
        <v>22408.82272</v>
      </c>
      <c r="L114">
        <v>4330.8464279999998</v>
      </c>
      <c r="M114">
        <v>23253.69325</v>
      </c>
    </row>
    <row r="115" spans="1:13" x14ac:dyDescent="0.25">
      <c r="A115">
        <v>856</v>
      </c>
      <c r="B115">
        <v>309</v>
      </c>
      <c r="C115" s="5">
        <v>63</v>
      </c>
      <c r="D115">
        <f>VLOOKUP(B115,'מפתח מעבר בין אזורי תנועה'!$D$2:$E$1047,2,0)</f>
        <v>309</v>
      </c>
      <c r="E115">
        <f>VLOOKUP(B115,keys!$A$1:$B$1048,2,0)</f>
        <v>8</v>
      </c>
      <c r="F115" t="s">
        <v>51</v>
      </c>
      <c r="G115">
        <f>VLOOKUP(B115,keys!$A$1:$G$1048,6,0)</f>
        <v>300008</v>
      </c>
      <c r="H115">
        <v>4019.1363630000001</v>
      </c>
      <c r="I115">
        <v>12119.40576</v>
      </c>
      <c r="J115">
        <v>3660.6974540000001</v>
      </c>
      <c r="K115">
        <v>10862.97984</v>
      </c>
      <c r="L115">
        <v>4130.9248390000002</v>
      </c>
      <c r="M115">
        <v>12907.49012</v>
      </c>
    </row>
    <row r="116" spans="1:13" x14ac:dyDescent="0.25">
      <c r="A116">
        <v>855</v>
      </c>
      <c r="B116">
        <v>310</v>
      </c>
      <c r="C116" s="5">
        <v>63</v>
      </c>
      <c r="D116">
        <f>VLOOKUP(B116,'מפתח מעבר בין אזורי תנועה'!$D$2:$E$1047,2,0)</f>
        <v>310</v>
      </c>
      <c r="E116">
        <f>VLOOKUP(B116,keys!$A$1:$B$1048,2,0)</f>
        <v>8</v>
      </c>
      <c r="F116" t="s">
        <v>51</v>
      </c>
      <c r="G116">
        <f>VLOOKUP(B116,keys!$A$1:$G$1048,6,0)</f>
        <v>300006</v>
      </c>
      <c r="H116">
        <v>4019.1359600000001</v>
      </c>
      <c r="I116">
        <v>13282.4764</v>
      </c>
      <c r="J116">
        <v>3660.697087</v>
      </c>
      <c r="K116">
        <v>11905.474260000001</v>
      </c>
      <c r="L116">
        <v>4130.9244250000002</v>
      </c>
      <c r="M116">
        <v>14146.191349999999</v>
      </c>
    </row>
    <row r="117" spans="1:13" x14ac:dyDescent="0.25">
      <c r="A117">
        <v>839</v>
      </c>
      <c r="B117">
        <v>317</v>
      </c>
      <c r="C117" s="5">
        <v>36</v>
      </c>
      <c r="D117">
        <f>VLOOKUP(B117,'מפתח מעבר בין אזורי תנועה'!$D$2:$E$1047,2,0)</f>
        <v>317</v>
      </c>
      <c r="E117">
        <f>VLOOKUP(B117,keys!$A$1:$B$1048,2,0)</f>
        <v>4</v>
      </c>
      <c r="F117" t="s">
        <v>51</v>
      </c>
      <c r="G117">
        <f>VLOOKUP(B117,keys!$A$1:$G$1048,6,0)</f>
        <v>300004</v>
      </c>
      <c r="H117">
        <v>9339.723317</v>
      </c>
      <c r="I117">
        <v>2513.234915</v>
      </c>
      <c r="J117">
        <v>8506.7781439999999</v>
      </c>
      <c r="K117">
        <v>2252.6863739999999</v>
      </c>
      <c r="L117">
        <v>9599.4988859999994</v>
      </c>
      <c r="M117">
        <v>2676.6621639999998</v>
      </c>
    </row>
    <row r="118" spans="1:13" x14ac:dyDescent="0.25">
      <c r="A118">
        <v>175</v>
      </c>
      <c r="B118">
        <v>401</v>
      </c>
      <c r="C118" s="5">
        <v>156</v>
      </c>
      <c r="D118">
        <f>VLOOKUP(B118,'מפתח מעבר בין אזורי תנועה'!$D$2:$E$1047,2,0)</f>
        <v>401</v>
      </c>
      <c r="E118">
        <f>VLOOKUP(B118,keys!$A$1:$B$1048,2,0)</f>
        <v>12</v>
      </c>
      <c r="F118" t="s">
        <v>956</v>
      </c>
      <c r="G118">
        <f>VLOOKUP(B118,keys!$A$1:$G$1048,6,0)</f>
        <v>3001125</v>
      </c>
      <c r="H118">
        <v>2013</v>
      </c>
      <c r="I118">
        <v>4587</v>
      </c>
      <c r="J118">
        <v>1823</v>
      </c>
      <c r="K118">
        <v>4504</v>
      </c>
      <c r="L118">
        <v>1352</v>
      </c>
      <c r="M118">
        <v>4337</v>
      </c>
    </row>
    <row r="119" spans="1:13" x14ac:dyDescent="0.25">
      <c r="A119">
        <v>146</v>
      </c>
      <c r="B119">
        <v>402</v>
      </c>
      <c r="C119" s="5">
        <v>156</v>
      </c>
      <c r="D119">
        <f>VLOOKUP(B119,'מפתח מעבר בין אזורי תנועה'!$D$2:$E$1047,2,0)</f>
        <v>402</v>
      </c>
      <c r="E119">
        <f>VLOOKUP(B119,keys!$A$1:$B$1048,2,0)</f>
        <v>12</v>
      </c>
      <c r="F119" t="s">
        <v>956</v>
      </c>
      <c r="G119">
        <f>VLOOKUP(B119,keys!$A$1:$G$1048,6,0)</f>
        <v>3001123</v>
      </c>
      <c r="H119">
        <v>37</v>
      </c>
      <c r="I119">
        <v>2550</v>
      </c>
      <c r="J119">
        <v>25</v>
      </c>
      <c r="K119">
        <v>2464</v>
      </c>
      <c r="L119">
        <v>1</v>
      </c>
      <c r="M119">
        <v>2290</v>
      </c>
    </row>
    <row r="120" spans="1:13" x14ac:dyDescent="0.25">
      <c r="A120">
        <v>143</v>
      </c>
      <c r="B120">
        <v>403</v>
      </c>
      <c r="C120" s="5">
        <v>155</v>
      </c>
      <c r="D120">
        <f>VLOOKUP(B120,'מפתח מעבר בין אזורי תנועה'!$D$2:$E$1047,2,0)</f>
        <v>403</v>
      </c>
      <c r="E120">
        <f>VLOOKUP(B120,keys!$A$1:$B$1048,2,0)</f>
        <v>12</v>
      </c>
      <c r="F120" t="s">
        <v>956</v>
      </c>
      <c r="G120">
        <f>VLOOKUP(B120,keys!$A$1:$G$1048,6,0)</f>
        <v>3001122</v>
      </c>
      <c r="H120">
        <v>1</v>
      </c>
      <c r="I120">
        <v>2869</v>
      </c>
      <c r="J120">
        <v>1</v>
      </c>
      <c r="K120">
        <v>2869</v>
      </c>
      <c r="L120">
        <v>0</v>
      </c>
      <c r="M120">
        <v>2868</v>
      </c>
    </row>
    <row r="121" spans="1:13" x14ac:dyDescent="0.25">
      <c r="A121">
        <v>139</v>
      </c>
      <c r="B121">
        <v>404</v>
      </c>
      <c r="C121" s="5">
        <v>156</v>
      </c>
      <c r="D121">
        <f>VLOOKUP(B121,'מפתח מעבר בין אזורי תנועה'!$D$2:$E$1047,2,0)</f>
        <v>404</v>
      </c>
      <c r="E121">
        <f>VLOOKUP(B121,keys!$A$1:$B$1048,2,0)</f>
        <v>12</v>
      </c>
      <c r="F121" t="s">
        <v>956</v>
      </c>
      <c r="G121">
        <f>VLOOKUP(B121,keys!$A$1:$G$1048,6,0)</f>
        <v>3001115</v>
      </c>
      <c r="H121">
        <v>973</v>
      </c>
      <c r="I121">
        <v>1885</v>
      </c>
      <c r="J121">
        <v>943</v>
      </c>
      <c r="K121">
        <v>1885</v>
      </c>
      <c r="L121">
        <v>694</v>
      </c>
      <c r="M121">
        <v>1885</v>
      </c>
    </row>
    <row r="122" spans="1:13" x14ac:dyDescent="0.25">
      <c r="A122">
        <v>42</v>
      </c>
      <c r="B122">
        <v>405</v>
      </c>
      <c r="C122" s="5">
        <v>156</v>
      </c>
      <c r="D122">
        <f>VLOOKUP(B122,'מפתח מעבר בין אזורי תנועה'!$D$2:$E$1047,2,0)</f>
        <v>405</v>
      </c>
      <c r="E122">
        <f>VLOOKUP(B122,keys!$A$1:$B$1048,2,0)</f>
        <v>12</v>
      </c>
      <c r="F122" t="s">
        <v>956</v>
      </c>
      <c r="G122">
        <f>VLOOKUP(B122,keys!$A$1:$G$1048,6,0)</f>
        <v>3001117</v>
      </c>
      <c r="H122">
        <v>2281</v>
      </c>
      <c r="I122">
        <v>6379</v>
      </c>
      <c r="J122">
        <v>1815</v>
      </c>
      <c r="K122">
        <v>6332</v>
      </c>
      <c r="L122">
        <v>1667</v>
      </c>
      <c r="M122">
        <v>6238</v>
      </c>
    </row>
    <row r="123" spans="1:13" x14ac:dyDescent="0.25">
      <c r="A123">
        <v>99</v>
      </c>
      <c r="B123">
        <v>407</v>
      </c>
      <c r="C123" s="5">
        <v>119</v>
      </c>
      <c r="D123">
        <f>VLOOKUP(B123,'מפתח מעבר בין אזורי תנועה'!$D$2:$E$1047,2,0)</f>
        <v>407</v>
      </c>
      <c r="E123">
        <f>VLOOKUP(B123,keys!$A$1:$B$1048,2,0)</f>
        <v>13</v>
      </c>
      <c r="F123" t="s">
        <v>956</v>
      </c>
      <c r="G123">
        <f>VLOOKUP(B123,keys!$A$1:$G$1048,6,0)</f>
        <v>3001012</v>
      </c>
      <c r="H123">
        <v>3804</v>
      </c>
      <c r="I123">
        <v>10838</v>
      </c>
      <c r="J123">
        <v>5180</v>
      </c>
      <c r="K123">
        <v>12505</v>
      </c>
      <c r="L123">
        <v>4698</v>
      </c>
      <c r="M123">
        <v>9694</v>
      </c>
    </row>
    <row r="124" spans="1:13" x14ac:dyDescent="0.25">
      <c r="A124">
        <v>163</v>
      </c>
      <c r="B124">
        <v>410</v>
      </c>
      <c r="C124" s="5">
        <v>155</v>
      </c>
      <c r="D124">
        <f>VLOOKUP(B124,'מפתח מעבר בין אזורי תנועה'!$D$2:$E$1047,2,0)</f>
        <v>410</v>
      </c>
      <c r="E124">
        <f>VLOOKUP(B124,keys!$A$1:$B$1048,2,0)</f>
        <v>12</v>
      </c>
      <c r="F124" t="s">
        <v>956</v>
      </c>
      <c r="G124">
        <f>VLOOKUP(B124,keys!$A$1:$G$1048,6,0)</f>
        <v>3001081</v>
      </c>
      <c r="H124">
        <v>3633</v>
      </c>
      <c r="I124">
        <v>31789</v>
      </c>
      <c r="J124">
        <v>7309</v>
      </c>
      <c r="K124">
        <v>44903</v>
      </c>
      <c r="L124">
        <v>2785</v>
      </c>
      <c r="M124">
        <v>29866</v>
      </c>
    </row>
    <row r="125" spans="1:13" x14ac:dyDescent="0.25">
      <c r="A125">
        <v>148</v>
      </c>
      <c r="B125">
        <v>411</v>
      </c>
      <c r="C125" s="5">
        <v>155</v>
      </c>
      <c r="D125">
        <f>VLOOKUP(B125,'מפתח מעבר בין אזורי תנועה'!$D$2:$E$1047,2,0)</f>
        <v>411</v>
      </c>
      <c r="E125">
        <f>VLOOKUP(B125,keys!$A$1:$B$1048,2,0)</f>
        <v>12</v>
      </c>
      <c r="F125" t="s">
        <v>956</v>
      </c>
      <c r="G125">
        <f>VLOOKUP(B125,keys!$A$1:$G$1048,6,0)</f>
        <v>3001083</v>
      </c>
      <c r="H125">
        <v>2223</v>
      </c>
      <c r="I125">
        <v>6143</v>
      </c>
      <c r="J125">
        <v>3045</v>
      </c>
      <c r="K125">
        <v>10121</v>
      </c>
      <c r="L125">
        <v>1800</v>
      </c>
      <c r="M125">
        <v>5505</v>
      </c>
    </row>
    <row r="126" spans="1:13" x14ac:dyDescent="0.25">
      <c r="A126">
        <v>195</v>
      </c>
      <c r="B126">
        <v>413</v>
      </c>
      <c r="C126" s="5">
        <v>149</v>
      </c>
      <c r="D126">
        <f>VLOOKUP(B126,'מפתח מעבר בין אזורי תנועה'!$D$2:$E$1047,2,0)</f>
        <v>413</v>
      </c>
      <c r="E126">
        <f>VLOOKUP(B126,keys!$A$1:$B$1048,2,0)</f>
        <v>12</v>
      </c>
      <c r="F126" t="s">
        <v>956</v>
      </c>
      <c r="G126">
        <f>VLOOKUP(B126,keys!$A$1:$G$1048,6,0)</f>
        <v>3001041</v>
      </c>
      <c r="H126">
        <v>155</v>
      </c>
      <c r="I126">
        <v>1634</v>
      </c>
      <c r="J126">
        <v>212</v>
      </c>
      <c r="K126">
        <v>1641</v>
      </c>
      <c r="L126">
        <v>123</v>
      </c>
      <c r="M126">
        <v>1632</v>
      </c>
    </row>
    <row r="127" spans="1:13" x14ac:dyDescent="0.25">
      <c r="A127">
        <v>88</v>
      </c>
      <c r="B127">
        <v>414</v>
      </c>
      <c r="C127" s="5">
        <v>160</v>
      </c>
      <c r="D127">
        <f>VLOOKUP(B127,'מפתח מעבר בין אזורי תנועה'!$D$2:$E$1047,2,0)</f>
        <v>414</v>
      </c>
      <c r="E127">
        <f>VLOOKUP(B127,keys!$A$1:$B$1048,2,0)</f>
        <v>12</v>
      </c>
      <c r="F127" t="s">
        <v>956</v>
      </c>
      <c r="G127">
        <f>VLOOKUP(B127,keys!$A$1:$G$1048,6,0)</f>
        <v>3001069</v>
      </c>
      <c r="H127">
        <v>157</v>
      </c>
      <c r="I127">
        <v>2075</v>
      </c>
      <c r="J127">
        <v>115</v>
      </c>
      <c r="K127">
        <v>2168</v>
      </c>
      <c r="L127">
        <v>81</v>
      </c>
      <c r="M127">
        <v>2075</v>
      </c>
    </row>
    <row r="128" spans="1:13" x14ac:dyDescent="0.25">
      <c r="A128">
        <v>170</v>
      </c>
      <c r="B128">
        <v>415</v>
      </c>
      <c r="C128" s="5">
        <v>160</v>
      </c>
      <c r="D128">
        <f>VLOOKUP(B128,'מפתח מעבר בין אזורי תנועה'!$D$2:$E$1047,2,0)</f>
        <v>415</v>
      </c>
      <c r="E128">
        <f>VLOOKUP(B128,keys!$A$1:$B$1048,2,0)</f>
        <v>12</v>
      </c>
      <c r="F128" t="s">
        <v>956</v>
      </c>
      <c r="G128">
        <f>VLOOKUP(B128,keys!$A$1:$G$1048,6,0)</f>
        <v>3001071</v>
      </c>
      <c r="H128">
        <v>995</v>
      </c>
      <c r="I128">
        <v>7457</v>
      </c>
      <c r="J128">
        <v>1647</v>
      </c>
      <c r="K128">
        <v>7758</v>
      </c>
      <c r="L128">
        <v>762</v>
      </c>
      <c r="M128">
        <v>7041</v>
      </c>
    </row>
    <row r="129" spans="1:13" x14ac:dyDescent="0.25">
      <c r="A129">
        <v>165</v>
      </c>
      <c r="B129">
        <v>416</v>
      </c>
      <c r="C129" s="5">
        <v>162</v>
      </c>
      <c r="D129">
        <f>VLOOKUP(B129,'מפתח מעבר בין אזורי תנועה'!$D$2:$E$1047,2,0)</f>
        <v>416</v>
      </c>
      <c r="E129">
        <f>VLOOKUP(B129,keys!$A$1:$B$1048,2,0)</f>
        <v>12</v>
      </c>
      <c r="F129" t="s">
        <v>956</v>
      </c>
      <c r="G129">
        <f>VLOOKUP(B129,keys!$A$1:$G$1048,6,0)</f>
        <v>3001056</v>
      </c>
      <c r="H129">
        <v>1231</v>
      </c>
      <c r="I129">
        <v>9671</v>
      </c>
      <c r="J129">
        <v>1437</v>
      </c>
      <c r="K129">
        <v>9782</v>
      </c>
      <c r="L129">
        <v>799</v>
      </c>
      <c r="M129">
        <v>8898</v>
      </c>
    </row>
    <row r="130" spans="1:13" x14ac:dyDescent="0.25">
      <c r="A130">
        <v>50</v>
      </c>
      <c r="B130">
        <v>417</v>
      </c>
      <c r="C130" s="5">
        <v>146</v>
      </c>
      <c r="D130">
        <f>VLOOKUP(B130,'מפתח מעבר בין אזורי תנועה'!$D$2:$E$1047,2,0)</f>
        <v>417</v>
      </c>
      <c r="E130">
        <f>VLOOKUP(B130,keys!$A$1:$B$1048,2,0)</f>
        <v>12</v>
      </c>
      <c r="F130" t="s">
        <v>956</v>
      </c>
      <c r="G130">
        <f>VLOOKUP(B130,keys!$A$1:$G$1048,6,0)</f>
        <v>3001066</v>
      </c>
      <c r="H130">
        <v>2656</v>
      </c>
      <c r="I130">
        <v>13823</v>
      </c>
      <c r="J130">
        <v>2809</v>
      </c>
      <c r="K130">
        <v>15222</v>
      </c>
      <c r="L130">
        <v>2181</v>
      </c>
      <c r="M130">
        <v>12304</v>
      </c>
    </row>
    <row r="131" spans="1:13" x14ac:dyDescent="0.25">
      <c r="A131">
        <v>91</v>
      </c>
      <c r="B131">
        <v>418</v>
      </c>
      <c r="C131" s="5">
        <v>157</v>
      </c>
      <c r="D131">
        <f>VLOOKUP(B131,'מפתח מעבר בין אזורי תנועה'!$D$2:$E$1047,2,0)</f>
        <v>418</v>
      </c>
      <c r="E131">
        <f>VLOOKUP(B131,keys!$A$1:$B$1048,2,0)</f>
        <v>12</v>
      </c>
      <c r="F131" t="s">
        <v>956</v>
      </c>
      <c r="G131">
        <f>VLOOKUP(B131,keys!$A$1:$G$1048,6,0)</f>
        <v>3001091</v>
      </c>
      <c r="H131">
        <v>207</v>
      </c>
      <c r="I131">
        <v>2371</v>
      </c>
      <c r="J131">
        <v>392</v>
      </c>
      <c r="K131">
        <v>3723</v>
      </c>
      <c r="L131">
        <v>99</v>
      </c>
      <c r="M131">
        <v>2371</v>
      </c>
    </row>
    <row r="132" spans="1:13" x14ac:dyDescent="0.25">
      <c r="A132">
        <v>36</v>
      </c>
      <c r="B132">
        <v>419</v>
      </c>
      <c r="C132" s="5">
        <v>147</v>
      </c>
      <c r="D132">
        <f>VLOOKUP(B132,'מפתח מעבר בין אזורי תנועה'!$D$2:$E$1047,2,0)</f>
        <v>419</v>
      </c>
      <c r="E132">
        <f>VLOOKUP(B132,keys!$A$1:$B$1048,2,0)</f>
        <v>12</v>
      </c>
      <c r="F132" t="s">
        <v>956</v>
      </c>
      <c r="G132">
        <f>VLOOKUP(B132,keys!$A$1:$G$1048,6,0)</f>
        <v>3001092</v>
      </c>
      <c r="H132">
        <v>1195</v>
      </c>
      <c r="I132">
        <v>6808</v>
      </c>
      <c r="J132">
        <v>1350</v>
      </c>
      <c r="K132">
        <v>8776</v>
      </c>
      <c r="L132">
        <v>855</v>
      </c>
      <c r="M132">
        <v>6212</v>
      </c>
    </row>
    <row r="133" spans="1:13" x14ac:dyDescent="0.25">
      <c r="A133">
        <v>130</v>
      </c>
      <c r="B133">
        <v>420</v>
      </c>
      <c r="C133" s="5">
        <v>146</v>
      </c>
      <c r="D133">
        <f>VLOOKUP(B133,'מפתח מעבר בין אזורי תנועה'!$D$2:$E$1047,2,0)</f>
        <v>420</v>
      </c>
      <c r="E133">
        <f>VLOOKUP(B133,keys!$A$1:$B$1048,2,0)</f>
        <v>12</v>
      </c>
      <c r="F133" t="s">
        <v>956</v>
      </c>
      <c r="G133">
        <f>VLOOKUP(B133,keys!$A$1:$G$1048,6,0)</f>
        <v>3001062</v>
      </c>
      <c r="H133">
        <v>852</v>
      </c>
      <c r="I133">
        <v>433</v>
      </c>
      <c r="J133">
        <v>1224</v>
      </c>
      <c r="K133">
        <v>433</v>
      </c>
      <c r="L133">
        <v>207</v>
      </c>
      <c r="M133">
        <v>433</v>
      </c>
    </row>
    <row r="134" spans="1:13" x14ac:dyDescent="0.25">
      <c r="A134">
        <v>44</v>
      </c>
      <c r="B134">
        <v>421</v>
      </c>
      <c r="C134" s="5">
        <v>162</v>
      </c>
      <c r="D134">
        <f>VLOOKUP(B134,'מפתח מעבר בין אזורי תנועה'!$D$2:$E$1047,2,0)</f>
        <v>421</v>
      </c>
      <c r="E134">
        <f>VLOOKUP(B134,keys!$A$1:$B$1048,2,0)</f>
        <v>12</v>
      </c>
      <c r="F134" t="s">
        <v>956</v>
      </c>
      <c r="G134">
        <f>VLOOKUP(B134,keys!$A$1:$G$1048,6,0)</f>
        <v>3001053</v>
      </c>
      <c r="H134">
        <v>800</v>
      </c>
      <c r="I134">
        <v>4153</v>
      </c>
      <c r="J134">
        <v>521</v>
      </c>
      <c r="K134">
        <v>4078</v>
      </c>
      <c r="L134">
        <v>352</v>
      </c>
      <c r="M134">
        <v>3805</v>
      </c>
    </row>
    <row r="135" spans="1:13" x14ac:dyDescent="0.25">
      <c r="A135">
        <v>38</v>
      </c>
      <c r="B135">
        <v>422</v>
      </c>
      <c r="C135" s="5">
        <v>162</v>
      </c>
      <c r="D135">
        <f>VLOOKUP(B135,'מפתח מעבר בין אזורי תנועה'!$D$2:$E$1047,2,0)</f>
        <v>422</v>
      </c>
      <c r="E135">
        <f>VLOOKUP(B135,keys!$A$1:$B$1048,2,0)</f>
        <v>12</v>
      </c>
      <c r="F135" t="s">
        <v>956</v>
      </c>
      <c r="G135">
        <f>VLOOKUP(B135,keys!$A$1:$G$1048,6,0)</f>
        <v>3001052</v>
      </c>
      <c r="H135">
        <v>5185</v>
      </c>
      <c r="I135">
        <v>4125</v>
      </c>
      <c r="J135">
        <v>5022</v>
      </c>
      <c r="K135">
        <v>4072</v>
      </c>
      <c r="L135">
        <v>3592</v>
      </c>
      <c r="M135">
        <v>3888</v>
      </c>
    </row>
    <row r="136" spans="1:13" x14ac:dyDescent="0.25">
      <c r="A136">
        <v>566</v>
      </c>
      <c r="B136">
        <v>423</v>
      </c>
      <c r="C136" s="5">
        <v>148</v>
      </c>
      <c r="D136">
        <f>VLOOKUP(B136,'מפתח מעבר בין אזורי תנועה'!$D$2:$E$1047,2,0)</f>
        <v>423</v>
      </c>
      <c r="E136">
        <f>VLOOKUP(B136,keys!$A$1:$B$1048,2,0)</f>
        <v>15</v>
      </c>
      <c r="F136" t="s">
        <v>956</v>
      </c>
      <c r="G136">
        <f>VLOOKUP(B136,keys!$A$1:$G$1048,6,0)</f>
        <v>300012</v>
      </c>
      <c r="H136">
        <v>5492.1960639999998</v>
      </c>
      <c r="I136">
        <v>14656.580389999999</v>
      </c>
      <c r="J136">
        <v>5274.3483100000003</v>
      </c>
      <c r="K136">
        <v>13732.59835</v>
      </c>
      <c r="L136">
        <v>5528.9167209999996</v>
      </c>
      <c r="M136">
        <v>14904.96379</v>
      </c>
    </row>
    <row r="137" spans="1:13" x14ac:dyDescent="0.25">
      <c r="A137">
        <v>567</v>
      </c>
      <c r="B137">
        <v>424</v>
      </c>
      <c r="C137" s="5">
        <v>59</v>
      </c>
      <c r="D137">
        <f>VLOOKUP(B137,'מפתח מעבר בין אזורי תנועה'!$D$2:$E$1047,2,0)</f>
        <v>424</v>
      </c>
      <c r="E137">
        <f>VLOOKUP(B137,keys!$A$1:$B$1048,2,0)</f>
        <v>15</v>
      </c>
      <c r="F137" t="s">
        <v>956</v>
      </c>
      <c r="G137">
        <f>VLOOKUP(B137,keys!$A$1:$G$1048,6,0)</f>
        <v>300015</v>
      </c>
      <c r="H137">
        <v>13471.16994</v>
      </c>
      <c r="I137">
        <v>52916.044719999998</v>
      </c>
      <c r="J137">
        <v>12936.83648</v>
      </c>
      <c r="K137">
        <v>49580.104570000003</v>
      </c>
      <c r="L137">
        <v>13561.237779999999</v>
      </c>
      <c r="M137">
        <v>53812.806909999999</v>
      </c>
    </row>
    <row r="138" spans="1:13" x14ac:dyDescent="0.25">
      <c r="A138">
        <v>398</v>
      </c>
      <c r="B138">
        <v>425</v>
      </c>
      <c r="C138" s="5">
        <v>201</v>
      </c>
      <c r="D138">
        <f>VLOOKUP(B138,'מפתח מעבר בין אזורי תנועה'!$D$2:$E$1047,2,0)</f>
        <v>425</v>
      </c>
      <c r="E138">
        <f>VLOOKUP(B138,keys!$A$1:$B$1048,2,0)</f>
        <v>12</v>
      </c>
      <c r="F138" t="s">
        <v>956</v>
      </c>
      <c r="G138">
        <f>VLOOKUP(B138,keys!$A$1:$G$1048,6,0)</f>
        <v>300018</v>
      </c>
      <c r="H138">
        <v>2749.6983879999998</v>
      </c>
      <c r="I138">
        <v>7325.7718439999999</v>
      </c>
      <c r="J138">
        <v>2723.967819</v>
      </c>
      <c r="K138">
        <v>7193.031129</v>
      </c>
      <c r="L138">
        <v>2771.9528489999998</v>
      </c>
      <c r="M138">
        <v>7486.3460210000003</v>
      </c>
    </row>
    <row r="139" spans="1:13" x14ac:dyDescent="0.25">
      <c r="A139">
        <v>737</v>
      </c>
      <c r="B139">
        <v>426</v>
      </c>
      <c r="C139" s="5">
        <v>201</v>
      </c>
      <c r="D139">
        <f>VLOOKUP(B139,'מפתח מעבר בין אזורי תנועה'!$D$2:$E$1047,2,0)</f>
        <v>426</v>
      </c>
      <c r="E139">
        <f>VLOOKUP(B139,keys!$A$1:$B$1048,2,0)</f>
        <v>18</v>
      </c>
      <c r="F139" t="s">
        <v>84</v>
      </c>
      <c r="G139">
        <f>VLOOKUP(B139,keys!$A$1:$G$1048,6,0)</f>
        <v>300018</v>
      </c>
      <c r="H139">
        <v>1016.140531</v>
      </c>
      <c r="I139">
        <v>3386.3517419999998</v>
      </c>
      <c r="J139">
        <v>1006.631898</v>
      </c>
      <c r="K139">
        <v>3324.9920990000001</v>
      </c>
      <c r="L139">
        <v>1024.3645819999999</v>
      </c>
      <c r="M139">
        <v>3460.577456</v>
      </c>
    </row>
    <row r="140" spans="1:13" x14ac:dyDescent="0.25">
      <c r="A140">
        <v>500</v>
      </c>
      <c r="B140">
        <v>427</v>
      </c>
      <c r="C140" s="5">
        <v>200</v>
      </c>
      <c r="D140">
        <f>VLOOKUP(B140,'מפתח מעבר בין אזורי תנועה'!$D$2:$E$1047,2,0)</f>
        <v>427</v>
      </c>
      <c r="E140">
        <f>VLOOKUP(B140,keys!$A$1:$B$1048,2,0)</f>
        <v>18</v>
      </c>
      <c r="F140" t="s">
        <v>84</v>
      </c>
      <c r="G140">
        <f>VLOOKUP(B140,keys!$A$1:$G$1048,6,0)</f>
        <v>300018</v>
      </c>
      <c r="H140">
        <v>15516.547850000001</v>
      </c>
      <c r="I140">
        <v>42260.859210000002</v>
      </c>
      <c r="J140">
        <v>15371.35024</v>
      </c>
      <c r="K140">
        <v>41495.10555</v>
      </c>
      <c r="L140">
        <v>15642.12977</v>
      </c>
      <c r="M140">
        <v>43187.178350000002</v>
      </c>
    </row>
    <row r="141" spans="1:13" x14ac:dyDescent="0.25">
      <c r="A141">
        <v>476</v>
      </c>
      <c r="B141">
        <v>428</v>
      </c>
      <c r="C141" s="5">
        <v>200</v>
      </c>
      <c r="D141">
        <f>VLOOKUP(B141,'מפתח מעבר בין אזורי תנועה'!$D$2:$E$1047,2,0)</f>
        <v>428</v>
      </c>
      <c r="E141">
        <f>VLOOKUP(B141,keys!$A$1:$B$1048,2,0)</f>
        <v>18</v>
      </c>
      <c r="F141" t="s">
        <v>84</v>
      </c>
      <c r="G141">
        <f>VLOOKUP(B141,keys!$A$1:$G$1048,6,0)</f>
        <v>300018</v>
      </c>
      <c r="H141">
        <v>5155.2275339999997</v>
      </c>
      <c r="I141">
        <v>26945.395100000002</v>
      </c>
      <c r="J141">
        <v>5106.9869909999998</v>
      </c>
      <c r="K141">
        <v>26457.152900000001</v>
      </c>
      <c r="L141">
        <v>5196.9509500000004</v>
      </c>
      <c r="M141">
        <v>27536.013370000001</v>
      </c>
    </row>
    <row r="142" spans="1:13" x14ac:dyDescent="0.25">
      <c r="A142">
        <v>474</v>
      </c>
      <c r="B142">
        <v>429</v>
      </c>
      <c r="C142" s="5">
        <v>136</v>
      </c>
      <c r="D142">
        <f>VLOOKUP(B142,'מפתח מעבר בין אזורי תנועה'!$D$2:$E$1047,2,0)</f>
        <v>429</v>
      </c>
      <c r="E142">
        <f>VLOOKUP(B142,keys!$A$1:$B$1048,2,0)</f>
        <v>14</v>
      </c>
      <c r="F142" t="s">
        <v>956</v>
      </c>
      <c r="G142">
        <f>VLOOKUP(B142,keys!$A$1:$G$1048,6,0)</f>
        <v>300012</v>
      </c>
      <c r="H142">
        <v>7717.6657480000003</v>
      </c>
      <c r="I142">
        <v>35049.033329999998</v>
      </c>
      <c r="J142">
        <v>7411.5448200000001</v>
      </c>
      <c r="K142">
        <v>32839.467629999999</v>
      </c>
      <c r="L142">
        <v>7769.2658270000002</v>
      </c>
      <c r="M142">
        <v>35643.00531</v>
      </c>
    </row>
    <row r="143" spans="1:13" x14ac:dyDescent="0.25">
      <c r="A143">
        <v>472</v>
      </c>
      <c r="B143">
        <v>430</v>
      </c>
      <c r="C143" s="5">
        <v>137</v>
      </c>
      <c r="D143">
        <f>VLOOKUP(B143,'מפתח מעבר בין אזורי תנועה'!$D$2:$E$1047,2,0)</f>
        <v>430</v>
      </c>
      <c r="E143">
        <f>VLOOKUP(B143,keys!$A$1:$B$1048,2,0)</f>
        <v>14</v>
      </c>
      <c r="F143" t="s">
        <v>956</v>
      </c>
      <c r="G143">
        <f>VLOOKUP(B143,keys!$A$1:$G$1048,6,0)</f>
        <v>300012</v>
      </c>
      <c r="H143">
        <v>13677.90098</v>
      </c>
      <c r="I143">
        <v>33126.918790000003</v>
      </c>
      <c r="J143">
        <v>13135.367539999999</v>
      </c>
      <c r="K143">
        <v>31038.527290000002</v>
      </c>
      <c r="L143">
        <v>13769.35101</v>
      </c>
      <c r="M143">
        <v>33688.316919999997</v>
      </c>
    </row>
    <row r="144" spans="1:13" x14ac:dyDescent="0.25">
      <c r="A144">
        <v>473</v>
      </c>
      <c r="B144">
        <v>431</v>
      </c>
      <c r="C144" s="5">
        <v>137</v>
      </c>
      <c r="D144">
        <f>VLOOKUP(B144,'מפתח מעבר בין אזורי תנועה'!$D$2:$E$1047,2,0)</f>
        <v>431</v>
      </c>
      <c r="E144">
        <f>VLOOKUP(B144,keys!$A$1:$B$1048,2,0)</f>
        <v>14</v>
      </c>
      <c r="F144" t="s">
        <v>956</v>
      </c>
      <c r="G144">
        <f>VLOOKUP(B144,keys!$A$1:$G$1048,6,0)</f>
        <v>300012</v>
      </c>
      <c r="H144">
        <v>19689.73359</v>
      </c>
      <c r="I144">
        <v>36143.55384</v>
      </c>
      <c r="J144">
        <v>18908.741030000001</v>
      </c>
      <c r="K144">
        <v>33864.987240000002</v>
      </c>
      <c r="L144">
        <v>19821.378550000001</v>
      </c>
      <c r="M144">
        <v>36756.074540000001</v>
      </c>
    </row>
    <row r="145" spans="1:13" x14ac:dyDescent="0.25">
      <c r="A145">
        <v>782</v>
      </c>
      <c r="B145">
        <v>432</v>
      </c>
      <c r="C145" s="5">
        <v>126</v>
      </c>
      <c r="D145">
        <f>VLOOKUP(B145,'מפתח מעבר בין אזורי תנועה'!$D$2:$E$1047,2,0)</f>
        <v>432</v>
      </c>
      <c r="E145">
        <f>VLOOKUP(B145,keys!$A$1:$B$1048,2,0)</f>
        <v>14</v>
      </c>
      <c r="F145" t="s">
        <v>956</v>
      </c>
      <c r="G145">
        <f>VLOOKUP(B145,keys!$A$1:$G$1048,6,0)</f>
        <v>300012</v>
      </c>
      <c r="H145">
        <v>10418.16455</v>
      </c>
      <c r="I145">
        <v>34956.401299999998</v>
      </c>
      <c r="J145">
        <v>10004.92844</v>
      </c>
      <c r="K145">
        <v>32752.675319999998</v>
      </c>
      <c r="L145">
        <v>10487.82008</v>
      </c>
      <c r="M145">
        <v>35548.803460000003</v>
      </c>
    </row>
    <row r="146" spans="1:13" x14ac:dyDescent="0.25">
      <c r="A146">
        <v>691</v>
      </c>
      <c r="B146">
        <v>434</v>
      </c>
      <c r="C146" s="5">
        <v>127</v>
      </c>
      <c r="D146">
        <f>VLOOKUP(B146,'מפתח מעבר בין אזורי תנועה'!$D$2:$E$1047,2,0)</f>
        <v>434</v>
      </c>
      <c r="E146">
        <f>VLOOKUP(B146,keys!$A$1:$B$1048,2,0)</f>
        <v>14</v>
      </c>
      <c r="F146" t="s">
        <v>956</v>
      </c>
      <c r="G146">
        <f>VLOOKUP(B146,keys!$A$1:$G$1048,6,0)</f>
        <v>300012</v>
      </c>
      <c r="H146">
        <v>4711.0359689999996</v>
      </c>
      <c r="I146">
        <v>24802.224900000001</v>
      </c>
      <c r="J146">
        <v>4524.1729009999999</v>
      </c>
      <c r="K146">
        <v>23238.63982</v>
      </c>
      <c r="L146">
        <v>4742.5338119999997</v>
      </c>
      <c r="M146">
        <v>25222.54538</v>
      </c>
    </row>
    <row r="147" spans="1:13" x14ac:dyDescent="0.25">
      <c r="A147">
        <v>687</v>
      </c>
      <c r="B147">
        <v>435</v>
      </c>
      <c r="C147" s="5">
        <v>126</v>
      </c>
      <c r="D147">
        <f>VLOOKUP(B147,'מפתח מעבר בין אזורי תנועה'!$D$2:$E$1047,2,0)</f>
        <v>435</v>
      </c>
      <c r="E147">
        <f>VLOOKUP(B147,keys!$A$1:$B$1048,2,0)</f>
        <v>14</v>
      </c>
      <c r="F147" t="s">
        <v>956</v>
      </c>
      <c r="G147">
        <f>VLOOKUP(B147,keys!$A$1:$G$1048,6,0)</f>
        <v>300012</v>
      </c>
      <c r="H147">
        <v>10418.16562</v>
      </c>
      <c r="I147">
        <v>28433.15654</v>
      </c>
      <c r="J147">
        <v>10004.929469999999</v>
      </c>
      <c r="K147">
        <v>26640.6698</v>
      </c>
      <c r="L147">
        <v>10487.82116</v>
      </c>
      <c r="M147">
        <v>28915.010010000002</v>
      </c>
    </row>
    <row r="148" spans="1:13" x14ac:dyDescent="0.25">
      <c r="A148">
        <v>783</v>
      </c>
      <c r="B148">
        <v>436</v>
      </c>
      <c r="C148" s="5">
        <v>127</v>
      </c>
      <c r="D148">
        <f>VLOOKUP(B148,'מפתח מעבר בין אזורי תנועה'!$D$2:$E$1047,2,0)</f>
        <v>436</v>
      </c>
      <c r="E148">
        <f>VLOOKUP(B148,keys!$A$1:$B$1048,2,0)</f>
        <v>14</v>
      </c>
      <c r="F148" t="s">
        <v>956</v>
      </c>
      <c r="G148">
        <f>VLOOKUP(B148,keys!$A$1:$G$1048,6,0)</f>
        <v>300012</v>
      </c>
      <c r="H148">
        <v>6782.6536560000004</v>
      </c>
      <c r="I148">
        <v>29500.862519999999</v>
      </c>
      <c r="J148">
        <v>6513.6199489999999</v>
      </c>
      <c r="K148">
        <v>27641.065320000002</v>
      </c>
      <c r="L148">
        <v>6828.0022730000001</v>
      </c>
      <c r="M148">
        <v>30000.810280000002</v>
      </c>
    </row>
    <row r="149" spans="1:13" x14ac:dyDescent="0.25">
      <c r="A149">
        <v>696</v>
      </c>
      <c r="B149">
        <v>438</v>
      </c>
      <c r="C149" s="5">
        <v>205</v>
      </c>
      <c r="D149">
        <f>VLOOKUP(B149,'מפתח מעבר בין אזורי תנועה'!$D$2:$E$1047,2,0)</f>
        <v>438</v>
      </c>
      <c r="E149">
        <f>VLOOKUP(B149,keys!$A$1:$B$1048,2,0)</f>
        <v>18</v>
      </c>
      <c r="F149" t="s">
        <v>84</v>
      </c>
      <c r="G149">
        <f>VLOOKUP(B149,keys!$A$1:$G$1048,6,0)</f>
        <v>300018</v>
      </c>
      <c r="H149">
        <v>5115.5959069999999</v>
      </c>
      <c r="I149">
        <v>13957.82432</v>
      </c>
      <c r="J149">
        <v>5067.7262209999999</v>
      </c>
      <c r="K149">
        <v>13704.91287</v>
      </c>
      <c r="L149">
        <v>5156.9985669999996</v>
      </c>
      <c r="M149">
        <v>14263.76699</v>
      </c>
    </row>
    <row r="150" spans="1:13" x14ac:dyDescent="0.25">
      <c r="A150">
        <v>492</v>
      </c>
      <c r="B150">
        <v>439</v>
      </c>
      <c r="C150" s="5">
        <v>205</v>
      </c>
      <c r="D150">
        <f>VLOOKUP(B150,'מפתח מעבר בין אזורי תנועה'!$D$2:$E$1047,2,0)</f>
        <v>439</v>
      </c>
      <c r="E150">
        <f>VLOOKUP(B150,keys!$A$1:$B$1048,2,0)</f>
        <v>18</v>
      </c>
      <c r="F150" t="s">
        <v>84</v>
      </c>
      <c r="G150">
        <f>VLOOKUP(B150,keys!$A$1:$G$1048,6,0)</f>
        <v>300018</v>
      </c>
      <c r="H150">
        <v>17164.19296</v>
      </c>
      <c r="I150">
        <v>40640.988740000001</v>
      </c>
      <c r="J150">
        <v>17003.577359999999</v>
      </c>
      <c r="K150">
        <v>39904.586620000002</v>
      </c>
      <c r="L150">
        <v>17303.109960000002</v>
      </c>
      <c r="M150">
        <v>41531.801809999997</v>
      </c>
    </row>
    <row r="151" spans="1:13" x14ac:dyDescent="0.25">
      <c r="A151">
        <v>686</v>
      </c>
      <c r="B151">
        <v>440</v>
      </c>
      <c r="C151" s="5">
        <v>139</v>
      </c>
      <c r="D151">
        <f>VLOOKUP(B151,'מפתח מעבר בין אזורי תנועה'!$D$2:$E$1047,2,0)</f>
        <v>440</v>
      </c>
      <c r="E151">
        <f>VLOOKUP(B151,keys!$A$1:$B$1048,2,0)</f>
        <v>14</v>
      </c>
      <c r="F151" t="s">
        <v>956</v>
      </c>
      <c r="G151">
        <f>VLOOKUP(B151,keys!$A$1:$G$1048,6,0)</f>
        <v>300012</v>
      </c>
      <c r="H151">
        <v>6026.4059690000004</v>
      </c>
      <c r="I151">
        <v>19887.852159999999</v>
      </c>
      <c r="J151">
        <v>5787.3687980000004</v>
      </c>
      <c r="K151">
        <v>18634.079610000001</v>
      </c>
      <c r="L151">
        <v>6066.6983369999998</v>
      </c>
      <c r="M151">
        <v>20224.889330000002</v>
      </c>
    </row>
    <row r="152" spans="1:13" x14ac:dyDescent="0.25">
      <c r="A152">
        <v>688</v>
      </c>
      <c r="B152">
        <v>441</v>
      </c>
      <c r="C152" s="5">
        <v>139</v>
      </c>
      <c r="D152">
        <f>VLOOKUP(B152,'מפתח מעבר בין אזורי תנועה'!$D$2:$E$1047,2,0)</f>
        <v>441</v>
      </c>
      <c r="E152">
        <f>VLOOKUP(B152,keys!$A$1:$B$1048,2,0)</f>
        <v>14</v>
      </c>
      <c r="F152" t="s">
        <v>956</v>
      </c>
      <c r="G152">
        <f>VLOOKUP(B152,keys!$A$1:$G$1048,6,0)</f>
        <v>300012</v>
      </c>
      <c r="H152">
        <v>3497.4545480000002</v>
      </c>
      <c r="I152">
        <v>31721.59346</v>
      </c>
      <c r="J152">
        <v>3358.7281419999999</v>
      </c>
      <c r="K152">
        <v>29721.79665</v>
      </c>
      <c r="L152">
        <v>3520.8384230000001</v>
      </c>
      <c r="M152">
        <v>32259.17569</v>
      </c>
    </row>
    <row r="153" spans="1:13" x14ac:dyDescent="0.25">
      <c r="A153">
        <v>502</v>
      </c>
      <c r="B153">
        <v>445</v>
      </c>
      <c r="C153" s="5">
        <v>164</v>
      </c>
      <c r="D153">
        <f>VLOOKUP(B153,'מפתח מעבר בין אזורי תנועה'!$D$2:$E$1047,2,0)</f>
        <v>445</v>
      </c>
      <c r="E153">
        <f>VLOOKUP(B153,keys!$A$1:$B$1048,2,0)</f>
        <v>19</v>
      </c>
      <c r="F153" t="s">
        <v>84</v>
      </c>
      <c r="G153">
        <f>VLOOKUP(B153,keys!$A$1:$G$1048,6,0)</f>
        <v>300019</v>
      </c>
      <c r="H153">
        <v>6174.3709740000004</v>
      </c>
      <c r="I153">
        <v>33722.866419999998</v>
      </c>
      <c r="J153">
        <v>6116.5936970000002</v>
      </c>
      <c r="K153">
        <v>33111.818529999997</v>
      </c>
      <c r="L153">
        <v>6224.3427439999996</v>
      </c>
      <c r="M153">
        <v>34462.040609999996</v>
      </c>
    </row>
    <row r="154" spans="1:13" x14ac:dyDescent="0.25">
      <c r="A154">
        <v>664</v>
      </c>
      <c r="B154">
        <v>446</v>
      </c>
      <c r="C154" s="5">
        <v>166</v>
      </c>
      <c r="D154">
        <f>VLOOKUP(B154,'מפתח מעבר בין אזורי תנועה'!$D$2:$E$1047,2,0)</f>
        <v>446</v>
      </c>
      <c r="E154">
        <f>VLOOKUP(B154,keys!$A$1:$B$1048,2,0)</f>
        <v>19</v>
      </c>
      <c r="F154" t="s">
        <v>84</v>
      </c>
      <c r="G154">
        <f>VLOOKUP(B154,keys!$A$1:$G$1048,6,0)</f>
        <v>300019</v>
      </c>
      <c r="H154">
        <v>3456.056771</v>
      </c>
      <c r="I154">
        <v>0</v>
      </c>
      <c r="J154">
        <v>3423.7163839999998</v>
      </c>
      <c r="K154">
        <v>0</v>
      </c>
      <c r="L154">
        <v>3484.0280859999998</v>
      </c>
      <c r="M154">
        <v>0</v>
      </c>
    </row>
    <row r="155" spans="1:13" x14ac:dyDescent="0.25">
      <c r="A155">
        <v>666</v>
      </c>
      <c r="B155">
        <v>447</v>
      </c>
      <c r="C155" s="5">
        <v>165</v>
      </c>
      <c r="D155">
        <f>VLOOKUP(B155,'מפתח מעבר בין אזורי תנועה'!$D$2:$E$1047,2,0)</f>
        <v>447</v>
      </c>
      <c r="E155">
        <f>VLOOKUP(B155,keys!$A$1:$B$1048,2,0)</f>
        <v>19</v>
      </c>
      <c r="F155" t="s">
        <v>84</v>
      </c>
      <c r="G155">
        <f>VLOOKUP(B155,keys!$A$1:$G$1048,6,0)</f>
        <v>300019</v>
      </c>
      <c r="H155">
        <v>9150.4091559999997</v>
      </c>
      <c r="I155">
        <v>32573.819220000001</v>
      </c>
      <c r="J155">
        <v>9064.7833129999999</v>
      </c>
      <c r="K155">
        <v>31983.59172</v>
      </c>
      <c r="L155">
        <v>9224.4672499999997</v>
      </c>
      <c r="M155">
        <v>33287.807359999999</v>
      </c>
    </row>
    <row r="156" spans="1:13" x14ac:dyDescent="0.25">
      <c r="A156">
        <v>497</v>
      </c>
      <c r="B156">
        <v>448</v>
      </c>
      <c r="C156" s="5">
        <v>178</v>
      </c>
      <c r="D156">
        <f>VLOOKUP(B156,'מפתח מעבר בין אזורי תנועה'!$D$2:$E$1047,2,0)</f>
        <v>448</v>
      </c>
      <c r="E156">
        <f>VLOOKUP(B156,keys!$A$1:$B$1048,2,0)</f>
        <v>19</v>
      </c>
      <c r="F156" t="s">
        <v>84</v>
      </c>
      <c r="G156">
        <f>VLOOKUP(B156,keys!$A$1:$G$1048,6,0)</f>
        <v>300019</v>
      </c>
      <c r="H156">
        <v>26989.935819999999</v>
      </c>
      <c r="I156">
        <v>429.104761</v>
      </c>
      <c r="J156">
        <v>26737.37487</v>
      </c>
      <c r="K156">
        <v>421.32951600000001</v>
      </c>
      <c r="L156">
        <v>27208.376680000001</v>
      </c>
      <c r="M156">
        <v>438.51034299999998</v>
      </c>
    </row>
    <row r="157" spans="1:13" x14ac:dyDescent="0.25">
      <c r="A157">
        <v>501</v>
      </c>
      <c r="B157">
        <v>449</v>
      </c>
      <c r="C157" s="5">
        <v>168</v>
      </c>
      <c r="D157">
        <f>VLOOKUP(B157,'מפתח מעבר בין אזורי תנועה'!$D$2:$E$1047,2,0)</f>
        <v>449</v>
      </c>
      <c r="E157">
        <f>VLOOKUP(B157,keys!$A$1:$B$1048,2,0)</f>
        <v>19</v>
      </c>
      <c r="F157" t="s">
        <v>84</v>
      </c>
      <c r="G157">
        <f>VLOOKUP(B157,keys!$A$1:$G$1048,6,0)</f>
        <v>300019</v>
      </c>
      <c r="H157">
        <v>28002.944769999998</v>
      </c>
      <c r="I157">
        <v>37655.134769999997</v>
      </c>
      <c r="J157">
        <v>27740.904490000001</v>
      </c>
      <c r="K157">
        <v>36972.83541</v>
      </c>
      <c r="L157">
        <v>28229.584330000002</v>
      </c>
      <c r="M157">
        <v>38480.500670000001</v>
      </c>
    </row>
    <row r="158" spans="1:13" x14ac:dyDescent="0.25">
      <c r="A158">
        <v>504</v>
      </c>
      <c r="B158">
        <v>450</v>
      </c>
      <c r="C158" s="5">
        <v>169</v>
      </c>
      <c r="D158">
        <f>VLOOKUP(B158,'מפתח מעבר בין אזורי תנועה'!$D$2:$E$1047,2,0)</f>
        <v>450</v>
      </c>
      <c r="E158">
        <f>VLOOKUP(B158,keys!$A$1:$B$1048,2,0)</f>
        <v>19</v>
      </c>
      <c r="F158" t="s">
        <v>84</v>
      </c>
      <c r="G158">
        <f>VLOOKUP(B158,keys!$A$1:$G$1048,6,0)</f>
        <v>300019</v>
      </c>
      <c r="H158">
        <v>6571.706201</v>
      </c>
      <c r="I158">
        <v>12503.635969999999</v>
      </c>
      <c r="J158">
        <v>6510.210822</v>
      </c>
      <c r="K158">
        <v>12277.07396</v>
      </c>
      <c r="L158">
        <v>6624.8937720000004</v>
      </c>
      <c r="M158">
        <v>12777.704159999999</v>
      </c>
    </row>
    <row r="159" spans="1:13" x14ac:dyDescent="0.25">
      <c r="A159">
        <v>794</v>
      </c>
      <c r="B159">
        <v>452</v>
      </c>
      <c r="C159" s="5">
        <v>168</v>
      </c>
      <c r="D159">
        <f>VLOOKUP(B159,'מפתח מעבר בין אזורי תנועה'!$D$2:$E$1047,2,0)</f>
        <v>452</v>
      </c>
      <c r="E159">
        <f>VLOOKUP(B159,keys!$A$1:$B$1048,2,0)</f>
        <v>19</v>
      </c>
      <c r="F159" t="s">
        <v>84</v>
      </c>
      <c r="G159">
        <f>VLOOKUP(B159,keys!$A$1:$G$1048,6,0)</f>
        <v>300019</v>
      </c>
      <c r="H159">
        <v>30191.328870000001</v>
      </c>
      <c r="I159">
        <v>23269.397649999999</v>
      </c>
      <c r="J159">
        <v>29908.810570000001</v>
      </c>
      <c r="K159">
        <v>22847.76338</v>
      </c>
      <c r="L159">
        <v>30435.679940000002</v>
      </c>
      <c r="M159">
        <v>23779.441429999999</v>
      </c>
    </row>
    <row r="160" spans="1:13" x14ac:dyDescent="0.25">
      <c r="A160">
        <v>353</v>
      </c>
      <c r="B160">
        <v>453</v>
      </c>
      <c r="C160" s="5">
        <v>169</v>
      </c>
      <c r="D160">
        <f>VLOOKUP(B160,'מפתח מעבר בין אזורי תנועה'!$D$2:$E$1047,2,0)</f>
        <v>453</v>
      </c>
      <c r="E160">
        <f>VLOOKUP(B160,keys!$A$1:$B$1048,2,0)</f>
        <v>19</v>
      </c>
      <c r="F160" t="s">
        <v>84</v>
      </c>
      <c r="G160">
        <f>VLOOKUP(B160,keys!$A$1:$G$1048,6,0)</f>
        <v>300019</v>
      </c>
      <c r="H160">
        <v>22093.603640000001</v>
      </c>
      <c r="I160">
        <v>4609.3003120000003</v>
      </c>
      <c r="J160">
        <v>21886.86059</v>
      </c>
      <c r="K160">
        <v>4525.7812199999998</v>
      </c>
      <c r="L160">
        <v>22272.416430000001</v>
      </c>
      <c r="M160">
        <v>4710.3319330000004</v>
      </c>
    </row>
    <row r="161" spans="1:13" x14ac:dyDescent="0.25">
      <c r="A161">
        <v>685</v>
      </c>
      <c r="B161">
        <v>454</v>
      </c>
      <c r="C161" s="5">
        <v>170</v>
      </c>
      <c r="D161">
        <f>VLOOKUP(B161,'מפתח מעבר בין אזורי תנועה'!$D$2:$E$1047,2,0)</f>
        <v>454</v>
      </c>
      <c r="E161">
        <f>VLOOKUP(B161,keys!$A$1:$B$1048,2,0)</f>
        <v>19</v>
      </c>
      <c r="F161" t="s">
        <v>84</v>
      </c>
      <c r="G161">
        <f>VLOOKUP(B161,keys!$A$1:$G$1048,6,0)</f>
        <v>300019</v>
      </c>
      <c r="H161">
        <v>16003.18936</v>
      </c>
      <c r="I161">
        <v>11963.67914</v>
      </c>
      <c r="J161">
        <v>15853.437959999999</v>
      </c>
      <c r="K161">
        <v>11746.90098</v>
      </c>
      <c r="L161">
        <v>16132.709870000001</v>
      </c>
      <c r="M161">
        <v>12225.911980000001</v>
      </c>
    </row>
    <row r="162" spans="1:13" x14ac:dyDescent="0.25">
      <c r="A162">
        <v>352</v>
      </c>
      <c r="B162">
        <v>455</v>
      </c>
      <c r="C162" s="5">
        <v>171</v>
      </c>
      <c r="D162">
        <f>VLOOKUP(B162,'מפתח מעבר בין אזורי תנועה'!$D$2:$E$1047,2,0)</f>
        <v>455</v>
      </c>
      <c r="E162">
        <f>VLOOKUP(B162,keys!$A$1:$B$1048,2,0)</f>
        <v>19</v>
      </c>
      <c r="F162" t="s">
        <v>84</v>
      </c>
      <c r="G162">
        <f>VLOOKUP(B162,keys!$A$1:$G$1048,6,0)</f>
        <v>300019</v>
      </c>
      <c r="H162">
        <v>44872.250740000003</v>
      </c>
      <c r="I162">
        <v>8536.8008370000007</v>
      </c>
      <c r="J162">
        <v>44452.354290000003</v>
      </c>
      <c r="K162">
        <v>8382.1166529999991</v>
      </c>
      <c r="L162">
        <v>45235.420660000003</v>
      </c>
      <c r="M162">
        <v>8723.9196549999997</v>
      </c>
    </row>
    <row r="163" spans="1:13" x14ac:dyDescent="0.25">
      <c r="A163">
        <v>749</v>
      </c>
      <c r="B163">
        <v>456</v>
      </c>
      <c r="C163" s="5">
        <v>171</v>
      </c>
      <c r="D163">
        <f>VLOOKUP(B163,'מפתח מעבר בין אזורי תנועה'!$D$2:$E$1047,2,0)</f>
        <v>456</v>
      </c>
      <c r="E163">
        <f>VLOOKUP(B163,keys!$A$1:$B$1048,2,0)</f>
        <v>19</v>
      </c>
      <c r="F163" t="s">
        <v>84</v>
      </c>
      <c r="G163">
        <f>VLOOKUP(B163,keys!$A$1:$G$1048,6,0)</f>
        <v>300019</v>
      </c>
      <c r="H163">
        <v>31044.70667</v>
      </c>
      <c r="I163">
        <v>570.94772399999999</v>
      </c>
      <c r="J163">
        <v>30754.202809999999</v>
      </c>
      <c r="K163">
        <v>560.60232800000006</v>
      </c>
      <c r="L163">
        <v>31295.964489999998</v>
      </c>
      <c r="M163">
        <v>583.46237299999996</v>
      </c>
    </row>
    <row r="164" spans="1:13" x14ac:dyDescent="0.25">
      <c r="A164">
        <v>495</v>
      </c>
      <c r="B164">
        <v>457</v>
      </c>
      <c r="C164" s="5">
        <v>174</v>
      </c>
      <c r="D164">
        <f>VLOOKUP(B164,'מפתח מעבר בין אזורי תנועה'!$D$2:$E$1047,2,0)</f>
        <v>457</v>
      </c>
      <c r="E164">
        <f>VLOOKUP(B164,keys!$A$1:$B$1048,2,0)</f>
        <v>19</v>
      </c>
      <c r="F164" t="s">
        <v>84</v>
      </c>
      <c r="G164">
        <f>VLOOKUP(B164,keys!$A$1:$G$1048,6,0)</f>
        <v>300019</v>
      </c>
      <c r="H164">
        <v>1067.6075599999999</v>
      </c>
      <c r="I164">
        <v>6536.695866</v>
      </c>
      <c r="J164">
        <v>1057.617319</v>
      </c>
      <c r="K164">
        <v>6418.2529629999999</v>
      </c>
      <c r="L164">
        <v>1076.2481560000001</v>
      </c>
      <c r="M164">
        <v>6679.9742230000002</v>
      </c>
    </row>
    <row r="165" spans="1:13" x14ac:dyDescent="0.25">
      <c r="A165">
        <v>684</v>
      </c>
      <c r="B165">
        <v>458</v>
      </c>
      <c r="C165" s="5">
        <v>170</v>
      </c>
      <c r="D165">
        <f>VLOOKUP(B165,'מפתח מעבר בין אזורי תנועה'!$D$2:$E$1047,2,0)</f>
        <v>458</v>
      </c>
      <c r="E165">
        <f>VLOOKUP(B165,keys!$A$1:$B$1048,2,0)</f>
        <v>19</v>
      </c>
      <c r="F165" t="s">
        <v>84</v>
      </c>
      <c r="G165">
        <f>VLOOKUP(B165,keys!$A$1:$G$1048,6,0)</f>
        <v>300019</v>
      </c>
      <c r="H165">
        <v>10161.75613</v>
      </c>
      <c r="I165">
        <v>9323.4928999999993</v>
      </c>
      <c r="J165">
        <v>10066.666509999999</v>
      </c>
      <c r="K165">
        <v>9154.5540990000009</v>
      </c>
      <c r="L165">
        <v>10243.99948</v>
      </c>
      <c r="M165">
        <v>9527.8552839999993</v>
      </c>
    </row>
    <row r="166" spans="1:13" x14ac:dyDescent="0.25">
      <c r="A166">
        <v>493</v>
      </c>
      <c r="B166">
        <v>459</v>
      </c>
      <c r="C166" s="5">
        <v>171</v>
      </c>
      <c r="D166">
        <f>VLOOKUP(B166,'מפתח מעבר בין אזורי תנועה'!$D$2:$E$1047,2,0)</f>
        <v>459</v>
      </c>
      <c r="E166">
        <f>VLOOKUP(B166,keys!$A$1:$B$1048,2,0)</f>
        <v>19</v>
      </c>
      <c r="F166" t="s">
        <v>84</v>
      </c>
      <c r="G166">
        <f>VLOOKUP(B166,keys!$A$1:$G$1048,6,0)</f>
        <v>300019</v>
      </c>
      <c r="H166">
        <v>14092.70292</v>
      </c>
      <c r="I166">
        <v>0</v>
      </c>
      <c r="J166">
        <v>13960.82908</v>
      </c>
      <c r="K166">
        <v>0</v>
      </c>
      <c r="L166">
        <v>14206.761060000001</v>
      </c>
      <c r="M166">
        <v>0</v>
      </c>
    </row>
    <row r="167" spans="1:13" x14ac:dyDescent="0.25">
      <c r="A167">
        <v>1024</v>
      </c>
      <c r="B167">
        <v>460</v>
      </c>
      <c r="C167" s="5">
        <v>170</v>
      </c>
      <c r="D167">
        <f>VLOOKUP(B167,'מפתח מעבר בין אזורי תנועה'!$D$2:$E$1047,2,0)</f>
        <v>460</v>
      </c>
      <c r="E167">
        <f>VLOOKUP(B167,keys!$A$1:$B$1048,2,0)</f>
        <v>19</v>
      </c>
      <c r="F167" t="s">
        <v>84</v>
      </c>
      <c r="G167">
        <f>VLOOKUP(B167,keys!$A$1:$G$1048,6,0)</f>
        <v>300019</v>
      </c>
      <c r="H167">
        <v>26617.390640000001</v>
      </c>
      <c r="I167">
        <v>6684.4986170000002</v>
      </c>
      <c r="J167">
        <v>26368.31582</v>
      </c>
      <c r="K167">
        <v>6563.3775740000001</v>
      </c>
      <c r="L167">
        <v>26832.816330000001</v>
      </c>
      <c r="M167">
        <v>6831.0166749999999</v>
      </c>
    </row>
    <row r="168" spans="1:13" x14ac:dyDescent="0.25">
      <c r="A168">
        <v>759</v>
      </c>
      <c r="B168">
        <v>461</v>
      </c>
      <c r="C168" s="5">
        <v>172</v>
      </c>
      <c r="D168">
        <f>VLOOKUP(B168,'מפתח מעבר בין אזורי תנועה'!$D$2:$E$1047,2,0)</f>
        <v>461</v>
      </c>
      <c r="E168">
        <f>VLOOKUP(B168,keys!$A$1:$B$1048,2,0)</f>
        <v>19</v>
      </c>
      <c r="F168" t="s">
        <v>84</v>
      </c>
      <c r="G168">
        <f>VLOOKUP(B168,keys!$A$1:$G$1048,6,0)</f>
        <v>300019</v>
      </c>
      <c r="H168">
        <v>5254.81052</v>
      </c>
      <c r="I168">
        <v>8704.8668689999995</v>
      </c>
      <c r="J168">
        <v>5205.6381190000002</v>
      </c>
      <c r="K168">
        <v>8547.1373800000001</v>
      </c>
      <c r="L168">
        <v>5297.3399019999997</v>
      </c>
      <c r="M168">
        <v>8895.6695390000004</v>
      </c>
    </row>
    <row r="169" spans="1:13" x14ac:dyDescent="0.25">
      <c r="A169">
        <v>747</v>
      </c>
      <c r="B169">
        <v>462</v>
      </c>
      <c r="C169" s="5">
        <v>173</v>
      </c>
      <c r="D169">
        <f>VLOOKUP(B169,'מפתח מעבר בין אזורי תנועה'!$D$2:$E$1047,2,0)</f>
        <v>462</v>
      </c>
      <c r="E169">
        <f>VLOOKUP(B169,keys!$A$1:$B$1048,2,0)</f>
        <v>19</v>
      </c>
      <c r="F169" t="s">
        <v>84</v>
      </c>
      <c r="G169">
        <f>VLOOKUP(B169,keys!$A$1:$G$1048,6,0)</f>
        <v>300019</v>
      </c>
      <c r="H169">
        <v>27319.399949999999</v>
      </c>
      <c r="I169">
        <v>2070.4304739999998</v>
      </c>
      <c r="J169">
        <v>27063.756010000001</v>
      </c>
      <c r="K169">
        <v>2032.9149159999999</v>
      </c>
      <c r="L169">
        <v>27540.507300000001</v>
      </c>
      <c r="M169">
        <v>2115.8124039999998</v>
      </c>
    </row>
    <row r="170" spans="1:13" x14ac:dyDescent="0.25">
      <c r="A170">
        <v>496</v>
      </c>
      <c r="B170">
        <v>463</v>
      </c>
      <c r="C170" s="5">
        <v>174</v>
      </c>
      <c r="D170">
        <f>VLOOKUP(B170,'מפתח מעבר בין אזורי תנועה'!$D$2:$E$1047,2,0)</f>
        <v>463</v>
      </c>
      <c r="E170">
        <f>VLOOKUP(B170,keys!$A$1:$B$1048,2,0)</f>
        <v>19</v>
      </c>
      <c r="F170" t="s">
        <v>84</v>
      </c>
      <c r="G170">
        <f>VLOOKUP(B170,keys!$A$1:$G$1048,6,0)</f>
        <v>300019</v>
      </c>
      <c r="H170">
        <v>3440.6323980000002</v>
      </c>
      <c r="I170">
        <v>10060.122740000001</v>
      </c>
      <c r="J170">
        <v>3408.436346</v>
      </c>
      <c r="K170">
        <v>9877.8364349999993</v>
      </c>
      <c r="L170">
        <v>3468.478877</v>
      </c>
      <c r="M170">
        <v>10280.631369999999</v>
      </c>
    </row>
    <row r="171" spans="1:13" x14ac:dyDescent="0.25">
      <c r="A171">
        <v>402</v>
      </c>
      <c r="B171">
        <v>464</v>
      </c>
      <c r="C171" s="5">
        <v>172</v>
      </c>
      <c r="D171">
        <f>VLOOKUP(B171,'מפתח מעבר בין אזורי תנועה'!$D$2:$E$1047,2,0)</f>
        <v>464</v>
      </c>
      <c r="E171">
        <f>VLOOKUP(B171,keys!$A$1:$B$1048,2,0)</f>
        <v>19</v>
      </c>
      <c r="F171" t="s">
        <v>84</v>
      </c>
      <c r="G171">
        <f>VLOOKUP(B171,keys!$A$1:$G$1048,6,0)</f>
        <v>300019</v>
      </c>
      <c r="H171">
        <v>37088.166640000003</v>
      </c>
      <c r="I171">
        <v>22222.858810000002</v>
      </c>
      <c r="J171">
        <v>36741.110509999999</v>
      </c>
      <c r="K171">
        <v>21820.1875</v>
      </c>
      <c r="L171">
        <v>37388.336710000003</v>
      </c>
      <c r="M171">
        <v>22709.96343</v>
      </c>
    </row>
    <row r="172" spans="1:13" x14ac:dyDescent="0.25">
      <c r="A172">
        <v>754</v>
      </c>
      <c r="B172">
        <v>465</v>
      </c>
      <c r="C172" s="5">
        <v>173</v>
      </c>
      <c r="D172">
        <f>VLOOKUP(B172,'מפתח מעבר בין אזורי תנועה'!$D$2:$E$1047,2,0)</f>
        <v>465</v>
      </c>
      <c r="E172">
        <f>VLOOKUP(B172,keys!$A$1:$B$1048,2,0)</f>
        <v>19</v>
      </c>
      <c r="F172" t="s">
        <v>84</v>
      </c>
      <c r="G172">
        <f>VLOOKUP(B172,keys!$A$1:$G$1048,6,0)</f>
        <v>300019</v>
      </c>
      <c r="H172">
        <v>11683.964749999999</v>
      </c>
      <c r="I172">
        <v>2574.628569</v>
      </c>
      <c r="J172">
        <v>11574.63091</v>
      </c>
      <c r="K172">
        <v>2527.977097</v>
      </c>
      <c r="L172">
        <v>11778.527969999999</v>
      </c>
      <c r="M172">
        <v>2631.0620570000001</v>
      </c>
    </row>
    <row r="173" spans="1:13" x14ac:dyDescent="0.25">
      <c r="A173">
        <v>600</v>
      </c>
      <c r="B173">
        <v>466</v>
      </c>
      <c r="C173" s="5">
        <v>175</v>
      </c>
      <c r="D173">
        <f>VLOOKUP(B173,'מפתח מעבר בין אזורי תנועה'!$D$2:$E$1047,2,0)</f>
        <v>466</v>
      </c>
      <c r="E173">
        <f>VLOOKUP(B173,keys!$A$1:$B$1048,2,0)</f>
        <v>19</v>
      </c>
      <c r="F173" t="s">
        <v>84</v>
      </c>
      <c r="G173">
        <f>VLOOKUP(B173,keys!$A$1:$G$1048,6,0)</f>
        <v>300019</v>
      </c>
      <c r="H173">
        <v>732.65228000000002</v>
      </c>
      <c r="I173">
        <v>6790.5828499999998</v>
      </c>
      <c r="J173">
        <v>725.79641500000002</v>
      </c>
      <c r="K173">
        <v>6667.5395939999999</v>
      </c>
      <c r="L173">
        <v>738.58194200000003</v>
      </c>
      <c r="M173">
        <v>6939.4261759999999</v>
      </c>
    </row>
    <row r="174" spans="1:13" x14ac:dyDescent="0.25">
      <c r="A174">
        <v>403</v>
      </c>
      <c r="B174">
        <v>467</v>
      </c>
      <c r="C174" s="5">
        <v>176</v>
      </c>
      <c r="D174">
        <f>VLOOKUP(B174,'מפתח מעבר בין אזורי תנועה'!$D$2:$E$1047,2,0)</f>
        <v>467</v>
      </c>
      <c r="E174">
        <f>VLOOKUP(B174,keys!$A$1:$B$1048,2,0)</f>
        <v>19</v>
      </c>
      <c r="F174" t="s">
        <v>84</v>
      </c>
      <c r="G174">
        <f>VLOOKUP(B174,keys!$A$1:$G$1048,6,0)</f>
        <v>300019</v>
      </c>
      <c r="H174">
        <v>6697.349029</v>
      </c>
      <c r="I174">
        <v>9834.84274</v>
      </c>
      <c r="J174">
        <v>6634.6779349999997</v>
      </c>
      <c r="K174">
        <v>9656.6384390000003</v>
      </c>
      <c r="L174">
        <v>6751.5534799999996</v>
      </c>
      <c r="M174">
        <v>10050.41344</v>
      </c>
    </row>
    <row r="175" spans="1:13" x14ac:dyDescent="0.25">
      <c r="A175">
        <v>400</v>
      </c>
      <c r="B175">
        <v>468</v>
      </c>
      <c r="C175" s="5">
        <v>172</v>
      </c>
      <c r="D175">
        <f>VLOOKUP(B175,'מפתח מעבר בין אזורי תנועה'!$D$2:$E$1047,2,0)</f>
        <v>468</v>
      </c>
      <c r="E175">
        <f>VLOOKUP(B175,keys!$A$1:$B$1048,2,0)</f>
        <v>19</v>
      </c>
      <c r="F175" t="s">
        <v>84</v>
      </c>
      <c r="G175">
        <f>VLOOKUP(B175,keys!$A$1:$G$1048,6,0)</f>
        <v>300019</v>
      </c>
      <c r="H175">
        <v>6697.3496370000003</v>
      </c>
      <c r="I175">
        <v>35994.737739999997</v>
      </c>
      <c r="J175">
        <v>6634.6785369999998</v>
      </c>
      <c r="K175">
        <v>35342.524250000002</v>
      </c>
      <c r="L175">
        <v>6751.5540929999997</v>
      </c>
      <c r="M175">
        <v>36783.709260000003</v>
      </c>
    </row>
    <row r="176" spans="1:13" x14ac:dyDescent="0.25">
      <c r="A176">
        <v>399</v>
      </c>
      <c r="B176">
        <v>469</v>
      </c>
      <c r="C176" s="5">
        <v>172</v>
      </c>
      <c r="D176">
        <f>VLOOKUP(B176,'מפתח מעבר בין אזורי תנועה'!$D$2:$E$1047,2,0)</f>
        <v>469</v>
      </c>
      <c r="E176">
        <f>VLOOKUP(B176,keys!$A$1:$B$1048,2,0)</f>
        <v>19</v>
      </c>
      <c r="F176" t="s">
        <v>84</v>
      </c>
      <c r="G176">
        <f>VLOOKUP(B176,keys!$A$1:$G$1048,6,0)</f>
        <v>300019</v>
      </c>
      <c r="H176">
        <v>6697.3508410000004</v>
      </c>
      <c r="I176">
        <v>10165.015020000001</v>
      </c>
      <c r="J176">
        <v>6634.6797299999998</v>
      </c>
      <c r="K176">
        <v>9980.8280950000008</v>
      </c>
      <c r="L176">
        <v>6751.5553069999996</v>
      </c>
      <c r="M176">
        <v>10387.82279</v>
      </c>
    </row>
    <row r="177" spans="1:13" x14ac:dyDescent="0.25">
      <c r="A177">
        <v>668</v>
      </c>
      <c r="B177">
        <v>471</v>
      </c>
      <c r="C177" s="5">
        <v>190</v>
      </c>
      <c r="D177">
        <f>VLOOKUP(B177,'מפתח מעבר בין אזורי תנועה'!$D$2:$E$1047,2,0)</f>
        <v>471</v>
      </c>
      <c r="E177">
        <f>VLOOKUP(B177,keys!$A$1:$B$1048,2,0)</f>
        <v>20</v>
      </c>
      <c r="F177" t="s">
        <v>84</v>
      </c>
      <c r="G177">
        <f>VLOOKUP(B177,keys!$A$1:$G$1048,6,0)</f>
        <v>300020</v>
      </c>
      <c r="H177">
        <v>5200.8714190000001</v>
      </c>
      <c r="I177">
        <v>0</v>
      </c>
      <c r="J177">
        <v>5152.2037600000003</v>
      </c>
      <c r="K177">
        <v>0</v>
      </c>
      <c r="L177">
        <v>5242.96425</v>
      </c>
      <c r="M177">
        <v>0</v>
      </c>
    </row>
    <row r="178" spans="1:13" x14ac:dyDescent="0.25">
      <c r="A178">
        <v>701</v>
      </c>
      <c r="B178">
        <v>472</v>
      </c>
      <c r="C178" s="5">
        <v>190</v>
      </c>
      <c r="D178">
        <f>VLOOKUP(B178,'מפתח מעבר בין אזורי תנועה'!$D$2:$E$1047,2,0)</f>
        <v>472</v>
      </c>
      <c r="E178">
        <f>VLOOKUP(B178,keys!$A$1:$B$1048,2,0)</f>
        <v>20</v>
      </c>
      <c r="F178" t="s">
        <v>84</v>
      </c>
      <c r="G178">
        <f>VLOOKUP(B178,keys!$A$1:$G$1048,6,0)</f>
        <v>300020</v>
      </c>
      <c r="H178">
        <v>11643.098620000001</v>
      </c>
      <c r="I178">
        <v>31037.38579</v>
      </c>
      <c r="J178">
        <v>11534.14719</v>
      </c>
      <c r="K178">
        <v>30474.99798</v>
      </c>
      <c r="L178">
        <v>11737.33109</v>
      </c>
      <c r="M178">
        <v>31717.69672</v>
      </c>
    </row>
    <row r="179" spans="1:13" x14ac:dyDescent="0.25">
      <c r="A179">
        <v>702</v>
      </c>
      <c r="B179">
        <v>473</v>
      </c>
      <c r="C179" s="5">
        <v>191</v>
      </c>
      <c r="D179">
        <f>VLOOKUP(B179,'מפתח מעבר בין אזורי תנועה'!$D$2:$E$1047,2,0)</f>
        <v>473</v>
      </c>
      <c r="E179">
        <f>VLOOKUP(B179,keys!$A$1:$B$1048,2,0)</f>
        <v>20</v>
      </c>
      <c r="F179" t="s">
        <v>84</v>
      </c>
      <c r="G179">
        <f>VLOOKUP(B179,keys!$A$1:$G$1048,6,0)</f>
        <v>300020</v>
      </c>
      <c r="H179">
        <v>9815.2045699999999</v>
      </c>
      <c r="I179">
        <v>36372.588320000003</v>
      </c>
      <c r="J179">
        <v>9723.3578400000006</v>
      </c>
      <c r="K179">
        <v>35713.528299999998</v>
      </c>
      <c r="L179">
        <v>9894.6431319999992</v>
      </c>
      <c r="M179">
        <v>37169.841979999997</v>
      </c>
    </row>
    <row r="180" spans="1:13" x14ac:dyDescent="0.25">
      <c r="A180">
        <v>727</v>
      </c>
      <c r="B180">
        <v>474</v>
      </c>
      <c r="C180" s="5">
        <v>192</v>
      </c>
      <c r="D180">
        <f>VLOOKUP(B180,'מפתח מעבר בין אזורי תנועה'!$D$2:$E$1047,2,0)</f>
        <v>474</v>
      </c>
      <c r="E180">
        <f>VLOOKUP(B180,keys!$A$1:$B$1048,2,0)</f>
        <v>17</v>
      </c>
      <c r="F180" t="s">
        <v>84</v>
      </c>
      <c r="G180">
        <f>VLOOKUP(B180,keys!$A$1:$G$1048,6,0)</f>
        <v>300020</v>
      </c>
      <c r="H180">
        <v>6247.7072179999996</v>
      </c>
      <c r="I180">
        <v>703.25502600000004</v>
      </c>
      <c r="J180">
        <v>6189.2436909999997</v>
      </c>
      <c r="K180">
        <v>690.51226299999996</v>
      </c>
      <c r="L180">
        <v>6298.2725300000002</v>
      </c>
      <c r="M180">
        <v>718.66972899999996</v>
      </c>
    </row>
    <row r="181" spans="1:13" x14ac:dyDescent="0.25">
      <c r="A181">
        <v>728</v>
      </c>
      <c r="B181">
        <v>475</v>
      </c>
      <c r="C181" s="5">
        <v>192</v>
      </c>
      <c r="D181">
        <f>VLOOKUP(B181,'מפתח מעבר בין אזורי תנועה'!$D$2:$E$1047,2,0)</f>
        <v>475</v>
      </c>
      <c r="E181">
        <f>VLOOKUP(B181,keys!$A$1:$B$1048,2,0)</f>
        <v>20</v>
      </c>
      <c r="F181" t="s">
        <v>84</v>
      </c>
      <c r="G181">
        <f>VLOOKUP(B181,keys!$A$1:$G$1048,6,0)</f>
        <v>300020</v>
      </c>
      <c r="H181">
        <v>9815.2046539999992</v>
      </c>
      <c r="I181">
        <v>62089.075060000003</v>
      </c>
      <c r="J181">
        <v>9723.3579219999992</v>
      </c>
      <c r="K181">
        <v>60964.040269999998</v>
      </c>
      <c r="L181">
        <v>9894.6432160000004</v>
      </c>
      <c r="M181">
        <v>63450.010450000002</v>
      </c>
    </row>
    <row r="182" spans="1:13" x14ac:dyDescent="0.25">
      <c r="A182">
        <v>714</v>
      </c>
      <c r="B182">
        <v>476</v>
      </c>
      <c r="C182" s="5">
        <v>193</v>
      </c>
      <c r="D182">
        <f>VLOOKUP(B182,'מפתח מעבר בין אזורי תנועה'!$D$2:$E$1047,2,0)</f>
        <v>476</v>
      </c>
      <c r="E182">
        <f>VLOOKUP(B182,keys!$A$1:$B$1048,2,0)</f>
        <v>20</v>
      </c>
      <c r="F182" t="s">
        <v>84</v>
      </c>
      <c r="G182">
        <f>VLOOKUP(B182,keys!$A$1:$G$1048,6,0)</f>
        <v>300020</v>
      </c>
      <c r="H182">
        <v>3808.8986629999999</v>
      </c>
      <c r="I182">
        <v>19175.02305</v>
      </c>
      <c r="J182">
        <v>3773.256523</v>
      </c>
      <c r="K182">
        <v>18827.577580000001</v>
      </c>
      <c r="L182">
        <v>3839.7256750000001</v>
      </c>
      <c r="M182">
        <v>19595.321909999999</v>
      </c>
    </row>
    <row r="183" spans="1:13" x14ac:dyDescent="0.25">
      <c r="A183">
        <v>711</v>
      </c>
      <c r="B183">
        <v>477</v>
      </c>
      <c r="C183" s="5">
        <v>193</v>
      </c>
      <c r="D183">
        <f>VLOOKUP(B183,'מפתח מעבר בין אזורי תנועה'!$D$2:$E$1047,2,0)</f>
        <v>477</v>
      </c>
      <c r="E183">
        <f>VLOOKUP(B183,keys!$A$1:$B$1048,2,0)</f>
        <v>20</v>
      </c>
      <c r="F183" t="s">
        <v>84</v>
      </c>
      <c r="G183">
        <f>VLOOKUP(B183,keys!$A$1:$G$1048,6,0)</f>
        <v>300017</v>
      </c>
      <c r="H183">
        <v>2049.102918</v>
      </c>
      <c r="I183">
        <v>11430.87406</v>
      </c>
      <c r="J183">
        <v>2029.9282390000001</v>
      </c>
      <c r="K183">
        <v>11223.750169999999</v>
      </c>
      <c r="L183">
        <v>2065.687167</v>
      </c>
      <c r="M183">
        <v>11681.4283</v>
      </c>
    </row>
    <row r="184" spans="1:13" x14ac:dyDescent="0.25">
      <c r="A184">
        <v>1022</v>
      </c>
      <c r="B184">
        <v>478</v>
      </c>
      <c r="C184" s="5">
        <v>194</v>
      </c>
      <c r="D184">
        <f>VLOOKUP(B184,'מפתח מעבר בין אזורי תנועה'!$D$2:$E$1047,2,0)</f>
        <v>478</v>
      </c>
      <c r="E184">
        <f>VLOOKUP(B184,keys!$A$1:$B$1048,2,0)</f>
        <v>20</v>
      </c>
      <c r="F184" t="s">
        <v>84</v>
      </c>
      <c r="G184">
        <f>VLOOKUP(B184,keys!$A$1:$G$1048,6,0)</f>
        <v>300020</v>
      </c>
      <c r="H184">
        <v>2339.4531029999998</v>
      </c>
      <c r="I184">
        <v>2766.533754</v>
      </c>
      <c r="J184">
        <v>2317.5614430000001</v>
      </c>
      <c r="K184">
        <v>2716.4050200000001</v>
      </c>
      <c r="L184">
        <v>2358.3872769999998</v>
      </c>
      <c r="M184">
        <v>2827.1736270000001</v>
      </c>
    </row>
    <row r="185" spans="1:13" x14ac:dyDescent="0.25">
      <c r="A185">
        <v>1020</v>
      </c>
      <c r="B185">
        <v>479</v>
      </c>
      <c r="C185" s="5">
        <v>204</v>
      </c>
      <c r="D185">
        <f>VLOOKUP(B185,'מפתח מעבר בין אזורי תנועה'!$D$2:$E$1047,2,0)</f>
        <v>479</v>
      </c>
      <c r="E185">
        <f>VLOOKUP(B185,keys!$A$1:$B$1048,2,0)</f>
        <v>20</v>
      </c>
      <c r="F185" t="s">
        <v>84</v>
      </c>
      <c r="G185">
        <f>VLOOKUP(B185,keys!$A$1:$G$1048,6,0)</f>
        <v>300020</v>
      </c>
      <c r="H185">
        <v>4304.9194150000003</v>
      </c>
      <c r="I185">
        <v>15711.19406</v>
      </c>
      <c r="J185">
        <v>4264.6357129999997</v>
      </c>
      <c r="K185">
        <v>15426.51209</v>
      </c>
      <c r="L185">
        <v>4339.7609309999998</v>
      </c>
      <c r="M185">
        <v>16055.56897</v>
      </c>
    </row>
    <row r="186" spans="1:13" x14ac:dyDescent="0.25">
      <c r="A186">
        <v>703</v>
      </c>
      <c r="B186">
        <v>482</v>
      </c>
      <c r="C186" s="5">
        <v>180</v>
      </c>
      <c r="D186">
        <f>VLOOKUP(B186,'מפתח מעבר בין אזורי תנועה'!$D$2:$E$1047,2,0)</f>
        <v>482</v>
      </c>
      <c r="E186">
        <f>VLOOKUP(B186,keys!$A$1:$B$1048,2,0)</f>
        <v>20</v>
      </c>
      <c r="F186" t="s">
        <v>84</v>
      </c>
      <c r="G186">
        <f>VLOOKUP(B186,keys!$A$1:$G$1048,6,0)</f>
        <v>300020</v>
      </c>
      <c r="H186">
        <v>9968.4768339999991</v>
      </c>
      <c r="I186">
        <v>77744.247109999997</v>
      </c>
      <c r="J186">
        <v>9875.1958429999995</v>
      </c>
      <c r="K186">
        <v>76335.545459999994</v>
      </c>
      <c r="L186">
        <v>10049.15589</v>
      </c>
      <c r="M186">
        <v>79448.329459999994</v>
      </c>
    </row>
    <row r="187" spans="1:13" x14ac:dyDescent="0.25">
      <c r="A187">
        <v>729</v>
      </c>
      <c r="B187">
        <v>483</v>
      </c>
      <c r="C187" s="5">
        <v>181</v>
      </c>
      <c r="D187">
        <f>VLOOKUP(B187,'מפתח מעבר בין אזורי תנועה'!$D$2:$E$1047,2,0)</f>
        <v>483</v>
      </c>
      <c r="E187">
        <f>VLOOKUP(B187,keys!$A$1:$B$1048,2,0)</f>
        <v>20</v>
      </c>
      <c r="F187" t="s">
        <v>84</v>
      </c>
      <c r="G187">
        <f>VLOOKUP(B187,keys!$A$1:$G$1048,6,0)</f>
        <v>300020</v>
      </c>
      <c r="H187">
        <v>9968.4768339999991</v>
      </c>
      <c r="I187">
        <v>37026.973080000003</v>
      </c>
      <c r="J187">
        <v>9875.1958429999995</v>
      </c>
      <c r="K187">
        <v>36356.055809999998</v>
      </c>
      <c r="L187">
        <v>10049.15589</v>
      </c>
      <c r="M187">
        <v>37838.57026</v>
      </c>
    </row>
    <row r="188" spans="1:13" x14ac:dyDescent="0.25">
      <c r="A188">
        <v>726</v>
      </c>
      <c r="B188">
        <v>484</v>
      </c>
      <c r="C188" s="5">
        <v>182</v>
      </c>
      <c r="D188">
        <f>VLOOKUP(B188,'מפתח מעבר בין אזורי תנועה'!$D$2:$E$1047,2,0)</f>
        <v>484</v>
      </c>
      <c r="E188">
        <f>VLOOKUP(B188,keys!$A$1:$B$1048,2,0)</f>
        <v>20</v>
      </c>
      <c r="F188" t="s">
        <v>84</v>
      </c>
      <c r="G188">
        <f>VLOOKUP(B188,keys!$A$1:$G$1048,6,0)</f>
        <v>300020</v>
      </c>
      <c r="H188">
        <v>20622.912509999998</v>
      </c>
      <c r="I188">
        <v>95443.626560000004</v>
      </c>
      <c r="J188">
        <v>20429.9316</v>
      </c>
      <c r="K188">
        <v>93714.217640000003</v>
      </c>
      <c r="L188">
        <v>20789.822380000001</v>
      </c>
      <c r="M188">
        <v>97535.663020000007</v>
      </c>
    </row>
    <row r="189" spans="1:13" x14ac:dyDescent="0.25">
      <c r="A189">
        <v>706</v>
      </c>
      <c r="B189">
        <v>485</v>
      </c>
      <c r="C189" s="5">
        <v>114</v>
      </c>
      <c r="D189">
        <f>VLOOKUP(B189,'מפתח מעבר בין אזורי תנועה'!$D$2:$E$1047,2,0)</f>
        <v>485</v>
      </c>
      <c r="E189">
        <f>VLOOKUP(B189,keys!$A$1:$B$1048,2,0)</f>
        <v>16</v>
      </c>
      <c r="F189" t="s">
        <v>956</v>
      </c>
      <c r="G189">
        <f>VLOOKUP(B189,keys!$A$1:$G$1048,6,0)</f>
        <v>300016</v>
      </c>
      <c r="H189">
        <v>50.271894000000003</v>
      </c>
      <c r="I189">
        <v>0</v>
      </c>
      <c r="J189">
        <v>48.277861000000001</v>
      </c>
      <c r="K189">
        <v>0</v>
      </c>
      <c r="L189">
        <v>50.60801</v>
      </c>
      <c r="M189">
        <v>0</v>
      </c>
    </row>
    <row r="190" spans="1:13" x14ac:dyDescent="0.25">
      <c r="A190">
        <v>721</v>
      </c>
      <c r="B190">
        <v>486</v>
      </c>
      <c r="C190" s="5">
        <v>114</v>
      </c>
      <c r="D190">
        <f>VLOOKUP(B190,'מפתח מעבר בין אזורי תנועה'!$D$2:$E$1047,2,0)</f>
        <v>486</v>
      </c>
      <c r="E190">
        <f>VLOOKUP(B190,keys!$A$1:$B$1048,2,0)</f>
        <v>16</v>
      </c>
      <c r="F190" t="s">
        <v>956</v>
      </c>
      <c r="G190">
        <f>VLOOKUP(B190,keys!$A$1:$G$1048,6,0)</f>
        <v>300016</v>
      </c>
      <c r="H190">
        <v>19246.13466</v>
      </c>
      <c r="I190">
        <v>25888.213520000001</v>
      </c>
      <c r="J190">
        <v>18482.737440000001</v>
      </c>
      <c r="K190">
        <v>24256.165410000001</v>
      </c>
      <c r="L190">
        <v>19374.813740000001</v>
      </c>
      <c r="M190">
        <v>26326.938129999999</v>
      </c>
    </row>
    <row r="191" spans="1:13" x14ac:dyDescent="0.25">
      <c r="A191">
        <v>780</v>
      </c>
      <c r="B191">
        <v>489</v>
      </c>
      <c r="C191" s="5">
        <v>109</v>
      </c>
      <c r="D191">
        <f>VLOOKUP(B191,'מפתח מעבר בין אזורי תנועה'!$D$2:$E$1047,2,0)</f>
        <v>489</v>
      </c>
      <c r="E191">
        <f>VLOOKUP(B191,keys!$A$1:$B$1048,2,0)</f>
        <v>16</v>
      </c>
      <c r="F191" t="s">
        <v>956</v>
      </c>
      <c r="G191">
        <f>VLOOKUP(B191,keys!$A$1:$G$1048,6,0)</f>
        <v>300016</v>
      </c>
      <c r="H191">
        <v>27705.165590000001</v>
      </c>
      <c r="I191">
        <v>40427.785040000002</v>
      </c>
      <c r="J191">
        <v>26606.24122</v>
      </c>
      <c r="K191">
        <v>37879.131370000003</v>
      </c>
      <c r="L191">
        <v>27890.40149</v>
      </c>
      <c r="M191">
        <v>41112.910109999997</v>
      </c>
    </row>
    <row r="192" spans="1:13" x14ac:dyDescent="0.25">
      <c r="A192">
        <v>730</v>
      </c>
      <c r="B192">
        <v>490</v>
      </c>
      <c r="C192" s="5">
        <v>108</v>
      </c>
      <c r="D192">
        <f>VLOOKUP(B192,'מפתח מעבר בין אזורי תנועה'!$D$2:$E$1047,2,0)</f>
        <v>490</v>
      </c>
      <c r="E192">
        <f>VLOOKUP(B192,keys!$A$1:$B$1048,2,0)</f>
        <v>16</v>
      </c>
      <c r="F192" t="s">
        <v>956</v>
      </c>
      <c r="G192">
        <f>VLOOKUP(B192,keys!$A$1:$G$1048,6,0)</f>
        <v>300016</v>
      </c>
      <c r="H192">
        <v>17463.01339</v>
      </c>
      <c r="I192">
        <v>91933.629050000003</v>
      </c>
      <c r="J192">
        <v>16770.34361</v>
      </c>
      <c r="K192">
        <v>86137.937290000002</v>
      </c>
      <c r="L192">
        <v>17579.770570000001</v>
      </c>
      <c r="M192">
        <v>93491.617800000007</v>
      </c>
    </row>
    <row r="193" spans="1:13" x14ac:dyDescent="0.25">
      <c r="A193">
        <v>718</v>
      </c>
      <c r="B193">
        <v>491</v>
      </c>
      <c r="C193" s="5">
        <v>110</v>
      </c>
      <c r="D193">
        <f>VLOOKUP(B193,'מפתח מעבר בין אזורי תנועה'!$D$2:$E$1047,2,0)</f>
        <v>491</v>
      </c>
      <c r="E193">
        <f>VLOOKUP(B193,keys!$A$1:$B$1048,2,0)</f>
        <v>16</v>
      </c>
      <c r="F193" t="s">
        <v>956</v>
      </c>
      <c r="G193">
        <f>VLOOKUP(B193,keys!$A$1:$G$1048,6,0)</f>
        <v>300016</v>
      </c>
      <c r="H193">
        <v>3941.0068780000001</v>
      </c>
      <c r="I193">
        <v>13573.02946</v>
      </c>
      <c r="J193">
        <v>3784.6869860000002</v>
      </c>
      <c r="K193">
        <v>12717.35678</v>
      </c>
      <c r="L193">
        <v>3967.356331</v>
      </c>
      <c r="M193">
        <v>13803.05005</v>
      </c>
    </row>
    <row r="194" spans="1:13" x14ac:dyDescent="0.25">
      <c r="A194">
        <v>1028</v>
      </c>
      <c r="B194">
        <v>493</v>
      </c>
      <c r="C194" s="5">
        <v>113</v>
      </c>
      <c r="D194">
        <f>VLOOKUP(B194,'מפתח מעבר בין אזורי תנועה'!$D$2:$E$1047,2,0)</f>
        <v>493</v>
      </c>
      <c r="E194">
        <f>VLOOKUP(B194,keys!$A$1:$B$1048,2,0)</f>
        <v>17</v>
      </c>
      <c r="F194" t="s">
        <v>84</v>
      </c>
      <c r="G194">
        <f>VLOOKUP(B194,keys!$A$1:$G$1048,6,0)</f>
        <v>300017</v>
      </c>
      <c r="H194">
        <v>9621.7791500000003</v>
      </c>
      <c r="I194">
        <v>47165.546069999997</v>
      </c>
      <c r="J194">
        <v>9240.1316339999994</v>
      </c>
      <c r="K194">
        <v>44192.1296</v>
      </c>
      <c r="L194">
        <v>9686.1100740000002</v>
      </c>
      <c r="M194">
        <v>47964.855210000002</v>
      </c>
    </row>
    <row r="195" spans="1:13" x14ac:dyDescent="0.25">
      <c r="A195">
        <v>694</v>
      </c>
      <c r="B195">
        <v>494</v>
      </c>
      <c r="C195" s="5">
        <v>193</v>
      </c>
      <c r="D195">
        <f>VLOOKUP(B195,'מפתח מעבר בין אזורי תנועה'!$D$2:$E$1047,2,0)</f>
        <v>494</v>
      </c>
      <c r="E195">
        <f>VLOOKUP(B195,keys!$A$1:$B$1048,2,0)</f>
        <v>17</v>
      </c>
      <c r="F195" t="s">
        <v>84</v>
      </c>
      <c r="G195">
        <f>VLOOKUP(B195,keys!$A$1:$G$1048,6,0)</f>
        <v>300020</v>
      </c>
      <c r="H195">
        <v>1494.724359</v>
      </c>
      <c r="I195">
        <v>12568.001679999999</v>
      </c>
      <c r="J195">
        <v>1480.737331</v>
      </c>
      <c r="K195">
        <v>12340.27339</v>
      </c>
      <c r="L195">
        <v>1506.82179</v>
      </c>
      <c r="M195">
        <v>12843.48071</v>
      </c>
    </row>
    <row r="196" spans="1:13" x14ac:dyDescent="0.25">
      <c r="A196">
        <v>709</v>
      </c>
      <c r="B196">
        <v>495</v>
      </c>
      <c r="C196" s="5">
        <v>189</v>
      </c>
      <c r="D196">
        <f>VLOOKUP(B196,'מפתח מעבר בין אזורי תנועה'!$D$2:$E$1047,2,0)</f>
        <v>495</v>
      </c>
      <c r="E196">
        <f>VLOOKUP(B196,keys!$A$1:$B$1048,2,0)</f>
        <v>17</v>
      </c>
      <c r="F196" t="s">
        <v>84</v>
      </c>
      <c r="G196">
        <f>VLOOKUP(B196,keys!$A$1:$G$1048,6,0)</f>
        <v>300017</v>
      </c>
      <c r="H196">
        <v>8697.8072370000009</v>
      </c>
      <c r="I196">
        <v>57062.589569999996</v>
      </c>
      <c r="J196">
        <v>8616.4166609999993</v>
      </c>
      <c r="K196">
        <v>56028.633139999998</v>
      </c>
      <c r="L196">
        <v>8768.2022340000003</v>
      </c>
      <c r="M196">
        <v>58313.349020000001</v>
      </c>
    </row>
    <row r="197" spans="1:13" x14ac:dyDescent="0.25">
      <c r="A197">
        <v>695</v>
      </c>
      <c r="B197">
        <v>496</v>
      </c>
      <c r="C197" s="5">
        <v>150</v>
      </c>
      <c r="D197">
        <f>VLOOKUP(B197,'מפתח מעבר בין אזורי תנועה'!$D$2:$E$1047,2,0)</f>
        <v>496</v>
      </c>
      <c r="E197">
        <f>VLOOKUP(B197,keys!$A$1:$B$1048,2,0)</f>
        <v>17</v>
      </c>
      <c r="F197" t="s">
        <v>84</v>
      </c>
      <c r="G197">
        <f>VLOOKUP(B197,keys!$A$1:$G$1048,6,0)</f>
        <v>300017</v>
      </c>
      <c r="H197">
        <v>1436.252624</v>
      </c>
      <c r="I197">
        <v>15225.77981</v>
      </c>
      <c r="J197">
        <v>1379.283717</v>
      </c>
      <c r="K197">
        <v>14265.91423</v>
      </c>
      <c r="L197">
        <v>1445.855366</v>
      </c>
      <c r="M197">
        <v>15483.809370000001</v>
      </c>
    </row>
    <row r="198" spans="1:13" x14ac:dyDescent="0.25">
      <c r="A198">
        <v>715</v>
      </c>
      <c r="B198">
        <v>497</v>
      </c>
      <c r="C198" s="5">
        <v>161</v>
      </c>
      <c r="D198">
        <f>VLOOKUP(B198,'מפתח מעבר בין אזורי תנועה'!$D$2:$E$1047,2,0)</f>
        <v>497</v>
      </c>
      <c r="E198">
        <f>VLOOKUP(B198,keys!$A$1:$B$1048,2,0)</f>
        <v>15</v>
      </c>
      <c r="F198" t="s">
        <v>956</v>
      </c>
      <c r="G198">
        <f>VLOOKUP(B198,keys!$A$1:$G$1048,6,0)</f>
        <v>300024</v>
      </c>
      <c r="H198">
        <v>3007.0190779999998</v>
      </c>
      <c r="I198">
        <v>4893.6524140000001</v>
      </c>
      <c r="J198">
        <v>2887.7457770000001</v>
      </c>
      <c r="K198">
        <v>4585.1461440000003</v>
      </c>
      <c r="L198">
        <v>3027.123916</v>
      </c>
      <c r="M198">
        <v>4976.5845849999996</v>
      </c>
    </row>
    <row r="199" spans="1:13" x14ac:dyDescent="0.25">
      <c r="A199">
        <v>631</v>
      </c>
      <c r="B199">
        <v>498</v>
      </c>
      <c r="C199" s="5">
        <v>206</v>
      </c>
      <c r="D199">
        <f>VLOOKUP(B199,'מפתח מעבר בין אזורי תנועה'!$D$2:$E$1047,2,0)</f>
        <v>498</v>
      </c>
      <c r="E199">
        <f>VLOOKUP(B199,keys!$A$1:$B$1048,2,0)</f>
        <v>17</v>
      </c>
      <c r="F199" t="s">
        <v>84</v>
      </c>
      <c r="G199">
        <f>VLOOKUP(B199,keys!$A$1:$G$1048,6,0)</f>
        <v>300017</v>
      </c>
      <c r="H199">
        <v>11095.10325</v>
      </c>
      <c r="I199">
        <v>53381.824280000001</v>
      </c>
      <c r="J199">
        <v>10991.27974</v>
      </c>
      <c r="K199">
        <v>52414.562169999997</v>
      </c>
      <c r="L199">
        <v>11184.90056</v>
      </c>
      <c r="M199">
        <v>54551.904739999998</v>
      </c>
    </row>
    <row r="200" spans="1:13" x14ac:dyDescent="0.25">
      <c r="A200">
        <v>637</v>
      </c>
      <c r="B200">
        <v>499</v>
      </c>
      <c r="C200" s="5">
        <v>150</v>
      </c>
      <c r="D200">
        <f>VLOOKUP(B200,'מפתח מעבר בין אזורי תנועה'!$D$2:$E$1047,2,0)</f>
        <v>499</v>
      </c>
      <c r="E200">
        <f>VLOOKUP(B200,keys!$A$1:$B$1048,2,0)</f>
        <v>17</v>
      </c>
      <c r="F200" t="s">
        <v>84</v>
      </c>
      <c r="G200">
        <f>VLOOKUP(B200,keys!$A$1:$G$1048,6,0)</f>
        <v>300017</v>
      </c>
      <c r="H200">
        <v>13636.137710000001</v>
      </c>
      <c r="I200">
        <v>0</v>
      </c>
      <c r="J200">
        <v>13095.26081</v>
      </c>
      <c r="K200">
        <v>0</v>
      </c>
      <c r="L200">
        <v>13727.308510000001</v>
      </c>
      <c r="M200">
        <v>0</v>
      </c>
    </row>
    <row r="201" spans="1:13" x14ac:dyDescent="0.25">
      <c r="A201">
        <v>628</v>
      </c>
      <c r="B201">
        <v>500</v>
      </c>
      <c r="C201" s="5">
        <v>163</v>
      </c>
      <c r="D201">
        <f>VLOOKUP(B201,'מפתח מעבר בין אזורי תנועה'!$D$2:$E$1047,2,0)</f>
        <v>500</v>
      </c>
      <c r="E201">
        <f>VLOOKUP(B201,keys!$A$1:$B$1048,2,0)</f>
        <v>24</v>
      </c>
      <c r="F201" t="s">
        <v>956</v>
      </c>
      <c r="G201">
        <f>VLOOKUP(B201,keys!$A$1:$G$1048,6,0)</f>
        <v>300024</v>
      </c>
      <c r="H201">
        <v>12577.16851</v>
      </c>
      <c r="I201">
        <v>0</v>
      </c>
      <c r="J201">
        <v>12078.29559</v>
      </c>
      <c r="K201">
        <v>0</v>
      </c>
      <c r="L201">
        <v>12661.25908</v>
      </c>
      <c r="M201">
        <v>0</v>
      </c>
    </row>
    <row r="202" spans="1:13" x14ac:dyDescent="0.25">
      <c r="A202">
        <v>634</v>
      </c>
      <c r="B202">
        <v>501</v>
      </c>
      <c r="C202" s="5">
        <v>161</v>
      </c>
      <c r="D202">
        <f>VLOOKUP(B202,'מפתח מעבר בין אזורי תנועה'!$D$2:$E$1047,2,0)</f>
        <v>501</v>
      </c>
      <c r="E202">
        <f>VLOOKUP(B202,keys!$A$1:$B$1048,2,0)</f>
        <v>15</v>
      </c>
      <c r="F202" t="s">
        <v>956</v>
      </c>
      <c r="G202">
        <f>VLOOKUP(B202,keys!$A$1:$G$1048,6,0)</f>
        <v>300024</v>
      </c>
      <c r="H202">
        <v>3007.0188699999999</v>
      </c>
      <c r="I202">
        <v>12499.22927</v>
      </c>
      <c r="J202">
        <v>2887.745578</v>
      </c>
      <c r="K202">
        <v>11711.25124</v>
      </c>
      <c r="L202">
        <v>3027.1237070000002</v>
      </c>
      <c r="M202">
        <v>12711.05228</v>
      </c>
    </row>
    <row r="203" spans="1:13" x14ac:dyDescent="0.25">
      <c r="A203">
        <v>636</v>
      </c>
      <c r="B203">
        <v>502</v>
      </c>
      <c r="C203" s="5">
        <v>161</v>
      </c>
      <c r="D203">
        <f>VLOOKUP(B203,'מפתח מעבר בין אזורי תנועה'!$D$2:$E$1047,2,0)</f>
        <v>502</v>
      </c>
      <c r="E203">
        <f>VLOOKUP(B203,keys!$A$1:$B$1048,2,0)</f>
        <v>24</v>
      </c>
      <c r="F203" t="s">
        <v>956</v>
      </c>
      <c r="G203">
        <f>VLOOKUP(B203,keys!$A$1:$G$1048,6,0)</f>
        <v>300024</v>
      </c>
      <c r="H203">
        <v>10576.873149999999</v>
      </c>
      <c r="I203">
        <v>40826.346519999999</v>
      </c>
      <c r="J203">
        <v>10157.34186</v>
      </c>
      <c r="K203">
        <v>38252.56669</v>
      </c>
      <c r="L203">
        <v>10647.5898</v>
      </c>
      <c r="M203">
        <v>41518.22597</v>
      </c>
    </row>
    <row r="204" spans="1:13" x14ac:dyDescent="0.25">
      <c r="A204">
        <v>564</v>
      </c>
      <c r="B204">
        <v>503</v>
      </c>
      <c r="C204" s="5">
        <v>161</v>
      </c>
      <c r="D204">
        <f>VLOOKUP(B204,'מפתח מעבר בין אזורי תנועה'!$D$2:$E$1047,2,0)</f>
        <v>503</v>
      </c>
      <c r="E204">
        <f>VLOOKUP(B204,keys!$A$1:$B$1048,2,0)</f>
        <v>24</v>
      </c>
      <c r="F204" t="s">
        <v>956</v>
      </c>
      <c r="G204">
        <f>VLOOKUP(B204,keys!$A$1:$G$1048,6,0)</f>
        <v>300024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625</v>
      </c>
      <c r="B205">
        <v>504</v>
      </c>
      <c r="C205" s="5">
        <v>129</v>
      </c>
      <c r="D205">
        <f>VLOOKUP(B205,'מפתח מעבר בין אזורי תנועה'!$D$2:$E$1047,2,0)</f>
        <v>504</v>
      </c>
      <c r="E205">
        <f>VLOOKUP(B205,keys!$A$1:$B$1048,2,0)</f>
        <v>24</v>
      </c>
      <c r="F205" t="s">
        <v>956</v>
      </c>
      <c r="G205">
        <f>VLOOKUP(B205,keys!$A$1:$G$1048,6,0)</f>
        <v>300024</v>
      </c>
      <c r="H205">
        <v>8934.1542169999993</v>
      </c>
      <c r="I205">
        <v>60897.128400000001</v>
      </c>
      <c r="J205">
        <v>8579.7813200000001</v>
      </c>
      <c r="K205">
        <v>57058.043740000001</v>
      </c>
      <c r="L205">
        <v>8993.887702</v>
      </c>
      <c r="M205">
        <v>61929.145109999998</v>
      </c>
    </row>
    <row r="206" spans="1:13" x14ac:dyDescent="0.25">
      <c r="A206">
        <v>401</v>
      </c>
      <c r="B206">
        <v>505</v>
      </c>
      <c r="C206" s="5">
        <v>196</v>
      </c>
      <c r="D206">
        <f>VLOOKUP(B206,'מפתח מעבר בין אזורי תנועה'!$D$2:$E$1047,2,0)</f>
        <v>505</v>
      </c>
      <c r="E206">
        <f>VLOOKUP(B206,keys!$A$1:$B$1048,2,0)</f>
        <v>21</v>
      </c>
      <c r="F206" t="s">
        <v>84</v>
      </c>
      <c r="G206">
        <f>VLOOKUP(B206,keys!$A$1:$G$1048,6,0)</f>
        <v>300021</v>
      </c>
      <c r="H206">
        <v>5386.1166839999996</v>
      </c>
      <c r="I206">
        <v>22843.868760000001</v>
      </c>
      <c r="J206">
        <v>5335.7155739999998</v>
      </c>
      <c r="K206">
        <v>22429.944940000001</v>
      </c>
      <c r="L206">
        <v>5429.7087819999997</v>
      </c>
      <c r="M206">
        <v>23344.585340000001</v>
      </c>
    </row>
    <row r="207" spans="1:13" x14ac:dyDescent="0.25">
      <c r="A207">
        <v>767</v>
      </c>
      <c r="B207">
        <v>506</v>
      </c>
      <c r="C207" s="5">
        <v>199</v>
      </c>
      <c r="D207">
        <f>VLOOKUP(B207,'מפתח מעבר בין אזורי תנועה'!$D$2:$E$1047,2,0)</f>
        <v>506</v>
      </c>
      <c r="E207">
        <f>VLOOKUP(B207,keys!$A$1:$B$1048,2,0)</f>
        <v>21</v>
      </c>
      <c r="F207" t="s">
        <v>84</v>
      </c>
      <c r="G207">
        <f>VLOOKUP(B207,keys!$A$1:$G$1048,6,0)</f>
        <v>300021</v>
      </c>
      <c r="H207">
        <v>2222.367483</v>
      </c>
      <c r="I207">
        <v>14755.24401</v>
      </c>
      <c r="J207">
        <v>2201.5714630000002</v>
      </c>
      <c r="K207">
        <v>14487.88356</v>
      </c>
      <c r="L207">
        <v>2240.3540330000001</v>
      </c>
      <c r="M207">
        <v>15078.665370000001</v>
      </c>
    </row>
    <row r="208" spans="1:13" x14ac:dyDescent="0.25">
      <c r="A208">
        <v>739</v>
      </c>
      <c r="B208">
        <v>507</v>
      </c>
      <c r="C208" s="5">
        <v>197</v>
      </c>
      <c r="D208">
        <f>VLOOKUP(B208,'מפתח מעבר בין אזורי תנועה'!$D$2:$E$1047,2,0)</f>
        <v>507</v>
      </c>
      <c r="E208">
        <f>VLOOKUP(B208,keys!$A$1:$B$1048,2,0)</f>
        <v>21</v>
      </c>
      <c r="F208" t="s">
        <v>84</v>
      </c>
      <c r="G208">
        <f>VLOOKUP(B208,keys!$A$1:$G$1048,6,0)</f>
        <v>300021</v>
      </c>
      <c r="H208">
        <v>4789.4406609999996</v>
      </c>
      <c r="I208">
        <v>39406.120589999999</v>
      </c>
      <c r="J208">
        <v>4744.623004</v>
      </c>
      <c r="K208">
        <v>38692.0939</v>
      </c>
      <c r="L208">
        <v>4828.2036099999996</v>
      </c>
      <c r="M208">
        <v>40269.86649</v>
      </c>
    </row>
    <row r="209" spans="1:13" x14ac:dyDescent="0.25">
      <c r="A209">
        <v>743</v>
      </c>
      <c r="B209">
        <v>508</v>
      </c>
      <c r="C209" s="5">
        <v>198</v>
      </c>
      <c r="D209">
        <f>VLOOKUP(B209,'מפתח מעבר בין אזורי תנועה'!$D$2:$E$1047,2,0)</f>
        <v>508</v>
      </c>
      <c r="E209">
        <f>VLOOKUP(B209,keys!$A$1:$B$1048,2,0)</f>
        <v>21</v>
      </c>
      <c r="F209" t="s">
        <v>84</v>
      </c>
      <c r="G209">
        <f>VLOOKUP(B209,keys!$A$1:$G$1048,6,0)</f>
        <v>300021</v>
      </c>
      <c r="H209">
        <v>4593.0484580000002</v>
      </c>
      <c r="I209">
        <v>33547.648639999999</v>
      </c>
      <c r="J209">
        <v>4550.068561</v>
      </c>
      <c r="K209">
        <v>32939.775650000003</v>
      </c>
      <c r="L209">
        <v>4630.2219230000001</v>
      </c>
      <c r="M209">
        <v>34282.982219999998</v>
      </c>
    </row>
    <row r="210" spans="1:13" x14ac:dyDescent="0.25">
      <c r="A210">
        <v>765</v>
      </c>
      <c r="B210">
        <v>509</v>
      </c>
      <c r="C210" s="5">
        <v>199</v>
      </c>
      <c r="D210">
        <f>VLOOKUP(B210,'מפתח מעבר בין אזורי תנועה'!$D$2:$E$1047,2,0)</f>
        <v>509</v>
      </c>
      <c r="E210">
        <f>VLOOKUP(B210,keys!$A$1:$B$1048,2,0)</f>
        <v>21</v>
      </c>
      <c r="F210" t="s">
        <v>84</v>
      </c>
      <c r="G210">
        <f>VLOOKUP(B210,keys!$A$1:$G$1048,6,0)</f>
        <v>300021</v>
      </c>
      <c r="H210">
        <v>2222.3671850000001</v>
      </c>
      <c r="I210">
        <v>13208.08295</v>
      </c>
      <c r="J210">
        <v>2201.5711679999999</v>
      </c>
      <c r="K210">
        <v>12968.756579999999</v>
      </c>
      <c r="L210">
        <v>2240.3537329999999</v>
      </c>
      <c r="M210">
        <v>13497.591969999999</v>
      </c>
    </row>
    <row r="211" spans="1:13" x14ac:dyDescent="0.25">
      <c r="A211">
        <v>742</v>
      </c>
      <c r="B211">
        <v>510</v>
      </c>
      <c r="C211" s="5">
        <v>197</v>
      </c>
      <c r="D211">
        <f>VLOOKUP(B211,'מפתח מעבר בין אזורי תנועה'!$D$2:$E$1047,2,0)</f>
        <v>510</v>
      </c>
      <c r="E211">
        <f>VLOOKUP(B211,keys!$A$1:$B$1048,2,0)</f>
        <v>21</v>
      </c>
      <c r="F211" t="s">
        <v>84</v>
      </c>
      <c r="G211">
        <f>VLOOKUP(B211,keys!$A$1:$G$1048,6,0)</f>
        <v>300021</v>
      </c>
      <c r="H211">
        <v>4789.441006</v>
      </c>
      <c r="I211">
        <v>15788.67131</v>
      </c>
      <c r="J211">
        <v>4744.6233469999997</v>
      </c>
      <c r="K211">
        <v>15502.58548</v>
      </c>
      <c r="L211">
        <v>4828.2039580000001</v>
      </c>
      <c r="M211">
        <v>16134.74445</v>
      </c>
    </row>
    <row r="212" spans="1:13" x14ac:dyDescent="0.25">
      <c r="A212">
        <v>764</v>
      </c>
      <c r="B212">
        <v>511</v>
      </c>
      <c r="C212" s="5">
        <v>195</v>
      </c>
      <c r="D212">
        <f>VLOOKUP(B212,'מפתח מעבר בין אזורי תנועה'!$D$2:$E$1047,2,0)</f>
        <v>511</v>
      </c>
      <c r="E212">
        <f>VLOOKUP(B212,keys!$A$1:$B$1048,2,0)</f>
        <v>21</v>
      </c>
      <c r="F212" t="s">
        <v>84</v>
      </c>
      <c r="G212">
        <f>VLOOKUP(B212,keys!$A$1:$G$1048,6,0)</f>
        <v>300021</v>
      </c>
      <c r="H212">
        <v>4534.7833620000001</v>
      </c>
      <c r="I212">
        <v>33467.787479999999</v>
      </c>
      <c r="J212">
        <v>4492.3486860000003</v>
      </c>
      <c r="K212">
        <v>32861.361539999998</v>
      </c>
      <c r="L212">
        <v>4571.4852629999996</v>
      </c>
      <c r="M212">
        <v>34201.370580000003</v>
      </c>
    </row>
    <row r="213" spans="1:13" x14ac:dyDescent="0.25">
      <c r="A213">
        <v>769</v>
      </c>
      <c r="B213">
        <v>512</v>
      </c>
      <c r="C213" s="5">
        <v>188</v>
      </c>
      <c r="D213">
        <f>VLOOKUP(B213,'מפתח מעבר בין אזורי תנועה'!$D$2:$E$1047,2,0)</f>
        <v>512</v>
      </c>
      <c r="E213">
        <f>VLOOKUP(B213,keys!$A$1:$B$1048,2,0)</f>
        <v>21</v>
      </c>
      <c r="F213" t="s">
        <v>84</v>
      </c>
      <c r="G213">
        <f>VLOOKUP(B213,keys!$A$1:$G$1048,6,0)</f>
        <v>300021</v>
      </c>
      <c r="H213">
        <v>8912.2899720000005</v>
      </c>
      <c r="I213">
        <v>32468.926950000001</v>
      </c>
      <c r="J213">
        <v>8828.8923520000008</v>
      </c>
      <c r="K213">
        <v>31880.600060000001</v>
      </c>
      <c r="L213">
        <v>8984.4208679999992</v>
      </c>
      <c r="M213">
        <v>33180.615949999999</v>
      </c>
    </row>
    <row r="214" spans="1:13" x14ac:dyDescent="0.25">
      <c r="A214">
        <v>557</v>
      </c>
      <c r="B214">
        <v>513</v>
      </c>
      <c r="C214" s="5">
        <v>184</v>
      </c>
      <c r="D214">
        <f>VLOOKUP(B214,'מפתח מעבר בין אזורי תנועה'!$D$2:$E$1047,2,0)</f>
        <v>513</v>
      </c>
      <c r="E214">
        <f>VLOOKUP(B214,keys!$A$1:$B$1048,2,0)</f>
        <v>21</v>
      </c>
      <c r="F214" t="s">
        <v>84</v>
      </c>
      <c r="G214">
        <f>VLOOKUP(B214,keys!$A$1:$G$1048,6,0)</f>
        <v>300021</v>
      </c>
      <c r="H214">
        <v>8912.2840720000004</v>
      </c>
      <c r="I214">
        <v>28112.321660000001</v>
      </c>
      <c r="J214">
        <v>8828.8865069999993</v>
      </c>
      <c r="K214">
        <v>27602.935109999999</v>
      </c>
      <c r="L214">
        <v>8984.4149199999993</v>
      </c>
      <c r="M214">
        <v>28728.517879999999</v>
      </c>
    </row>
    <row r="215" spans="1:13" x14ac:dyDescent="0.25">
      <c r="A215">
        <v>768</v>
      </c>
      <c r="B215">
        <v>514</v>
      </c>
      <c r="C215" s="5">
        <v>187</v>
      </c>
      <c r="D215">
        <f>VLOOKUP(B215,'מפתח מעבר בין אזורי תנועה'!$D$2:$E$1047,2,0)</f>
        <v>514</v>
      </c>
      <c r="E215">
        <f>VLOOKUP(B215,keys!$A$1:$B$1048,2,0)</f>
        <v>21</v>
      </c>
      <c r="F215" t="s">
        <v>84</v>
      </c>
      <c r="G215">
        <f>VLOOKUP(B215,keys!$A$1:$G$1048,6,0)</f>
        <v>300021</v>
      </c>
      <c r="H215">
        <v>6738.9952320000002</v>
      </c>
      <c r="I215">
        <v>35445.24525</v>
      </c>
      <c r="J215">
        <v>6675.9344289999999</v>
      </c>
      <c r="K215">
        <v>34802.988400000002</v>
      </c>
      <c r="L215">
        <v>6793.5367429999997</v>
      </c>
      <c r="M215">
        <v>36222.172409999999</v>
      </c>
    </row>
    <row r="216" spans="1:13" x14ac:dyDescent="0.25">
      <c r="A216">
        <v>559</v>
      </c>
      <c r="B216">
        <v>515</v>
      </c>
      <c r="C216" s="5">
        <v>184</v>
      </c>
      <c r="D216">
        <f>VLOOKUP(B216,'מפתח מעבר בין אזורי תנועה'!$D$2:$E$1047,2,0)</f>
        <v>515</v>
      </c>
      <c r="E216">
        <f>VLOOKUP(B216,keys!$A$1:$B$1048,2,0)</f>
        <v>21</v>
      </c>
      <c r="F216" t="s">
        <v>84</v>
      </c>
      <c r="G216">
        <f>VLOOKUP(B216,keys!$A$1:$G$1048,6,0)</f>
        <v>300021</v>
      </c>
      <c r="H216">
        <v>9506.9558660000002</v>
      </c>
      <c r="I216">
        <v>60419.142370000001</v>
      </c>
      <c r="J216">
        <v>9417.9936020000005</v>
      </c>
      <c r="K216">
        <v>59324.366240000003</v>
      </c>
      <c r="L216">
        <v>9583.8996420000003</v>
      </c>
      <c r="M216">
        <v>61743.47436</v>
      </c>
    </row>
    <row r="217" spans="1:13" x14ac:dyDescent="0.25">
      <c r="A217">
        <v>556</v>
      </c>
      <c r="B217">
        <v>516</v>
      </c>
      <c r="C217" s="5">
        <v>183</v>
      </c>
      <c r="D217">
        <f>VLOOKUP(B217,'מפתח מעבר בין אזורי תנועה'!$D$2:$E$1047,2,0)</f>
        <v>516</v>
      </c>
      <c r="E217">
        <f>VLOOKUP(B217,keys!$A$1:$B$1048,2,0)</f>
        <v>21</v>
      </c>
      <c r="F217" t="s">
        <v>84</v>
      </c>
      <c r="G217">
        <f>VLOOKUP(B217,keys!$A$1:$G$1048,6,0)</f>
        <v>300021</v>
      </c>
      <c r="H217">
        <v>50361.390789999998</v>
      </c>
      <c r="I217">
        <v>0</v>
      </c>
      <c r="J217">
        <v>49890.129180000004</v>
      </c>
      <c r="K217">
        <v>0</v>
      </c>
      <c r="L217">
        <v>50768.986620000003</v>
      </c>
      <c r="M217">
        <v>0</v>
      </c>
    </row>
    <row r="218" spans="1:13" x14ac:dyDescent="0.25">
      <c r="A218">
        <v>766</v>
      </c>
      <c r="B218">
        <v>517</v>
      </c>
      <c r="C218" s="5">
        <v>187</v>
      </c>
      <c r="D218">
        <f>VLOOKUP(B218,'מפתח מעבר בין אזורי תנועה'!$D$2:$E$1047,2,0)</f>
        <v>517</v>
      </c>
      <c r="E218">
        <f>VLOOKUP(B218,keys!$A$1:$B$1048,2,0)</f>
        <v>21</v>
      </c>
      <c r="F218" t="s">
        <v>84</v>
      </c>
      <c r="G218">
        <f>VLOOKUP(B218,keys!$A$1:$G$1048,6,0)</f>
        <v>300021</v>
      </c>
      <c r="H218">
        <v>6738.9927399999997</v>
      </c>
      <c r="I218">
        <v>33362.895199999999</v>
      </c>
      <c r="J218">
        <v>6675.9319610000002</v>
      </c>
      <c r="K218">
        <v>32758.369879999998</v>
      </c>
      <c r="L218">
        <v>6793.5342309999996</v>
      </c>
      <c r="M218">
        <v>34094.17916</v>
      </c>
    </row>
    <row r="219" spans="1:13" x14ac:dyDescent="0.25">
      <c r="A219">
        <v>558</v>
      </c>
      <c r="B219">
        <v>518</v>
      </c>
      <c r="C219" s="5">
        <v>183</v>
      </c>
      <c r="D219">
        <f>VLOOKUP(B219,'מפתח מעבר בין אזורי תנועה'!$D$2:$E$1047,2,0)</f>
        <v>518</v>
      </c>
      <c r="E219">
        <f>VLOOKUP(B219,keys!$A$1:$B$1048,2,0)</f>
        <v>21</v>
      </c>
      <c r="F219" t="s">
        <v>84</v>
      </c>
      <c r="G219">
        <f>VLOOKUP(B219,keys!$A$1:$G$1048,6,0)</f>
        <v>300021</v>
      </c>
      <c r="H219">
        <v>2097.9314290000002</v>
      </c>
      <c r="I219">
        <v>30663.111079999999</v>
      </c>
      <c r="J219">
        <v>2078.2998309999998</v>
      </c>
      <c r="K219">
        <v>30107.505010000001</v>
      </c>
      <c r="L219">
        <v>2114.9108660000002</v>
      </c>
      <c r="M219">
        <v>31335.218250000002</v>
      </c>
    </row>
    <row r="220" spans="1:13" x14ac:dyDescent="0.25">
      <c r="A220">
        <v>550</v>
      </c>
      <c r="B220">
        <v>519</v>
      </c>
      <c r="C220" s="5">
        <v>177</v>
      </c>
      <c r="D220">
        <f>VLOOKUP(B220,'מפתח מעבר בין אזורי תנועה'!$D$2:$E$1047,2,0)</f>
        <v>519</v>
      </c>
      <c r="E220">
        <f>VLOOKUP(B220,keys!$A$1:$B$1048,2,0)</f>
        <v>21</v>
      </c>
      <c r="F220" t="s">
        <v>84</v>
      </c>
      <c r="G220">
        <f>VLOOKUP(B220,keys!$A$1:$G$1048,6,0)</f>
        <v>300024</v>
      </c>
      <c r="H220">
        <v>8950.9927420000004</v>
      </c>
      <c r="I220">
        <v>26401.862410000002</v>
      </c>
      <c r="J220">
        <v>8867.2329580000005</v>
      </c>
      <c r="K220">
        <v>25923.468840000001</v>
      </c>
      <c r="L220">
        <v>9023.4368759999998</v>
      </c>
      <c r="M220">
        <v>26980.566930000001</v>
      </c>
    </row>
    <row r="221" spans="1:13" x14ac:dyDescent="0.25">
      <c r="A221">
        <v>552</v>
      </c>
      <c r="B221">
        <v>520</v>
      </c>
      <c r="C221" s="5">
        <v>177</v>
      </c>
      <c r="D221">
        <f>VLOOKUP(B221,'מפתח מעבר בין אזורי תנועה'!$D$2:$E$1047,2,0)</f>
        <v>520</v>
      </c>
      <c r="E221">
        <f>VLOOKUP(B221,keys!$A$1:$B$1048,2,0)</f>
        <v>24</v>
      </c>
      <c r="F221" t="s">
        <v>956</v>
      </c>
      <c r="G221">
        <f>VLOOKUP(B221,keys!$A$1:$G$1048,6,0)</f>
        <v>300024</v>
      </c>
      <c r="H221">
        <v>9420.8678180000006</v>
      </c>
      <c r="I221">
        <v>12344.45444</v>
      </c>
      <c r="J221">
        <v>9047.1894439999996</v>
      </c>
      <c r="K221">
        <v>11566.23374</v>
      </c>
      <c r="L221">
        <v>9483.8554550000008</v>
      </c>
      <c r="M221">
        <v>12553.654500000001</v>
      </c>
    </row>
    <row r="222" spans="1:13" x14ac:dyDescent="0.25">
      <c r="A222">
        <v>653</v>
      </c>
      <c r="B222">
        <v>521</v>
      </c>
      <c r="C222" s="5">
        <v>132</v>
      </c>
      <c r="D222">
        <f>VLOOKUP(B222,'מפתח מעבר בין אזורי תנועה'!$D$2:$E$1047,2,0)</f>
        <v>521</v>
      </c>
      <c r="E222">
        <f>VLOOKUP(B222,keys!$A$1:$B$1048,2,0)</f>
        <v>24</v>
      </c>
      <c r="F222" t="s">
        <v>956</v>
      </c>
      <c r="G222">
        <f>VLOOKUP(B222,keys!$A$1:$G$1048,6,0)</f>
        <v>300024</v>
      </c>
      <c r="H222">
        <v>471.761438</v>
      </c>
      <c r="I222">
        <v>21178.606309999999</v>
      </c>
      <c r="J222">
        <v>453.049038</v>
      </c>
      <c r="K222">
        <v>19843.461869999999</v>
      </c>
      <c r="L222">
        <v>474.91561999999999</v>
      </c>
      <c r="M222">
        <v>21537.517749999999</v>
      </c>
    </row>
    <row r="223" spans="1:13" x14ac:dyDescent="0.25">
      <c r="A223">
        <v>422</v>
      </c>
      <c r="B223">
        <v>522</v>
      </c>
      <c r="C223" s="5">
        <v>101</v>
      </c>
      <c r="D223">
        <f>VLOOKUP(B223,'מפתח מעבר בין אזורי תנועה'!$D$2:$E$1047,2,0)</f>
        <v>522</v>
      </c>
      <c r="E223">
        <f>VLOOKUP(B223,keys!$A$1:$B$1048,2,0)</f>
        <v>22</v>
      </c>
      <c r="F223" t="s">
        <v>956</v>
      </c>
      <c r="G223">
        <f>VLOOKUP(B223,keys!$A$1:$G$1048,6,0)</f>
        <v>300022</v>
      </c>
      <c r="H223">
        <v>5548.9841280000001</v>
      </c>
      <c r="I223">
        <v>13097.680909999999</v>
      </c>
      <c r="J223">
        <v>5328.8838770000002</v>
      </c>
      <c r="K223">
        <v>12271.975210000001</v>
      </c>
      <c r="L223">
        <v>5586.084468</v>
      </c>
      <c r="M223">
        <v>13319.64582</v>
      </c>
    </row>
    <row r="224" spans="1:13" x14ac:dyDescent="0.25">
      <c r="A224">
        <v>471</v>
      </c>
      <c r="B224">
        <v>523</v>
      </c>
      <c r="C224" s="5">
        <v>106</v>
      </c>
      <c r="D224">
        <f>VLOOKUP(B224,'מפתח מעבר בין אזורי תנועה'!$D$2:$E$1047,2,0)</f>
        <v>523</v>
      </c>
      <c r="E224">
        <f>VLOOKUP(B224,keys!$A$1:$B$1048,2,0)</f>
        <v>22</v>
      </c>
      <c r="F224" t="s">
        <v>956</v>
      </c>
      <c r="G224">
        <f>VLOOKUP(B224,keys!$A$1:$G$1048,6,0)</f>
        <v>300022</v>
      </c>
      <c r="H224">
        <v>28736.264739999999</v>
      </c>
      <c r="I224">
        <v>0</v>
      </c>
      <c r="J224">
        <v>27596.441859999999</v>
      </c>
      <c r="K224">
        <v>0</v>
      </c>
      <c r="L224">
        <v>28928.394540000001</v>
      </c>
      <c r="M224">
        <v>0</v>
      </c>
    </row>
    <row r="225" spans="1:13" x14ac:dyDescent="0.25">
      <c r="A225">
        <v>470</v>
      </c>
      <c r="B225">
        <v>525</v>
      </c>
      <c r="C225" s="5">
        <v>100</v>
      </c>
      <c r="D225">
        <f>VLOOKUP(B225,'מפתח מעבר בין אזורי תנועה'!$D$2:$E$1047,2,0)</f>
        <v>525</v>
      </c>
      <c r="E225">
        <f>VLOOKUP(B225,keys!$A$1:$B$1048,2,0)</f>
        <v>22</v>
      </c>
      <c r="F225" t="s">
        <v>956</v>
      </c>
      <c r="G225">
        <f>VLOOKUP(B225,keys!$A$1:$G$1048,6,0)</f>
        <v>300022</v>
      </c>
      <c r="H225">
        <v>11382.11824</v>
      </c>
      <c r="I225">
        <v>37476.967479999999</v>
      </c>
      <c r="J225">
        <v>10930.646940000001</v>
      </c>
      <c r="K225">
        <v>35114.339639999998</v>
      </c>
      <c r="L225">
        <v>11458.21874</v>
      </c>
      <c r="M225">
        <v>38112.085379999997</v>
      </c>
    </row>
    <row r="226" spans="1:13" x14ac:dyDescent="0.25">
      <c r="A226">
        <v>450</v>
      </c>
      <c r="B226">
        <v>526</v>
      </c>
      <c r="C226" s="5">
        <v>105</v>
      </c>
      <c r="D226">
        <f>VLOOKUP(B226,'מפתח מעבר בין אזורי תנועה'!$D$2:$E$1047,2,0)</f>
        <v>526</v>
      </c>
      <c r="E226">
        <f>VLOOKUP(B226,keys!$A$1:$B$1048,2,0)</f>
        <v>22</v>
      </c>
      <c r="F226" t="s">
        <v>956</v>
      </c>
      <c r="G226">
        <f>VLOOKUP(B226,keys!$A$1:$G$1048,6,0)</f>
        <v>300022</v>
      </c>
      <c r="H226">
        <v>14335.815559999999</v>
      </c>
      <c r="I226">
        <v>49353.368260000003</v>
      </c>
      <c r="J226">
        <v>13767.185960000001</v>
      </c>
      <c r="K226">
        <v>46242.026819999999</v>
      </c>
      <c r="L226">
        <v>14431.66438</v>
      </c>
      <c r="M226">
        <v>50189.75417</v>
      </c>
    </row>
    <row r="227" spans="1:13" x14ac:dyDescent="0.25">
      <c r="A227">
        <v>452</v>
      </c>
      <c r="B227">
        <v>527</v>
      </c>
      <c r="C227" s="5">
        <v>104</v>
      </c>
      <c r="D227">
        <f>VLOOKUP(B227,'מפתח מעבר בין אזורי תנועה'!$D$2:$E$1047,2,0)</f>
        <v>527</v>
      </c>
      <c r="E227">
        <f>VLOOKUP(B227,keys!$A$1:$B$1048,2,0)</f>
        <v>22</v>
      </c>
      <c r="F227" t="s">
        <v>956</v>
      </c>
      <c r="G227">
        <f>VLOOKUP(B227,keys!$A$1:$G$1048,6,0)</f>
        <v>300022</v>
      </c>
      <c r="H227">
        <v>1726.6255410000001</v>
      </c>
      <c r="I227">
        <v>17502.577499999999</v>
      </c>
      <c r="J227">
        <v>1658.1390019999999</v>
      </c>
      <c r="K227">
        <v>16399.177739999999</v>
      </c>
      <c r="L227">
        <v>1738.169707</v>
      </c>
      <c r="M227">
        <v>17799.19169</v>
      </c>
    </row>
    <row r="228" spans="1:13" x14ac:dyDescent="0.25">
      <c r="A228">
        <v>547</v>
      </c>
      <c r="B228">
        <v>528</v>
      </c>
      <c r="C228" s="5">
        <v>177</v>
      </c>
      <c r="D228">
        <f>VLOOKUP(B228,'מפתח מעבר בין אזורי תנועה'!$D$2:$E$1047,2,0)</f>
        <v>528</v>
      </c>
      <c r="E228">
        <f>VLOOKUP(B228,keys!$A$1:$B$1048,2,0)</f>
        <v>22</v>
      </c>
      <c r="F228" t="s">
        <v>956</v>
      </c>
      <c r="G228">
        <f>VLOOKUP(B228,keys!$A$1:$G$1048,6,0)</f>
        <v>300022</v>
      </c>
      <c r="H228">
        <v>10570.08761</v>
      </c>
      <c r="I228">
        <v>0</v>
      </c>
      <c r="J228">
        <v>10150.82547</v>
      </c>
      <c r="K228">
        <v>0</v>
      </c>
      <c r="L228">
        <v>10640.758889999999</v>
      </c>
      <c r="M228">
        <v>0</v>
      </c>
    </row>
    <row r="229" spans="1:13" x14ac:dyDescent="0.25">
      <c r="A229">
        <v>456</v>
      </c>
      <c r="B229">
        <v>529</v>
      </c>
      <c r="C229" s="5">
        <v>105</v>
      </c>
      <c r="D229">
        <f>VLOOKUP(B229,'מפתח מעבר בין אזורי תנועה'!$D$2:$E$1047,2,0)</f>
        <v>529</v>
      </c>
      <c r="E229">
        <f>VLOOKUP(B229,keys!$A$1:$B$1048,2,0)</f>
        <v>22</v>
      </c>
      <c r="F229" t="s">
        <v>956</v>
      </c>
      <c r="G229">
        <f>VLOOKUP(B229,keys!$A$1:$G$1048,6,0)</f>
        <v>300022</v>
      </c>
      <c r="H229">
        <v>14335.8169</v>
      </c>
      <c r="I229">
        <v>22583.931649999999</v>
      </c>
      <c r="J229">
        <v>13767.187250000001</v>
      </c>
      <c r="K229">
        <v>21160.192500000001</v>
      </c>
      <c r="L229">
        <v>14431.665730000001</v>
      </c>
      <c r="M229">
        <v>22966.65897</v>
      </c>
    </row>
    <row r="230" spans="1:13" x14ac:dyDescent="0.25">
      <c r="A230">
        <v>453</v>
      </c>
      <c r="B230">
        <v>530</v>
      </c>
      <c r="C230" s="5">
        <v>102</v>
      </c>
      <c r="D230">
        <f>VLOOKUP(B230,'מפתח מעבר בין אזורי תנועה'!$D$2:$E$1047,2,0)</f>
        <v>530</v>
      </c>
      <c r="E230">
        <f>VLOOKUP(B230,keys!$A$1:$B$1048,2,0)</f>
        <v>22</v>
      </c>
      <c r="F230" t="s">
        <v>956</v>
      </c>
      <c r="G230">
        <f>VLOOKUP(B230,keys!$A$1:$G$1048,6,0)</f>
        <v>300022</v>
      </c>
      <c r="H230">
        <v>33040.051160000003</v>
      </c>
      <c r="I230">
        <v>111647.18670000001</v>
      </c>
      <c r="J230">
        <v>31729.518749999999</v>
      </c>
      <c r="K230">
        <v>104608.71030000001</v>
      </c>
      <c r="L230">
        <v>33260.95594</v>
      </c>
      <c r="M230">
        <v>113539.2589</v>
      </c>
    </row>
    <row r="231" spans="1:13" x14ac:dyDescent="0.25">
      <c r="A231">
        <v>549</v>
      </c>
      <c r="B231">
        <v>531</v>
      </c>
      <c r="C231" s="5">
        <v>102</v>
      </c>
      <c r="D231">
        <f>VLOOKUP(B231,'מפתח מעבר בין אזורי תנועה'!$D$2:$E$1047,2,0)</f>
        <v>531</v>
      </c>
      <c r="E231">
        <f>VLOOKUP(B231,keys!$A$1:$B$1048,2,0)</f>
        <v>22</v>
      </c>
      <c r="F231" t="s">
        <v>956</v>
      </c>
      <c r="G231">
        <f>VLOOKUP(B231,keys!$A$1:$G$1048,6,0)</f>
        <v>300022</v>
      </c>
      <c r="H231">
        <v>9144.4286840000004</v>
      </c>
      <c r="I231">
        <v>60514.308519999999</v>
      </c>
      <c r="J231">
        <v>8781.7152580000002</v>
      </c>
      <c r="K231">
        <v>56699.357640000002</v>
      </c>
      <c r="L231">
        <v>9205.5680570000004</v>
      </c>
      <c r="M231">
        <v>61539.837619999998</v>
      </c>
    </row>
    <row r="232" spans="1:13" x14ac:dyDescent="0.25">
      <c r="A232">
        <v>454</v>
      </c>
      <c r="B232">
        <v>532</v>
      </c>
      <c r="C232" s="5">
        <v>158</v>
      </c>
      <c r="D232">
        <f>VLOOKUP(B232,'מפתח מעבר בין אזורי תנועה'!$D$2:$E$1047,2,0)</f>
        <v>532</v>
      </c>
      <c r="E232">
        <f>VLOOKUP(B232,keys!$A$1:$B$1048,2,0)</f>
        <v>24</v>
      </c>
      <c r="F232" t="s">
        <v>956</v>
      </c>
      <c r="G232">
        <f>VLOOKUP(B232,keys!$A$1:$G$1048,6,0)</f>
        <v>300024</v>
      </c>
      <c r="H232">
        <v>16066.390460000001</v>
      </c>
      <c r="I232">
        <v>50003.011279999999</v>
      </c>
      <c r="J232">
        <v>15429.117679999999</v>
      </c>
      <c r="K232">
        <v>46850.714959999998</v>
      </c>
      <c r="L232">
        <v>16173.809859999999</v>
      </c>
      <c r="M232">
        <v>50850.406620000002</v>
      </c>
    </row>
    <row r="233" spans="1:13" x14ac:dyDescent="0.25">
      <c r="A233">
        <v>620</v>
      </c>
      <c r="B233">
        <v>533</v>
      </c>
      <c r="C233" s="5">
        <v>132</v>
      </c>
      <c r="D233">
        <f>VLOOKUP(B233,'מפתח מעבר בין אזורי תנועה'!$D$2:$E$1047,2,0)</f>
        <v>533</v>
      </c>
      <c r="E233">
        <f>VLOOKUP(B233,keys!$A$1:$B$1048,2,0)</f>
        <v>24</v>
      </c>
      <c r="F233" t="s">
        <v>956</v>
      </c>
      <c r="G233">
        <f>VLOOKUP(B233,keys!$A$1:$G$1048,6,0)</f>
        <v>300024</v>
      </c>
      <c r="H233">
        <v>7187.0086110000002</v>
      </c>
      <c r="I233">
        <v>29957.92844</v>
      </c>
      <c r="J233">
        <v>6901.9361790000003</v>
      </c>
      <c r="K233">
        <v>28069.31683</v>
      </c>
      <c r="L233">
        <v>7235.0607330000003</v>
      </c>
      <c r="M233">
        <v>30465.622050000002</v>
      </c>
    </row>
    <row r="234" spans="1:13" x14ac:dyDescent="0.25">
      <c r="A234">
        <v>655</v>
      </c>
      <c r="B234">
        <v>534</v>
      </c>
      <c r="C234" s="5">
        <v>133</v>
      </c>
      <c r="D234">
        <f>VLOOKUP(B234,'מפתח מעבר בין אזורי תנועה'!$D$2:$E$1047,2,0)</f>
        <v>534</v>
      </c>
      <c r="E234">
        <f>VLOOKUP(B234,keys!$A$1:$B$1048,2,0)</f>
        <v>24</v>
      </c>
      <c r="F234" t="s">
        <v>956</v>
      </c>
      <c r="G234">
        <f>VLOOKUP(B234,keys!$A$1:$G$1048,6,0)</f>
        <v>300024</v>
      </c>
      <c r="H234">
        <v>11437.51028</v>
      </c>
      <c r="I234">
        <v>31666.74555</v>
      </c>
      <c r="J234">
        <v>10983.841850000001</v>
      </c>
      <c r="K234">
        <v>29670.406470000002</v>
      </c>
      <c r="L234">
        <v>11513.98112</v>
      </c>
      <c r="M234">
        <v>32203.398280000001</v>
      </c>
    </row>
    <row r="235" spans="1:13" x14ac:dyDescent="0.25">
      <c r="A235">
        <v>622</v>
      </c>
      <c r="B235">
        <v>535</v>
      </c>
      <c r="C235" s="5">
        <v>153</v>
      </c>
      <c r="D235">
        <f>VLOOKUP(B235,'מפתח מעבר בין אזורי תנועה'!$D$2:$E$1047,2,0)</f>
        <v>535</v>
      </c>
      <c r="E235">
        <f>VLOOKUP(B235,keys!$A$1:$B$1048,2,0)</f>
        <v>24</v>
      </c>
      <c r="F235" t="s">
        <v>956</v>
      </c>
      <c r="G235">
        <f>VLOOKUP(B235,keys!$A$1:$G$1048,6,0)</f>
        <v>300024</v>
      </c>
      <c r="H235">
        <v>12949.316940000001</v>
      </c>
      <c r="I235">
        <v>0</v>
      </c>
      <c r="J235">
        <v>12435.682769999999</v>
      </c>
      <c r="K235">
        <v>0</v>
      </c>
      <c r="L235">
        <v>13035.895689999999</v>
      </c>
      <c r="M235">
        <v>0</v>
      </c>
    </row>
    <row r="236" spans="1:13" x14ac:dyDescent="0.25">
      <c r="A236">
        <v>546</v>
      </c>
      <c r="B236">
        <v>536</v>
      </c>
      <c r="C236" s="5">
        <v>134</v>
      </c>
      <c r="D236">
        <f>VLOOKUP(B236,'מפתח מעבר בין אזורי תנועה'!$D$2:$E$1047,2,0)</f>
        <v>536</v>
      </c>
      <c r="E236">
        <f>VLOOKUP(B236,keys!$A$1:$B$1048,2,0)</f>
        <v>24</v>
      </c>
      <c r="F236" t="s">
        <v>956</v>
      </c>
      <c r="G236">
        <f>VLOOKUP(B236,keys!$A$1:$G$1048,6,0)</f>
        <v>300024</v>
      </c>
      <c r="H236">
        <v>10222.97508</v>
      </c>
      <c r="I236">
        <v>54210.455399999999</v>
      </c>
      <c r="J236">
        <v>9817.4811449999997</v>
      </c>
      <c r="K236">
        <v>50792.912839999997</v>
      </c>
      <c r="L236">
        <v>10291.325580000001</v>
      </c>
      <c r="M236">
        <v>55129.15382</v>
      </c>
    </row>
    <row r="237" spans="1:13" x14ac:dyDescent="0.25">
      <c r="A237">
        <v>1016</v>
      </c>
      <c r="B237">
        <v>537</v>
      </c>
      <c r="C237" s="5">
        <v>135</v>
      </c>
      <c r="D237">
        <f>VLOOKUP(B237,'מפתח מעבר בין אזורי תנועה'!$D$2:$E$1047,2,0)</f>
        <v>537</v>
      </c>
      <c r="E237">
        <f>VLOOKUP(B237,keys!$A$1:$B$1048,2,0)</f>
        <v>24</v>
      </c>
      <c r="F237" t="s">
        <v>956</v>
      </c>
      <c r="G237">
        <f>VLOOKUP(B237,keys!$A$1:$G$1048,6,0)</f>
        <v>300024</v>
      </c>
      <c r="H237">
        <v>4701.563588</v>
      </c>
      <c r="I237">
        <v>8155.2747950000003</v>
      </c>
      <c r="J237">
        <v>4515.0762420000001</v>
      </c>
      <c r="K237">
        <v>7641.1489039999997</v>
      </c>
      <c r="L237">
        <v>4732.9980999999998</v>
      </c>
      <c r="M237">
        <v>8293.4813090000007</v>
      </c>
    </row>
    <row r="238" spans="1:13" x14ac:dyDescent="0.25">
      <c r="A238">
        <v>621</v>
      </c>
      <c r="B238">
        <v>538</v>
      </c>
      <c r="C238" s="5">
        <v>135</v>
      </c>
      <c r="D238">
        <f>VLOOKUP(B238,'מפתח מעבר בין אזורי תנועה'!$D$2:$E$1047,2,0)</f>
        <v>538</v>
      </c>
      <c r="E238">
        <f>VLOOKUP(B238,keys!$A$1:$B$1048,2,0)</f>
        <v>24</v>
      </c>
      <c r="F238" t="s">
        <v>956</v>
      </c>
      <c r="G238">
        <f>VLOOKUP(B238,keys!$A$1:$G$1048,6,0)</f>
        <v>300024</v>
      </c>
      <c r="H238">
        <v>19589.119490000001</v>
      </c>
      <c r="I238">
        <v>4982.6279119999999</v>
      </c>
      <c r="J238">
        <v>18812.11779</v>
      </c>
      <c r="K238">
        <v>4668.5124379999997</v>
      </c>
      <c r="L238">
        <v>19720.09175</v>
      </c>
      <c r="M238">
        <v>5067.0679410000002</v>
      </c>
    </row>
    <row r="239" spans="1:13" x14ac:dyDescent="0.25">
      <c r="A239">
        <v>462</v>
      </c>
      <c r="B239">
        <v>539</v>
      </c>
      <c r="C239" s="5">
        <v>152</v>
      </c>
      <c r="D239">
        <f>VLOOKUP(B239,'מפתח מעבר בין אזורי תנועה'!$D$2:$E$1047,2,0)</f>
        <v>539</v>
      </c>
      <c r="E239">
        <f>VLOOKUP(B239,keys!$A$1:$B$1048,2,0)</f>
        <v>23</v>
      </c>
      <c r="F239" t="s">
        <v>956</v>
      </c>
      <c r="G239">
        <f>VLOOKUP(B239,keys!$A$1:$G$1048,6,0)</f>
        <v>300023</v>
      </c>
      <c r="H239">
        <v>5791.6337439999998</v>
      </c>
      <c r="I239">
        <v>16933.378079999999</v>
      </c>
      <c r="J239">
        <v>5561.908805</v>
      </c>
      <c r="K239">
        <v>15865.861860000001</v>
      </c>
      <c r="L239">
        <v>5830.3564319999996</v>
      </c>
      <c r="M239">
        <v>17220.346109999999</v>
      </c>
    </row>
    <row r="240" spans="1:13" x14ac:dyDescent="0.25">
      <c r="A240">
        <v>545</v>
      </c>
      <c r="B240">
        <v>540</v>
      </c>
      <c r="C240" s="5">
        <v>153</v>
      </c>
      <c r="D240">
        <f>VLOOKUP(B240,'מפתח מעבר בין אזורי תנועה'!$D$2:$E$1047,2,0)</f>
        <v>540</v>
      </c>
      <c r="E240">
        <f>VLOOKUP(B240,keys!$A$1:$B$1048,2,0)</f>
        <v>24</v>
      </c>
      <c r="F240" t="s">
        <v>956</v>
      </c>
      <c r="G240">
        <f>VLOOKUP(B240,keys!$A$1:$G$1048,6,0)</f>
        <v>300024</v>
      </c>
      <c r="H240">
        <v>1211.253964</v>
      </c>
      <c r="I240">
        <v>5952.8264980000004</v>
      </c>
      <c r="J240">
        <v>1163.2096200000001</v>
      </c>
      <c r="K240">
        <v>5577.547638</v>
      </c>
      <c r="L240">
        <v>1219.3523709999999</v>
      </c>
      <c r="M240">
        <v>6053.7083720000001</v>
      </c>
    </row>
    <row r="241" spans="1:13" x14ac:dyDescent="0.25">
      <c r="A241">
        <v>538</v>
      </c>
      <c r="B241">
        <v>541</v>
      </c>
      <c r="C241" s="5">
        <v>153</v>
      </c>
      <c r="D241">
        <f>VLOOKUP(B241,'מפתח מעבר בין אזורי תנועה'!$D$2:$E$1047,2,0)</f>
        <v>541</v>
      </c>
      <c r="E241">
        <f>VLOOKUP(B241,keys!$A$1:$B$1048,2,0)</f>
        <v>24</v>
      </c>
      <c r="F241" t="s">
        <v>956</v>
      </c>
      <c r="G241">
        <f>VLOOKUP(B241,keys!$A$1:$G$1048,6,0)</f>
        <v>300024</v>
      </c>
      <c r="H241">
        <v>3051.3088010000001</v>
      </c>
      <c r="I241">
        <v>16365.397499999999</v>
      </c>
      <c r="J241">
        <v>2930.2787499999999</v>
      </c>
      <c r="K241">
        <v>15333.68799</v>
      </c>
      <c r="L241">
        <v>3071.7097600000002</v>
      </c>
      <c r="M241">
        <v>16642.740030000001</v>
      </c>
    </row>
    <row r="242" spans="1:13" x14ac:dyDescent="0.25">
      <c r="A242">
        <v>424</v>
      </c>
      <c r="B242">
        <v>543</v>
      </c>
      <c r="C242" s="5">
        <v>144</v>
      </c>
      <c r="D242">
        <f>VLOOKUP(B242,'מפתח מעבר בין אזורי תנועה'!$D$2:$E$1047,2,0)</f>
        <v>543</v>
      </c>
      <c r="E242">
        <f>VLOOKUP(B242,keys!$A$1:$B$1048,2,0)</f>
        <v>25</v>
      </c>
      <c r="F242" t="s">
        <v>956</v>
      </c>
      <c r="G242">
        <f>VLOOKUP(B242,keys!$A$1:$G$1048,6,0)</f>
        <v>300025</v>
      </c>
      <c r="H242">
        <v>304.31436400000001</v>
      </c>
      <c r="I242">
        <v>0</v>
      </c>
      <c r="J242">
        <v>292.24374599999999</v>
      </c>
      <c r="K242">
        <v>0</v>
      </c>
      <c r="L242">
        <v>306.34900099999999</v>
      </c>
      <c r="M242">
        <v>0</v>
      </c>
    </row>
    <row r="243" spans="1:13" x14ac:dyDescent="0.25">
      <c r="A243">
        <v>643</v>
      </c>
      <c r="B243">
        <v>544</v>
      </c>
      <c r="C243" s="5">
        <v>144</v>
      </c>
      <c r="D243">
        <f>VLOOKUP(B243,'מפתח מעבר בין אזורי תנועה'!$D$2:$E$1047,2,0)</f>
        <v>544</v>
      </c>
      <c r="E243">
        <f>VLOOKUP(B243,keys!$A$1:$B$1048,2,0)</f>
        <v>25</v>
      </c>
      <c r="F243" t="s">
        <v>956</v>
      </c>
      <c r="G243">
        <f>VLOOKUP(B243,keys!$A$1:$G$1048,6,0)</f>
        <v>300025</v>
      </c>
      <c r="H243">
        <v>3536.2418200000002</v>
      </c>
      <c r="I243">
        <v>19318.652740000001</v>
      </c>
      <c r="J243">
        <v>3395.9769179999998</v>
      </c>
      <c r="K243">
        <v>18100.763729999999</v>
      </c>
      <c r="L243">
        <v>3559.8850259999999</v>
      </c>
      <c r="M243">
        <v>19646.043750000001</v>
      </c>
    </row>
    <row r="244" spans="1:13" x14ac:dyDescent="0.25">
      <c r="A244">
        <v>436</v>
      </c>
      <c r="B244">
        <v>545</v>
      </c>
      <c r="C244" s="5">
        <v>151</v>
      </c>
      <c r="D244">
        <f>VLOOKUP(B244,'מפתח מעבר בין אזורי תנועה'!$D$2:$E$1047,2,0)</f>
        <v>545</v>
      </c>
      <c r="E244">
        <f>VLOOKUP(B244,keys!$A$1:$B$1048,2,0)</f>
        <v>25</v>
      </c>
      <c r="F244" t="s">
        <v>956</v>
      </c>
      <c r="G244">
        <f>VLOOKUP(B244,keys!$A$1:$G$1048,6,0)</f>
        <v>300025</v>
      </c>
      <c r="H244">
        <v>2566.92013</v>
      </c>
      <c r="I244">
        <v>10735.564249999999</v>
      </c>
      <c r="J244">
        <v>2465.1033379999999</v>
      </c>
      <c r="K244">
        <v>10058.771419999999</v>
      </c>
      <c r="L244">
        <v>2584.0824809999999</v>
      </c>
      <c r="M244">
        <v>10917.49864</v>
      </c>
    </row>
    <row r="245" spans="1:13" x14ac:dyDescent="0.25">
      <c r="A245">
        <v>464</v>
      </c>
      <c r="B245">
        <v>546</v>
      </c>
      <c r="C245" s="5">
        <v>153</v>
      </c>
      <c r="D245">
        <f>VLOOKUP(B245,'מפתח מעבר בין אזורי תנועה'!$D$2:$E$1047,2,0)</f>
        <v>546</v>
      </c>
      <c r="E245">
        <f>VLOOKUP(B245,keys!$A$1:$B$1048,2,0)</f>
        <v>24</v>
      </c>
      <c r="F245" t="s">
        <v>956</v>
      </c>
      <c r="G245">
        <f>VLOOKUP(B245,keys!$A$1:$G$1048,6,0)</f>
        <v>300024</v>
      </c>
      <c r="H245">
        <v>1884.1747969999999</v>
      </c>
      <c r="I245">
        <v>13544.996080000001</v>
      </c>
      <c r="J245">
        <v>1809.439073</v>
      </c>
      <c r="K245">
        <v>12691.090690000001</v>
      </c>
      <c r="L245">
        <v>1896.7723329999999</v>
      </c>
      <c r="M245">
        <v>13774.541590000001</v>
      </c>
    </row>
    <row r="246" spans="1:13" x14ac:dyDescent="0.25">
      <c r="A246">
        <v>469</v>
      </c>
      <c r="B246">
        <v>547</v>
      </c>
      <c r="C246" s="5">
        <v>207</v>
      </c>
      <c r="D246">
        <f>VLOOKUP(B246,'מפתח מעבר בין אזורי תנועה'!$D$2:$E$1047,2,0)</f>
        <v>547</v>
      </c>
      <c r="E246">
        <f>VLOOKUP(B246,keys!$A$1:$B$1048,2,0)</f>
        <v>25</v>
      </c>
      <c r="F246" t="s">
        <v>956</v>
      </c>
      <c r="G246">
        <f>VLOOKUP(B246,keys!$A$1:$G$1048,6,0)</f>
        <v>300025</v>
      </c>
      <c r="H246">
        <v>474.23787700000003</v>
      </c>
      <c r="I246">
        <v>30160.256290000001</v>
      </c>
      <c r="J246">
        <v>455.42724900000002</v>
      </c>
      <c r="K246">
        <v>28258.889500000001</v>
      </c>
      <c r="L246">
        <v>477.40861699999999</v>
      </c>
      <c r="M246">
        <v>30671.378720000001</v>
      </c>
    </row>
    <row r="247" spans="1:13" x14ac:dyDescent="0.25">
      <c r="A247">
        <v>428</v>
      </c>
      <c r="B247">
        <v>548</v>
      </c>
      <c r="C247" s="5">
        <v>211</v>
      </c>
      <c r="D247">
        <f>VLOOKUP(B247,'מפתח מעבר בין אזורי תנועה'!$D$2:$E$1047,2,0)</f>
        <v>548</v>
      </c>
      <c r="E247">
        <f>VLOOKUP(B247,keys!$A$1:$B$1048,2,0)</f>
        <v>26</v>
      </c>
      <c r="F247" t="s">
        <v>20</v>
      </c>
      <c r="G247">
        <f>VLOOKUP(B247,keys!$A$1:$G$1048,6,0)</f>
        <v>300026</v>
      </c>
      <c r="H247">
        <v>21854.194</v>
      </c>
      <c r="I247">
        <v>0</v>
      </c>
      <c r="J247">
        <v>21854.194</v>
      </c>
      <c r="K247">
        <v>0</v>
      </c>
      <c r="L247">
        <v>21854.194</v>
      </c>
      <c r="M247">
        <v>0</v>
      </c>
    </row>
    <row r="248" spans="1:13" x14ac:dyDescent="0.25">
      <c r="A248">
        <v>430</v>
      </c>
      <c r="B248">
        <v>550</v>
      </c>
      <c r="C248" s="5">
        <v>210</v>
      </c>
      <c r="D248">
        <f>VLOOKUP(B248,'מפתח מעבר בין אזורי תנועה'!$D$2:$E$1047,2,0)</f>
        <v>550</v>
      </c>
      <c r="E248">
        <f>VLOOKUP(B248,keys!$A$1:$B$1048,2,0)</f>
        <v>26</v>
      </c>
      <c r="F248" t="s">
        <v>20</v>
      </c>
      <c r="G248">
        <f>VLOOKUP(B248,keys!$A$1:$G$1048,6,0)</f>
        <v>300026</v>
      </c>
      <c r="H248">
        <v>16899.335439999999</v>
      </c>
      <c r="I248">
        <v>99430.85024</v>
      </c>
      <c r="J248">
        <v>16899.335439999999</v>
      </c>
      <c r="K248">
        <v>99430.85024</v>
      </c>
      <c r="L248">
        <v>16899.335439999999</v>
      </c>
      <c r="M248">
        <v>99430.85024</v>
      </c>
    </row>
    <row r="249" spans="1:13" x14ac:dyDescent="0.25">
      <c r="A249">
        <v>435</v>
      </c>
      <c r="B249">
        <v>551</v>
      </c>
      <c r="C249" s="5">
        <v>151</v>
      </c>
      <c r="D249">
        <f>VLOOKUP(B249,'מפתח מעבר בין אזורי תנועה'!$D$2:$E$1047,2,0)</f>
        <v>551</v>
      </c>
      <c r="E249">
        <f>VLOOKUP(B249,keys!$A$1:$B$1048,2,0)</f>
        <v>25</v>
      </c>
      <c r="F249" t="s">
        <v>956</v>
      </c>
      <c r="G249">
        <f>VLOOKUP(B249,keys!$A$1:$G$1048,6,0)</f>
        <v>300025</v>
      </c>
      <c r="H249">
        <v>1121.499116</v>
      </c>
      <c r="I249">
        <v>7191.1704209999998</v>
      </c>
      <c r="J249">
        <v>1077.014895</v>
      </c>
      <c r="K249">
        <v>6737.8237239999999</v>
      </c>
      <c r="L249">
        <v>1128.997425</v>
      </c>
      <c r="M249">
        <v>7313.0383689999999</v>
      </c>
    </row>
    <row r="250" spans="1:13" x14ac:dyDescent="0.25">
      <c r="A250">
        <v>468</v>
      </c>
      <c r="B250">
        <v>552</v>
      </c>
      <c r="C250" s="5">
        <v>207</v>
      </c>
      <c r="D250">
        <f>VLOOKUP(B250,'מפתח מעבר בין אזורי תנועה'!$D$2:$E$1047,2,0)</f>
        <v>552</v>
      </c>
      <c r="E250">
        <f>VLOOKUP(B250,keys!$A$1:$B$1048,2,0)</f>
        <v>25</v>
      </c>
      <c r="F250" t="s">
        <v>956</v>
      </c>
      <c r="G250">
        <f>VLOOKUP(B250,keys!$A$1:$G$1048,6,0)</f>
        <v>300025</v>
      </c>
      <c r="H250">
        <v>9028.06682</v>
      </c>
      <c r="I250">
        <v>44580.381240000002</v>
      </c>
      <c r="J250">
        <v>8669.9688819999992</v>
      </c>
      <c r="K250">
        <v>41769.93907</v>
      </c>
      <c r="L250">
        <v>9088.4282010000006</v>
      </c>
      <c r="M250">
        <v>45335.879889999997</v>
      </c>
    </row>
    <row r="251" spans="1:13" x14ac:dyDescent="0.25">
      <c r="A251">
        <v>646</v>
      </c>
      <c r="B251">
        <v>553</v>
      </c>
      <c r="C251" s="5">
        <v>220</v>
      </c>
      <c r="D251">
        <f>VLOOKUP(B251,'מפתח מעבר בין אזורי תנועה'!$D$2:$E$1047,2,0)</f>
        <v>553</v>
      </c>
      <c r="E251">
        <f>VLOOKUP(B251,keys!$A$1:$B$1048,2,0)</f>
        <v>25</v>
      </c>
      <c r="F251" t="s">
        <v>956</v>
      </c>
      <c r="G251">
        <f>VLOOKUP(B251,keys!$A$1:$G$1048,6,0)</f>
        <v>300028</v>
      </c>
      <c r="H251">
        <v>3363.3633770000001</v>
      </c>
      <c r="I251">
        <v>17086.952229999999</v>
      </c>
      <c r="J251">
        <v>3229.9556929999999</v>
      </c>
      <c r="K251">
        <v>16009.754370000001</v>
      </c>
      <c r="L251">
        <v>3385.850723</v>
      </c>
      <c r="M251">
        <v>17376.522860000001</v>
      </c>
    </row>
    <row r="252" spans="1:13" x14ac:dyDescent="0.25">
      <c r="A252">
        <v>440</v>
      </c>
      <c r="B252">
        <v>555</v>
      </c>
      <c r="C252" s="5">
        <v>142</v>
      </c>
      <c r="D252">
        <f>VLOOKUP(B252,'מפתח מעבר בין אזורי תנועה'!$D$2:$E$1047,2,0)</f>
        <v>555</v>
      </c>
      <c r="E252">
        <f>VLOOKUP(B252,keys!$A$1:$B$1048,2,0)</f>
        <v>23</v>
      </c>
      <c r="F252" t="s">
        <v>956</v>
      </c>
      <c r="G252">
        <f>VLOOKUP(B252,keys!$A$1:$G$1048,6,0)</f>
        <v>300023</v>
      </c>
      <c r="H252">
        <v>8848.2593680000009</v>
      </c>
      <c r="I252">
        <v>34011.798410000003</v>
      </c>
      <c r="J252">
        <v>8497.2934860000005</v>
      </c>
      <c r="K252">
        <v>31867.622210000001</v>
      </c>
      <c r="L252">
        <v>8907.4185620000007</v>
      </c>
      <c r="M252">
        <v>34588.192490000001</v>
      </c>
    </row>
    <row r="253" spans="1:13" x14ac:dyDescent="0.25">
      <c r="A253">
        <v>455</v>
      </c>
      <c r="B253">
        <v>556</v>
      </c>
      <c r="C253" s="5">
        <v>142</v>
      </c>
      <c r="D253">
        <f>VLOOKUP(B253,'מפתח מעבר בין אזורי תנועה'!$D$2:$E$1047,2,0)</f>
        <v>556</v>
      </c>
      <c r="E253">
        <f>VLOOKUP(B253,keys!$A$1:$B$1048,2,0)</f>
        <v>23</v>
      </c>
      <c r="F253" t="s">
        <v>956</v>
      </c>
      <c r="G253">
        <f>VLOOKUP(B253,keys!$A$1:$G$1048,6,0)</f>
        <v>300023</v>
      </c>
      <c r="H253">
        <v>8265.9397040000003</v>
      </c>
      <c r="I253">
        <v>29832.38767</v>
      </c>
      <c r="J253">
        <v>7938.0715110000001</v>
      </c>
      <c r="K253">
        <v>27951.690419999999</v>
      </c>
      <c r="L253">
        <v>8321.2055270000001</v>
      </c>
      <c r="M253">
        <v>30337.953750000001</v>
      </c>
    </row>
    <row r="254" spans="1:13" x14ac:dyDescent="0.25">
      <c r="A254">
        <v>438</v>
      </c>
      <c r="B254">
        <v>557</v>
      </c>
      <c r="C254" s="5">
        <v>142</v>
      </c>
      <c r="D254">
        <f>VLOOKUP(B254,'מפתח מעבר בין אזורי תנועה'!$D$2:$E$1047,2,0)</f>
        <v>557</v>
      </c>
      <c r="E254">
        <f>VLOOKUP(B254,keys!$A$1:$B$1048,2,0)</f>
        <v>23</v>
      </c>
      <c r="F254" t="s">
        <v>956</v>
      </c>
      <c r="G254">
        <f>VLOOKUP(B254,keys!$A$1:$G$1048,6,0)</f>
        <v>300023</v>
      </c>
      <c r="H254">
        <v>805.23833300000001</v>
      </c>
      <c r="I254">
        <v>14109.32014</v>
      </c>
      <c r="J254">
        <v>773.298585</v>
      </c>
      <c r="K254">
        <v>13219.83855</v>
      </c>
      <c r="L254">
        <v>810.62213199999997</v>
      </c>
      <c r="M254">
        <v>14348.429179999999</v>
      </c>
    </row>
    <row r="255" spans="1:13" x14ac:dyDescent="0.25">
      <c r="A255">
        <v>1000</v>
      </c>
      <c r="B255">
        <v>558</v>
      </c>
      <c r="C255" s="5">
        <v>125</v>
      </c>
      <c r="D255">
        <f>VLOOKUP(B255,'מפתח מעבר בין אזורי תנועה'!$D$2:$E$1047,2,0)</f>
        <v>558</v>
      </c>
      <c r="E255">
        <f>VLOOKUP(B255,keys!$A$1:$B$1048,2,0)</f>
        <v>23</v>
      </c>
      <c r="F255" t="s">
        <v>956</v>
      </c>
      <c r="G255">
        <f>VLOOKUP(B255,keys!$A$1:$G$1048,6,0)</f>
        <v>300023</v>
      </c>
      <c r="H255">
        <v>2977.2964590000001</v>
      </c>
      <c r="I255">
        <v>3936.8610950000002</v>
      </c>
      <c r="J255">
        <v>2859.2021049999998</v>
      </c>
      <c r="K255">
        <v>3688.6729879999998</v>
      </c>
      <c r="L255">
        <v>2997.202573</v>
      </c>
      <c r="M255">
        <v>4003.5786320000002</v>
      </c>
    </row>
    <row r="256" spans="1:13" x14ac:dyDescent="0.25">
      <c r="A256">
        <v>458</v>
      </c>
      <c r="B256">
        <v>560</v>
      </c>
      <c r="C256" s="5">
        <v>124</v>
      </c>
      <c r="D256">
        <f>VLOOKUP(B256,'מפתח מעבר בין אזורי תנועה'!$D$2:$E$1047,2,0)</f>
        <v>560</v>
      </c>
      <c r="E256">
        <f>VLOOKUP(B256,keys!$A$1:$B$1048,2,0)</f>
        <v>23</v>
      </c>
      <c r="F256" t="s">
        <v>956</v>
      </c>
      <c r="G256">
        <f>VLOOKUP(B256,keys!$A$1:$G$1048,6,0)</f>
        <v>300023</v>
      </c>
      <c r="H256">
        <v>16639.092960000002</v>
      </c>
      <c r="I256">
        <v>28807.34117</v>
      </c>
      <c r="J256">
        <v>15979.103950000001</v>
      </c>
      <c r="K256">
        <v>26991.265039999998</v>
      </c>
      <c r="L256">
        <v>16750.34143</v>
      </c>
      <c r="M256">
        <v>29295.535909999999</v>
      </c>
    </row>
    <row r="257" spans="1:13" x14ac:dyDescent="0.25">
      <c r="A257">
        <v>459</v>
      </c>
      <c r="B257">
        <v>561</v>
      </c>
      <c r="C257" s="5">
        <v>125</v>
      </c>
      <c r="D257">
        <f>VLOOKUP(B257,'מפתח מעבר בין אזורי תנועה'!$D$2:$E$1047,2,0)</f>
        <v>561</v>
      </c>
      <c r="E257">
        <f>VLOOKUP(B257,keys!$A$1:$B$1048,2,0)</f>
        <v>23</v>
      </c>
      <c r="F257" t="s">
        <v>956</v>
      </c>
      <c r="G257">
        <f>VLOOKUP(B257,keys!$A$1:$G$1048,6,0)</f>
        <v>300023</v>
      </c>
      <c r="H257">
        <v>15688.45082</v>
      </c>
      <c r="I257">
        <v>57731.691220000001</v>
      </c>
      <c r="J257">
        <v>15066.169</v>
      </c>
      <c r="K257">
        <v>54092.16246</v>
      </c>
      <c r="L257">
        <v>15793.34333</v>
      </c>
      <c r="M257">
        <v>58710.063620000001</v>
      </c>
    </row>
    <row r="258" spans="1:13" x14ac:dyDescent="0.25">
      <c r="A258">
        <v>544</v>
      </c>
      <c r="B258">
        <v>562</v>
      </c>
      <c r="C258" s="5">
        <v>122</v>
      </c>
      <c r="D258">
        <f>VLOOKUP(B258,'מפתח מעבר בין אזורי תנועה'!$D$2:$E$1047,2,0)</f>
        <v>562</v>
      </c>
      <c r="E258">
        <f>VLOOKUP(B258,keys!$A$1:$B$1048,2,0)</f>
        <v>23</v>
      </c>
      <c r="F258" t="s">
        <v>956</v>
      </c>
      <c r="G258">
        <f>VLOOKUP(B258,keys!$A$1:$G$1048,6,0)</f>
        <v>300023</v>
      </c>
      <c r="H258">
        <v>12262.613069999999</v>
      </c>
      <c r="I258">
        <v>45650.52491</v>
      </c>
      <c r="J258">
        <v>11776.216969999999</v>
      </c>
      <c r="K258">
        <v>42772.618600000002</v>
      </c>
      <c r="L258">
        <v>12344.60053</v>
      </c>
      <c r="M258">
        <v>46424.159160000003</v>
      </c>
    </row>
    <row r="259" spans="1:13" x14ac:dyDescent="0.25">
      <c r="A259">
        <v>662</v>
      </c>
      <c r="B259">
        <v>701</v>
      </c>
      <c r="C259" s="5">
        <v>10</v>
      </c>
      <c r="D259">
        <f>VLOOKUP(B259,'מפתח מעבר בין אזורי תנועה'!$D$2:$E$1047,2,0)</f>
        <v>701</v>
      </c>
      <c r="E259">
        <f>VLOOKUP(B259,keys!$A$1:$B$1048,2,0)</f>
        <v>27</v>
      </c>
      <c r="F259" t="s">
        <v>29</v>
      </c>
      <c r="G259">
        <f>VLOOKUP(B259,keys!$A$1:$G$1048,6,0)</f>
        <v>300027</v>
      </c>
      <c r="H259">
        <v>38530.817009999999</v>
      </c>
      <c r="I259">
        <v>2871.4130230000001</v>
      </c>
      <c r="J259">
        <v>38429.077899999997</v>
      </c>
      <c r="K259">
        <v>2847.1238429999999</v>
      </c>
      <c r="L259">
        <v>38549.049910000002</v>
      </c>
      <c r="M259">
        <v>2875.7659429999999</v>
      </c>
    </row>
    <row r="260" spans="1:13" x14ac:dyDescent="0.25">
      <c r="A260">
        <v>733</v>
      </c>
      <c r="B260">
        <v>702</v>
      </c>
      <c r="C260" s="5">
        <v>5</v>
      </c>
      <c r="D260">
        <f>VLOOKUP(B260,'מפתח מעבר בין אזורי תנועה'!$D$2:$E$1047,2,0)</f>
        <v>702</v>
      </c>
      <c r="E260">
        <f>VLOOKUP(B260,keys!$A$1:$B$1048,2,0)</f>
        <v>27</v>
      </c>
      <c r="F260" t="s">
        <v>29</v>
      </c>
      <c r="G260">
        <f>VLOOKUP(B260,keys!$A$1:$G$1048,6,0)</f>
        <v>300027</v>
      </c>
      <c r="H260">
        <v>17559.122149999999</v>
      </c>
      <c r="I260">
        <v>37951.609770000003</v>
      </c>
      <c r="J260">
        <v>17512.757979999998</v>
      </c>
      <c r="K260">
        <v>37630.578459999997</v>
      </c>
      <c r="L260">
        <v>17567.43118</v>
      </c>
      <c r="M260">
        <v>38009.142520000001</v>
      </c>
    </row>
    <row r="261" spans="1:13" x14ac:dyDescent="0.25">
      <c r="A261">
        <v>796</v>
      </c>
      <c r="B261">
        <v>703</v>
      </c>
      <c r="C261" s="5">
        <v>10</v>
      </c>
      <c r="D261">
        <f>VLOOKUP(B261,'מפתח מעבר בין אזורי תנועה'!$D$2:$E$1047,2,0)</f>
        <v>703</v>
      </c>
      <c r="E261">
        <f>VLOOKUP(B261,keys!$A$1:$B$1048,2,0)</f>
        <v>27</v>
      </c>
      <c r="F261" t="s">
        <v>29</v>
      </c>
      <c r="G261">
        <f>VLOOKUP(B261,keys!$A$1:$G$1048,6,0)</f>
        <v>300027</v>
      </c>
      <c r="H261">
        <v>16973.030200000001</v>
      </c>
      <c r="I261">
        <v>134.564246</v>
      </c>
      <c r="J261">
        <v>16928.21358</v>
      </c>
      <c r="K261">
        <v>133.425972</v>
      </c>
      <c r="L261">
        <v>16981.061890000001</v>
      </c>
      <c r="M261">
        <v>134.76823899999999</v>
      </c>
    </row>
    <row r="262" spans="1:13" x14ac:dyDescent="0.25">
      <c r="A262">
        <v>512</v>
      </c>
      <c r="B262">
        <v>704</v>
      </c>
      <c r="C262" s="5">
        <v>10</v>
      </c>
      <c r="D262">
        <f>VLOOKUP(B262,'מפתח מעבר בין אזורי תנועה'!$D$2:$E$1047,2,0)</f>
        <v>704</v>
      </c>
      <c r="E262">
        <f>VLOOKUP(B262,keys!$A$1:$B$1048,2,0)</f>
        <v>27</v>
      </c>
      <c r="F262" t="s">
        <v>29</v>
      </c>
      <c r="G262">
        <f>VLOOKUP(B262,keys!$A$1:$G$1048,6,0)</f>
        <v>300027</v>
      </c>
      <c r="H262">
        <v>9613.6338720000003</v>
      </c>
      <c r="I262">
        <v>2207.206353</v>
      </c>
      <c r="J262">
        <v>9588.2494499999993</v>
      </c>
      <c r="K262">
        <v>2188.5356729999999</v>
      </c>
      <c r="L262">
        <v>9618.1830730000001</v>
      </c>
      <c r="M262">
        <v>2210.5523680000001</v>
      </c>
    </row>
    <row r="263" spans="1:13" x14ac:dyDescent="0.25">
      <c r="A263">
        <v>681</v>
      </c>
      <c r="B263">
        <v>705</v>
      </c>
      <c r="C263" s="5">
        <v>10</v>
      </c>
      <c r="D263">
        <f>VLOOKUP(B263,'מפתח מעבר בין אזורי תנועה'!$D$2:$E$1047,2,0)</f>
        <v>705</v>
      </c>
      <c r="E263">
        <f>VLOOKUP(B263,keys!$A$1:$B$1048,2,0)</f>
        <v>27</v>
      </c>
      <c r="F263" t="s">
        <v>29</v>
      </c>
      <c r="G263">
        <f>VLOOKUP(B263,keys!$A$1:$G$1048,6,0)</f>
        <v>300027</v>
      </c>
      <c r="H263">
        <v>12394.10295</v>
      </c>
      <c r="I263">
        <v>59909.199110000001</v>
      </c>
      <c r="J263">
        <v>12361.37681</v>
      </c>
      <c r="K263">
        <v>59402.429340000002</v>
      </c>
      <c r="L263">
        <v>12399.96788</v>
      </c>
      <c r="M263">
        <v>60000.018479999999</v>
      </c>
    </row>
    <row r="264" spans="1:13" x14ac:dyDescent="0.25">
      <c r="A264">
        <v>659</v>
      </c>
      <c r="B264">
        <v>706</v>
      </c>
      <c r="C264" s="5">
        <v>10</v>
      </c>
      <c r="D264">
        <f>VLOOKUP(B264,'מפתח מעבר בין אזורי תנועה'!$D$2:$E$1047,2,0)</f>
        <v>706</v>
      </c>
      <c r="E264">
        <f>VLOOKUP(B264,keys!$A$1:$B$1048,2,0)</f>
        <v>27</v>
      </c>
      <c r="F264" t="s">
        <v>29</v>
      </c>
      <c r="G264">
        <f>VLOOKUP(B264,keys!$A$1:$G$1048,6,0)</f>
        <v>300027</v>
      </c>
      <c r="H264">
        <v>9047.8103709999996</v>
      </c>
      <c r="I264">
        <v>1579.1696079999999</v>
      </c>
      <c r="J264">
        <v>9023.9199829999998</v>
      </c>
      <c r="K264">
        <v>1565.8114680000001</v>
      </c>
      <c r="L264">
        <v>9052.0918220000003</v>
      </c>
      <c r="M264">
        <v>1581.5635500000001</v>
      </c>
    </row>
    <row r="265" spans="1:13" x14ac:dyDescent="0.25">
      <c r="A265">
        <v>513</v>
      </c>
      <c r="B265">
        <v>707</v>
      </c>
      <c r="C265" s="5">
        <v>10</v>
      </c>
      <c r="D265">
        <f>VLOOKUP(B265,'מפתח מעבר בין אזורי תנועה'!$D$2:$E$1047,2,0)</f>
        <v>707</v>
      </c>
      <c r="E265">
        <f>VLOOKUP(B265,keys!$A$1:$B$1048,2,0)</f>
        <v>27</v>
      </c>
      <c r="F265" t="s">
        <v>29</v>
      </c>
      <c r="G265">
        <f>VLOOKUP(B265,keys!$A$1:$G$1048,6,0)</f>
        <v>300027</v>
      </c>
      <c r="H265">
        <v>2000.6556270000001</v>
      </c>
      <c r="I265">
        <v>6346.8223090000001</v>
      </c>
      <c r="J265">
        <v>1995.372975</v>
      </c>
      <c r="K265">
        <v>6293.1347660000001</v>
      </c>
      <c r="L265">
        <v>2001.6023439999999</v>
      </c>
      <c r="M265">
        <v>6356.4437760000001</v>
      </c>
    </row>
    <row r="266" spans="1:13" x14ac:dyDescent="0.25">
      <c r="A266">
        <v>914</v>
      </c>
      <c r="B266">
        <v>708</v>
      </c>
      <c r="C266" s="5">
        <v>12</v>
      </c>
      <c r="D266">
        <f>VLOOKUP(B266,'מפתח מעבר בין אזורי תנועה'!$D$2:$E$1047,2,0)</f>
        <v>708</v>
      </c>
      <c r="E266">
        <f>VLOOKUP(B266,keys!$A$1:$B$1048,2,0)</f>
        <v>27</v>
      </c>
      <c r="F266" t="s">
        <v>29</v>
      </c>
      <c r="G266">
        <f>VLOOKUP(B266,keys!$A$1:$G$1048,6,0)</f>
        <v>300027</v>
      </c>
      <c r="H266">
        <v>12276.76246</v>
      </c>
      <c r="I266">
        <v>0</v>
      </c>
      <c r="J266">
        <v>12244.346149999999</v>
      </c>
      <c r="K266">
        <v>0</v>
      </c>
      <c r="L266">
        <v>12282.57186</v>
      </c>
      <c r="M266">
        <v>0</v>
      </c>
    </row>
    <row r="267" spans="1:13" x14ac:dyDescent="0.25">
      <c r="A267">
        <v>518</v>
      </c>
      <c r="B267">
        <v>709</v>
      </c>
      <c r="C267" s="5">
        <v>5</v>
      </c>
      <c r="D267">
        <f>VLOOKUP(B267,'מפתח מעבר בין אזורי תנועה'!$D$2:$E$1047,2,0)</f>
        <v>709</v>
      </c>
      <c r="E267">
        <f>VLOOKUP(B267,keys!$A$1:$B$1048,2,0)</f>
        <v>27</v>
      </c>
      <c r="F267" t="s">
        <v>29</v>
      </c>
      <c r="G267">
        <f>VLOOKUP(B267,keys!$A$1:$G$1048,6,0)</f>
        <v>300027</v>
      </c>
      <c r="H267">
        <v>3468.4694770000001</v>
      </c>
      <c r="I267">
        <v>8398.8410299999996</v>
      </c>
      <c r="J267">
        <v>3459.311119</v>
      </c>
      <c r="K267">
        <v>8327.7955340000008</v>
      </c>
      <c r="L267">
        <v>3470.1107670000001</v>
      </c>
      <c r="M267">
        <v>8411.5732549999993</v>
      </c>
    </row>
    <row r="268" spans="1:13" x14ac:dyDescent="0.25">
      <c r="A268">
        <v>1038</v>
      </c>
      <c r="B268">
        <v>710</v>
      </c>
      <c r="C268" s="5">
        <v>17</v>
      </c>
      <c r="D268">
        <f>VLOOKUP(B268,'מפתח מעבר בין אזורי תנועה'!$D$2:$E$1047,2,0)</f>
        <v>710</v>
      </c>
      <c r="E268">
        <f>VLOOKUP(B268,keys!$A$1:$B$1048,2,0)</f>
        <v>27</v>
      </c>
      <c r="F268" t="s">
        <v>29</v>
      </c>
      <c r="G268">
        <f>VLOOKUP(B268,keys!$A$1:$G$1048,6,0)</f>
        <v>300027</v>
      </c>
      <c r="H268">
        <v>25489.233329999999</v>
      </c>
      <c r="I268">
        <v>21937.676329999998</v>
      </c>
      <c r="J268">
        <v>25421.93001</v>
      </c>
      <c r="K268">
        <v>21752.106309999999</v>
      </c>
      <c r="L268">
        <v>25501.294910000001</v>
      </c>
      <c r="M268">
        <v>21970.93276</v>
      </c>
    </row>
    <row r="269" spans="1:13" x14ac:dyDescent="0.25">
      <c r="A269">
        <v>480</v>
      </c>
      <c r="B269">
        <v>711</v>
      </c>
      <c r="C269" s="5">
        <v>17</v>
      </c>
      <c r="D269">
        <f>VLOOKUP(B269,'מפתח מעבר בין אזורי תנועה'!$D$2:$E$1047,2,0)</f>
        <v>711</v>
      </c>
      <c r="E269">
        <f>VLOOKUP(B269,keys!$A$1:$B$1048,2,0)</f>
        <v>27</v>
      </c>
      <c r="F269" t="s">
        <v>29</v>
      </c>
      <c r="G269">
        <f>VLOOKUP(B269,keys!$A$1:$G$1048,6,0)</f>
        <v>300027</v>
      </c>
      <c r="H269">
        <v>4627.1688569999997</v>
      </c>
      <c r="I269">
        <v>21229.187320000001</v>
      </c>
      <c r="J269">
        <v>4614.9509989999997</v>
      </c>
      <c r="K269">
        <v>21049.610390000002</v>
      </c>
      <c r="L269">
        <v>4629.3584469999996</v>
      </c>
      <c r="M269">
        <v>21261.369719999999</v>
      </c>
    </row>
    <row r="270" spans="1:13" x14ac:dyDescent="0.25">
      <c r="A270">
        <v>484</v>
      </c>
      <c r="B270">
        <v>712</v>
      </c>
      <c r="C270" s="5">
        <v>12</v>
      </c>
      <c r="D270">
        <f>VLOOKUP(B270,'מפתח מעבר בין אזורי תנועה'!$D$2:$E$1047,2,0)</f>
        <v>712</v>
      </c>
      <c r="E270">
        <f>VLOOKUP(B270,keys!$A$1:$B$1048,2,0)</f>
        <v>27</v>
      </c>
      <c r="F270" t="s">
        <v>29</v>
      </c>
      <c r="G270">
        <f>VLOOKUP(B270,keys!$A$1:$G$1048,6,0)</f>
        <v>300027</v>
      </c>
      <c r="H270">
        <v>5690.2503159999997</v>
      </c>
      <c r="I270">
        <v>19608.099689999999</v>
      </c>
      <c r="J270">
        <v>5675.225434</v>
      </c>
      <c r="K270">
        <v>19442.23547</v>
      </c>
      <c r="L270">
        <v>5692.942959</v>
      </c>
      <c r="M270">
        <v>19637.82459</v>
      </c>
    </row>
    <row r="271" spans="1:13" x14ac:dyDescent="0.25">
      <c r="A271">
        <v>489</v>
      </c>
      <c r="B271">
        <v>713</v>
      </c>
      <c r="C271" s="5">
        <v>12</v>
      </c>
      <c r="D271">
        <f>VLOOKUP(B271,'מפתח מעבר בין אזורי תנועה'!$D$2:$E$1047,2,0)</f>
        <v>713</v>
      </c>
      <c r="E271">
        <f>VLOOKUP(B271,keys!$A$1:$B$1048,2,0)</f>
        <v>27</v>
      </c>
      <c r="F271" t="s">
        <v>29</v>
      </c>
      <c r="G271">
        <f>VLOOKUP(B271,keys!$A$1:$G$1048,6,0)</f>
        <v>300027</v>
      </c>
      <c r="H271">
        <v>3272.3426829999999</v>
      </c>
      <c r="I271">
        <v>12239.30724</v>
      </c>
      <c r="J271">
        <v>3263.7021909999999</v>
      </c>
      <c r="K271">
        <v>12135.775379999999</v>
      </c>
      <c r="L271">
        <v>3273.8911659999999</v>
      </c>
      <c r="M271">
        <v>12257.861430000001</v>
      </c>
    </row>
    <row r="272" spans="1:13" x14ac:dyDescent="0.25">
      <c r="A272">
        <v>588</v>
      </c>
      <c r="B272">
        <v>714</v>
      </c>
      <c r="C272" s="5">
        <v>16</v>
      </c>
      <c r="D272">
        <f>VLOOKUP(B272,'מפתח מעבר בין אזורי תנועה'!$D$2:$E$1047,2,0)</f>
        <v>714</v>
      </c>
      <c r="E272">
        <f>VLOOKUP(B272,keys!$A$1:$B$1048,2,0)</f>
        <v>27</v>
      </c>
      <c r="F272" t="s">
        <v>29</v>
      </c>
      <c r="G272">
        <f>VLOOKUP(B272,keys!$A$1:$G$1048,6,0)</f>
        <v>300027</v>
      </c>
      <c r="H272">
        <v>3088.1717140000001</v>
      </c>
      <c r="I272">
        <v>13412.32898</v>
      </c>
      <c r="J272">
        <v>3080.0175180000001</v>
      </c>
      <c r="K272">
        <v>13298.87457</v>
      </c>
      <c r="L272">
        <v>3089.6330459999999</v>
      </c>
      <c r="M272">
        <v>13432.661400000001</v>
      </c>
    </row>
    <row r="273" spans="1:13" x14ac:dyDescent="0.25">
      <c r="A273">
        <v>490</v>
      </c>
      <c r="B273">
        <v>715</v>
      </c>
      <c r="C273" s="5">
        <v>13</v>
      </c>
      <c r="D273">
        <f>VLOOKUP(B273,'מפתח מעבר בין אזורי תנועה'!$D$2:$E$1047,2,0)</f>
        <v>715</v>
      </c>
      <c r="E273">
        <f>VLOOKUP(B273,keys!$A$1:$B$1048,2,0)</f>
        <v>27</v>
      </c>
      <c r="F273" t="s">
        <v>29</v>
      </c>
      <c r="G273">
        <f>VLOOKUP(B273,keys!$A$1:$G$1048,6,0)</f>
        <v>300027</v>
      </c>
      <c r="H273">
        <v>1587.590115</v>
      </c>
      <c r="I273">
        <v>26640.734189999999</v>
      </c>
      <c r="J273">
        <v>1583.398146</v>
      </c>
      <c r="K273">
        <v>26415.381170000001</v>
      </c>
      <c r="L273">
        <v>1588.341367</v>
      </c>
      <c r="M273">
        <v>26681.120220000001</v>
      </c>
    </row>
    <row r="274" spans="1:13" x14ac:dyDescent="0.25">
      <c r="A274">
        <v>479</v>
      </c>
      <c r="B274">
        <v>716</v>
      </c>
      <c r="C274" s="5">
        <v>13</v>
      </c>
      <c r="D274">
        <f>VLOOKUP(B274,'מפתח מעבר בין אזורי תנועה'!$D$2:$E$1047,2,0)</f>
        <v>716</v>
      </c>
      <c r="E274">
        <f>VLOOKUP(B274,keys!$A$1:$B$1048,2,0)</f>
        <v>27</v>
      </c>
      <c r="F274" t="s">
        <v>29</v>
      </c>
      <c r="G274">
        <f>VLOOKUP(B274,keys!$A$1:$G$1048,6,0)</f>
        <v>300027</v>
      </c>
      <c r="H274">
        <v>1187.4042219999999</v>
      </c>
      <c r="I274">
        <v>1469.128144</v>
      </c>
      <c r="J274">
        <v>1184.268928</v>
      </c>
      <c r="K274">
        <v>1456.7008410000001</v>
      </c>
      <c r="L274">
        <v>1187.9661060000001</v>
      </c>
      <c r="M274">
        <v>1471.3552689999999</v>
      </c>
    </row>
    <row r="275" spans="1:13" x14ac:dyDescent="0.25">
      <c r="A275">
        <v>582</v>
      </c>
      <c r="B275">
        <v>717</v>
      </c>
      <c r="C275" s="5">
        <v>13</v>
      </c>
      <c r="D275">
        <f>VLOOKUP(B275,'מפתח מעבר בין אזורי תנועה'!$D$2:$E$1047,2,0)</f>
        <v>717</v>
      </c>
      <c r="E275">
        <f>VLOOKUP(B275,keys!$A$1:$B$1048,2,0)</f>
        <v>27</v>
      </c>
      <c r="F275" t="s">
        <v>29</v>
      </c>
      <c r="G275">
        <f>VLOOKUP(B275,keys!$A$1:$G$1048,6,0)</f>
        <v>300027</v>
      </c>
      <c r="H275">
        <v>817.66387999999995</v>
      </c>
      <c r="I275">
        <v>38543.424720000003</v>
      </c>
      <c r="J275">
        <v>815.50486999999998</v>
      </c>
      <c r="K275">
        <v>38217.387269999999</v>
      </c>
      <c r="L275">
        <v>818.05080099999998</v>
      </c>
      <c r="M275">
        <v>38601.854639999998</v>
      </c>
    </row>
    <row r="276" spans="1:13" x14ac:dyDescent="0.25">
      <c r="A276">
        <v>1043</v>
      </c>
      <c r="B276">
        <v>718</v>
      </c>
      <c r="C276" s="5">
        <v>12</v>
      </c>
      <c r="D276">
        <f>VLOOKUP(B276,'מפתח מעבר בין אזורי תנועה'!$D$2:$E$1047,2,0)</f>
        <v>718</v>
      </c>
      <c r="E276">
        <f>VLOOKUP(B276,keys!$A$1:$B$1048,2,0)</f>
        <v>27</v>
      </c>
      <c r="F276" t="s">
        <v>29</v>
      </c>
      <c r="G276">
        <f>VLOOKUP(B276,keys!$A$1:$G$1048,6,0)</f>
        <v>300027</v>
      </c>
      <c r="H276">
        <v>388.88132000000002</v>
      </c>
      <c r="I276">
        <v>0</v>
      </c>
      <c r="J276">
        <v>387.85449399999999</v>
      </c>
      <c r="K276">
        <v>0</v>
      </c>
      <c r="L276">
        <v>389.06533999999999</v>
      </c>
      <c r="M276">
        <v>0</v>
      </c>
    </row>
    <row r="277" spans="1:13" x14ac:dyDescent="0.25">
      <c r="A277">
        <v>485</v>
      </c>
      <c r="B277">
        <v>719</v>
      </c>
      <c r="C277" s="5">
        <v>9</v>
      </c>
      <c r="D277">
        <f>VLOOKUP(B277,'מפתח מעבר בין אזורי תנועה'!$D$2:$E$1047,2,0)</f>
        <v>719</v>
      </c>
      <c r="E277">
        <f>VLOOKUP(B277,keys!$A$1:$B$1048,2,0)</f>
        <v>27</v>
      </c>
      <c r="F277" t="s">
        <v>29</v>
      </c>
      <c r="G277">
        <f>VLOOKUP(B277,keys!$A$1:$G$1048,6,0)</f>
        <v>300027</v>
      </c>
      <c r="H277">
        <v>7350.0032419999998</v>
      </c>
      <c r="I277">
        <v>45538.064570000002</v>
      </c>
      <c r="J277">
        <v>7330.5958469999996</v>
      </c>
      <c r="K277">
        <v>45152.859709999997</v>
      </c>
      <c r="L277">
        <v>7353.4812849999998</v>
      </c>
      <c r="M277">
        <v>45607.098010000002</v>
      </c>
    </row>
    <row r="278" spans="1:13" x14ac:dyDescent="0.25">
      <c r="A278">
        <v>488</v>
      </c>
      <c r="B278">
        <v>720</v>
      </c>
      <c r="C278" s="5">
        <v>9</v>
      </c>
      <c r="D278">
        <f>VLOOKUP(B278,'מפתח מעבר בין אזורי תנועה'!$D$2:$E$1047,2,0)</f>
        <v>720</v>
      </c>
      <c r="E278">
        <f>VLOOKUP(B278,keys!$A$1:$B$1048,2,0)</f>
        <v>27</v>
      </c>
      <c r="F278" t="s">
        <v>29</v>
      </c>
      <c r="G278">
        <f>VLOOKUP(B278,keys!$A$1:$G$1048,6,0)</f>
        <v>300027</v>
      </c>
      <c r="H278">
        <v>17743.275420000002</v>
      </c>
      <c r="I278">
        <v>81849.537089999998</v>
      </c>
      <c r="J278">
        <v>17696.424999999999</v>
      </c>
      <c r="K278">
        <v>81157.174780000001</v>
      </c>
      <c r="L278">
        <v>17751.671600000001</v>
      </c>
      <c r="M278">
        <v>81973.61692</v>
      </c>
    </row>
    <row r="279" spans="1:13" x14ac:dyDescent="0.25">
      <c r="A279">
        <v>507</v>
      </c>
      <c r="B279">
        <v>721</v>
      </c>
      <c r="C279" s="5">
        <v>4</v>
      </c>
      <c r="D279">
        <f>VLOOKUP(B279,'מפתח מעבר בין אזורי תנועה'!$D$2:$E$1047,2,0)</f>
        <v>721</v>
      </c>
      <c r="E279">
        <f>VLOOKUP(B279,keys!$A$1:$B$1048,2,0)</f>
        <v>27</v>
      </c>
      <c r="F279" t="s">
        <v>29</v>
      </c>
      <c r="G279">
        <f>VLOOKUP(B279,keys!$A$1:$G$1048,6,0)</f>
        <v>300027</v>
      </c>
      <c r="H279">
        <v>18855.81523</v>
      </c>
      <c r="I279">
        <v>11216.35679</v>
      </c>
      <c r="J279">
        <v>18806.027190000001</v>
      </c>
      <c r="K279">
        <v>11121.47803</v>
      </c>
      <c r="L279">
        <v>18864.737860000001</v>
      </c>
      <c r="M279">
        <v>11233.36023</v>
      </c>
    </row>
    <row r="280" spans="1:13" x14ac:dyDescent="0.25">
      <c r="A280">
        <v>793</v>
      </c>
      <c r="B280">
        <v>722</v>
      </c>
      <c r="C280" s="5">
        <v>9</v>
      </c>
      <c r="D280">
        <f>VLOOKUP(B280,'מפתח מעבר בין אזורי תנועה'!$D$2:$E$1047,2,0)</f>
        <v>722</v>
      </c>
      <c r="E280">
        <f>VLOOKUP(B280,keys!$A$1:$B$1048,2,0)</f>
        <v>27</v>
      </c>
      <c r="F280" t="s">
        <v>29</v>
      </c>
      <c r="G280">
        <f>VLOOKUP(B280,keys!$A$1:$G$1048,6,0)</f>
        <v>300027</v>
      </c>
      <c r="H280">
        <v>34319.47623</v>
      </c>
      <c r="I280">
        <v>1163.003246</v>
      </c>
      <c r="J280">
        <v>34228.857000000004</v>
      </c>
      <c r="K280">
        <v>1153.1654430000001</v>
      </c>
      <c r="L280">
        <v>34335.7163</v>
      </c>
      <c r="M280">
        <v>1164.7663010000001</v>
      </c>
    </row>
    <row r="281" spans="1:13" x14ac:dyDescent="0.25">
      <c r="A281">
        <v>585</v>
      </c>
      <c r="B281">
        <v>723</v>
      </c>
      <c r="C281" s="5">
        <v>16</v>
      </c>
      <c r="D281">
        <f>VLOOKUP(B281,'מפתח מעבר בין אזורי תנועה'!$D$2:$E$1047,2,0)</f>
        <v>723</v>
      </c>
      <c r="E281">
        <f>VLOOKUP(B281,keys!$A$1:$B$1048,2,0)</f>
        <v>27</v>
      </c>
      <c r="F281" t="s">
        <v>29</v>
      </c>
      <c r="G281">
        <f>VLOOKUP(B281,keys!$A$1:$G$1048,6,0)</f>
        <v>300027</v>
      </c>
      <c r="H281">
        <v>74.631122000000005</v>
      </c>
      <c r="I281">
        <v>38655.671779999997</v>
      </c>
      <c r="J281">
        <v>74.434061999999997</v>
      </c>
      <c r="K281">
        <v>38328.684840000002</v>
      </c>
      <c r="L281">
        <v>74.666437999999999</v>
      </c>
      <c r="M281">
        <v>38714.271860000001</v>
      </c>
    </row>
    <row r="282" spans="1:13" x14ac:dyDescent="0.25">
      <c r="A282">
        <v>610</v>
      </c>
      <c r="B282">
        <v>724</v>
      </c>
      <c r="C282" s="5">
        <v>1</v>
      </c>
      <c r="D282">
        <f>VLOOKUP(B282,'מפתח מעבר בין אזורי תנועה'!$D$2:$E$1047,2,0)</f>
        <v>724</v>
      </c>
      <c r="E282">
        <f>VLOOKUP(B282,keys!$A$1:$B$1048,2,0)</f>
        <v>27</v>
      </c>
      <c r="F282" t="s">
        <v>29</v>
      </c>
      <c r="G282">
        <f>VLOOKUP(B282,keys!$A$1:$G$1048,6,0)</f>
        <v>300027</v>
      </c>
      <c r="H282">
        <v>4797.8344630000001</v>
      </c>
      <c r="I282">
        <v>11489.164580000001</v>
      </c>
      <c r="J282">
        <v>4785.16597</v>
      </c>
      <c r="K282">
        <v>11391.978150000001</v>
      </c>
      <c r="L282">
        <v>4800.1048129999999</v>
      </c>
      <c r="M282">
        <v>11506.58158</v>
      </c>
    </row>
    <row r="283" spans="1:13" x14ac:dyDescent="0.25">
      <c r="A283">
        <v>608</v>
      </c>
      <c r="B283">
        <v>725</v>
      </c>
      <c r="C283" s="5">
        <v>14</v>
      </c>
      <c r="D283">
        <f>VLOOKUP(B283,'מפתח מעבר בין אזורי תנועה'!$D$2:$E$1047,2,0)</f>
        <v>725</v>
      </c>
      <c r="E283">
        <f>VLOOKUP(B283,keys!$A$1:$B$1048,2,0)</f>
        <v>27</v>
      </c>
      <c r="F283" t="s">
        <v>29</v>
      </c>
      <c r="G283">
        <f>VLOOKUP(B283,keys!$A$1:$G$1048,6,0)</f>
        <v>300027</v>
      </c>
      <c r="H283">
        <v>32387.32303</v>
      </c>
      <c r="I283">
        <v>2805.6404910000001</v>
      </c>
      <c r="J283">
        <v>32301.80557</v>
      </c>
      <c r="K283">
        <v>2781.907678</v>
      </c>
      <c r="L283">
        <v>32402.648809999999</v>
      </c>
      <c r="M283">
        <v>2809.8937030000002</v>
      </c>
    </row>
    <row r="284" spans="1:13" x14ac:dyDescent="0.25">
      <c r="A284">
        <v>603</v>
      </c>
      <c r="B284">
        <v>726</v>
      </c>
      <c r="C284" s="5">
        <v>14</v>
      </c>
      <c r="D284">
        <f>VLOOKUP(B284,'מפתח מעבר בין אזורי תנועה'!$D$2:$E$1047,2,0)</f>
        <v>726</v>
      </c>
      <c r="E284">
        <f>VLOOKUP(B284,keys!$A$1:$B$1048,2,0)</f>
        <v>27</v>
      </c>
      <c r="F284" t="s">
        <v>29</v>
      </c>
      <c r="G284">
        <f>VLOOKUP(B284,keys!$A$1:$G$1048,6,0)</f>
        <v>300027</v>
      </c>
      <c r="H284">
        <v>4851.0260909999997</v>
      </c>
      <c r="I284">
        <v>14609.593010000001</v>
      </c>
      <c r="J284">
        <v>4838.2171470000003</v>
      </c>
      <c r="K284">
        <v>14486.010979999999</v>
      </c>
      <c r="L284">
        <v>4853.3216110000003</v>
      </c>
      <c r="M284">
        <v>14631.74043</v>
      </c>
    </row>
    <row r="285" spans="1:13" x14ac:dyDescent="0.25">
      <c r="A285">
        <v>594</v>
      </c>
      <c r="B285">
        <v>727</v>
      </c>
      <c r="C285" s="5">
        <v>16</v>
      </c>
      <c r="D285">
        <f>VLOOKUP(B285,'מפתח מעבר בין אזורי תנועה'!$D$2:$E$1047,2,0)</f>
        <v>727</v>
      </c>
      <c r="E285">
        <f>VLOOKUP(B285,keys!$A$1:$B$1048,2,0)</f>
        <v>27</v>
      </c>
      <c r="F285" t="s">
        <v>29</v>
      </c>
      <c r="G285">
        <f>VLOOKUP(B285,keys!$A$1:$G$1048,6,0)</f>
        <v>300027</v>
      </c>
      <c r="H285">
        <v>936.43138199999999</v>
      </c>
      <c r="I285">
        <v>10682.141180000001</v>
      </c>
      <c r="J285">
        <v>933.95877199999995</v>
      </c>
      <c r="K285">
        <v>10591.78133</v>
      </c>
      <c r="L285">
        <v>936.874504</v>
      </c>
      <c r="M285">
        <v>10698.334779999999</v>
      </c>
    </row>
    <row r="286" spans="1:13" x14ac:dyDescent="0.25">
      <c r="A286">
        <v>595</v>
      </c>
      <c r="B286">
        <v>728</v>
      </c>
      <c r="C286" s="5">
        <v>8</v>
      </c>
      <c r="D286">
        <f>VLOOKUP(B286,'מפתח מעבר בין אזורי תנועה'!$D$2:$E$1047,2,0)</f>
        <v>728</v>
      </c>
      <c r="E286">
        <f>VLOOKUP(B286,keys!$A$1:$B$1048,2,0)</f>
        <v>27</v>
      </c>
      <c r="F286" t="s">
        <v>29</v>
      </c>
      <c r="G286">
        <f>VLOOKUP(B286,keys!$A$1:$G$1048,6,0)</f>
        <v>300027</v>
      </c>
      <c r="H286">
        <v>3027.9264010000002</v>
      </c>
      <c r="I286">
        <v>11273.78147</v>
      </c>
      <c r="J286">
        <v>3019.9312799999998</v>
      </c>
      <c r="K286">
        <v>11178.41696</v>
      </c>
      <c r="L286">
        <v>3029.3592250000002</v>
      </c>
      <c r="M286">
        <v>11290.87197</v>
      </c>
    </row>
    <row r="287" spans="1:13" x14ac:dyDescent="0.25">
      <c r="A287">
        <v>520</v>
      </c>
      <c r="B287">
        <v>729</v>
      </c>
      <c r="C287" s="5">
        <v>11</v>
      </c>
      <c r="D287">
        <f>VLOOKUP(B287,'מפתח מעבר בין אזורי תנועה'!$D$2:$E$1047,2,0)</f>
        <v>729</v>
      </c>
      <c r="E287">
        <f>VLOOKUP(B287,keys!$A$1:$B$1048,2,0)</f>
        <v>27</v>
      </c>
      <c r="F287" t="s">
        <v>29</v>
      </c>
      <c r="G287">
        <f>VLOOKUP(B287,keys!$A$1:$G$1048,6,0)</f>
        <v>300027</v>
      </c>
      <c r="H287">
        <v>12127.421609999999</v>
      </c>
      <c r="I287">
        <v>53580.924550000003</v>
      </c>
      <c r="J287">
        <v>12095.39963</v>
      </c>
      <c r="K287">
        <v>53127.685420000002</v>
      </c>
      <c r="L287">
        <v>12133.16034</v>
      </c>
      <c r="M287">
        <v>53662.150569999998</v>
      </c>
    </row>
    <row r="288" spans="1:13" x14ac:dyDescent="0.25">
      <c r="A288">
        <v>521</v>
      </c>
      <c r="B288">
        <v>730</v>
      </c>
      <c r="C288" s="5">
        <v>11</v>
      </c>
      <c r="D288">
        <f>VLOOKUP(B288,'מפתח מעבר בין אזורי תנועה'!$D$2:$E$1047,2,0)</f>
        <v>730</v>
      </c>
      <c r="E288">
        <f>VLOOKUP(B288,keys!$A$1:$B$1048,2,0)</f>
        <v>27</v>
      </c>
      <c r="F288" t="s">
        <v>29</v>
      </c>
      <c r="G288">
        <f>VLOOKUP(B288,keys!$A$1:$G$1048,6,0)</f>
        <v>300027</v>
      </c>
      <c r="H288">
        <v>12127.42281</v>
      </c>
      <c r="I288">
        <v>41927.173900000002</v>
      </c>
      <c r="J288">
        <v>12095.400820000001</v>
      </c>
      <c r="K288">
        <v>41572.513429999999</v>
      </c>
      <c r="L288">
        <v>12133.161539999999</v>
      </c>
      <c r="M288">
        <v>41990.733410000001</v>
      </c>
    </row>
    <row r="289" spans="1:13" x14ac:dyDescent="0.25">
      <c r="A289">
        <v>791</v>
      </c>
      <c r="B289">
        <v>731</v>
      </c>
      <c r="C289" s="5">
        <v>3</v>
      </c>
      <c r="D289">
        <f>VLOOKUP(B289,'מפתח מעבר בין אזורי תנועה'!$D$2:$E$1047,2,0)</f>
        <v>731</v>
      </c>
      <c r="E289">
        <f>VLOOKUP(B289,keys!$A$1:$B$1048,2,0)</f>
        <v>27</v>
      </c>
      <c r="F289" t="s">
        <v>29</v>
      </c>
      <c r="G289">
        <f>VLOOKUP(B289,keys!$A$1:$G$1048,6,0)</f>
        <v>300027</v>
      </c>
      <c r="H289">
        <v>24909.23877</v>
      </c>
      <c r="I289">
        <v>103157.44259999999</v>
      </c>
      <c r="J289">
        <v>24843.466909999999</v>
      </c>
      <c r="K289">
        <v>102284.83749999999</v>
      </c>
      <c r="L289">
        <v>24921.025900000001</v>
      </c>
      <c r="M289">
        <v>103313.8241</v>
      </c>
    </row>
    <row r="290" spans="1:13" x14ac:dyDescent="0.25">
      <c r="A290">
        <v>792</v>
      </c>
      <c r="B290">
        <v>732</v>
      </c>
      <c r="C290" s="5">
        <v>3</v>
      </c>
      <c r="D290">
        <f>VLOOKUP(B290,'מפתח מעבר בין אזורי תנועה'!$D$2:$E$1047,2,0)</f>
        <v>732</v>
      </c>
      <c r="E290">
        <f>VLOOKUP(B290,keys!$A$1:$B$1048,2,0)</f>
        <v>27</v>
      </c>
      <c r="F290" t="s">
        <v>29</v>
      </c>
      <c r="G290">
        <f>VLOOKUP(B290,keys!$A$1:$G$1048,6,0)</f>
        <v>300027</v>
      </c>
      <c r="H290">
        <v>23477.894899999999</v>
      </c>
      <c r="I290">
        <v>92748.003140000001</v>
      </c>
      <c r="J290">
        <v>23415.902440000002</v>
      </c>
      <c r="K290">
        <v>91963.451100000006</v>
      </c>
      <c r="L290">
        <v>23489.004710000001</v>
      </c>
      <c r="M290">
        <v>92888.604510000005</v>
      </c>
    </row>
    <row r="291" spans="1:13" x14ac:dyDescent="0.25">
      <c r="A291">
        <v>1002</v>
      </c>
      <c r="B291">
        <v>733</v>
      </c>
      <c r="C291" s="5">
        <v>3</v>
      </c>
      <c r="D291">
        <f>VLOOKUP(B291,'מפתח מעבר בין אזורי תנועה'!$D$2:$E$1047,2,0)</f>
        <v>733</v>
      </c>
      <c r="E291">
        <f>VLOOKUP(B291,keys!$A$1:$B$1048,2,0)</f>
        <v>27</v>
      </c>
      <c r="F291" t="s">
        <v>29</v>
      </c>
      <c r="G291">
        <f>VLOOKUP(B291,keys!$A$1:$G$1048,6,0)</f>
        <v>300027</v>
      </c>
      <c r="H291">
        <v>23477.887340000001</v>
      </c>
      <c r="I291">
        <v>144913.45420000001</v>
      </c>
      <c r="J291">
        <v>23415.894899999999</v>
      </c>
      <c r="K291">
        <v>143687.63649999999</v>
      </c>
      <c r="L291">
        <v>23488.997149999999</v>
      </c>
      <c r="M291">
        <v>145133.13579999999</v>
      </c>
    </row>
    <row r="292" spans="1:13" x14ac:dyDescent="0.25">
      <c r="A292">
        <v>509</v>
      </c>
      <c r="B292">
        <v>734</v>
      </c>
      <c r="C292" s="5">
        <v>6</v>
      </c>
      <c r="D292">
        <f>VLOOKUP(B292,'מפתח מעבר בין אזורי תנועה'!$D$2:$E$1047,2,0)</f>
        <v>734</v>
      </c>
      <c r="E292">
        <f>VLOOKUP(B292,keys!$A$1:$B$1048,2,0)</f>
        <v>27</v>
      </c>
      <c r="F292" t="s">
        <v>29</v>
      </c>
      <c r="G292">
        <f>VLOOKUP(B292,keys!$A$1:$G$1048,6,0)</f>
        <v>300027</v>
      </c>
      <c r="H292">
        <v>18855.813310000001</v>
      </c>
      <c r="I292">
        <v>33757.312559999998</v>
      </c>
      <c r="J292">
        <v>18806.025280000002</v>
      </c>
      <c r="K292">
        <v>33471.76066</v>
      </c>
      <c r="L292">
        <v>18864.735939999999</v>
      </c>
      <c r="M292">
        <v>33808.486969999998</v>
      </c>
    </row>
    <row r="293" spans="1:13" x14ac:dyDescent="0.25">
      <c r="A293">
        <v>508</v>
      </c>
      <c r="B293">
        <v>735</v>
      </c>
      <c r="C293" s="5">
        <v>7</v>
      </c>
      <c r="D293">
        <f>VLOOKUP(B293,'מפתח מעבר בין אזורי תנועה'!$D$2:$E$1047,2,0)</f>
        <v>735</v>
      </c>
      <c r="E293">
        <f>VLOOKUP(B293,keys!$A$1:$B$1048,2,0)</f>
        <v>27</v>
      </c>
      <c r="F293" t="s">
        <v>29</v>
      </c>
      <c r="G293">
        <f>VLOOKUP(B293,keys!$A$1:$G$1048,6,0)</f>
        <v>300027</v>
      </c>
      <c r="H293">
        <v>62111.070890000003</v>
      </c>
      <c r="I293">
        <v>229635.7401</v>
      </c>
      <c r="J293">
        <v>61947.069049999998</v>
      </c>
      <c r="K293">
        <v>227693.25959999999</v>
      </c>
      <c r="L293">
        <v>62140.462030000002</v>
      </c>
      <c r="M293">
        <v>229983.85649999999</v>
      </c>
    </row>
    <row r="294" spans="1:13" x14ac:dyDescent="0.25">
      <c r="A294">
        <v>515</v>
      </c>
      <c r="B294">
        <v>736</v>
      </c>
      <c r="C294" s="5">
        <v>14</v>
      </c>
      <c r="D294">
        <f>VLOOKUP(B294,'מפתח מעבר בין אזורי תנועה'!$D$2:$E$1047,2,0)</f>
        <v>736</v>
      </c>
      <c r="E294">
        <f>VLOOKUP(B294,keys!$A$1:$B$1048,2,0)</f>
        <v>27</v>
      </c>
      <c r="F294" t="s">
        <v>29</v>
      </c>
      <c r="G294">
        <f>VLOOKUP(B294,keys!$A$1:$G$1048,6,0)</f>
        <v>300027</v>
      </c>
      <c r="H294">
        <v>411.57520599999998</v>
      </c>
      <c r="I294">
        <v>50.861134999999997</v>
      </c>
      <c r="J294">
        <v>410.48845799999998</v>
      </c>
      <c r="K294">
        <v>50.430903000000001</v>
      </c>
      <c r="L294">
        <v>411.76996400000002</v>
      </c>
      <c r="M294">
        <v>50.938237999999998</v>
      </c>
    </row>
    <row r="295" spans="1:13" x14ac:dyDescent="0.25">
      <c r="A295">
        <v>510</v>
      </c>
      <c r="B295">
        <v>737</v>
      </c>
      <c r="C295" s="5">
        <v>1</v>
      </c>
      <c r="D295">
        <f>VLOOKUP(B295,'מפתח מעבר בין אזורי תנועה'!$D$2:$E$1047,2,0)</f>
        <v>737</v>
      </c>
      <c r="E295">
        <f>VLOOKUP(B295,keys!$A$1:$B$1048,2,0)</f>
        <v>27</v>
      </c>
      <c r="F295" t="s">
        <v>29</v>
      </c>
      <c r="G295">
        <f>VLOOKUP(B295,keys!$A$1:$G$1048,6,0)</f>
        <v>300027</v>
      </c>
      <c r="H295">
        <v>5432.0537919999997</v>
      </c>
      <c r="I295">
        <v>45854.157890000002</v>
      </c>
      <c r="J295">
        <v>5417.7106670000003</v>
      </c>
      <c r="K295">
        <v>45466.279210000001</v>
      </c>
      <c r="L295">
        <v>5434.6242560000001</v>
      </c>
      <c r="M295">
        <v>45923.67052</v>
      </c>
    </row>
    <row r="296" spans="1:13" x14ac:dyDescent="0.25">
      <c r="A296">
        <v>1042</v>
      </c>
      <c r="B296">
        <v>738</v>
      </c>
      <c r="C296" s="5">
        <v>1</v>
      </c>
      <c r="D296">
        <f>VLOOKUP(B296,'מפתח מעבר בין אזורי תנועה'!$D$2:$E$1047,2,0)</f>
        <v>738</v>
      </c>
      <c r="E296">
        <f>VLOOKUP(B296,keys!$A$1:$B$1048,2,0)</f>
        <v>27</v>
      </c>
      <c r="F296" t="s">
        <v>29</v>
      </c>
      <c r="G296">
        <f>VLOOKUP(B296,keys!$A$1:$G$1048,6,0)</f>
        <v>300027</v>
      </c>
      <c r="H296">
        <v>828.85663899999997</v>
      </c>
      <c r="I296">
        <v>15313.59405</v>
      </c>
      <c r="J296">
        <v>826.66807500000004</v>
      </c>
      <c r="K296">
        <v>15184.0569</v>
      </c>
      <c r="L296">
        <v>829.24885600000005</v>
      </c>
      <c r="M296">
        <v>15336.80869</v>
      </c>
    </row>
    <row r="297" spans="1:13" x14ac:dyDescent="0.25">
      <c r="A297">
        <v>593</v>
      </c>
      <c r="B297">
        <v>739</v>
      </c>
      <c r="C297" s="5">
        <v>14</v>
      </c>
      <c r="D297">
        <f>VLOOKUP(B297,'מפתח מעבר בין אזורי תנועה'!$D$2:$E$1047,2,0)</f>
        <v>739</v>
      </c>
      <c r="E297">
        <f>VLOOKUP(B297,keys!$A$1:$B$1048,2,0)</f>
        <v>27</v>
      </c>
      <c r="F297" t="s">
        <v>29</v>
      </c>
      <c r="G297">
        <f>VLOOKUP(B297,keys!$A$1:$G$1048,6,0)</f>
        <v>300027</v>
      </c>
      <c r="H297">
        <v>1826.008883</v>
      </c>
      <c r="I297">
        <v>14425.003650000001</v>
      </c>
      <c r="J297">
        <v>1821.187379</v>
      </c>
      <c r="K297">
        <v>14302.98306</v>
      </c>
      <c r="L297">
        <v>1826.8729559999999</v>
      </c>
      <c r="M297">
        <v>14446.87124</v>
      </c>
    </row>
    <row r="298" spans="1:13" x14ac:dyDescent="0.25">
      <c r="A298">
        <v>797</v>
      </c>
      <c r="B298">
        <v>740</v>
      </c>
      <c r="C298" s="5">
        <v>13</v>
      </c>
      <c r="D298">
        <f>VLOOKUP(B298,'מפתח מעבר בין אזורי תנועה'!$D$2:$E$1047,2,0)</f>
        <v>740</v>
      </c>
      <c r="E298">
        <f>VLOOKUP(B298,keys!$A$1:$B$1048,2,0)</f>
        <v>27</v>
      </c>
      <c r="F298" t="s">
        <v>29</v>
      </c>
      <c r="G298">
        <f>VLOOKUP(B298,keys!$A$1:$G$1048,6,0)</f>
        <v>300027</v>
      </c>
      <c r="H298">
        <v>33001.656819999997</v>
      </c>
      <c r="I298">
        <v>2172.1033910000001</v>
      </c>
      <c r="J298">
        <v>32914.517240000001</v>
      </c>
      <c r="K298">
        <v>2153.7296459999998</v>
      </c>
      <c r="L298">
        <v>33017.273300000001</v>
      </c>
      <c r="M298">
        <v>2175.3961920000002</v>
      </c>
    </row>
    <row r="299" spans="1:13" x14ac:dyDescent="0.25">
      <c r="A299">
        <v>332</v>
      </c>
      <c r="B299">
        <v>801</v>
      </c>
      <c r="C299" s="5">
        <v>247</v>
      </c>
      <c r="D299">
        <f>VLOOKUP(B299,'מפתח מעבר בין אזורי תנועה'!$D$2:$E$1047,2,0)</f>
        <v>801</v>
      </c>
      <c r="E299">
        <f>VLOOKUP(B299,keys!$A$1:$B$1048,2,0)</f>
        <v>11</v>
      </c>
      <c r="F299" t="s">
        <v>957</v>
      </c>
      <c r="G299">
        <f>VLOOKUP(B299,keys!$A$1:$G$1048,6,0)</f>
        <v>300011</v>
      </c>
      <c r="H299">
        <v>970.06553799999995</v>
      </c>
      <c r="I299">
        <v>9599.1575759999996</v>
      </c>
      <c r="J299">
        <v>970.06553799999995</v>
      </c>
      <c r="K299">
        <v>9599.1575759999996</v>
      </c>
      <c r="L299">
        <v>970.06553799999995</v>
      </c>
      <c r="M299">
        <v>9599.1575759999996</v>
      </c>
    </row>
    <row r="300" spans="1:13" x14ac:dyDescent="0.25">
      <c r="A300">
        <v>304</v>
      </c>
      <c r="B300">
        <v>802</v>
      </c>
      <c r="C300" s="5">
        <v>44</v>
      </c>
      <c r="D300">
        <f>VLOOKUP(B300,'מפתח מעבר בין אזורי תנועה'!$D$2:$E$1047,2,0)</f>
        <v>802</v>
      </c>
      <c r="E300">
        <f>VLOOKUP(B300,keys!$A$1:$B$1048,2,0)</f>
        <v>11</v>
      </c>
      <c r="F300" t="s">
        <v>957</v>
      </c>
      <c r="G300">
        <f>VLOOKUP(B300,keys!$A$1:$G$1048,6,0)</f>
        <v>300011</v>
      </c>
      <c r="H300">
        <v>1922.361891</v>
      </c>
      <c r="I300">
        <v>5759.4945509999998</v>
      </c>
      <c r="J300">
        <v>1922.361891</v>
      </c>
      <c r="K300">
        <v>5759.4945509999998</v>
      </c>
      <c r="L300">
        <v>1922.361891</v>
      </c>
      <c r="M300">
        <v>5759.4945509999998</v>
      </c>
    </row>
    <row r="301" spans="1:13" x14ac:dyDescent="0.25">
      <c r="A301">
        <v>330</v>
      </c>
      <c r="B301">
        <v>803</v>
      </c>
      <c r="C301" s="5">
        <v>247</v>
      </c>
      <c r="D301">
        <f>VLOOKUP(B301,'מפתח מעבר בין אזורי תנועה'!$D$2:$E$1047,2,0)</f>
        <v>803</v>
      </c>
      <c r="E301">
        <f>VLOOKUP(B301,keys!$A$1:$B$1048,2,0)</f>
        <v>11</v>
      </c>
      <c r="F301" t="s">
        <v>957</v>
      </c>
      <c r="G301">
        <f>VLOOKUP(B301,keys!$A$1:$G$1048,6,0)</f>
        <v>300011</v>
      </c>
      <c r="H301">
        <v>1629.322919</v>
      </c>
      <c r="I301">
        <v>15358.65213</v>
      </c>
      <c r="J301">
        <v>1629.322919</v>
      </c>
      <c r="K301">
        <v>15358.65213</v>
      </c>
      <c r="L301">
        <v>1629.322919</v>
      </c>
      <c r="M301">
        <v>15358.65213</v>
      </c>
    </row>
    <row r="302" spans="1:13" x14ac:dyDescent="0.25">
      <c r="A302">
        <v>444</v>
      </c>
      <c r="B302">
        <v>805</v>
      </c>
      <c r="C302" s="5">
        <v>248</v>
      </c>
      <c r="D302">
        <f>VLOOKUP(B302,'מפתח מעבר בין אזורי תנועה'!$D$2:$E$1047,2,0)</f>
        <v>805</v>
      </c>
      <c r="E302">
        <f>VLOOKUP(B302,keys!$A$1:$B$1048,2,0)</f>
        <v>11</v>
      </c>
      <c r="F302" t="s">
        <v>957</v>
      </c>
      <c r="G302">
        <f>VLOOKUP(B302,keys!$A$1:$G$1048,6,0)</f>
        <v>300011</v>
      </c>
      <c r="H302">
        <v>8910.3402530000003</v>
      </c>
      <c r="I302">
        <v>83992.628819999998</v>
      </c>
      <c r="J302">
        <v>8910.3402530000003</v>
      </c>
      <c r="K302">
        <v>83992.628819999998</v>
      </c>
      <c r="L302">
        <v>8910.3402530000003</v>
      </c>
      <c r="M302">
        <v>83992.628819999998</v>
      </c>
    </row>
    <row r="303" spans="1:13" x14ac:dyDescent="0.25">
      <c r="A303">
        <v>800</v>
      </c>
      <c r="B303">
        <v>806</v>
      </c>
      <c r="C303" s="5">
        <v>45</v>
      </c>
      <c r="D303">
        <f>VLOOKUP(B303,'מפתח מעבר בין אזורי תנועה'!$D$2:$E$1047,2,0)</f>
        <v>806</v>
      </c>
      <c r="E303">
        <f>VLOOKUP(B303,keys!$A$1:$B$1048,2,0)</f>
        <v>11</v>
      </c>
      <c r="F303" t="s">
        <v>957</v>
      </c>
      <c r="G303">
        <f>VLOOKUP(B303,keys!$A$1:$G$1048,6,0)</f>
        <v>300011</v>
      </c>
      <c r="H303">
        <v>22907.870050000001</v>
      </c>
      <c r="I303">
        <v>79307.706539999999</v>
      </c>
      <c r="J303">
        <v>22907.870050000001</v>
      </c>
      <c r="K303">
        <v>79307.706539999999</v>
      </c>
      <c r="L303">
        <v>22907.870050000001</v>
      </c>
      <c r="M303">
        <v>79307.706539999999</v>
      </c>
    </row>
    <row r="304" spans="1:13" x14ac:dyDescent="0.25">
      <c r="A304">
        <v>441</v>
      </c>
      <c r="B304">
        <v>807</v>
      </c>
      <c r="C304" s="5">
        <v>50</v>
      </c>
      <c r="D304">
        <f>VLOOKUP(B304,'מפתח מעבר בין אזורי תנועה'!$D$2:$E$1047,2,0)</f>
        <v>807</v>
      </c>
      <c r="E304">
        <f>VLOOKUP(B304,keys!$A$1:$B$1048,2,0)</f>
        <v>11</v>
      </c>
      <c r="F304" t="s">
        <v>957</v>
      </c>
      <c r="G304">
        <f>VLOOKUP(B304,keys!$A$1:$G$1048,6,0)</f>
        <v>300011</v>
      </c>
      <c r="H304">
        <v>19792.955480000001</v>
      </c>
      <c r="I304">
        <v>137350.2254</v>
      </c>
      <c r="J304">
        <v>19792.955480000001</v>
      </c>
      <c r="K304">
        <v>137350.2254</v>
      </c>
      <c r="L304">
        <v>19792.955480000001</v>
      </c>
      <c r="M304">
        <v>137350.2254</v>
      </c>
    </row>
    <row r="305" spans="1:13" x14ac:dyDescent="0.25">
      <c r="A305">
        <v>799</v>
      </c>
      <c r="B305">
        <v>809</v>
      </c>
      <c r="C305" s="5">
        <v>243</v>
      </c>
      <c r="D305">
        <f>VLOOKUP(B305,'מפתח מעבר בין אזורי תנועה'!$D$2:$E$1047,2,0)</f>
        <v>809</v>
      </c>
      <c r="E305">
        <f>VLOOKUP(B305,keys!$A$1:$B$1048,2,0)</f>
        <v>27</v>
      </c>
      <c r="F305" t="s">
        <v>29</v>
      </c>
      <c r="G305">
        <f>VLOOKUP(B305,keys!$A$1:$G$1048,6,0)</f>
        <v>300011</v>
      </c>
      <c r="H305">
        <v>16067.157740000001</v>
      </c>
      <c r="I305">
        <v>168070.55009999999</v>
      </c>
      <c r="J305">
        <v>16067.157740000001</v>
      </c>
      <c r="K305">
        <v>168070.55009999999</v>
      </c>
      <c r="L305">
        <v>16067.157740000001</v>
      </c>
      <c r="M305">
        <v>168070.55009999999</v>
      </c>
    </row>
    <row r="306" spans="1:13" x14ac:dyDescent="0.25">
      <c r="A306">
        <v>287</v>
      </c>
      <c r="B306">
        <v>902</v>
      </c>
      <c r="C306" s="5">
        <v>81</v>
      </c>
      <c r="D306">
        <f>VLOOKUP(B306,'מפתח מעבר בין אזורי תנועה'!$D$2:$E$1047,2,0)</f>
        <v>902</v>
      </c>
      <c r="E306">
        <f>VLOOKUP(B306,keys!$A$1:$B$1048,2,0)</f>
        <v>1</v>
      </c>
      <c r="F306" t="s">
        <v>24</v>
      </c>
      <c r="G306">
        <f>VLOOKUP(B306,keys!$A$1:$G$1048,6,0)</f>
        <v>300005</v>
      </c>
      <c r="H306">
        <v>2320.0039529999999</v>
      </c>
      <c r="I306">
        <v>3633.9475550000002</v>
      </c>
      <c r="J306">
        <v>2260.3658949999999</v>
      </c>
      <c r="K306">
        <v>3537.8678839999998</v>
      </c>
      <c r="L306">
        <v>2328.6378199999999</v>
      </c>
      <c r="M306">
        <v>3671.2546470000002</v>
      </c>
    </row>
    <row r="307" spans="1:13" x14ac:dyDescent="0.25">
      <c r="A307">
        <v>627</v>
      </c>
      <c r="B307">
        <v>970920</v>
      </c>
      <c r="C307" s="5">
        <v>153</v>
      </c>
      <c r="D307">
        <f>VLOOKUP(B307,'מפתח מעבר בין אזורי תנועה'!$D$2:$E$1047,2,0)</f>
        <v>970920</v>
      </c>
      <c r="E307">
        <f>VLOOKUP(B307,keys!$A$1:$B$1048,2,0)</f>
        <v>24</v>
      </c>
      <c r="F307" t="s">
        <v>956</v>
      </c>
      <c r="G307">
        <f>VLOOKUP(B307,keys!$A$1:$G$1048,6,0)</f>
        <v>300024</v>
      </c>
      <c r="H307">
        <v>2567.5288930000002</v>
      </c>
      <c r="I307">
        <v>10087.595009999999</v>
      </c>
      <c r="J307">
        <v>2465.687954</v>
      </c>
      <c r="K307">
        <v>9451.6515419999996</v>
      </c>
      <c r="L307">
        <v>2584.6953140000001</v>
      </c>
      <c r="M307">
        <v>10258.548339999999</v>
      </c>
    </row>
    <row r="308" spans="1:13" x14ac:dyDescent="0.25">
      <c r="A308">
        <v>286</v>
      </c>
      <c r="B308">
        <v>971246</v>
      </c>
      <c r="C308" s="5">
        <v>81</v>
      </c>
      <c r="D308">
        <f>VLOOKUP(B308,'מפתח מעבר בין אזורי תנועה'!$D$2:$E$1047,2,0)</f>
        <v>971246</v>
      </c>
      <c r="E308">
        <f>VLOOKUP(B308,keys!$A$1:$B$1048,2,0)</f>
        <v>1</v>
      </c>
      <c r="F308" t="s">
        <v>24</v>
      </c>
      <c r="G308">
        <f>VLOOKUP(B308,keys!$A$1:$G$1048,6,0)</f>
        <v>300005</v>
      </c>
      <c r="H308">
        <v>3884.1005190000001</v>
      </c>
      <c r="I308">
        <v>12272.62276</v>
      </c>
      <c r="J308">
        <v>3784.2557700000002</v>
      </c>
      <c r="K308">
        <v>11948.14104</v>
      </c>
      <c r="L308">
        <v>3898.5551519999999</v>
      </c>
      <c r="M308">
        <v>12398.616840000001</v>
      </c>
    </row>
    <row r="309" spans="1:13" x14ac:dyDescent="0.25">
      <c r="A309">
        <v>297</v>
      </c>
      <c r="B309">
        <v>971247</v>
      </c>
      <c r="C309" s="5">
        <v>25</v>
      </c>
      <c r="D309">
        <f>VLOOKUP(B309,'מפתח מעבר בין אזורי תנועה'!$D$2:$E$1047,2,0)</f>
        <v>971247</v>
      </c>
      <c r="E309">
        <f>VLOOKUP(B309,keys!$A$1:$B$1048,2,0)</f>
        <v>1</v>
      </c>
      <c r="F309" t="s">
        <v>24</v>
      </c>
      <c r="G309">
        <f>VLOOKUP(B309,keys!$A$1:$G$1048,6,0)</f>
        <v>300001</v>
      </c>
      <c r="H309">
        <v>2865.7240470000002</v>
      </c>
      <c r="I309">
        <v>3245.552009</v>
      </c>
      <c r="J309">
        <v>2792.0576999999998</v>
      </c>
      <c r="K309">
        <v>3159.741313</v>
      </c>
      <c r="L309">
        <v>2876.388805</v>
      </c>
      <c r="M309">
        <v>3278.8717270000002</v>
      </c>
    </row>
    <row r="310" spans="1:13" x14ac:dyDescent="0.25">
      <c r="A310">
        <v>314</v>
      </c>
      <c r="B310">
        <v>971248</v>
      </c>
      <c r="C310" s="5">
        <v>81</v>
      </c>
      <c r="D310">
        <f>VLOOKUP(B310,'מפתח מעבר בין אזורי תנועה'!$D$2:$E$1047,2,0)</f>
        <v>971248</v>
      </c>
      <c r="E310">
        <f>VLOOKUP(B310,keys!$A$1:$B$1048,2,0)</f>
        <v>1</v>
      </c>
      <c r="F310" t="s">
        <v>24</v>
      </c>
      <c r="G310">
        <f>VLOOKUP(B310,keys!$A$1:$G$1048,6,0)</f>
        <v>300005</v>
      </c>
      <c r="H310">
        <v>4077.749585</v>
      </c>
      <c r="I310">
        <v>9420.3249360000009</v>
      </c>
      <c r="J310">
        <v>3972.9268900000002</v>
      </c>
      <c r="K310">
        <v>9171.2564750000001</v>
      </c>
      <c r="L310">
        <v>4092.9248809999999</v>
      </c>
      <c r="M310">
        <v>9517.0365469999997</v>
      </c>
    </row>
    <row r="311" spans="1:13" x14ac:dyDescent="0.25">
      <c r="A311">
        <v>315</v>
      </c>
      <c r="B311">
        <v>971249</v>
      </c>
      <c r="C311" s="5">
        <v>69</v>
      </c>
      <c r="D311">
        <f>VLOOKUP(B311,'מפתח מעבר בין אזורי תנועה'!$D$2:$E$1047,2,0)</f>
        <v>971249</v>
      </c>
      <c r="E311">
        <f>VLOOKUP(B311,keys!$A$1:$B$1048,2,0)</f>
        <v>1</v>
      </c>
      <c r="F311" t="s">
        <v>24</v>
      </c>
      <c r="G311">
        <f>VLOOKUP(B311,keys!$A$1:$G$1048,6,0)</f>
        <v>300005</v>
      </c>
      <c r="H311">
        <v>3752.385076</v>
      </c>
      <c r="I311">
        <v>17365.905019999998</v>
      </c>
      <c r="J311">
        <v>3655.9262060000001</v>
      </c>
      <c r="K311">
        <v>16906.759580000002</v>
      </c>
      <c r="L311">
        <v>3766.3495320000002</v>
      </c>
      <c r="M311">
        <v>17544.188109999999</v>
      </c>
    </row>
    <row r="312" spans="1:13" x14ac:dyDescent="0.25">
      <c r="A312">
        <v>289</v>
      </c>
      <c r="B312">
        <v>971250</v>
      </c>
      <c r="C312" s="5">
        <v>81</v>
      </c>
      <c r="D312">
        <f>VLOOKUP(B312,'מפתח מעבר בין אזורי תנועה'!$D$2:$E$1047,2,0)</f>
        <v>971250</v>
      </c>
      <c r="E312">
        <f>VLOOKUP(B312,keys!$A$1:$B$1048,2,0)</f>
        <v>1</v>
      </c>
      <c r="F312" t="s">
        <v>24</v>
      </c>
      <c r="G312">
        <f>VLOOKUP(B312,keys!$A$1:$G$1048,6,0)</f>
        <v>300005</v>
      </c>
      <c r="H312">
        <v>2167.2156869999999</v>
      </c>
      <c r="I312">
        <v>3671.4825489999998</v>
      </c>
      <c r="J312">
        <v>2111.5052059999998</v>
      </c>
      <c r="K312">
        <v>3574.410472</v>
      </c>
      <c r="L312">
        <v>2175.2809539999998</v>
      </c>
      <c r="M312">
        <v>3709.1749850000001</v>
      </c>
    </row>
    <row r="313" spans="1:13" x14ac:dyDescent="0.25">
      <c r="A313">
        <v>316</v>
      </c>
      <c r="B313">
        <v>971251</v>
      </c>
      <c r="C313" s="5">
        <v>68</v>
      </c>
      <c r="D313">
        <f>VLOOKUP(B313,'מפתח מעבר בין אזורי תנועה'!$D$2:$E$1047,2,0)</f>
        <v>971251</v>
      </c>
      <c r="E313">
        <f>VLOOKUP(B313,keys!$A$1:$B$1048,2,0)</f>
        <v>1</v>
      </c>
      <c r="F313" t="s">
        <v>24</v>
      </c>
      <c r="G313">
        <f>VLOOKUP(B313,keys!$A$1:$G$1048,6,0)</f>
        <v>300005</v>
      </c>
      <c r="H313">
        <v>3363.1868639999998</v>
      </c>
      <c r="I313">
        <v>7387.1589249999997</v>
      </c>
      <c r="J313">
        <v>3276.7327300000002</v>
      </c>
      <c r="K313">
        <v>7191.8463089999996</v>
      </c>
      <c r="L313">
        <v>3375.7029240000002</v>
      </c>
      <c r="M313">
        <v>7462.9975020000002</v>
      </c>
    </row>
    <row r="314" spans="1:13" x14ac:dyDescent="0.25">
      <c r="A314">
        <v>880</v>
      </c>
      <c r="B314">
        <v>971252</v>
      </c>
      <c r="C314" s="5">
        <v>69</v>
      </c>
      <c r="D314">
        <f>VLOOKUP(B314,'מפתח מעבר בין אזורי תנועה'!$D$2:$E$1047,2,0)</f>
        <v>971252</v>
      </c>
      <c r="E314">
        <f>VLOOKUP(B314,keys!$A$1:$B$1048,2,0)</f>
        <v>5</v>
      </c>
      <c r="F314" t="s">
        <v>24</v>
      </c>
      <c r="G314">
        <f>VLOOKUP(B314,keys!$A$1:$G$1048,6,0)</f>
        <v>300005</v>
      </c>
      <c r="H314">
        <v>889.63406699999996</v>
      </c>
      <c r="I314">
        <v>4443.8902699999999</v>
      </c>
      <c r="J314">
        <v>866.76512000000002</v>
      </c>
      <c r="K314">
        <v>4326.3961369999997</v>
      </c>
      <c r="L314">
        <v>892.94482900000003</v>
      </c>
      <c r="M314">
        <v>4489.5124530000003</v>
      </c>
    </row>
    <row r="315" spans="1:13" x14ac:dyDescent="0.25">
      <c r="A315">
        <v>299</v>
      </c>
      <c r="B315">
        <v>971253</v>
      </c>
      <c r="C315" s="5">
        <v>25</v>
      </c>
      <c r="D315">
        <f>VLOOKUP(B315,'מפתח מעבר בין אזורי תנועה'!$D$2:$E$1047,2,0)</f>
        <v>971253</v>
      </c>
      <c r="E315">
        <f>VLOOKUP(B315,keys!$A$1:$B$1048,2,0)</f>
        <v>1</v>
      </c>
      <c r="F315" t="s">
        <v>24</v>
      </c>
      <c r="G315">
        <f>VLOOKUP(B315,keys!$A$1:$G$1048,6,0)</f>
        <v>300001</v>
      </c>
      <c r="H315">
        <v>10664.7397</v>
      </c>
      <c r="I315">
        <v>18808.614010000001</v>
      </c>
      <c r="J315">
        <v>10390.59173</v>
      </c>
      <c r="K315">
        <v>18311.324100000002</v>
      </c>
      <c r="L315">
        <v>10704.428400000001</v>
      </c>
      <c r="M315">
        <v>19001.708350000001</v>
      </c>
    </row>
    <row r="316" spans="1:13" x14ac:dyDescent="0.25">
      <c r="A316">
        <v>300</v>
      </c>
      <c r="B316">
        <v>971254</v>
      </c>
      <c r="C316" s="5">
        <v>25</v>
      </c>
      <c r="D316">
        <f>VLOOKUP(B316,'מפתח מעבר בין אזורי תנועה'!$D$2:$E$1047,2,0)</f>
        <v>971254</v>
      </c>
      <c r="E316">
        <f>VLOOKUP(B316,keys!$A$1:$B$1048,2,0)</f>
        <v>1</v>
      </c>
      <c r="F316" t="s">
        <v>24</v>
      </c>
      <c r="G316">
        <f>VLOOKUP(B316,keys!$A$1:$G$1048,6,0)</f>
        <v>300001</v>
      </c>
      <c r="H316">
        <v>874.73382400000003</v>
      </c>
      <c r="I316">
        <v>2077.7829200000001</v>
      </c>
      <c r="J316">
        <v>852.24790199999995</v>
      </c>
      <c r="K316">
        <v>2022.8474269999999</v>
      </c>
      <c r="L316">
        <v>877.98913500000003</v>
      </c>
      <c r="M316">
        <v>2099.1140030000001</v>
      </c>
    </row>
    <row r="317" spans="1:13" x14ac:dyDescent="0.25">
      <c r="A317">
        <v>301</v>
      </c>
      <c r="B317">
        <v>971255</v>
      </c>
      <c r="C317" s="5">
        <v>25</v>
      </c>
      <c r="D317">
        <f>VLOOKUP(B317,'מפתח מעבר בין אזורי תנועה'!$D$2:$E$1047,2,0)</f>
        <v>971255</v>
      </c>
      <c r="E317">
        <f>VLOOKUP(B317,keys!$A$1:$B$1048,2,0)</f>
        <v>5</v>
      </c>
      <c r="F317" t="s">
        <v>24</v>
      </c>
      <c r="G317">
        <f>VLOOKUP(B317,keys!$A$1:$G$1048,6,0)</f>
        <v>300001</v>
      </c>
      <c r="H317">
        <v>3595.8368850000002</v>
      </c>
      <c r="I317">
        <v>14209.618640000001</v>
      </c>
      <c r="J317">
        <v>3503.4022460000001</v>
      </c>
      <c r="K317">
        <v>13833.92376</v>
      </c>
      <c r="L317">
        <v>3609.2187490000001</v>
      </c>
      <c r="M317">
        <v>14355.498439999999</v>
      </c>
    </row>
    <row r="318" spans="1:13" x14ac:dyDescent="0.25">
      <c r="A318">
        <v>308</v>
      </c>
      <c r="B318">
        <v>971256</v>
      </c>
      <c r="C318" s="5">
        <v>55</v>
      </c>
      <c r="D318">
        <f>VLOOKUP(B318,'מפתח מעבר בין אזורי תנועה'!$D$2:$E$1047,2,0)</f>
        <v>971256</v>
      </c>
      <c r="E318">
        <f>VLOOKUP(B318,keys!$A$1:$B$1048,2,0)</f>
        <v>5</v>
      </c>
      <c r="F318" t="s">
        <v>24</v>
      </c>
      <c r="G318">
        <f>VLOOKUP(B318,keys!$A$1:$G$1048,6,0)</f>
        <v>300005</v>
      </c>
      <c r="H318">
        <v>5886.891603</v>
      </c>
      <c r="I318">
        <v>4216.375051</v>
      </c>
      <c r="J318">
        <v>5735.563075</v>
      </c>
      <c r="K318">
        <v>4104.8963009999998</v>
      </c>
      <c r="L318">
        <v>5908.7995989999999</v>
      </c>
      <c r="M318">
        <v>4259.6615009999996</v>
      </c>
    </row>
    <row r="319" spans="1:13" x14ac:dyDescent="0.25">
      <c r="A319">
        <v>394</v>
      </c>
      <c r="B319">
        <v>971257</v>
      </c>
      <c r="C319" s="5">
        <v>55</v>
      </c>
      <c r="D319">
        <f>VLOOKUP(B319,'מפתח מעבר בין אזורי תנועה'!$D$2:$E$1047,2,0)</f>
        <v>971257</v>
      </c>
      <c r="E319">
        <f>VLOOKUP(B319,keys!$A$1:$B$1048,2,0)</f>
        <v>5</v>
      </c>
      <c r="F319" t="s">
        <v>24</v>
      </c>
      <c r="G319">
        <f>VLOOKUP(B319,keys!$A$1:$G$1048,6,0)</f>
        <v>300005</v>
      </c>
      <c r="H319">
        <v>1540.1378360000001</v>
      </c>
      <c r="I319">
        <v>9871.9795730000005</v>
      </c>
      <c r="J319">
        <v>1500.547028</v>
      </c>
      <c r="K319">
        <v>9610.9696010000007</v>
      </c>
      <c r="L319">
        <v>1545.8694399999999</v>
      </c>
      <c r="M319">
        <v>9973.3279939999993</v>
      </c>
    </row>
    <row r="320" spans="1:13" x14ac:dyDescent="0.25">
      <c r="A320">
        <v>412</v>
      </c>
      <c r="B320">
        <v>971258</v>
      </c>
      <c r="C320" s="5">
        <v>50</v>
      </c>
      <c r="D320">
        <f>VLOOKUP(B320,'מפתח מעבר בין אזורי תנועה'!$D$2:$E$1047,2,0)</f>
        <v>971258</v>
      </c>
      <c r="E320">
        <f>VLOOKUP(B320,keys!$A$1:$B$1048,2,0)</f>
        <v>5</v>
      </c>
      <c r="F320" t="s">
        <v>24</v>
      </c>
      <c r="G320">
        <f>VLOOKUP(B320,keys!$A$1:$G$1048,6,0)</f>
        <v>300007</v>
      </c>
      <c r="H320">
        <v>4157.8368190000001</v>
      </c>
      <c r="I320">
        <v>4553.6943890000002</v>
      </c>
      <c r="J320">
        <v>4050.9553999999998</v>
      </c>
      <c r="K320">
        <v>4433.2970930000001</v>
      </c>
      <c r="L320">
        <v>4173.3101589999997</v>
      </c>
      <c r="M320">
        <v>4600.443851</v>
      </c>
    </row>
    <row r="321" spans="1:13" x14ac:dyDescent="0.25">
      <c r="A321">
        <v>414</v>
      </c>
      <c r="B321">
        <v>971259</v>
      </c>
      <c r="C321" s="5">
        <v>93</v>
      </c>
      <c r="D321">
        <f>VLOOKUP(B321,'מפתח מעבר בין אזורי תנועה'!$D$2:$E$1047,2,0)</f>
        <v>971259</v>
      </c>
      <c r="E321">
        <f>VLOOKUP(B321,keys!$A$1:$B$1048,2,0)</f>
        <v>5</v>
      </c>
      <c r="F321" t="s">
        <v>24</v>
      </c>
      <c r="G321">
        <f>VLOOKUP(B321,keys!$A$1:$G$1048,6,0)</f>
        <v>300005</v>
      </c>
      <c r="H321">
        <v>7770.323249</v>
      </c>
      <c r="I321">
        <v>9487.1650499999996</v>
      </c>
      <c r="J321">
        <v>7570.5791980000004</v>
      </c>
      <c r="K321">
        <v>9236.3293709999998</v>
      </c>
      <c r="L321">
        <v>7799.2404139999999</v>
      </c>
      <c r="M321">
        <v>9584.56286</v>
      </c>
    </row>
    <row r="322" spans="1:13" x14ac:dyDescent="0.25">
      <c r="A322">
        <v>392</v>
      </c>
      <c r="B322">
        <v>971260</v>
      </c>
      <c r="C322" s="5">
        <v>50</v>
      </c>
      <c r="D322">
        <f>VLOOKUP(B322,'מפתח מעבר בין אזורי תנועה'!$D$2:$E$1047,2,0)</f>
        <v>971260</v>
      </c>
      <c r="E322">
        <f>VLOOKUP(B322,keys!$A$1:$B$1048,2,0)</f>
        <v>7</v>
      </c>
      <c r="F322" t="s">
        <v>24</v>
      </c>
      <c r="G322">
        <f>VLOOKUP(B322,keys!$A$1:$G$1048,6,0)</f>
        <v>300007</v>
      </c>
      <c r="H322">
        <v>1675.149453</v>
      </c>
      <c r="I322">
        <v>11427.604729999999</v>
      </c>
      <c r="J322">
        <v>1632.088035</v>
      </c>
      <c r="K322">
        <v>11125.464840000001</v>
      </c>
      <c r="L322">
        <v>1681.383501</v>
      </c>
      <c r="M322">
        <v>11544.92362</v>
      </c>
    </row>
    <row r="323" spans="1:13" x14ac:dyDescent="0.25">
      <c r="A323">
        <v>844</v>
      </c>
      <c r="B323">
        <v>971261</v>
      </c>
      <c r="C323" s="5">
        <v>72</v>
      </c>
      <c r="D323">
        <f>VLOOKUP(B323,'מפתח מעבר בין אזורי תנועה'!$D$2:$E$1047,2,0)</f>
        <v>971261</v>
      </c>
      <c r="E323">
        <f>VLOOKUP(B323,keys!$A$1:$B$1048,2,0)</f>
        <v>7</v>
      </c>
      <c r="F323" t="s">
        <v>24</v>
      </c>
      <c r="G323">
        <f>VLOOKUP(B323,keys!$A$1:$G$1048,6,0)</f>
        <v>300006</v>
      </c>
      <c r="H323">
        <v>5451.3113370000001</v>
      </c>
      <c r="I323">
        <v>13714.687400000001</v>
      </c>
      <c r="J323">
        <v>5311.1798429999999</v>
      </c>
      <c r="K323">
        <v>13352.078240000001</v>
      </c>
      <c r="L323">
        <v>5471.5983269999997</v>
      </c>
      <c r="M323">
        <v>13855.4861</v>
      </c>
    </row>
    <row r="324" spans="1:13" x14ac:dyDescent="0.25">
      <c r="A324">
        <v>419</v>
      </c>
      <c r="B324">
        <v>971262</v>
      </c>
      <c r="C324" s="5">
        <v>64</v>
      </c>
      <c r="D324">
        <f>VLOOKUP(B324,'מפתח מעבר בין אזורי תנועה'!$D$2:$E$1047,2,0)</f>
        <v>971262</v>
      </c>
      <c r="E324">
        <f>VLOOKUP(B324,keys!$A$1:$B$1048,2,0)</f>
        <v>7</v>
      </c>
      <c r="F324" t="s">
        <v>24</v>
      </c>
      <c r="G324">
        <f>VLOOKUP(B324,keys!$A$1:$G$1048,6,0)</f>
        <v>300007</v>
      </c>
      <c r="H324">
        <v>3737.5925790000001</v>
      </c>
      <c r="I324">
        <v>17070.847709999998</v>
      </c>
      <c r="J324">
        <v>3641.5139650000001</v>
      </c>
      <c r="K324">
        <v>16619.503430000001</v>
      </c>
      <c r="L324">
        <v>3751.5019849999999</v>
      </c>
      <c r="M324">
        <v>17246.10167</v>
      </c>
    </row>
    <row r="325" spans="1:13" x14ac:dyDescent="0.25">
      <c r="A325">
        <v>391</v>
      </c>
      <c r="B325">
        <v>971263</v>
      </c>
      <c r="C325" s="5">
        <v>50</v>
      </c>
      <c r="D325">
        <f>VLOOKUP(B325,'מפתח מעבר בין אזורי תנועה'!$D$2:$E$1047,2,0)</f>
        <v>971263</v>
      </c>
      <c r="E325">
        <f>VLOOKUP(B325,keys!$A$1:$B$1048,2,0)</f>
        <v>7</v>
      </c>
      <c r="F325" t="s">
        <v>24</v>
      </c>
      <c r="G325">
        <f>VLOOKUP(B325,keys!$A$1:$G$1048,6,0)</f>
        <v>300007</v>
      </c>
      <c r="H325">
        <v>7142.0046469999997</v>
      </c>
      <c r="I325">
        <v>13249.70757</v>
      </c>
      <c r="J325">
        <v>6958.4121640000003</v>
      </c>
      <c r="K325">
        <v>12899.392239999999</v>
      </c>
      <c r="L325">
        <v>7168.5835319999996</v>
      </c>
      <c r="M325">
        <v>13385.73266</v>
      </c>
    </row>
    <row r="326" spans="1:13" x14ac:dyDescent="0.25">
      <c r="A326">
        <v>421</v>
      </c>
      <c r="B326">
        <v>971264</v>
      </c>
      <c r="C326" s="5">
        <v>50</v>
      </c>
      <c r="D326">
        <f>VLOOKUP(B326,'מפתח מעבר בין אזורי תנועה'!$D$2:$E$1047,2,0)</f>
        <v>971264</v>
      </c>
      <c r="E326">
        <f>VLOOKUP(B326,keys!$A$1:$B$1048,2,0)</f>
        <v>7</v>
      </c>
      <c r="F326" t="s">
        <v>24</v>
      </c>
      <c r="G326">
        <f>VLOOKUP(B326,keys!$A$1:$G$1048,6,0)</f>
        <v>300007</v>
      </c>
      <c r="H326">
        <v>5670.4547380000004</v>
      </c>
      <c r="I326">
        <v>22505.415400000002</v>
      </c>
      <c r="J326">
        <v>5524.6899400000002</v>
      </c>
      <c r="K326">
        <v>21910.383999999998</v>
      </c>
      <c r="L326">
        <v>5691.5572679999996</v>
      </c>
      <c r="M326">
        <v>22736.462100000001</v>
      </c>
    </row>
    <row r="327" spans="1:13" x14ac:dyDescent="0.25">
      <c r="A327">
        <v>307</v>
      </c>
      <c r="B327">
        <v>971265</v>
      </c>
      <c r="C327" s="5">
        <v>87</v>
      </c>
      <c r="D327">
        <f>VLOOKUP(B327,'מפתח מעבר בין אזורי תנועה'!$D$2:$E$1047,2,0)</f>
        <v>971265</v>
      </c>
      <c r="E327">
        <f>VLOOKUP(B327,keys!$A$1:$B$1048,2,0)</f>
        <v>7</v>
      </c>
      <c r="F327" t="s">
        <v>24</v>
      </c>
      <c r="G327">
        <f>VLOOKUP(B327,keys!$A$1:$G$1048,6,0)</f>
        <v>300007</v>
      </c>
      <c r="H327">
        <v>2249.480908</v>
      </c>
      <c r="I327">
        <v>3865.8421199999998</v>
      </c>
      <c r="J327">
        <v>2191.6557170000001</v>
      </c>
      <c r="K327">
        <v>3763.6312779999998</v>
      </c>
      <c r="L327">
        <v>2257.8523249999998</v>
      </c>
      <c r="M327">
        <v>3905.529904</v>
      </c>
    </row>
    <row r="328" spans="1:13" x14ac:dyDescent="0.25">
      <c r="A328">
        <v>333</v>
      </c>
      <c r="B328">
        <v>971266</v>
      </c>
      <c r="C328" s="5">
        <v>87</v>
      </c>
      <c r="D328">
        <f>VLOOKUP(B328,'מפתח מעבר בין אזורי תנועה'!$D$2:$E$1047,2,0)</f>
        <v>971266</v>
      </c>
      <c r="E328">
        <f>VLOOKUP(B328,keys!$A$1:$B$1048,2,0)</f>
        <v>7</v>
      </c>
      <c r="F328" t="s">
        <v>24</v>
      </c>
      <c r="G328">
        <f>VLOOKUP(B328,keys!$A$1:$G$1048,6,0)</f>
        <v>300007</v>
      </c>
      <c r="H328">
        <v>2570.7089639999999</v>
      </c>
      <c r="I328">
        <v>8522.0955649999996</v>
      </c>
      <c r="J328">
        <v>2504.6262790000001</v>
      </c>
      <c r="K328">
        <v>8296.7758180000001</v>
      </c>
      <c r="L328">
        <v>2580.2758269999999</v>
      </c>
      <c r="M328">
        <v>8609.5857090000009</v>
      </c>
    </row>
    <row r="329" spans="1:13" x14ac:dyDescent="0.25">
      <c r="A329">
        <v>306</v>
      </c>
      <c r="B329">
        <v>971267</v>
      </c>
      <c r="C329" s="5">
        <v>87</v>
      </c>
      <c r="D329">
        <f>VLOOKUP(B329,'מפתח מעבר בין אזורי תנועה'!$D$2:$E$1047,2,0)</f>
        <v>971267</v>
      </c>
      <c r="E329">
        <f>VLOOKUP(B329,keys!$A$1:$B$1048,2,0)</f>
        <v>7</v>
      </c>
      <c r="F329" t="s">
        <v>24</v>
      </c>
      <c r="G329">
        <f>VLOOKUP(B329,keys!$A$1:$G$1048,6,0)</f>
        <v>300007</v>
      </c>
      <c r="H329">
        <v>4665.9815090000002</v>
      </c>
      <c r="I329">
        <v>14324.451139999999</v>
      </c>
      <c r="J329">
        <v>4546.0377150000004</v>
      </c>
      <c r="K329">
        <v>13945.720149999999</v>
      </c>
      <c r="L329">
        <v>4683.3459030000004</v>
      </c>
      <c r="M329">
        <v>14471.509840000001</v>
      </c>
    </row>
    <row r="330" spans="1:13" x14ac:dyDescent="0.25">
      <c r="A330">
        <v>406</v>
      </c>
      <c r="B330">
        <v>971268</v>
      </c>
      <c r="C330" s="5">
        <v>90</v>
      </c>
      <c r="D330">
        <f>VLOOKUP(B330,'מפתח מעבר בין אזורי תנועה'!$D$2:$E$1047,2,0)</f>
        <v>971268</v>
      </c>
      <c r="E330">
        <f>VLOOKUP(B330,keys!$A$1:$B$1048,2,0)</f>
        <v>8</v>
      </c>
      <c r="F330" t="s">
        <v>51</v>
      </c>
      <c r="G330">
        <f>VLOOKUP(B330,keys!$A$1:$G$1048,6,0)</f>
        <v>300008</v>
      </c>
      <c r="H330">
        <v>3192.3501510000001</v>
      </c>
      <c r="I330">
        <v>12862.478940000001</v>
      </c>
      <c r="J330">
        <v>2907.646573</v>
      </c>
      <c r="K330">
        <v>11529.018190000001</v>
      </c>
      <c r="L330">
        <v>3281.142351</v>
      </c>
      <c r="M330">
        <v>13698.882869999999</v>
      </c>
    </row>
    <row r="331" spans="1:13" x14ac:dyDescent="0.25">
      <c r="A331">
        <v>404</v>
      </c>
      <c r="B331">
        <v>971269</v>
      </c>
      <c r="C331" s="5">
        <v>64</v>
      </c>
      <c r="D331">
        <f>VLOOKUP(B331,'מפתח מעבר בין אזורי תנועה'!$D$2:$E$1047,2,0)</f>
        <v>971269</v>
      </c>
      <c r="E331">
        <f>VLOOKUP(B331,keys!$A$1:$B$1048,2,0)</f>
        <v>7</v>
      </c>
      <c r="F331" t="s">
        <v>24</v>
      </c>
      <c r="G331">
        <f>VLOOKUP(B331,keys!$A$1:$G$1048,6,0)</f>
        <v>300007</v>
      </c>
      <c r="H331">
        <v>3884.409662</v>
      </c>
      <c r="I331">
        <v>8110.0949030000002</v>
      </c>
      <c r="J331">
        <v>3784.5569660000001</v>
      </c>
      <c r="K331">
        <v>7895.6682380000002</v>
      </c>
      <c r="L331">
        <v>3898.8654459999998</v>
      </c>
      <c r="M331">
        <v>8193.3553370000009</v>
      </c>
    </row>
    <row r="332" spans="1:13" x14ac:dyDescent="0.25">
      <c r="A332">
        <v>834</v>
      </c>
      <c r="B332">
        <v>971270</v>
      </c>
      <c r="C332" s="5">
        <v>88</v>
      </c>
      <c r="D332">
        <f>VLOOKUP(B332,'מפתח מעבר בין אזורי תנועה'!$D$2:$E$1047,2,0)</f>
        <v>971270</v>
      </c>
      <c r="E332">
        <f>VLOOKUP(B332,keys!$A$1:$B$1048,2,0)</f>
        <v>8</v>
      </c>
      <c r="F332" t="s">
        <v>51</v>
      </c>
      <c r="G332">
        <f>VLOOKUP(B332,keys!$A$1:$G$1048,6,0)</f>
        <v>300008</v>
      </c>
      <c r="H332">
        <v>3826.0306820000001</v>
      </c>
      <c r="I332">
        <v>20967.273880000001</v>
      </c>
      <c r="J332">
        <v>3484.8135299999999</v>
      </c>
      <c r="K332">
        <v>18793.584269999999</v>
      </c>
      <c r="L332">
        <v>3932.4481070000002</v>
      </c>
      <c r="M332">
        <v>22330.705480000001</v>
      </c>
    </row>
    <row r="333" spans="1:13" x14ac:dyDescent="0.25">
      <c r="A333">
        <v>963</v>
      </c>
      <c r="B333">
        <v>971277</v>
      </c>
      <c r="C333" s="5">
        <v>47</v>
      </c>
      <c r="D333">
        <f>VLOOKUP(B333,'מפתח מעבר בין אזורי תנועה'!$D$2:$E$1047,2,0)</f>
        <v>971277</v>
      </c>
      <c r="E333">
        <f>VLOOKUP(B333,keys!$A$1:$B$1048,2,0)</f>
        <v>3</v>
      </c>
      <c r="F333" t="s">
        <v>51</v>
      </c>
      <c r="G333">
        <f>VLOOKUP(B333,keys!$A$1:$G$1048,6,0)</f>
        <v>300003</v>
      </c>
      <c r="H333">
        <v>6449.2209839999996</v>
      </c>
      <c r="I333">
        <v>15786.43525</v>
      </c>
      <c r="J333">
        <v>6283.4372080000003</v>
      </c>
      <c r="K333">
        <v>15369.050160000001</v>
      </c>
      <c r="L333">
        <v>6473.2216829999998</v>
      </c>
      <c r="M333">
        <v>15948.503070000001</v>
      </c>
    </row>
    <row r="334" spans="1:13" x14ac:dyDescent="0.25">
      <c r="A334">
        <v>883</v>
      </c>
      <c r="B334">
        <v>971278</v>
      </c>
      <c r="C334" s="5">
        <v>61</v>
      </c>
      <c r="D334">
        <f>VLOOKUP(B334,'מפתח מעבר בין אזורי תנועה'!$D$2:$E$1047,2,0)</f>
        <v>971278</v>
      </c>
      <c r="E334">
        <f>VLOOKUP(B334,keys!$A$1:$B$1048,2,0)</f>
        <v>6</v>
      </c>
      <c r="F334" t="s">
        <v>24</v>
      </c>
      <c r="G334">
        <f>VLOOKUP(B334,keys!$A$1:$G$1048,6,0)</f>
        <v>300006</v>
      </c>
      <c r="H334">
        <v>9930.0182679999998</v>
      </c>
      <c r="I334">
        <v>12811.14781</v>
      </c>
      <c r="J334">
        <v>9674.7570629999991</v>
      </c>
      <c r="K334">
        <v>12472.42777</v>
      </c>
      <c r="L334">
        <v>9966.9727120000007</v>
      </c>
      <c r="M334">
        <v>12942.670529999999</v>
      </c>
    </row>
    <row r="335" spans="1:13" x14ac:dyDescent="0.25">
      <c r="A335">
        <v>887</v>
      </c>
      <c r="B335">
        <v>971279</v>
      </c>
      <c r="C335" s="5">
        <v>60</v>
      </c>
      <c r="D335">
        <f>VLOOKUP(B335,'מפתח מעבר בין אזורי תנועה'!$D$2:$E$1047,2,0)</f>
        <v>971279</v>
      </c>
      <c r="E335">
        <f>VLOOKUP(B335,keys!$A$1:$B$1048,2,0)</f>
        <v>6</v>
      </c>
      <c r="F335" t="s">
        <v>24</v>
      </c>
      <c r="G335">
        <f>VLOOKUP(B335,keys!$A$1:$G$1048,6,0)</f>
        <v>300006</v>
      </c>
      <c r="H335">
        <v>9016.5595429999994</v>
      </c>
      <c r="I335">
        <v>10325.833989999999</v>
      </c>
      <c r="J335">
        <v>8784.7797219999993</v>
      </c>
      <c r="K335">
        <v>10052.824339999999</v>
      </c>
      <c r="L335">
        <v>9050.1145610000003</v>
      </c>
      <c r="M335">
        <v>10431.8418</v>
      </c>
    </row>
    <row r="336" spans="1:13" x14ac:dyDescent="0.25">
      <c r="A336">
        <v>890</v>
      </c>
      <c r="B336">
        <v>971280</v>
      </c>
      <c r="C336" s="5">
        <v>60</v>
      </c>
      <c r="D336">
        <f>VLOOKUP(B336,'מפתח מעבר בין אזורי תנועה'!$D$2:$E$1047,2,0)</f>
        <v>971280</v>
      </c>
      <c r="E336">
        <f>VLOOKUP(B336,keys!$A$1:$B$1048,2,0)</f>
        <v>6</v>
      </c>
      <c r="F336" t="s">
        <v>24</v>
      </c>
      <c r="G336">
        <f>VLOOKUP(B336,keys!$A$1:$G$1048,6,0)</f>
        <v>300006</v>
      </c>
      <c r="H336">
        <v>19700.833879999998</v>
      </c>
      <c r="I336">
        <v>2958.1720019999998</v>
      </c>
      <c r="J336">
        <v>19194.40393</v>
      </c>
      <c r="K336">
        <v>2879.9594820000002</v>
      </c>
      <c r="L336">
        <v>19774.150290000001</v>
      </c>
      <c r="M336">
        <v>2988.5413979999998</v>
      </c>
    </row>
    <row r="337" spans="1:13" x14ac:dyDescent="0.25">
      <c r="A337">
        <v>840</v>
      </c>
      <c r="B337">
        <v>971281</v>
      </c>
      <c r="C337" s="5">
        <v>90</v>
      </c>
      <c r="D337">
        <f>VLOOKUP(B337,'מפתח מעבר בין אזורי תנועה'!$D$2:$E$1047,2,0)</f>
        <v>971281</v>
      </c>
      <c r="E337">
        <f>VLOOKUP(B337,keys!$A$1:$B$1048,2,0)</f>
        <v>4</v>
      </c>
      <c r="F337" t="s">
        <v>51</v>
      </c>
      <c r="G337">
        <f>VLOOKUP(B337,keys!$A$1:$G$1048,6,0)</f>
        <v>300008</v>
      </c>
      <c r="H337">
        <v>139.33875599999999</v>
      </c>
      <c r="I337">
        <v>239.355706</v>
      </c>
      <c r="J337">
        <v>126.912098</v>
      </c>
      <c r="K337">
        <v>214.54155900000001</v>
      </c>
      <c r="L337">
        <v>143.21433200000001</v>
      </c>
      <c r="M337">
        <v>254.92020600000001</v>
      </c>
    </row>
    <row r="338" spans="1:13" x14ac:dyDescent="0.25">
      <c r="A338">
        <v>836</v>
      </c>
      <c r="B338">
        <v>971282</v>
      </c>
      <c r="C338" s="5">
        <v>90</v>
      </c>
      <c r="D338">
        <f>VLOOKUP(B338,'מפתח מעבר בין אזורי תנועה'!$D$2:$E$1047,2,0)</f>
        <v>971282</v>
      </c>
      <c r="E338">
        <f>VLOOKUP(B338,keys!$A$1:$B$1048,2,0)</f>
        <v>8</v>
      </c>
      <c r="F338" t="s">
        <v>51</v>
      </c>
      <c r="G338">
        <f>VLOOKUP(B338,keys!$A$1:$G$1048,6,0)</f>
        <v>300008</v>
      </c>
      <c r="H338">
        <v>2480.8163719999998</v>
      </c>
      <c r="I338">
        <v>11063.875340000001</v>
      </c>
      <c r="J338">
        <v>2259.569559</v>
      </c>
      <c r="K338">
        <v>9916.8768770000006</v>
      </c>
      <c r="L338">
        <v>2549.8179329999998</v>
      </c>
      <c r="M338">
        <v>11783.322099999999</v>
      </c>
    </row>
    <row r="339" spans="1:13" x14ac:dyDescent="0.25">
      <c r="A339">
        <v>216</v>
      </c>
      <c r="B339">
        <v>971283</v>
      </c>
      <c r="C339" s="5">
        <v>80</v>
      </c>
      <c r="D339">
        <f>VLOOKUP(B339,'מפתח מעבר בין אזורי תנועה'!$D$2:$E$1047,2,0)</f>
        <v>971283</v>
      </c>
      <c r="E339">
        <f>VLOOKUP(B339,keys!$A$1:$B$1048,2,0)</f>
        <v>8</v>
      </c>
      <c r="F339" t="s">
        <v>51</v>
      </c>
      <c r="G339">
        <f>VLOOKUP(B339,keys!$A$1:$G$1048,6,0)</f>
        <v>3001147</v>
      </c>
      <c r="H339">
        <v>2035</v>
      </c>
      <c r="I339">
        <v>10319</v>
      </c>
      <c r="J339">
        <v>2369</v>
      </c>
      <c r="K339">
        <v>10321</v>
      </c>
      <c r="L339">
        <v>1359</v>
      </c>
      <c r="M339">
        <v>8746</v>
      </c>
    </row>
    <row r="340" spans="1:13" x14ac:dyDescent="0.25">
      <c r="A340">
        <v>992</v>
      </c>
      <c r="B340">
        <v>971284</v>
      </c>
      <c r="C340" s="5">
        <v>72</v>
      </c>
      <c r="D340">
        <f>VLOOKUP(B340,'מפתח מעבר בין אזורי תנועה'!$D$2:$E$1047,2,0)</f>
        <v>971284</v>
      </c>
      <c r="E340">
        <f>VLOOKUP(B340,keys!$A$1:$B$1048,2,0)</f>
        <v>7</v>
      </c>
      <c r="F340" t="s">
        <v>24</v>
      </c>
      <c r="G340">
        <f>VLOOKUP(B340,keys!$A$1:$G$1048,6,0)</f>
        <v>300006</v>
      </c>
      <c r="H340">
        <v>2117.4542630000001</v>
      </c>
      <c r="I340">
        <v>14384.386500000001</v>
      </c>
      <c r="J340">
        <v>2063.02295</v>
      </c>
      <c r="K340">
        <v>14004.07085</v>
      </c>
      <c r="L340">
        <v>2125.334343</v>
      </c>
      <c r="M340">
        <v>14532.060509999999</v>
      </c>
    </row>
    <row r="341" spans="1:13" x14ac:dyDescent="0.25">
      <c r="A341">
        <v>986</v>
      </c>
      <c r="B341">
        <v>971285</v>
      </c>
      <c r="C341" s="5">
        <v>59</v>
      </c>
      <c r="D341">
        <f>VLOOKUP(B341,'מפתח מעבר בין אזורי תנועה'!$D$2:$E$1047,2,0)</f>
        <v>971285</v>
      </c>
      <c r="E341">
        <f>VLOOKUP(B341,keys!$A$1:$B$1048,2,0)</f>
        <v>6</v>
      </c>
      <c r="F341" t="s">
        <v>24</v>
      </c>
      <c r="G341">
        <f>VLOOKUP(B341,keys!$A$1:$G$1048,6,0)</f>
        <v>300006</v>
      </c>
      <c r="H341">
        <v>13537.76398</v>
      </c>
      <c r="I341">
        <v>0</v>
      </c>
      <c r="J341">
        <v>13189.76201</v>
      </c>
      <c r="K341">
        <v>0</v>
      </c>
      <c r="L341">
        <v>13588.144609999999</v>
      </c>
      <c r="M341">
        <v>0</v>
      </c>
    </row>
    <row r="342" spans="1:13" x14ac:dyDescent="0.25">
      <c r="A342">
        <v>848</v>
      </c>
      <c r="B342">
        <v>971286</v>
      </c>
      <c r="C342" s="5">
        <v>72</v>
      </c>
      <c r="D342">
        <f>VLOOKUP(B342,'מפתח מעבר בין אזורי תנועה'!$D$2:$E$1047,2,0)</f>
        <v>971286</v>
      </c>
      <c r="E342">
        <f>VLOOKUP(B342,keys!$A$1:$B$1048,2,0)</f>
        <v>6</v>
      </c>
      <c r="F342" t="s">
        <v>24</v>
      </c>
      <c r="G342">
        <f>VLOOKUP(B342,keys!$A$1:$G$1048,6,0)</f>
        <v>300006</v>
      </c>
      <c r="H342">
        <v>14083.67764</v>
      </c>
      <c r="I342">
        <v>23788.25044</v>
      </c>
      <c r="J342">
        <v>13721.642400000001</v>
      </c>
      <c r="K342">
        <v>23159.30155</v>
      </c>
      <c r="L342">
        <v>14136.08988</v>
      </c>
      <c r="M342">
        <v>24032.467069999999</v>
      </c>
    </row>
    <row r="343" spans="1:13" x14ac:dyDescent="0.25">
      <c r="A343">
        <v>845</v>
      </c>
      <c r="B343">
        <v>971287</v>
      </c>
      <c r="C343" s="5">
        <v>41</v>
      </c>
      <c r="D343">
        <f>VLOOKUP(B343,'מפתח מעבר בין אזורי תנועה'!$D$2:$E$1047,2,0)</f>
        <v>971287</v>
      </c>
      <c r="E343">
        <f>VLOOKUP(B343,keys!$A$1:$B$1048,2,0)</f>
        <v>6</v>
      </c>
      <c r="F343" t="s">
        <v>24</v>
      </c>
      <c r="G343">
        <f>VLOOKUP(B343,keys!$A$1:$G$1048,6,0)</f>
        <v>300006</v>
      </c>
      <c r="H343">
        <v>4761.0209960000002</v>
      </c>
      <c r="I343">
        <v>27799.037369999998</v>
      </c>
      <c r="J343">
        <v>4638.6341160000002</v>
      </c>
      <c r="K343">
        <v>27064.04537</v>
      </c>
      <c r="L343">
        <v>4778.7390789999999</v>
      </c>
      <c r="M343">
        <v>28084.429820000001</v>
      </c>
    </row>
    <row r="344" spans="1:13" x14ac:dyDescent="0.25">
      <c r="A344">
        <v>987</v>
      </c>
      <c r="B344">
        <v>971288</v>
      </c>
      <c r="C344" s="5">
        <v>40</v>
      </c>
      <c r="D344">
        <f>VLOOKUP(B344,'מפתח מעבר בין אזורי תנועה'!$D$2:$E$1047,2,0)</f>
        <v>971288</v>
      </c>
      <c r="E344">
        <f>VLOOKUP(B344,keys!$A$1:$B$1048,2,0)</f>
        <v>6</v>
      </c>
      <c r="F344" t="s">
        <v>24</v>
      </c>
      <c r="G344">
        <f>VLOOKUP(B344,keys!$A$1:$G$1048,6,0)</f>
        <v>300006</v>
      </c>
      <c r="H344">
        <v>1856.61141</v>
      </c>
      <c r="I344">
        <v>12211.49921</v>
      </c>
      <c r="J344">
        <v>1808.8853280000001</v>
      </c>
      <c r="K344">
        <v>11888.63356</v>
      </c>
      <c r="L344">
        <v>1863.520767</v>
      </c>
      <c r="M344">
        <v>12336.86578</v>
      </c>
    </row>
    <row r="345" spans="1:13" x14ac:dyDescent="0.25">
      <c r="A345">
        <v>885</v>
      </c>
      <c r="B345">
        <v>971289</v>
      </c>
      <c r="C345" s="5">
        <v>59</v>
      </c>
      <c r="D345">
        <f>VLOOKUP(B345,'מפתח מעבר בין אזורי תנועה'!$D$2:$E$1047,2,0)</f>
        <v>971289</v>
      </c>
      <c r="E345">
        <f>VLOOKUP(B345,keys!$A$1:$B$1048,2,0)</f>
        <v>6</v>
      </c>
      <c r="F345" t="s">
        <v>24</v>
      </c>
      <c r="G345">
        <f>VLOOKUP(B345,keys!$A$1:$G$1048,6,0)</f>
        <v>300006</v>
      </c>
      <c r="H345">
        <v>5075.4482170000001</v>
      </c>
      <c r="I345">
        <v>34341.830329999997</v>
      </c>
      <c r="J345">
        <v>4944.9786649999996</v>
      </c>
      <c r="K345">
        <v>33433.850310000002</v>
      </c>
      <c r="L345">
        <v>5094.3364359999996</v>
      </c>
      <c r="M345">
        <v>34694.392879999999</v>
      </c>
    </row>
    <row r="346" spans="1:13" x14ac:dyDescent="0.25">
      <c r="A346">
        <v>859</v>
      </c>
      <c r="B346">
        <v>971290</v>
      </c>
      <c r="C346" s="5">
        <v>67</v>
      </c>
      <c r="D346">
        <f>VLOOKUP(B346,'מפתח מעבר בין אזורי תנועה'!$D$2:$E$1047,2,0)</f>
        <v>971290</v>
      </c>
      <c r="E346">
        <f>VLOOKUP(B346,keys!$A$1:$B$1048,2,0)</f>
        <v>2</v>
      </c>
      <c r="F346" t="s">
        <v>24</v>
      </c>
      <c r="G346">
        <f>VLOOKUP(B346,keys!$A$1:$G$1048,6,0)</f>
        <v>300002</v>
      </c>
      <c r="H346">
        <v>3753.3415169999998</v>
      </c>
      <c r="I346">
        <v>22572.537960000001</v>
      </c>
      <c r="J346">
        <v>3656.8580609999999</v>
      </c>
      <c r="K346">
        <v>21975.731879999999</v>
      </c>
      <c r="L346">
        <v>3767.3095330000001</v>
      </c>
      <c r="M346">
        <v>22804.27376</v>
      </c>
    </row>
    <row r="347" spans="1:13" x14ac:dyDescent="0.25">
      <c r="A347">
        <v>860</v>
      </c>
      <c r="B347">
        <v>971291</v>
      </c>
      <c r="C347" s="5">
        <v>67</v>
      </c>
      <c r="D347">
        <f>VLOOKUP(B347,'מפתח מעבר בין אזורי תנועה'!$D$2:$E$1047,2,0)</f>
        <v>971291</v>
      </c>
      <c r="E347">
        <f>VLOOKUP(B347,keys!$A$1:$B$1048,2,0)</f>
        <v>2</v>
      </c>
      <c r="F347" t="s">
        <v>24</v>
      </c>
      <c r="G347">
        <f>VLOOKUP(B347,keys!$A$1:$G$1048,6,0)</f>
        <v>300002</v>
      </c>
      <c r="H347">
        <v>8501.1988689999998</v>
      </c>
      <c r="I347">
        <v>56308.018049999999</v>
      </c>
      <c r="J347">
        <v>8282.6669180000008</v>
      </c>
      <c r="K347">
        <v>54819.26352</v>
      </c>
      <c r="L347">
        <v>8532.8359789999995</v>
      </c>
      <c r="M347">
        <v>56886.09143</v>
      </c>
    </row>
    <row r="348" spans="1:13" x14ac:dyDescent="0.25">
      <c r="A348">
        <v>953</v>
      </c>
      <c r="B348">
        <v>971292</v>
      </c>
      <c r="C348" s="5">
        <v>96</v>
      </c>
      <c r="D348">
        <f>VLOOKUP(B348,'מפתח מעבר בין אזורי תנועה'!$D$2:$E$1047,2,0)</f>
        <v>971292</v>
      </c>
      <c r="E348">
        <f>VLOOKUP(B348,keys!$A$1:$B$1048,2,0)</f>
        <v>2</v>
      </c>
      <c r="F348" t="s">
        <v>24</v>
      </c>
      <c r="G348">
        <f>VLOOKUP(B348,keys!$A$1:$G$1048,6,0)</f>
        <v>300002</v>
      </c>
      <c r="H348">
        <v>2362.4206389999999</v>
      </c>
      <c r="I348">
        <v>9016.6852789999994</v>
      </c>
      <c r="J348">
        <v>2301.6922169999998</v>
      </c>
      <c r="K348">
        <v>8778.2888390000007</v>
      </c>
      <c r="L348">
        <v>2371.2123590000001</v>
      </c>
      <c r="M348">
        <v>9109.2530160000006</v>
      </c>
    </row>
    <row r="349" spans="1:13" x14ac:dyDescent="0.25">
      <c r="A349">
        <v>981</v>
      </c>
      <c r="B349">
        <v>971293</v>
      </c>
      <c r="C349" s="5">
        <v>70</v>
      </c>
      <c r="D349">
        <f>VLOOKUP(B349,'מפתח מעבר בין אזורי תנועה'!$D$2:$E$1047,2,0)</f>
        <v>971293</v>
      </c>
      <c r="E349">
        <f>VLOOKUP(B349,keys!$A$1:$B$1048,2,0)</f>
        <v>2</v>
      </c>
      <c r="F349" t="s">
        <v>24</v>
      </c>
      <c r="G349">
        <f>VLOOKUP(B349,keys!$A$1:$G$1048,6,0)</f>
        <v>300002</v>
      </c>
      <c r="H349">
        <v>6563.0116539999999</v>
      </c>
      <c r="I349">
        <v>39481.727959999997</v>
      </c>
      <c r="J349">
        <v>6394.3027739999998</v>
      </c>
      <c r="K349">
        <v>38437.851739999998</v>
      </c>
      <c r="L349">
        <v>6587.4358229999998</v>
      </c>
      <c r="M349">
        <v>39887.058089999999</v>
      </c>
    </row>
    <row r="350" spans="1:13" x14ac:dyDescent="0.25">
      <c r="A350">
        <v>861</v>
      </c>
      <c r="B350">
        <v>971294</v>
      </c>
      <c r="C350" s="5">
        <v>84</v>
      </c>
      <c r="D350">
        <f>VLOOKUP(B350,'מפתח מעבר בין אזורי תנועה'!$D$2:$E$1047,2,0)</f>
        <v>971294</v>
      </c>
      <c r="E350">
        <f>VLOOKUP(B350,keys!$A$1:$B$1048,2,0)</f>
        <v>5</v>
      </c>
      <c r="F350" t="s">
        <v>24</v>
      </c>
      <c r="G350">
        <f>VLOOKUP(B350,keys!$A$1:$G$1048,6,0)</f>
        <v>300006</v>
      </c>
      <c r="H350">
        <v>1816.0189809999999</v>
      </c>
      <c r="I350">
        <v>9878.7099930000004</v>
      </c>
      <c r="J350">
        <v>1769.336368</v>
      </c>
      <c r="K350">
        <v>9617.5220709999994</v>
      </c>
      <c r="L350">
        <v>1822.777274</v>
      </c>
      <c r="M350">
        <v>9980.1275089999999</v>
      </c>
    </row>
    <row r="351" spans="1:13" x14ac:dyDescent="0.25">
      <c r="A351">
        <v>869</v>
      </c>
      <c r="B351">
        <v>971295</v>
      </c>
      <c r="C351" s="5">
        <v>93</v>
      </c>
      <c r="D351">
        <f>VLOOKUP(B351,'מפתח מעבר בין אזורי תנועה'!$D$2:$E$1047,2,0)</f>
        <v>971295</v>
      </c>
      <c r="E351">
        <f>VLOOKUP(B351,keys!$A$1:$B$1048,2,0)</f>
        <v>5</v>
      </c>
      <c r="F351" t="s">
        <v>24</v>
      </c>
      <c r="G351">
        <f>VLOOKUP(B351,keys!$A$1:$G$1048,6,0)</f>
        <v>300006</v>
      </c>
      <c r="H351">
        <v>365.46200599999997</v>
      </c>
      <c r="I351">
        <v>1893.4880000000001</v>
      </c>
      <c r="J351">
        <v>356.06743399999999</v>
      </c>
      <c r="K351">
        <v>1843.425168</v>
      </c>
      <c r="L351">
        <v>366.822068</v>
      </c>
      <c r="M351">
        <v>1912.9270610000001</v>
      </c>
    </row>
    <row r="352" spans="1:13" x14ac:dyDescent="0.25">
      <c r="A352">
        <v>886</v>
      </c>
      <c r="B352">
        <v>971296</v>
      </c>
      <c r="C352" s="5">
        <v>93</v>
      </c>
      <c r="D352">
        <f>VLOOKUP(B352,'מפתח מעבר בין אזורי תנועה'!$D$2:$E$1047,2,0)</f>
        <v>971296</v>
      </c>
      <c r="E352">
        <f>VLOOKUP(B352,keys!$A$1:$B$1048,2,0)</f>
        <v>5</v>
      </c>
      <c r="F352" t="s">
        <v>24</v>
      </c>
      <c r="G352">
        <f>VLOOKUP(B352,keys!$A$1:$G$1048,6,0)</f>
        <v>300005</v>
      </c>
      <c r="H352">
        <v>3557.02657</v>
      </c>
      <c r="I352">
        <v>21912.39976</v>
      </c>
      <c r="J352">
        <v>3465.58959</v>
      </c>
      <c r="K352">
        <v>21333.04738</v>
      </c>
      <c r="L352">
        <v>3570.2640019999999</v>
      </c>
      <c r="M352">
        <v>22137.358400000001</v>
      </c>
    </row>
    <row r="353" spans="1:13" x14ac:dyDescent="0.25">
      <c r="A353">
        <v>21</v>
      </c>
      <c r="B353">
        <v>971297</v>
      </c>
      <c r="C353" s="5">
        <v>48</v>
      </c>
      <c r="D353">
        <f>VLOOKUP(B353,'מפתח מעבר בין אזורי תנועה'!$D$2:$E$1047,2,0)</f>
        <v>971297</v>
      </c>
      <c r="E353">
        <f>VLOOKUP(B353,keys!$A$1:$B$1048,2,0)</f>
        <v>9</v>
      </c>
      <c r="F353" t="s">
        <v>51</v>
      </c>
      <c r="G353">
        <f>VLOOKUP(B353,keys!$A$1:$G$1048,6,0)</f>
        <v>3001031</v>
      </c>
      <c r="H353">
        <v>618</v>
      </c>
      <c r="I353">
        <v>2134</v>
      </c>
      <c r="J353">
        <v>131</v>
      </c>
      <c r="K353">
        <v>2644</v>
      </c>
      <c r="L353">
        <v>32</v>
      </c>
      <c r="M353">
        <v>1958</v>
      </c>
    </row>
    <row r="354" spans="1:13" x14ac:dyDescent="0.25">
      <c r="A354">
        <v>257</v>
      </c>
      <c r="B354">
        <v>971298</v>
      </c>
      <c r="C354" s="5">
        <v>56</v>
      </c>
      <c r="D354">
        <f>VLOOKUP(B354,'מפתח מעבר בין אזורי תנועה'!$D$2:$E$1047,2,0)</f>
        <v>971298</v>
      </c>
      <c r="E354">
        <f>VLOOKUP(B354,keys!$A$1:$B$1048,2,0)</f>
        <v>10</v>
      </c>
      <c r="F354" t="s">
        <v>51</v>
      </c>
      <c r="G354">
        <f>VLOOKUP(B354,keys!$A$1:$G$1048,6,0)</f>
        <v>3001151</v>
      </c>
      <c r="H354">
        <v>2269</v>
      </c>
      <c r="I354">
        <v>15046</v>
      </c>
      <c r="J354">
        <v>1909</v>
      </c>
      <c r="K354">
        <v>10844</v>
      </c>
      <c r="L354">
        <v>1196</v>
      </c>
      <c r="M354">
        <v>12428</v>
      </c>
    </row>
    <row r="355" spans="1:13" x14ac:dyDescent="0.25">
      <c r="A355">
        <v>242</v>
      </c>
      <c r="B355">
        <v>971299</v>
      </c>
      <c r="C355" s="5">
        <v>86</v>
      </c>
      <c r="D355">
        <f>VLOOKUP(B355,'מפתח מעבר בין אזורי תנועה'!$D$2:$E$1047,2,0)</f>
        <v>971299</v>
      </c>
      <c r="E355">
        <f>VLOOKUP(B355,keys!$A$1:$B$1048,2,0)</f>
        <v>10</v>
      </c>
      <c r="F355" t="s">
        <v>51</v>
      </c>
      <c r="G355">
        <f>VLOOKUP(B355,keys!$A$1:$G$1048,6,0)</f>
        <v>3001143</v>
      </c>
      <c r="H355">
        <v>15683</v>
      </c>
      <c r="I355">
        <v>25</v>
      </c>
      <c r="J355">
        <v>13077</v>
      </c>
      <c r="K355">
        <v>25</v>
      </c>
      <c r="L355">
        <v>14640</v>
      </c>
      <c r="M355">
        <v>25</v>
      </c>
    </row>
    <row r="356" spans="1:13" x14ac:dyDescent="0.25">
      <c r="A356">
        <v>959</v>
      </c>
      <c r="B356">
        <v>971300</v>
      </c>
      <c r="C356" s="5">
        <v>88</v>
      </c>
      <c r="D356">
        <f>VLOOKUP(B356,'מפתח מעבר בין אזורי תנועה'!$D$2:$E$1047,2,0)</f>
        <v>971300</v>
      </c>
      <c r="E356">
        <f>VLOOKUP(B356,keys!$A$1:$B$1048,2,0)</f>
        <v>8</v>
      </c>
      <c r="F356" t="s">
        <v>51</v>
      </c>
      <c r="G356">
        <f>VLOOKUP(B356,keys!$A$1:$G$1048,6,0)</f>
        <v>300008</v>
      </c>
      <c r="H356">
        <v>315.09941900000001</v>
      </c>
      <c r="I356">
        <v>1199.5962939999999</v>
      </c>
      <c r="J356">
        <v>286.99788599999999</v>
      </c>
      <c r="K356">
        <v>1075.2334410000001</v>
      </c>
      <c r="L356">
        <v>323.86361099999999</v>
      </c>
      <c r="M356">
        <v>1277.6020229999999</v>
      </c>
    </row>
    <row r="357" spans="1:13" x14ac:dyDescent="0.25">
      <c r="A357">
        <v>967</v>
      </c>
      <c r="B357">
        <v>971307</v>
      </c>
      <c r="C357" s="5">
        <v>73</v>
      </c>
      <c r="D357">
        <f>VLOOKUP(B357,'מפתח מעבר בין אזורי תנועה'!$D$2:$E$1047,2,0)</f>
        <v>971307</v>
      </c>
      <c r="E357">
        <f>VLOOKUP(B357,keys!$A$1:$B$1048,2,0)</f>
        <v>2</v>
      </c>
      <c r="F357" t="s">
        <v>24</v>
      </c>
      <c r="G357">
        <f>VLOOKUP(B357,keys!$A$1:$G$1048,6,0)</f>
        <v>300003</v>
      </c>
      <c r="H357">
        <v>1263.9217189999999</v>
      </c>
      <c r="I357">
        <v>5458.9954710000002</v>
      </c>
      <c r="J357">
        <v>1231.4313279999999</v>
      </c>
      <c r="K357">
        <v>5314.6624879999999</v>
      </c>
      <c r="L357">
        <v>1268.625389</v>
      </c>
      <c r="M357">
        <v>5515.0389990000003</v>
      </c>
    </row>
    <row r="358" spans="1:13" x14ac:dyDescent="0.25">
      <c r="A358">
        <v>322</v>
      </c>
      <c r="B358">
        <v>971308</v>
      </c>
      <c r="C358" s="5">
        <v>73</v>
      </c>
      <c r="D358">
        <f>VLOOKUP(B358,'מפתח מעבר בין אזורי תנועה'!$D$2:$E$1047,2,0)</f>
        <v>971308</v>
      </c>
      <c r="E358">
        <f>VLOOKUP(B358,keys!$A$1:$B$1048,2,0)</f>
        <v>3</v>
      </c>
      <c r="F358" t="s">
        <v>51</v>
      </c>
      <c r="G358">
        <f>VLOOKUP(B358,keys!$A$1:$G$1048,6,0)</f>
        <v>300003</v>
      </c>
      <c r="H358">
        <v>2180.982661</v>
      </c>
      <c r="I358">
        <v>5570.2070960000001</v>
      </c>
      <c r="J358">
        <v>2124.9182860000001</v>
      </c>
      <c r="K358">
        <v>5422.933736</v>
      </c>
      <c r="L358">
        <v>2189.0991610000001</v>
      </c>
      <c r="M358">
        <v>5627.3923530000002</v>
      </c>
    </row>
    <row r="359" spans="1:13" x14ac:dyDescent="0.25">
      <c r="A359">
        <v>877</v>
      </c>
      <c r="B359">
        <v>971309</v>
      </c>
      <c r="C359" s="5">
        <v>92</v>
      </c>
      <c r="D359">
        <f>VLOOKUP(B359,'מפתח מעבר בין אזורי תנועה'!$D$2:$E$1047,2,0)</f>
        <v>971309</v>
      </c>
      <c r="E359">
        <f>VLOOKUP(B359,keys!$A$1:$B$1048,2,0)</f>
        <v>2</v>
      </c>
      <c r="F359" t="s">
        <v>24</v>
      </c>
      <c r="G359">
        <f>VLOOKUP(B359,keys!$A$1:$G$1048,6,0)</f>
        <v>300002</v>
      </c>
      <c r="H359">
        <v>527.92424400000004</v>
      </c>
      <c r="I359">
        <v>799.91809899999998</v>
      </c>
      <c r="J359">
        <v>514.35341500000004</v>
      </c>
      <c r="K359">
        <v>778.76868300000001</v>
      </c>
      <c r="L359">
        <v>529.88890800000001</v>
      </c>
      <c r="M359">
        <v>808.13027499999998</v>
      </c>
    </row>
    <row r="360" spans="1:13" x14ac:dyDescent="0.25">
      <c r="A360">
        <v>982</v>
      </c>
      <c r="B360">
        <v>971310</v>
      </c>
      <c r="C360" s="5">
        <v>75</v>
      </c>
      <c r="D360">
        <f>VLOOKUP(B360,'מפתח מעבר בין אזורי תנועה'!$D$2:$E$1047,2,0)</f>
        <v>971310</v>
      </c>
      <c r="E360">
        <f>VLOOKUP(B360,keys!$A$1:$B$1048,2,0)</f>
        <v>2</v>
      </c>
      <c r="F360" t="s">
        <v>24</v>
      </c>
      <c r="G360">
        <f>VLOOKUP(B360,keys!$A$1:$G$1048,6,0)</f>
        <v>300002</v>
      </c>
      <c r="H360">
        <v>11390.204669999999</v>
      </c>
      <c r="I360">
        <v>18036.90712</v>
      </c>
      <c r="J360">
        <v>11097.40789</v>
      </c>
      <c r="K360">
        <v>17560.02074</v>
      </c>
      <c r="L360">
        <v>11432.59318</v>
      </c>
      <c r="M360">
        <v>18222.0789</v>
      </c>
    </row>
    <row r="361" spans="1:13" x14ac:dyDescent="0.25">
      <c r="A361">
        <v>978</v>
      </c>
      <c r="B361">
        <v>971311</v>
      </c>
      <c r="C361" s="5">
        <v>75</v>
      </c>
      <c r="D361">
        <f>VLOOKUP(B361,'מפתח מעבר בין אזורי תנועה'!$D$2:$E$1047,2,0)</f>
        <v>971311</v>
      </c>
      <c r="E361">
        <f>VLOOKUP(B361,keys!$A$1:$B$1048,2,0)</f>
        <v>2</v>
      </c>
      <c r="F361" t="s">
        <v>24</v>
      </c>
      <c r="G361">
        <f>VLOOKUP(B361,keys!$A$1:$G$1048,6,0)</f>
        <v>300002</v>
      </c>
      <c r="H361">
        <v>606.85803599999997</v>
      </c>
      <c r="I361">
        <v>3524.4125429999999</v>
      </c>
      <c r="J361">
        <v>591.25813400000004</v>
      </c>
      <c r="K361">
        <v>3431.2289209999999</v>
      </c>
      <c r="L361">
        <v>609.11645099999998</v>
      </c>
      <c r="M361">
        <v>3560.5951190000001</v>
      </c>
    </row>
    <row r="362" spans="1:13" x14ac:dyDescent="0.25">
      <c r="A362">
        <v>862</v>
      </c>
      <c r="B362">
        <v>971312</v>
      </c>
      <c r="C362" s="5">
        <v>72</v>
      </c>
      <c r="D362">
        <f>VLOOKUP(B362,'מפתח מעבר בין אזורי תנועה'!$D$2:$E$1047,2,0)</f>
        <v>971312</v>
      </c>
      <c r="E362">
        <f>VLOOKUP(B362,keys!$A$1:$B$1048,2,0)</f>
        <v>7</v>
      </c>
      <c r="F362" t="s">
        <v>24</v>
      </c>
      <c r="G362">
        <f>VLOOKUP(B362,keys!$A$1:$G$1048,6,0)</f>
        <v>300006</v>
      </c>
      <c r="H362">
        <v>345.31490300000002</v>
      </c>
      <c r="I362">
        <v>1262.6576789999999</v>
      </c>
      <c r="J362">
        <v>336.43823300000003</v>
      </c>
      <c r="K362">
        <v>1229.2736709999999</v>
      </c>
      <c r="L362">
        <v>346.59998899999999</v>
      </c>
      <c r="M362">
        <v>1275.6204660000001</v>
      </c>
    </row>
    <row r="363" spans="1:13" x14ac:dyDescent="0.25">
      <c r="A363">
        <v>888</v>
      </c>
      <c r="B363">
        <v>971313</v>
      </c>
      <c r="C363" s="5">
        <v>61</v>
      </c>
      <c r="D363">
        <f>VLOOKUP(B363,'מפתח מעבר בין אזורי תנועה'!$D$2:$E$1047,2,0)</f>
        <v>971313</v>
      </c>
      <c r="E363">
        <f>VLOOKUP(B363,keys!$A$1:$B$1048,2,0)</f>
        <v>6</v>
      </c>
      <c r="F363" t="s">
        <v>24</v>
      </c>
      <c r="G363">
        <f>VLOOKUP(B363,keys!$A$1:$G$1048,6,0)</f>
        <v>300006</v>
      </c>
      <c r="H363">
        <v>4291.8668100000004</v>
      </c>
      <c r="I363">
        <v>0</v>
      </c>
      <c r="J363">
        <v>4181.5400149999996</v>
      </c>
      <c r="K363">
        <v>0</v>
      </c>
      <c r="L363">
        <v>4307.838941</v>
      </c>
      <c r="M363">
        <v>0</v>
      </c>
    </row>
    <row r="364" spans="1:13" x14ac:dyDescent="0.25">
      <c r="A364">
        <v>857</v>
      </c>
      <c r="B364">
        <v>971314</v>
      </c>
      <c r="C364" s="5">
        <v>98</v>
      </c>
      <c r="D364">
        <f>VLOOKUP(B364,'מפתח מעבר בין אזורי תנועה'!$D$2:$E$1047,2,0)</f>
        <v>971314</v>
      </c>
      <c r="E364">
        <f>VLOOKUP(B364,keys!$A$1:$B$1048,2,0)</f>
        <v>8</v>
      </c>
      <c r="F364" t="s">
        <v>51</v>
      </c>
      <c r="G364">
        <f>VLOOKUP(B364,keys!$A$1:$G$1048,6,0)</f>
        <v>300008</v>
      </c>
      <c r="H364">
        <v>4380.2913490000001</v>
      </c>
      <c r="I364">
        <v>25659.377100000002</v>
      </c>
      <c r="J364">
        <v>3989.6435310000002</v>
      </c>
      <c r="K364">
        <v>22999.254389999998</v>
      </c>
      <c r="L364">
        <v>4502.1250090000003</v>
      </c>
      <c r="M364">
        <v>27327.920450000001</v>
      </c>
    </row>
    <row r="365" spans="1:13" x14ac:dyDescent="0.25">
      <c r="A365">
        <v>865</v>
      </c>
      <c r="B365">
        <v>971315</v>
      </c>
      <c r="C365" s="5">
        <v>63</v>
      </c>
      <c r="D365">
        <f>VLOOKUP(B365,'מפתח מעבר בין אזורי תנועה'!$D$2:$E$1047,2,0)</f>
        <v>971315</v>
      </c>
      <c r="E365">
        <f>VLOOKUP(B365,keys!$A$1:$B$1048,2,0)</f>
        <v>2</v>
      </c>
      <c r="F365" t="s">
        <v>24</v>
      </c>
      <c r="G365">
        <f>VLOOKUP(B365,keys!$A$1:$G$1048,6,0)</f>
        <v>300008</v>
      </c>
      <c r="H365">
        <v>945.84085700000003</v>
      </c>
      <c r="I365">
        <v>6490.8266599999997</v>
      </c>
      <c r="J365">
        <v>921.52705700000001</v>
      </c>
      <c r="K365">
        <v>6319.2126010000002</v>
      </c>
      <c r="L365">
        <v>949.36079299999994</v>
      </c>
      <c r="M365">
        <v>6557.463248</v>
      </c>
    </row>
    <row r="366" spans="1:13" x14ac:dyDescent="0.25">
      <c r="A366">
        <v>863</v>
      </c>
      <c r="B366">
        <v>971316</v>
      </c>
      <c r="C366" s="5">
        <v>98</v>
      </c>
      <c r="D366">
        <f>VLOOKUP(B366,'מפתח מעבר בין אזורי תנועה'!$D$2:$E$1047,2,0)</f>
        <v>971316</v>
      </c>
      <c r="E366">
        <f>VLOOKUP(B366,keys!$A$1:$B$1048,2,0)</f>
        <v>8</v>
      </c>
      <c r="F366" t="s">
        <v>51</v>
      </c>
      <c r="G366">
        <f>VLOOKUP(B366,keys!$A$1:$G$1048,6,0)</f>
        <v>300008</v>
      </c>
      <c r="H366">
        <v>2317.9108860000001</v>
      </c>
      <c r="I366">
        <v>3163.2373710000002</v>
      </c>
      <c r="J366">
        <v>2111.1924829999998</v>
      </c>
      <c r="K366">
        <v>2835.3026930000001</v>
      </c>
      <c r="L366">
        <v>2382.3813850000001</v>
      </c>
      <c r="M366">
        <v>3368.9321030000001</v>
      </c>
    </row>
    <row r="367" spans="1:13" x14ac:dyDescent="0.25">
      <c r="A367">
        <v>993</v>
      </c>
      <c r="B367">
        <v>971317</v>
      </c>
      <c r="C367" s="5">
        <v>63</v>
      </c>
      <c r="D367">
        <f>VLOOKUP(B367,'מפתח מעבר בין אזורי תנועה'!$D$2:$E$1047,2,0)</f>
        <v>971317</v>
      </c>
      <c r="E367">
        <f>VLOOKUP(B367,keys!$A$1:$B$1048,2,0)</f>
        <v>8</v>
      </c>
      <c r="F367" t="s">
        <v>51</v>
      </c>
      <c r="G367">
        <f>VLOOKUP(B367,keys!$A$1:$G$1048,6,0)</f>
        <v>300008</v>
      </c>
      <c r="H367">
        <v>2076.9281249999999</v>
      </c>
      <c r="I367">
        <v>8011.6159859999998</v>
      </c>
      <c r="J367">
        <v>1891.7013039999999</v>
      </c>
      <c r="K367">
        <v>7181.047047</v>
      </c>
      <c r="L367">
        <v>2134.6959160000001</v>
      </c>
      <c r="M367">
        <v>8532.5845410000002</v>
      </c>
    </row>
    <row r="368" spans="1:13" x14ac:dyDescent="0.25">
      <c r="A368">
        <v>851</v>
      </c>
      <c r="B368">
        <v>971318</v>
      </c>
      <c r="C368" s="5">
        <v>72</v>
      </c>
      <c r="D368">
        <f>VLOOKUP(B368,'מפתח מעבר בין אזורי תנועה'!$D$2:$E$1047,2,0)</f>
        <v>971318</v>
      </c>
      <c r="E368">
        <f>VLOOKUP(B368,keys!$A$1:$B$1048,2,0)</f>
        <v>6</v>
      </c>
      <c r="F368" t="s">
        <v>24</v>
      </c>
      <c r="G368">
        <f>VLOOKUP(B368,keys!$A$1:$G$1048,6,0)</f>
        <v>300006</v>
      </c>
      <c r="H368">
        <v>2339.0446539999998</v>
      </c>
      <c r="I368">
        <v>12533.66308</v>
      </c>
      <c r="J368">
        <v>2278.9171350000001</v>
      </c>
      <c r="K368">
        <v>12202.27959</v>
      </c>
      <c r="L368">
        <v>2347.7493800000002</v>
      </c>
      <c r="M368">
        <v>12662.33706</v>
      </c>
    </row>
    <row r="369" spans="1:13" x14ac:dyDescent="0.25">
      <c r="A369">
        <v>850</v>
      </c>
      <c r="B369">
        <v>971319</v>
      </c>
      <c r="C369" s="5">
        <v>72</v>
      </c>
      <c r="D369">
        <f>VLOOKUP(B369,'מפתח מעבר בין אזורי תנועה'!$D$2:$E$1047,2,0)</f>
        <v>971319</v>
      </c>
      <c r="E369">
        <f>VLOOKUP(B369,keys!$A$1:$B$1048,2,0)</f>
        <v>6</v>
      </c>
      <c r="F369" t="s">
        <v>24</v>
      </c>
      <c r="G369">
        <f>VLOOKUP(B369,keys!$A$1:$G$1048,6,0)</f>
        <v>300006</v>
      </c>
      <c r="H369">
        <v>2343.5997769999999</v>
      </c>
      <c r="I369">
        <v>13712.23401</v>
      </c>
      <c r="J369">
        <v>2283.3551640000001</v>
      </c>
      <c r="K369">
        <v>13349.68972</v>
      </c>
      <c r="L369">
        <v>2352.3214549999998</v>
      </c>
      <c r="M369">
        <v>13853.007519999999</v>
      </c>
    </row>
    <row r="370" spans="1:13" x14ac:dyDescent="0.25">
      <c r="A370">
        <v>846</v>
      </c>
      <c r="B370">
        <v>971320</v>
      </c>
      <c r="C370" s="5">
        <v>72</v>
      </c>
      <c r="D370">
        <f>VLOOKUP(B370,'מפתח מעבר בין אזורי תנועה'!$D$2:$E$1047,2,0)</f>
        <v>971320</v>
      </c>
      <c r="E370">
        <f>VLOOKUP(B370,keys!$A$1:$B$1048,2,0)</f>
        <v>6</v>
      </c>
      <c r="F370" t="s">
        <v>24</v>
      </c>
      <c r="G370">
        <f>VLOOKUP(B370,keys!$A$1:$G$1048,6,0)</f>
        <v>300006</v>
      </c>
      <c r="H370">
        <v>1186.6831999999999</v>
      </c>
      <c r="I370">
        <v>11534.72539</v>
      </c>
      <c r="J370">
        <v>1156.1783029999999</v>
      </c>
      <c r="K370">
        <v>11229.753290000001</v>
      </c>
      <c r="L370">
        <v>1191.0994270000001</v>
      </c>
      <c r="M370">
        <v>11653.14401</v>
      </c>
    </row>
    <row r="371" spans="1:13" x14ac:dyDescent="0.25">
      <c r="A371">
        <v>994</v>
      </c>
      <c r="B371">
        <v>971321</v>
      </c>
      <c r="C371" s="5">
        <v>61</v>
      </c>
      <c r="D371">
        <f>VLOOKUP(B371,'מפתח מעבר בין אזורי תנועה'!$D$2:$E$1047,2,0)</f>
        <v>971321</v>
      </c>
      <c r="E371">
        <f>VLOOKUP(B371,keys!$A$1:$B$1048,2,0)</f>
        <v>6</v>
      </c>
      <c r="F371" t="s">
        <v>24</v>
      </c>
      <c r="G371">
        <f>VLOOKUP(B371,keys!$A$1:$G$1048,6,0)</f>
        <v>300006</v>
      </c>
      <c r="H371">
        <v>3036.0804410000001</v>
      </c>
      <c r="I371">
        <v>21382.272349999999</v>
      </c>
      <c r="J371">
        <v>2958.034909</v>
      </c>
      <c r="K371">
        <v>20816.936259999999</v>
      </c>
      <c r="L371">
        <v>3047.3791780000001</v>
      </c>
      <c r="M371">
        <v>21601.788560000001</v>
      </c>
    </row>
    <row r="372" spans="1:13" x14ac:dyDescent="0.25">
      <c r="A372">
        <v>884</v>
      </c>
      <c r="B372">
        <v>971322</v>
      </c>
      <c r="C372" s="5">
        <v>84</v>
      </c>
      <c r="D372">
        <f>VLOOKUP(B372,'מפתח מעבר בין אזורי תנועה'!$D$2:$E$1047,2,0)</f>
        <v>971322</v>
      </c>
      <c r="E372">
        <f>VLOOKUP(B372,keys!$A$1:$B$1048,2,0)</f>
        <v>6</v>
      </c>
      <c r="F372" t="s">
        <v>24</v>
      </c>
      <c r="G372">
        <f>VLOOKUP(B372,keys!$A$1:$G$1048,6,0)</f>
        <v>300006</v>
      </c>
      <c r="H372">
        <v>2181.4175399999999</v>
      </c>
      <c r="I372">
        <v>11078.97588</v>
      </c>
      <c r="J372">
        <v>2125.3419859999999</v>
      </c>
      <c r="K372">
        <v>10786.05356</v>
      </c>
      <c r="L372">
        <v>2189.5356590000001</v>
      </c>
      <c r="M372">
        <v>11192.71565</v>
      </c>
    </row>
    <row r="373" spans="1:13" x14ac:dyDescent="0.25">
      <c r="A373">
        <v>979</v>
      </c>
      <c r="B373">
        <v>971323</v>
      </c>
      <c r="C373" s="5">
        <v>94</v>
      </c>
      <c r="D373">
        <f>VLOOKUP(B373,'מפתח מעבר בין אזורי תנועה'!$D$2:$E$1047,2,0)</f>
        <v>971323</v>
      </c>
      <c r="E373">
        <f>VLOOKUP(B373,keys!$A$1:$B$1048,2,0)</f>
        <v>2</v>
      </c>
      <c r="F373" t="s">
        <v>24</v>
      </c>
      <c r="G373">
        <f>VLOOKUP(B373,keys!$A$1:$G$1048,6,0)</f>
        <v>300002</v>
      </c>
      <c r="H373">
        <v>3079.7736530000002</v>
      </c>
      <c r="I373">
        <v>20024.395059999999</v>
      </c>
      <c r="J373">
        <v>3000.6049429999998</v>
      </c>
      <c r="K373">
        <v>19494.96054</v>
      </c>
      <c r="L373">
        <v>3091.2349939999999</v>
      </c>
      <c r="M373">
        <v>20229.970939999999</v>
      </c>
    </row>
    <row r="374" spans="1:13" x14ac:dyDescent="0.25">
      <c r="A374">
        <v>977</v>
      </c>
      <c r="B374">
        <v>971324</v>
      </c>
      <c r="C374" s="5">
        <v>94</v>
      </c>
      <c r="D374">
        <f>VLOOKUP(B374,'מפתח מעבר בין אזורי תנועה'!$D$2:$E$1047,2,0)</f>
        <v>971324</v>
      </c>
      <c r="E374">
        <f>VLOOKUP(B374,keys!$A$1:$B$1048,2,0)</f>
        <v>2</v>
      </c>
      <c r="F374" t="s">
        <v>24</v>
      </c>
      <c r="G374">
        <f>VLOOKUP(B374,keys!$A$1:$G$1048,6,0)</f>
        <v>300002</v>
      </c>
      <c r="H374">
        <v>1728.99242</v>
      </c>
      <c r="I374">
        <v>9442.8870210000005</v>
      </c>
      <c r="J374">
        <v>1684.5469129999999</v>
      </c>
      <c r="K374">
        <v>9193.2220309999993</v>
      </c>
      <c r="L374">
        <v>1735.4268440000001</v>
      </c>
      <c r="M374">
        <v>9539.8302609999992</v>
      </c>
    </row>
    <row r="375" spans="1:13" x14ac:dyDescent="0.25">
      <c r="A375">
        <v>998</v>
      </c>
      <c r="B375">
        <v>971325</v>
      </c>
      <c r="C375" s="5">
        <v>97</v>
      </c>
      <c r="D375">
        <f>VLOOKUP(B375,'מפתח מעבר בין אזורי תנועה'!$D$2:$E$1047,2,0)</f>
        <v>971325</v>
      </c>
      <c r="E375">
        <f>VLOOKUP(B375,keys!$A$1:$B$1048,2,0)</f>
        <v>2</v>
      </c>
      <c r="F375" t="s">
        <v>24</v>
      </c>
      <c r="G375">
        <f>VLOOKUP(B375,keys!$A$1:$G$1048,6,0)</f>
        <v>300002</v>
      </c>
      <c r="H375">
        <v>13324.01102</v>
      </c>
      <c r="I375">
        <v>0</v>
      </c>
      <c r="J375">
        <v>12981.503779999999</v>
      </c>
      <c r="K375">
        <v>0</v>
      </c>
      <c r="L375">
        <v>13373.596170000001</v>
      </c>
      <c r="M375">
        <v>0</v>
      </c>
    </row>
    <row r="376" spans="1:13" x14ac:dyDescent="0.25">
      <c r="A376">
        <v>321</v>
      </c>
      <c r="B376">
        <v>971326</v>
      </c>
      <c r="C376" s="5">
        <v>71</v>
      </c>
      <c r="D376">
        <f>VLOOKUP(B376,'מפתח מעבר בין אזורי תנועה'!$D$2:$E$1047,2,0)</f>
        <v>971326</v>
      </c>
      <c r="E376">
        <f>VLOOKUP(B376,keys!$A$1:$B$1048,2,0)</f>
        <v>2</v>
      </c>
      <c r="F376" t="s">
        <v>24</v>
      </c>
      <c r="G376">
        <f>VLOOKUP(B376,keys!$A$1:$G$1048,6,0)</f>
        <v>300002</v>
      </c>
      <c r="H376">
        <v>1250.2230079999999</v>
      </c>
      <c r="I376">
        <v>6422.5873739999997</v>
      </c>
      <c r="J376">
        <v>1218.084756</v>
      </c>
      <c r="K376">
        <v>6252.7775250000004</v>
      </c>
      <c r="L376">
        <v>1254.8756980000001</v>
      </c>
      <c r="M376">
        <v>6488.5233980000003</v>
      </c>
    </row>
    <row r="377" spans="1:13" x14ac:dyDescent="0.25">
      <c r="A377">
        <v>320</v>
      </c>
      <c r="B377">
        <v>971327</v>
      </c>
      <c r="C377" s="5">
        <v>71</v>
      </c>
      <c r="D377">
        <f>VLOOKUP(B377,'מפתח מעבר בין אזורי תנועה'!$D$2:$E$1047,2,0)</f>
        <v>971327</v>
      </c>
      <c r="E377">
        <f>VLOOKUP(B377,keys!$A$1:$B$1048,2,0)</f>
        <v>2</v>
      </c>
      <c r="F377" t="s">
        <v>24</v>
      </c>
      <c r="G377">
        <f>VLOOKUP(B377,keys!$A$1:$G$1048,6,0)</f>
        <v>300002</v>
      </c>
      <c r="H377">
        <v>32138.279159999998</v>
      </c>
      <c r="I377">
        <v>29825.268039999999</v>
      </c>
      <c r="J377">
        <v>31312.13205</v>
      </c>
      <c r="K377">
        <v>29036.703560000002</v>
      </c>
      <c r="L377">
        <v>32257.881379999999</v>
      </c>
      <c r="M377">
        <v>30131.462329999998</v>
      </c>
    </row>
    <row r="378" spans="1:13" x14ac:dyDescent="0.25">
      <c r="A378">
        <v>957</v>
      </c>
      <c r="B378">
        <v>971328</v>
      </c>
      <c r="C378" s="5">
        <v>97</v>
      </c>
      <c r="D378">
        <f>VLOOKUP(B378,'מפתח מעבר בין אזורי תנועה'!$D$2:$E$1047,2,0)</f>
        <v>971328</v>
      </c>
      <c r="E378">
        <f>VLOOKUP(B378,keys!$A$1:$B$1048,2,0)</f>
        <v>2</v>
      </c>
      <c r="F378" t="s">
        <v>24</v>
      </c>
      <c r="G378">
        <f>VLOOKUP(B378,keys!$A$1:$G$1048,6,0)</f>
        <v>300002</v>
      </c>
      <c r="H378">
        <v>1979.712867</v>
      </c>
      <c r="I378">
        <v>14646.927589999999</v>
      </c>
      <c r="J378">
        <v>1928.8223370000001</v>
      </c>
      <c r="K378">
        <v>14259.67049</v>
      </c>
      <c r="L378">
        <v>1987.0803450000001</v>
      </c>
      <c r="M378">
        <v>14797.296920000001</v>
      </c>
    </row>
    <row r="379" spans="1:13" x14ac:dyDescent="0.25">
      <c r="A379">
        <v>891</v>
      </c>
      <c r="B379">
        <v>971329</v>
      </c>
      <c r="C379" s="5">
        <v>75</v>
      </c>
      <c r="D379">
        <f>VLOOKUP(B379,'מפתח מעבר בין אזורי תנועה'!$D$2:$E$1047,2,0)</f>
        <v>971329</v>
      </c>
      <c r="E379">
        <f>VLOOKUP(B379,keys!$A$1:$B$1048,2,0)</f>
        <v>2</v>
      </c>
      <c r="F379" t="s">
        <v>24</v>
      </c>
      <c r="G379">
        <f>VLOOKUP(B379,keys!$A$1:$G$1048,6,0)</f>
        <v>300002</v>
      </c>
      <c r="H379">
        <v>234.43973700000001</v>
      </c>
      <c r="I379">
        <v>1592.8490870000001</v>
      </c>
      <c r="J379">
        <v>228.41322600000001</v>
      </c>
      <c r="K379">
        <v>1550.734991</v>
      </c>
      <c r="L379">
        <v>235.31220200000001</v>
      </c>
      <c r="M379">
        <v>1609.2017080000001</v>
      </c>
    </row>
    <row r="380" spans="1:13" x14ac:dyDescent="0.25">
      <c r="A380">
        <v>955</v>
      </c>
      <c r="B380">
        <v>971330</v>
      </c>
      <c r="C380" s="5">
        <v>96</v>
      </c>
      <c r="D380">
        <f>VLOOKUP(B380,'מפתח מעבר בין אזורי תנועה'!$D$2:$E$1047,2,0)</f>
        <v>971330</v>
      </c>
      <c r="E380">
        <f>VLOOKUP(B380,keys!$A$1:$B$1048,2,0)</f>
        <v>2</v>
      </c>
      <c r="F380" t="s">
        <v>24</v>
      </c>
      <c r="G380">
        <f>VLOOKUP(B380,keys!$A$1:$G$1048,6,0)</f>
        <v>300002</v>
      </c>
      <c r="H380">
        <v>3268.368023</v>
      </c>
      <c r="I380">
        <v>20729.108240000001</v>
      </c>
      <c r="J380">
        <v>3184.3513039999998</v>
      </c>
      <c r="K380">
        <v>20181.04147</v>
      </c>
      <c r="L380">
        <v>3280.5312159999999</v>
      </c>
      <c r="M380">
        <v>20941.918890000001</v>
      </c>
    </row>
    <row r="381" spans="1:13" x14ac:dyDescent="0.25">
      <c r="A381">
        <v>995</v>
      </c>
      <c r="B381">
        <v>971331</v>
      </c>
      <c r="C381" s="5">
        <v>75</v>
      </c>
      <c r="D381">
        <f>VLOOKUP(B381,'מפתח מעבר בין אזורי תנועה'!$D$2:$E$1047,2,0)</f>
        <v>971331</v>
      </c>
      <c r="E381">
        <f>VLOOKUP(B381,keys!$A$1:$B$1048,2,0)</f>
        <v>2</v>
      </c>
      <c r="F381" t="s">
        <v>24</v>
      </c>
      <c r="G381">
        <f>VLOOKUP(B381,keys!$A$1:$G$1048,6,0)</f>
        <v>300002</v>
      </c>
      <c r="H381">
        <v>2948.0117730000002</v>
      </c>
      <c r="I381">
        <v>3041.2855880000002</v>
      </c>
      <c r="J381">
        <v>2872.2301360000001</v>
      </c>
      <c r="K381">
        <v>2960.8755890000002</v>
      </c>
      <c r="L381">
        <v>2958.9827639999999</v>
      </c>
      <c r="M381">
        <v>3072.5082510000002</v>
      </c>
    </row>
    <row r="382" spans="1:13" x14ac:dyDescent="0.25">
      <c r="A382">
        <v>973</v>
      </c>
      <c r="B382">
        <v>971332</v>
      </c>
      <c r="C382" s="5">
        <v>97</v>
      </c>
      <c r="D382">
        <f>VLOOKUP(B382,'מפתח מעבר בין אזורי תנועה'!$D$2:$E$1047,2,0)</f>
        <v>971332</v>
      </c>
      <c r="E382">
        <f>VLOOKUP(B382,keys!$A$1:$B$1048,2,0)</f>
        <v>2</v>
      </c>
      <c r="F382" t="s">
        <v>24</v>
      </c>
      <c r="G382">
        <f>VLOOKUP(B382,keys!$A$1:$G$1048,6,0)</f>
        <v>300002</v>
      </c>
      <c r="H382">
        <v>3998.3345410000002</v>
      </c>
      <c r="I382">
        <v>15332.15993</v>
      </c>
      <c r="J382">
        <v>3895.5532899999998</v>
      </c>
      <c r="K382">
        <v>14926.78564</v>
      </c>
      <c r="L382">
        <v>4013.2142950000002</v>
      </c>
      <c r="M382">
        <v>15489.564039999999</v>
      </c>
    </row>
    <row r="383" spans="1:13" x14ac:dyDescent="0.25">
      <c r="A383">
        <v>852</v>
      </c>
      <c r="B383">
        <v>971333</v>
      </c>
      <c r="C383" s="5">
        <v>84</v>
      </c>
      <c r="D383">
        <f>VLOOKUP(B383,'מפתח מעבר בין אזורי תנועה'!$D$2:$E$1047,2,0)</f>
        <v>971333</v>
      </c>
      <c r="E383">
        <f>VLOOKUP(B383,keys!$A$1:$B$1048,2,0)</f>
        <v>2</v>
      </c>
      <c r="F383" t="s">
        <v>24</v>
      </c>
      <c r="G383">
        <f>VLOOKUP(B383,keys!$A$1:$G$1048,6,0)</f>
        <v>300006</v>
      </c>
      <c r="H383">
        <v>5019.7779620000001</v>
      </c>
      <c r="I383">
        <v>36172.931299999997</v>
      </c>
      <c r="J383">
        <v>4890.7394709999999</v>
      </c>
      <c r="K383">
        <v>35216.537929999999</v>
      </c>
      <c r="L383">
        <v>5038.459006</v>
      </c>
      <c r="M383">
        <v>36544.292430000001</v>
      </c>
    </row>
    <row r="384" spans="1:13" x14ac:dyDescent="0.25">
      <c r="A384">
        <v>980</v>
      </c>
      <c r="B384">
        <v>971334</v>
      </c>
      <c r="C384" s="5">
        <v>70</v>
      </c>
      <c r="D384">
        <f>VLOOKUP(B384,'מפתח מעבר בין אזורי תנועה'!$D$2:$E$1047,2,0)</f>
        <v>971334</v>
      </c>
      <c r="E384">
        <f>VLOOKUP(B384,keys!$A$1:$B$1048,2,0)</f>
        <v>5</v>
      </c>
      <c r="F384" t="s">
        <v>24</v>
      </c>
      <c r="G384">
        <f>VLOOKUP(B384,keys!$A$1:$G$1048,6,0)</f>
        <v>300002</v>
      </c>
      <c r="H384">
        <v>2812.9048600000001</v>
      </c>
      <c r="I384">
        <v>15649.93615</v>
      </c>
      <c r="J384">
        <v>2740.5962829999999</v>
      </c>
      <c r="K384">
        <v>15236.160029999999</v>
      </c>
      <c r="L384">
        <v>2823.373051</v>
      </c>
      <c r="M384">
        <v>15810.602639999999</v>
      </c>
    </row>
    <row r="385" spans="1:13" x14ac:dyDescent="0.25">
      <c r="A385">
        <v>868</v>
      </c>
      <c r="B385">
        <v>971335</v>
      </c>
      <c r="C385" s="5">
        <v>85</v>
      </c>
      <c r="D385">
        <f>VLOOKUP(B385,'מפתח מעבר בין אזורי תנועה'!$D$2:$E$1047,2,0)</f>
        <v>971335</v>
      </c>
      <c r="E385">
        <f>VLOOKUP(B385,keys!$A$1:$B$1048,2,0)</f>
        <v>5</v>
      </c>
      <c r="F385" t="s">
        <v>24</v>
      </c>
      <c r="G385">
        <f>VLOOKUP(B385,keys!$A$1:$G$1048,6,0)</f>
        <v>300005</v>
      </c>
      <c r="H385">
        <v>7812.1185349999996</v>
      </c>
      <c r="I385">
        <v>34958.486720000001</v>
      </c>
      <c r="J385">
        <v>7611.3000940000002</v>
      </c>
      <c r="K385">
        <v>34034.20263</v>
      </c>
      <c r="L385">
        <v>7841.1912410000004</v>
      </c>
      <c r="M385">
        <v>35317.38003</v>
      </c>
    </row>
    <row r="386" spans="1:13" x14ac:dyDescent="0.25">
      <c r="A386">
        <v>878</v>
      </c>
      <c r="B386">
        <v>971336</v>
      </c>
      <c r="C386" s="5">
        <v>92</v>
      </c>
      <c r="D386">
        <f>VLOOKUP(B386,'מפתח מעבר בין אזורי תנועה'!$D$2:$E$1047,2,0)</f>
        <v>971336</v>
      </c>
      <c r="E386">
        <f>VLOOKUP(B386,keys!$A$1:$B$1048,2,0)</f>
        <v>1</v>
      </c>
      <c r="F386" t="s">
        <v>24</v>
      </c>
      <c r="G386">
        <f>VLOOKUP(B386,keys!$A$1:$G$1048,6,0)</f>
        <v>300002</v>
      </c>
      <c r="H386">
        <v>1391.083455</v>
      </c>
      <c r="I386">
        <v>6252.5293570000003</v>
      </c>
      <c r="J386">
        <v>1355.3242419999999</v>
      </c>
      <c r="K386">
        <v>6087.2157530000004</v>
      </c>
      <c r="L386">
        <v>1396.2603549999999</v>
      </c>
      <c r="M386">
        <v>6316.7195190000002</v>
      </c>
    </row>
    <row r="387" spans="1:13" x14ac:dyDescent="0.25">
      <c r="A387">
        <v>843</v>
      </c>
      <c r="B387">
        <v>971337</v>
      </c>
      <c r="C387" s="5">
        <v>49</v>
      </c>
      <c r="D387">
        <f>VLOOKUP(B387,'מפתח מעבר בין אזורי תנועה'!$D$2:$E$1047,2,0)</f>
        <v>971337</v>
      </c>
      <c r="E387">
        <f>VLOOKUP(B387,keys!$A$1:$B$1048,2,0)</f>
        <v>7</v>
      </c>
      <c r="F387" t="s">
        <v>24</v>
      </c>
      <c r="G387">
        <f>VLOOKUP(B387,keys!$A$1:$G$1048,6,0)</f>
        <v>300007</v>
      </c>
      <c r="H387">
        <v>42537.342790000002</v>
      </c>
      <c r="I387">
        <v>23083.709409999999</v>
      </c>
      <c r="J387">
        <v>41443.877189999999</v>
      </c>
      <c r="K387">
        <v>22473.388210000001</v>
      </c>
      <c r="L387">
        <v>42695.644999999997</v>
      </c>
      <c r="M387">
        <v>23320.693029999999</v>
      </c>
    </row>
    <row r="388" spans="1:13" x14ac:dyDescent="0.25">
      <c r="A388">
        <v>410</v>
      </c>
      <c r="B388">
        <v>971338</v>
      </c>
      <c r="C388" s="5">
        <v>50</v>
      </c>
      <c r="D388">
        <f>VLOOKUP(B388,'מפתח מעבר בין אזורי תנועה'!$D$2:$E$1047,2,0)</f>
        <v>971338</v>
      </c>
      <c r="E388">
        <f>VLOOKUP(B388,keys!$A$1:$B$1048,2,0)</f>
        <v>7</v>
      </c>
      <c r="F388" t="s">
        <v>24</v>
      </c>
      <c r="G388">
        <f>VLOOKUP(B388,keys!$A$1:$G$1048,6,0)</f>
        <v>300007</v>
      </c>
      <c r="H388">
        <v>1537.240121</v>
      </c>
      <c r="I388">
        <v>20079.198710000001</v>
      </c>
      <c r="J388">
        <v>1497.723802</v>
      </c>
      <c r="K388">
        <v>19548.315200000001</v>
      </c>
      <c r="L388">
        <v>1542.9609419999999</v>
      </c>
      <c r="M388">
        <v>20285.337210000002</v>
      </c>
    </row>
    <row r="389" spans="1:13" x14ac:dyDescent="0.25">
      <c r="A389">
        <v>245</v>
      </c>
      <c r="B389">
        <v>971339</v>
      </c>
      <c r="C389" s="5">
        <v>95</v>
      </c>
      <c r="D389">
        <f>VLOOKUP(B389,'מפתח מעבר בין אזורי תנועה'!$D$2:$E$1047,2,0)</f>
        <v>971339</v>
      </c>
      <c r="E389">
        <f>VLOOKUP(B389,keys!$A$1:$B$1048,2,0)</f>
        <v>9</v>
      </c>
      <c r="F389" t="s">
        <v>51</v>
      </c>
      <c r="G389">
        <f>VLOOKUP(B389,keys!$A$1:$G$1048,6,0)</f>
        <v>3001166</v>
      </c>
      <c r="H389">
        <v>876</v>
      </c>
      <c r="I389">
        <v>3257</v>
      </c>
      <c r="J389">
        <v>791</v>
      </c>
      <c r="K389">
        <v>2149</v>
      </c>
      <c r="L389">
        <v>437</v>
      </c>
      <c r="M389">
        <v>2137</v>
      </c>
    </row>
    <row r="390" spans="1:13" x14ac:dyDescent="0.25">
      <c r="A390">
        <v>847</v>
      </c>
      <c r="B390">
        <v>971340</v>
      </c>
      <c r="C390" s="5">
        <v>72</v>
      </c>
      <c r="D390">
        <f>VLOOKUP(B390,'מפתח מעבר בין אזורי תנועה'!$D$2:$E$1047,2,0)</f>
        <v>971340</v>
      </c>
      <c r="E390">
        <f>VLOOKUP(B390,keys!$A$1:$B$1048,2,0)</f>
        <v>6</v>
      </c>
      <c r="F390" t="s">
        <v>24</v>
      </c>
      <c r="G390">
        <f>VLOOKUP(B390,keys!$A$1:$G$1048,6,0)</f>
        <v>300006</v>
      </c>
      <c r="H390">
        <v>7224.1856200000002</v>
      </c>
      <c r="I390">
        <v>6223.8011189999997</v>
      </c>
      <c r="J390">
        <v>7038.4805909999995</v>
      </c>
      <c r="K390">
        <v>6059.2470750000002</v>
      </c>
      <c r="L390">
        <v>7251.0703400000002</v>
      </c>
      <c r="M390">
        <v>6287.6963489999998</v>
      </c>
    </row>
    <row r="391" spans="1:13" x14ac:dyDescent="0.25">
      <c r="A391">
        <v>15</v>
      </c>
      <c r="B391">
        <v>971342</v>
      </c>
      <c r="C391" s="5">
        <v>91</v>
      </c>
      <c r="D391">
        <f>VLOOKUP(B391,'מפתח מעבר בין אזורי תנועה'!$D$2:$E$1047,2,0)</f>
        <v>971342</v>
      </c>
      <c r="E391">
        <f>VLOOKUP(B391,keys!$A$1:$B$1048,2,0)</f>
        <v>10</v>
      </c>
      <c r="F391" t="s">
        <v>51</v>
      </c>
      <c r="G391">
        <f>VLOOKUP(B391,keys!$A$1:$G$1048,6,0)</f>
        <v>3001149</v>
      </c>
      <c r="H391">
        <v>1025</v>
      </c>
      <c r="I391">
        <v>7802</v>
      </c>
      <c r="J391">
        <v>1438</v>
      </c>
      <c r="K391">
        <v>9366</v>
      </c>
      <c r="L391">
        <v>582</v>
      </c>
      <c r="M391">
        <v>6751</v>
      </c>
    </row>
    <row r="392" spans="1:13" x14ac:dyDescent="0.25">
      <c r="A392">
        <v>985</v>
      </c>
      <c r="B392">
        <v>971346</v>
      </c>
      <c r="C392" s="5">
        <v>84</v>
      </c>
      <c r="D392">
        <f>VLOOKUP(B392,'מפתח מעבר בין אזורי תנועה'!$D$2:$E$1047,2,0)</f>
        <v>971346</v>
      </c>
      <c r="E392">
        <f>VLOOKUP(B392,keys!$A$1:$B$1048,2,0)</f>
        <v>2</v>
      </c>
      <c r="F392" t="s">
        <v>24</v>
      </c>
      <c r="G392">
        <f>VLOOKUP(B392,keys!$A$1:$G$1048,6,0)</f>
        <v>300006</v>
      </c>
      <c r="H392">
        <v>178.665952</v>
      </c>
      <c r="I392">
        <v>1027.953659</v>
      </c>
      <c r="J392">
        <v>174.07316299999999</v>
      </c>
      <c r="K392">
        <v>1000.7751029999999</v>
      </c>
      <c r="L392">
        <v>179.33085600000001</v>
      </c>
      <c r="M392">
        <v>1038.5069109999999</v>
      </c>
    </row>
    <row r="393" spans="1:13" x14ac:dyDescent="0.25">
      <c r="A393">
        <v>972</v>
      </c>
      <c r="B393">
        <v>971349</v>
      </c>
      <c r="C393" s="5">
        <v>97</v>
      </c>
      <c r="D393">
        <f>VLOOKUP(B393,'מפתח מעבר בין אזורי תנועה'!$D$2:$E$1047,2,0)</f>
        <v>971349</v>
      </c>
      <c r="E393">
        <f>VLOOKUP(B393,keys!$A$1:$B$1048,2,0)</f>
        <v>2</v>
      </c>
      <c r="F393" t="s">
        <v>24</v>
      </c>
      <c r="G393">
        <f>VLOOKUP(B393,keys!$A$1:$G$1048,6,0)</f>
        <v>300002</v>
      </c>
      <c r="H393">
        <v>2356.9032229999998</v>
      </c>
      <c r="I393">
        <v>15291.941930000001</v>
      </c>
      <c r="J393">
        <v>2296.316632</v>
      </c>
      <c r="K393">
        <v>14887.63099</v>
      </c>
      <c r="L393">
        <v>2365.6744100000001</v>
      </c>
      <c r="M393">
        <v>15448.933150000001</v>
      </c>
    </row>
    <row r="394" spans="1:13" x14ac:dyDescent="0.25">
      <c r="A394">
        <v>974</v>
      </c>
      <c r="B394">
        <v>971352</v>
      </c>
      <c r="C394" s="5">
        <v>97</v>
      </c>
      <c r="D394">
        <f>VLOOKUP(B394,'מפתח מעבר בין אזורי תנועה'!$D$2:$E$1047,2,0)</f>
        <v>971352</v>
      </c>
      <c r="E394">
        <f>VLOOKUP(B394,keys!$A$1:$B$1048,2,0)</f>
        <v>2</v>
      </c>
      <c r="F394" t="s">
        <v>24</v>
      </c>
      <c r="G394">
        <f>VLOOKUP(B394,keys!$A$1:$G$1048,6,0)</f>
        <v>300002</v>
      </c>
      <c r="H394">
        <v>2907.629574</v>
      </c>
      <c r="I394">
        <v>19870.231169999999</v>
      </c>
      <c r="J394">
        <v>2832.8860030000001</v>
      </c>
      <c r="K394">
        <v>19344.872660000001</v>
      </c>
      <c r="L394">
        <v>2918.4502830000001</v>
      </c>
      <c r="M394">
        <v>20074.22436</v>
      </c>
    </row>
    <row r="395" spans="1:13" x14ac:dyDescent="0.25">
      <c r="A395">
        <v>292</v>
      </c>
      <c r="B395">
        <v>971354</v>
      </c>
      <c r="C395" s="5">
        <v>47</v>
      </c>
      <c r="D395">
        <f>VLOOKUP(B395,'מפתח מעבר בין אזורי תנועה'!$D$2:$E$1047,2,0)</f>
        <v>971354</v>
      </c>
      <c r="E395">
        <f>VLOOKUP(B395,keys!$A$1:$B$1048,2,0)</f>
        <v>3</v>
      </c>
      <c r="F395" t="s">
        <v>51</v>
      </c>
      <c r="G395">
        <f>VLOOKUP(B395,keys!$A$1:$G$1048,6,0)</f>
        <v>300003</v>
      </c>
      <c r="H395">
        <v>7130.038407</v>
      </c>
      <c r="I395">
        <v>5871.8470729999999</v>
      </c>
      <c r="J395">
        <v>6946.7535280000002</v>
      </c>
      <c r="K395">
        <v>5716.5985090000004</v>
      </c>
      <c r="L395">
        <v>7156.5727589999997</v>
      </c>
      <c r="M395">
        <v>5932.1290479999998</v>
      </c>
    </row>
    <row r="396" spans="1:13" x14ac:dyDescent="0.25">
      <c r="A396">
        <v>830</v>
      </c>
      <c r="B396">
        <v>971355</v>
      </c>
      <c r="C396" s="5">
        <v>47</v>
      </c>
      <c r="D396">
        <f>VLOOKUP(B396,'מפתח מעבר בין אזורי תנועה'!$D$2:$E$1047,2,0)</f>
        <v>971355</v>
      </c>
      <c r="E396">
        <f>VLOOKUP(B396,keys!$A$1:$B$1048,2,0)</f>
        <v>3</v>
      </c>
      <c r="F396" t="s">
        <v>51</v>
      </c>
      <c r="G396">
        <f>VLOOKUP(B396,keys!$A$1:$G$1048,6,0)</f>
        <v>300003</v>
      </c>
      <c r="H396">
        <v>4155.4636039999996</v>
      </c>
      <c r="I396">
        <v>7994.1936530000003</v>
      </c>
      <c r="J396">
        <v>4048.6431910000001</v>
      </c>
      <c r="K396">
        <v>7782.831357</v>
      </c>
      <c r="L396">
        <v>4170.9281119999996</v>
      </c>
      <c r="M396">
        <v>8076.2642139999998</v>
      </c>
    </row>
    <row r="397" spans="1:13" x14ac:dyDescent="0.25">
      <c r="A397">
        <v>876</v>
      </c>
      <c r="B397">
        <v>971356</v>
      </c>
      <c r="C397" s="5">
        <v>75</v>
      </c>
      <c r="D397">
        <f>VLOOKUP(B397,'מפתח מעבר בין אזורי תנועה'!$D$2:$E$1047,2,0)</f>
        <v>971356</v>
      </c>
      <c r="E397">
        <f>VLOOKUP(B397,keys!$A$1:$B$1048,2,0)</f>
        <v>2</v>
      </c>
      <c r="F397" t="s">
        <v>24</v>
      </c>
      <c r="G397">
        <f>VLOOKUP(B397,keys!$A$1:$G$1048,6,0)</f>
        <v>300002</v>
      </c>
      <c r="H397">
        <v>3872.1133770000001</v>
      </c>
      <c r="I397">
        <v>15886.848169999999</v>
      </c>
      <c r="J397">
        <v>3772.5767700000001</v>
      </c>
      <c r="K397">
        <v>15466.808220000001</v>
      </c>
      <c r="L397">
        <v>3886.5234009999999</v>
      </c>
      <c r="M397">
        <v>16049.94686</v>
      </c>
    </row>
    <row r="398" spans="1:13" x14ac:dyDescent="0.25">
      <c r="A398">
        <v>413</v>
      </c>
      <c r="B398">
        <v>971357</v>
      </c>
      <c r="C398" s="5">
        <v>93</v>
      </c>
      <c r="D398">
        <f>VLOOKUP(B398,'מפתח מעבר בין אזורי תנועה'!$D$2:$E$1047,2,0)</f>
        <v>971357</v>
      </c>
      <c r="E398">
        <f>VLOOKUP(B398,keys!$A$1:$B$1048,2,0)</f>
        <v>5</v>
      </c>
      <c r="F398" t="s">
        <v>24</v>
      </c>
      <c r="G398">
        <f>VLOOKUP(B398,keys!$A$1:$G$1048,6,0)</f>
        <v>300005</v>
      </c>
      <c r="H398">
        <v>380.99078600000001</v>
      </c>
      <c r="I398">
        <v>3339.0652070000001</v>
      </c>
      <c r="J398">
        <v>371.19703099999998</v>
      </c>
      <c r="K398">
        <v>3250.7820710000001</v>
      </c>
      <c r="L398">
        <v>382.40863899999999</v>
      </c>
      <c r="M398">
        <v>3373.3449559999999</v>
      </c>
    </row>
    <row r="399" spans="1:13" x14ac:dyDescent="0.25">
      <c r="A399">
        <v>854</v>
      </c>
      <c r="B399">
        <v>971358</v>
      </c>
      <c r="C399" s="5">
        <v>72</v>
      </c>
      <c r="D399">
        <f>VLOOKUP(B399,'מפתח מעבר בין אזורי תנועה'!$D$2:$E$1047,2,0)</f>
        <v>971358</v>
      </c>
      <c r="E399">
        <f>VLOOKUP(B399,keys!$A$1:$B$1048,2,0)</f>
        <v>8</v>
      </c>
      <c r="F399" t="s">
        <v>51</v>
      </c>
      <c r="G399">
        <f>VLOOKUP(B399,keys!$A$1:$G$1048,6,0)</f>
        <v>300006</v>
      </c>
      <c r="H399">
        <v>326.75653699999998</v>
      </c>
      <c r="I399">
        <v>3283.5661540000001</v>
      </c>
      <c r="J399">
        <v>318.35692799999998</v>
      </c>
      <c r="K399">
        <v>3196.7503839999999</v>
      </c>
      <c r="L399">
        <v>327.97255799999999</v>
      </c>
      <c r="M399">
        <v>3317.2761350000001</v>
      </c>
    </row>
    <row r="400" spans="1:13" x14ac:dyDescent="0.25">
      <c r="A400">
        <v>225</v>
      </c>
      <c r="B400">
        <v>971359</v>
      </c>
      <c r="C400" s="5">
        <v>95</v>
      </c>
      <c r="D400">
        <f>VLOOKUP(B400,'מפתח מעבר בין אזורי תנועה'!$D$2:$E$1047,2,0)</f>
        <v>971359</v>
      </c>
      <c r="E400">
        <f>VLOOKUP(B400,keys!$A$1:$B$1048,2,0)</f>
        <v>9</v>
      </c>
      <c r="F400" t="s">
        <v>51</v>
      </c>
      <c r="G400">
        <f>VLOOKUP(B400,keys!$A$1:$G$1048,6,0)</f>
        <v>3001154</v>
      </c>
      <c r="H400">
        <v>1085</v>
      </c>
      <c r="I400">
        <v>5608</v>
      </c>
      <c r="J400">
        <v>865</v>
      </c>
      <c r="K400">
        <v>4186</v>
      </c>
      <c r="L400">
        <v>514</v>
      </c>
      <c r="M400">
        <v>4724</v>
      </c>
    </row>
    <row r="401" spans="1:13" x14ac:dyDescent="0.25">
      <c r="A401">
        <v>996</v>
      </c>
      <c r="B401">
        <v>971360</v>
      </c>
      <c r="C401" s="5">
        <v>57</v>
      </c>
      <c r="D401">
        <f>VLOOKUP(B401,'מפתח מעבר בין אזורי תנועה'!$D$2:$E$1047,2,0)</f>
        <v>971360</v>
      </c>
      <c r="E401">
        <f>VLOOKUP(B401,keys!$A$1:$B$1048,2,0)</f>
        <v>2</v>
      </c>
      <c r="F401" t="s">
        <v>24</v>
      </c>
      <c r="G401">
        <f>VLOOKUP(B401,keys!$A$1:$G$1048,6,0)</f>
        <v>300002</v>
      </c>
      <c r="H401">
        <v>2134.3777949999999</v>
      </c>
      <c r="I401">
        <v>14871.778630000001</v>
      </c>
      <c r="J401">
        <v>2079.511446</v>
      </c>
      <c r="K401">
        <v>14478.576580000001</v>
      </c>
      <c r="L401">
        <v>2142.3208570000002</v>
      </c>
      <c r="M401">
        <v>15024.456340000001</v>
      </c>
    </row>
    <row r="402" spans="1:13" s="29" customFormat="1" x14ac:dyDescent="0.25">
      <c r="A402" s="29">
        <v>8</v>
      </c>
      <c r="B402" s="29">
        <v>971361</v>
      </c>
      <c r="C402" s="30">
        <v>86</v>
      </c>
      <c r="D402" s="29">
        <f>VLOOKUP(B402,'מפתח מעבר בין אזורי תנועה'!$D$2:$E$1047,2,0)</f>
        <v>971531</v>
      </c>
      <c r="E402" s="29">
        <f>VLOOKUP(B402,keys!$A$1:$B$1048,2,0)</f>
        <v>10</v>
      </c>
      <c r="F402" t="s">
        <v>51</v>
      </c>
      <c r="G402" s="29">
        <f>VLOOKUP(B402,keys!$A$1:$G$1048,6,0)</f>
        <v>3001142</v>
      </c>
      <c r="H402" s="29">
        <v>2575</v>
      </c>
      <c r="I402" s="29">
        <v>5640</v>
      </c>
      <c r="J402" s="29">
        <v>3207</v>
      </c>
      <c r="K402" s="29">
        <v>5664</v>
      </c>
      <c r="L402" s="29">
        <v>2030</v>
      </c>
      <c r="M402" s="29">
        <v>5324</v>
      </c>
    </row>
    <row r="403" spans="1:13" x14ac:dyDescent="0.25">
      <c r="A403">
        <v>409</v>
      </c>
      <c r="B403">
        <v>971362</v>
      </c>
      <c r="C403" s="5">
        <v>49</v>
      </c>
      <c r="D403">
        <f>VLOOKUP(B403,'מפתח מעבר בין אזורי תנועה'!$D$2:$E$1047,2,0)</f>
        <v>971362</v>
      </c>
      <c r="E403">
        <f>VLOOKUP(B403,keys!$A$1:$B$1048,2,0)</f>
        <v>7</v>
      </c>
      <c r="F403" t="s">
        <v>24</v>
      </c>
      <c r="G403">
        <f>VLOOKUP(B403,keys!$A$1:$G$1048,6,0)</f>
        <v>300007</v>
      </c>
      <c r="H403">
        <v>16690.423760000001</v>
      </c>
      <c r="I403">
        <v>21706.550459999999</v>
      </c>
      <c r="J403">
        <v>16261.37946</v>
      </c>
      <c r="K403">
        <v>21132.640619999998</v>
      </c>
      <c r="L403">
        <v>16752.536970000001</v>
      </c>
      <c r="M403">
        <v>21929.395789999999</v>
      </c>
    </row>
    <row r="404" spans="1:13" x14ac:dyDescent="0.25">
      <c r="A404">
        <v>889</v>
      </c>
      <c r="B404">
        <v>971363</v>
      </c>
      <c r="C404" s="5">
        <v>60</v>
      </c>
      <c r="D404">
        <f>VLOOKUP(B404,'מפתח מעבר בין אזורי תנועה'!$D$2:$E$1047,2,0)</f>
        <v>971363</v>
      </c>
      <c r="E404">
        <f>VLOOKUP(B404,keys!$A$1:$B$1048,2,0)</f>
        <v>6</v>
      </c>
      <c r="F404" t="s">
        <v>24</v>
      </c>
      <c r="G404">
        <f>VLOOKUP(B404,keys!$A$1:$G$1048,6,0)</f>
        <v>300006</v>
      </c>
      <c r="H404">
        <v>8962.0160880000003</v>
      </c>
      <c r="I404">
        <v>24399.71473</v>
      </c>
      <c r="J404">
        <v>8731.6383619999997</v>
      </c>
      <c r="K404">
        <v>23754.599040000001</v>
      </c>
      <c r="L404">
        <v>8995.3681240000005</v>
      </c>
      <c r="M404">
        <v>24650.20882</v>
      </c>
    </row>
    <row r="405" spans="1:13" x14ac:dyDescent="0.25">
      <c r="A405">
        <v>420</v>
      </c>
      <c r="B405">
        <v>971364</v>
      </c>
      <c r="C405" s="5">
        <v>77</v>
      </c>
      <c r="D405">
        <f>VLOOKUP(B405,'מפתח מעבר בין אזורי תנועה'!$D$2:$E$1047,2,0)</f>
        <v>971364</v>
      </c>
      <c r="E405">
        <f>VLOOKUP(B405,keys!$A$1:$B$1048,2,0)</f>
        <v>7</v>
      </c>
      <c r="F405" t="s">
        <v>24</v>
      </c>
      <c r="G405">
        <f>VLOOKUP(B405,keys!$A$1:$G$1048,6,0)</f>
        <v>300008</v>
      </c>
      <c r="H405">
        <v>23231.550360000001</v>
      </c>
      <c r="I405">
        <v>23113.985130000001</v>
      </c>
      <c r="J405">
        <v>21159.689439999998</v>
      </c>
      <c r="K405">
        <v>20717.744699999999</v>
      </c>
      <c r="L405">
        <v>23877.713950000001</v>
      </c>
      <c r="M405">
        <v>24617.010170000001</v>
      </c>
    </row>
    <row r="406" spans="1:13" x14ac:dyDescent="0.25">
      <c r="A406">
        <v>872</v>
      </c>
      <c r="B406">
        <v>971365</v>
      </c>
      <c r="C406" s="5">
        <v>98</v>
      </c>
      <c r="D406">
        <f>VLOOKUP(B406,'מפתח מעבר בין אזורי תנועה'!$D$2:$E$1047,2,0)</f>
        <v>971365</v>
      </c>
      <c r="E406">
        <f>VLOOKUP(B406,keys!$A$1:$B$1048,2,0)</f>
        <v>8</v>
      </c>
      <c r="F406" t="s">
        <v>51</v>
      </c>
      <c r="G406">
        <f>VLOOKUP(B406,keys!$A$1:$G$1048,6,0)</f>
        <v>300008</v>
      </c>
      <c r="H406">
        <v>1152.0723390000001</v>
      </c>
      <c r="I406">
        <v>5370.7012500000001</v>
      </c>
      <c r="J406">
        <v>1049.326994</v>
      </c>
      <c r="K406">
        <v>4813.9174940000003</v>
      </c>
      <c r="L406">
        <v>1184.116141</v>
      </c>
      <c r="M406">
        <v>5719.9399649999996</v>
      </c>
    </row>
    <row r="407" spans="1:13" x14ac:dyDescent="0.25">
      <c r="A407">
        <v>841</v>
      </c>
      <c r="B407">
        <v>971366</v>
      </c>
      <c r="C407" s="5">
        <v>89</v>
      </c>
      <c r="D407">
        <f>VLOOKUP(B407,'מפתח מעבר בין אזורי תנועה'!$D$2:$E$1047,2,0)</f>
        <v>971366</v>
      </c>
      <c r="E407">
        <f>VLOOKUP(B407,keys!$A$1:$B$1048,2,0)</f>
        <v>7</v>
      </c>
      <c r="F407" t="s">
        <v>24</v>
      </c>
      <c r="G407">
        <f>VLOOKUP(B407,keys!$A$1:$G$1048,6,0)</f>
        <v>300007</v>
      </c>
      <c r="H407">
        <v>4642.20147</v>
      </c>
      <c r="I407">
        <v>18425.214950000001</v>
      </c>
      <c r="J407">
        <v>4522.868966</v>
      </c>
      <c r="K407">
        <v>17938.06191</v>
      </c>
      <c r="L407">
        <v>4659.4773670000004</v>
      </c>
      <c r="M407">
        <v>18614.373210000002</v>
      </c>
    </row>
    <row r="408" spans="1:13" x14ac:dyDescent="0.25">
      <c r="A408">
        <v>881</v>
      </c>
      <c r="B408">
        <v>971367</v>
      </c>
      <c r="C408" s="5">
        <v>82</v>
      </c>
      <c r="D408">
        <f>VLOOKUP(B408,'מפתח מעבר בין אזורי תנועה'!$D$2:$E$1047,2,0)</f>
        <v>971367</v>
      </c>
      <c r="E408">
        <f>VLOOKUP(B408,keys!$A$1:$B$1048,2,0)</f>
        <v>6</v>
      </c>
      <c r="F408" t="s">
        <v>24</v>
      </c>
      <c r="G408">
        <f>VLOOKUP(B408,keys!$A$1:$G$1048,6,0)</f>
        <v>300006</v>
      </c>
      <c r="H408">
        <v>4616.8888580000003</v>
      </c>
      <c r="I408">
        <v>28359.267390000001</v>
      </c>
      <c r="J408">
        <v>4498.2070400000002</v>
      </c>
      <c r="K408">
        <v>27609.463199999998</v>
      </c>
      <c r="L408">
        <v>4634.0705539999999</v>
      </c>
      <c r="M408">
        <v>28650.411319999999</v>
      </c>
    </row>
    <row r="409" spans="1:13" x14ac:dyDescent="0.25">
      <c r="A409">
        <v>951</v>
      </c>
      <c r="B409">
        <v>971368</v>
      </c>
      <c r="C409" s="5">
        <v>73</v>
      </c>
      <c r="D409">
        <f>VLOOKUP(B409,'מפתח מעבר בין אזורי תנועה'!$D$2:$E$1047,2,0)</f>
        <v>971368</v>
      </c>
      <c r="E409">
        <f>VLOOKUP(B409,keys!$A$1:$B$1048,2,0)</f>
        <v>3</v>
      </c>
      <c r="F409" t="s">
        <v>51</v>
      </c>
      <c r="G409">
        <f>VLOOKUP(B409,keys!$A$1:$G$1048,6,0)</f>
        <v>300003</v>
      </c>
      <c r="H409">
        <v>816.40643699999998</v>
      </c>
      <c r="I409">
        <v>3597.0315390000001</v>
      </c>
      <c r="J409">
        <v>795.41988000000003</v>
      </c>
      <c r="K409">
        <v>3501.9279069999998</v>
      </c>
      <c r="L409">
        <v>819.44468300000005</v>
      </c>
      <c r="M409">
        <v>3633.95964</v>
      </c>
    </row>
    <row r="410" spans="1:13" x14ac:dyDescent="0.25">
      <c r="A410">
        <v>829</v>
      </c>
      <c r="B410">
        <v>971369</v>
      </c>
      <c r="C410" s="5">
        <v>73</v>
      </c>
      <c r="D410">
        <f>VLOOKUP(B410,'מפתח מעבר בין אזורי תנועה'!$D$2:$E$1047,2,0)</f>
        <v>971369</v>
      </c>
      <c r="E410">
        <f>VLOOKUP(B410,keys!$A$1:$B$1048,2,0)</f>
        <v>3</v>
      </c>
      <c r="F410" t="s">
        <v>51</v>
      </c>
      <c r="G410">
        <f>VLOOKUP(B410,keys!$A$1:$G$1048,6,0)</f>
        <v>300003</v>
      </c>
      <c r="H410">
        <v>2540.8212749999998</v>
      </c>
      <c r="I410">
        <v>12894.35563</v>
      </c>
      <c r="J410">
        <v>2475.5068839999999</v>
      </c>
      <c r="K410">
        <v>12553.43561</v>
      </c>
      <c r="L410">
        <v>2550.2769109999999</v>
      </c>
      <c r="M410">
        <v>13026.73258</v>
      </c>
    </row>
    <row r="411" spans="1:13" x14ac:dyDescent="0.25">
      <c r="A411">
        <v>319</v>
      </c>
      <c r="B411">
        <v>971370</v>
      </c>
      <c r="C411" s="5">
        <v>99</v>
      </c>
      <c r="D411">
        <f>VLOOKUP(B411,'מפתח מעבר בין אזורי תנועה'!$D$2:$E$1047,2,0)</f>
        <v>971370</v>
      </c>
      <c r="E411">
        <f>VLOOKUP(B411,keys!$A$1:$B$1048,2,0)</f>
        <v>2</v>
      </c>
      <c r="F411" t="s">
        <v>24</v>
      </c>
      <c r="G411">
        <f>VLOOKUP(B411,keys!$A$1:$G$1048,6,0)</f>
        <v>300002</v>
      </c>
      <c r="H411">
        <v>546.86848299999997</v>
      </c>
      <c r="I411">
        <v>3134.653202</v>
      </c>
      <c r="J411">
        <v>532.81067399999995</v>
      </c>
      <c r="K411">
        <v>3051.7746120000002</v>
      </c>
      <c r="L411">
        <v>548.90364799999998</v>
      </c>
      <c r="M411">
        <v>3166.834402</v>
      </c>
    </row>
    <row r="412" spans="1:13" x14ac:dyDescent="0.25">
      <c r="A412">
        <v>831</v>
      </c>
      <c r="B412">
        <v>971371</v>
      </c>
      <c r="C412" s="5">
        <v>99</v>
      </c>
      <c r="D412">
        <f>VLOOKUP(B412,'מפתח מעבר בין אזורי תנועה'!$D$2:$E$1047,2,0)</f>
        <v>971371</v>
      </c>
      <c r="E412">
        <f>VLOOKUP(B412,keys!$A$1:$B$1048,2,0)</f>
        <v>2</v>
      </c>
      <c r="F412" t="s">
        <v>24</v>
      </c>
      <c r="G412">
        <f>VLOOKUP(B412,keys!$A$1:$G$1048,6,0)</f>
        <v>300002</v>
      </c>
      <c r="H412">
        <v>1531.997969</v>
      </c>
      <c r="I412">
        <v>9779.3342499999999</v>
      </c>
      <c r="J412">
        <v>1492.616405</v>
      </c>
      <c r="K412">
        <v>9520.7737710000001</v>
      </c>
      <c r="L412">
        <v>1537.6992809999999</v>
      </c>
      <c r="M412">
        <v>9879.7315479999997</v>
      </c>
    </row>
    <row r="413" spans="1:13" x14ac:dyDescent="0.25">
      <c r="A413">
        <v>958</v>
      </c>
      <c r="B413">
        <v>971372</v>
      </c>
      <c r="C413" s="5">
        <v>99</v>
      </c>
      <c r="D413">
        <f>VLOOKUP(B413,'מפתח מעבר בין אזורי תנועה'!$D$2:$E$1047,2,0)</f>
        <v>971372</v>
      </c>
      <c r="E413">
        <f>VLOOKUP(B413,keys!$A$1:$B$1048,2,0)</f>
        <v>2</v>
      </c>
      <c r="F413" t="s">
        <v>24</v>
      </c>
      <c r="G413">
        <f>VLOOKUP(B413,keys!$A$1:$G$1048,6,0)</f>
        <v>300002</v>
      </c>
      <c r="H413">
        <v>1597.08636</v>
      </c>
      <c r="I413">
        <v>8557.1242820000007</v>
      </c>
      <c r="J413">
        <v>1556.0316330000001</v>
      </c>
      <c r="K413">
        <v>8330.8783939999994</v>
      </c>
      <c r="L413">
        <v>1603.029898</v>
      </c>
      <c r="M413">
        <v>8644.9740409999995</v>
      </c>
    </row>
    <row r="414" spans="1:13" x14ac:dyDescent="0.25">
      <c r="A414">
        <v>956</v>
      </c>
      <c r="B414">
        <v>971373</v>
      </c>
      <c r="C414" s="5">
        <v>97</v>
      </c>
      <c r="D414">
        <f>VLOOKUP(B414,'מפתח מעבר בין אזורי תנועה'!$D$2:$E$1047,2,0)</f>
        <v>971373</v>
      </c>
      <c r="E414">
        <f>VLOOKUP(B414,keys!$A$1:$B$1048,2,0)</f>
        <v>2</v>
      </c>
      <c r="F414" t="s">
        <v>24</v>
      </c>
      <c r="G414">
        <f>VLOOKUP(B414,keys!$A$1:$G$1048,6,0)</f>
        <v>300002</v>
      </c>
      <c r="H414">
        <v>1519.2742249999999</v>
      </c>
      <c r="I414">
        <v>3299.2336639999999</v>
      </c>
      <c r="J414">
        <v>1480.2197369999999</v>
      </c>
      <c r="K414">
        <v>3212.0036519999999</v>
      </c>
      <c r="L414">
        <v>1524.928185</v>
      </c>
      <c r="M414">
        <v>3333.1044910000001</v>
      </c>
    </row>
    <row r="415" spans="1:13" x14ac:dyDescent="0.25">
      <c r="A415">
        <v>984</v>
      </c>
      <c r="B415">
        <v>971374</v>
      </c>
      <c r="C415" s="5">
        <v>75</v>
      </c>
      <c r="D415">
        <f>VLOOKUP(B415,'מפתח מעבר בין אזורי תנועה'!$D$2:$E$1047,2,0)</f>
        <v>971374</v>
      </c>
      <c r="E415">
        <f>VLOOKUP(B415,keys!$A$1:$B$1048,2,0)</f>
        <v>2</v>
      </c>
      <c r="F415" t="s">
        <v>24</v>
      </c>
      <c r="G415">
        <f>VLOOKUP(B415,keys!$A$1:$G$1048,6,0)</f>
        <v>300002</v>
      </c>
      <c r="H415">
        <v>866.96165900000005</v>
      </c>
      <c r="I415">
        <v>7132.0509979999997</v>
      </c>
      <c r="J415">
        <v>844.67552899999998</v>
      </c>
      <c r="K415">
        <v>6943.4833019999996</v>
      </c>
      <c r="L415">
        <v>870.18804599999999</v>
      </c>
      <c r="M415">
        <v>7205.2705679999999</v>
      </c>
    </row>
    <row r="416" spans="1:13" x14ac:dyDescent="0.25">
      <c r="A416">
        <v>983</v>
      </c>
      <c r="B416">
        <v>971375</v>
      </c>
      <c r="C416" s="5">
        <v>70</v>
      </c>
      <c r="D416">
        <f>VLOOKUP(B416,'מפתח מעבר בין אזורי תנועה'!$D$2:$E$1047,2,0)</f>
        <v>971375</v>
      </c>
      <c r="E416">
        <f>VLOOKUP(B416,keys!$A$1:$B$1048,2,0)</f>
        <v>2</v>
      </c>
      <c r="F416" t="s">
        <v>24</v>
      </c>
      <c r="G416">
        <f>VLOOKUP(B416,keys!$A$1:$G$1048,6,0)</f>
        <v>300002</v>
      </c>
      <c r="H416">
        <v>10532.93072</v>
      </c>
      <c r="I416">
        <v>48079.696450000003</v>
      </c>
      <c r="J416">
        <v>10262.17103</v>
      </c>
      <c r="K416">
        <v>46808.494440000002</v>
      </c>
      <c r="L416">
        <v>10572.12889</v>
      </c>
      <c r="M416">
        <v>48573.295660000003</v>
      </c>
    </row>
    <row r="417" spans="1:13" x14ac:dyDescent="0.25">
      <c r="A417">
        <v>411</v>
      </c>
      <c r="B417">
        <v>971376</v>
      </c>
      <c r="C417" s="5">
        <v>89</v>
      </c>
      <c r="D417">
        <f>VLOOKUP(B417,'מפתח מעבר בין אזורי תנועה'!$D$2:$E$1047,2,0)</f>
        <v>971376</v>
      </c>
      <c r="E417">
        <f>VLOOKUP(B417,keys!$A$1:$B$1048,2,0)</f>
        <v>7</v>
      </c>
      <c r="F417" t="s">
        <v>24</v>
      </c>
      <c r="G417">
        <f>VLOOKUP(B417,keys!$A$1:$G$1048,6,0)</f>
        <v>300007</v>
      </c>
      <c r="H417">
        <v>5400.1900269999996</v>
      </c>
      <c r="I417">
        <v>25653.13247</v>
      </c>
      <c r="J417">
        <v>5261.3726580000002</v>
      </c>
      <c r="K417">
        <v>24974.877069999999</v>
      </c>
      <c r="L417">
        <v>5420.2867699999997</v>
      </c>
      <c r="M417">
        <v>25916.494490000001</v>
      </c>
    </row>
    <row r="418" spans="1:13" x14ac:dyDescent="0.25">
      <c r="A418">
        <v>70</v>
      </c>
      <c r="B418">
        <v>971377</v>
      </c>
      <c r="C418" s="5">
        <v>95</v>
      </c>
      <c r="D418">
        <f>VLOOKUP(B418,'מפתח מעבר בין אזורי תנועה'!$D$2:$E$1047,2,0)</f>
        <v>971377</v>
      </c>
      <c r="E418">
        <f>VLOOKUP(B418,keys!$A$1:$B$1048,2,0)</f>
        <v>9</v>
      </c>
      <c r="F418" t="s">
        <v>51</v>
      </c>
      <c r="G418">
        <f>VLOOKUP(B418,keys!$A$1:$G$1048,6,0)</f>
        <v>3001155</v>
      </c>
      <c r="H418">
        <v>779</v>
      </c>
      <c r="I418">
        <v>1513</v>
      </c>
      <c r="J418">
        <v>758</v>
      </c>
      <c r="K418">
        <v>1513</v>
      </c>
      <c r="L418">
        <v>365</v>
      </c>
      <c r="M418">
        <v>1513</v>
      </c>
    </row>
    <row r="419" spans="1:13" x14ac:dyDescent="0.25">
      <c r="A419">
        <v>203</v>
      </c>
      <c r="B419">
        <v>971378</v>
      </c>
      <c r="C419" s="5">
        <v>58</v>
      </c>
      <c r="D419">
        <f>VLOOKUP(B419,'מפתח מעבר בין אזורי תנועה'!$D$2:$E$1047,2,0)</f>
        <v>971378</v>
      </c>
      <c r="E419">
        <f>VLOOKUP(B419,keys!$A$1:$B$1048,2,0)</f>
        <v>9</v>
      </c>
      <c r="F419" t="s">
        <v>51</v>
      </c>
      <c r="G419">
        <f>VLOOKUP(B419,keys!$A$1:$G$1048,6,0)</f>
        <v>3001131</v>
      </c>
      <c r="H419">
        <v>883</v>
      </c>
      <c r="I419">
        <v>11435</v>
      </c>
      <c r="J419">
        <v>1927</v>
      </c>
      <c r="K419">
        <v>18491</v>
      </c>
      <c r="L419">
        <v>299</v>
      </c>
      <c r="M419">
        <v>9514</v>
      </c>
    </row>
    <row r="420" spans="1:13" x14ac:dyDescent="0.25">
      <c r="A420">
        <v>30</v>
      </c>
      <c r="B420">
        <v>971379</v>
      </c>
      <c r="C420" s="5">
        <v>66</v>
      </c>
      <c r="D420">
        <f>VLOOKUP(B420,'מפתח מעבר בין אזורי תנועה'!$D$2:$E$1047,2,0)</f>
        <v>971379</v>
      </c>
      <c r="E420">
        <f>VLOOKUP(B420,keys!$A$1:$B$1048,2,0)</f>
        <v>9</v>
      </c>
      <c r="F420" t="s">
        <v>51</v>
      </c>
      <c r="G420">
        <f>VLOOKUP(B420,keys!$A$1:$G$1048,6,0)</f>
        <v>3001165</v>
      </c>
      <c r="H420">
        <v>1464</v>
      </c>
      <c r="I420">
        <v>8203</v>
      </c>
      <c r="J420">
        <v>1958</v>
      </c>
      <c r="K420">
        <v>10926</v>
      </c>
      <c r="L420">
        <v>994</v>
      </c>
      <c r="M420">
        <v>7634</v>
      </c>
    </row>
    <row r="421" spans="1:13" x14ac:dyDescent="0.25">
      <c r="A421">
        <v>975</v>
      </c>
      <c r="B421">
        <v>971425</v>
      </c>
      <c r="C421" s="5">
        <v>94</v>
      </c>
      <c r="D421">
        <f>VLOOKUP(B421,'מפתח מעבר בין אזורי תנועה'!$D$2:$E$1047,2,0)</f>
        <v>971425</v>
      </c>
      <c r="E421">
        <f>VLOOKUP(B421,keys!$A$1:$B$1048,2,0)</f>
        <v>2</v>
      </c>
      <c r="F421" t="s">
        <v>24</v>
      </c>
      <c r="G421">
        <f>VLOOKUP(B421,keys!$A$1:$G$1048,6,0)</f>
        <v>300002</v>
      </c>
      <c r="H421">
        <v>12189.0951</v>
      </c>
      <c r="I421">
        <v>0</v>
      </c>
      <c r="J421">
        <v>11875.76203</v>
      </c>
      <c r="K421">
        <v>0</v>
      </c>
      <c r="L421">
        <v>12234.456679999999</v>
      </c>
      <c r="M421">
        <v>0</v>
      </c>
    </row>
    <row r="422" spans="1:13" x14ac:dyDescent="0.25">
      <c r="A422">
        <v>290</v>
      </c>
      <c r="B422">
        <v>971428</v>
      </c>
      <c r="C422" s="5">
        <v>81</v>
      </c>
      <c r="D422">
        <f>VLOOKUP(B422,'מפתח מעבר בין אזורי תנועה'!$D$2:$E$1047,2,0)</f>
        <v>971428</v>
      </c>
      <c r="E422">
        <f>VLOOKUP(B422,keys!$A$1:$B$1048,2,0)</f>
        <v>1</v>
      </c>
      <c r="F422" t="s">
        <v>24</v>
      </c>
      <c r="G422">
        <f>VLOOKUP(B422,keys!$A$1:$G$1048,6,0)</f>
        <v>300005</v>
      </c>
      <c r="H422">
        <v>1014.531482</v>
      </c>
      <c r="I422">
        <v>4728.5380999999998</v>
      </c>
      <c r="J422">
        <v>988.45191899999998</v>
      </c>
      <c r="K422">
        <v>4603.5180270000001</v>
      </c>
      <c r="L422">
        <v>1018.307048</v>
      </c>
      <c r="M422">
        <v>4777.082555</v>
      </c>
    </row>
    <row r="423" spans="1:13" x14ac:dyDescent="0.25">
      <c r="A423">
        <v>416</v>
      </c>
      <c r="B423">
        <v>971439</v>
      </c>
      <c r="C423" s="5">
        <v>93</v>
      </c>
      <c r="D423">
        <f>VLOOKUP(B423,'מפתח מעבר בין אזורי תנועה'!$D$2:$E$1047,2,0)</f>
        <v>971439</v>
      </c>
      <c r="E423">
        <f>VLOOKUP(B423,keys!$A$1:$B$1048,2,0)</f>
        <v>5</v>
      </c>
      <c r="F423" t="s">
        <v>24</v>
      </c>
      <c r="G423">
        <f>VLOOKUP(B423,keys!$A$1:$G$1048,6,0)</f>
        <v>300005</v>
      </c>
      <c r="H423">
        <v>1671.925532</v>
      </c>
      <c r="I423">
        <v>8256.3808860000008</v>
      </c>
      <c r="J423">
        <v>1628.9469879999999</v>
      </c>
      <c r="K423">
        <v>8038.0864970000002</v>
      </c>
      <c r="L423">
        <v>1678.1475829999999</v>
      </c>
      <c r="M423">
        <v>8341.1431319999992</v>
      </c>
    </row>
    <row r="424" spans="1:13" x14ac:dyDescent="0.25">
      <c r="A424">
        <v>395</v>
      </c>
      <c r="B424">
        <v>971452</v>
      </c>
      <c r="C424" s="5">
        <v>55</v>
      </c>
      <c r="D424">
        <f>VLOOKUP(B424,'מפתח מעבר בין אזורי תנועה'!$D$2:$E$1047,2,0)</f>
        <v>971452</v>
      </c>
      <c r="E424">
        <f>VLOOKUP(B424,keys!$A$1:$B$1048,2,0)</f>
        <v>5</v>
      </c>
      <c r="F424" t="s">
        <v>24</v>
      </c>
      <c r="G424">
        <f>VLOOKUP(B424,keys!$A$1:$G$1048,6,0)</f>
        <v>300005</v>
      </c>
      <c r="H424">
        <v>7376.3147680000002</v>
      </c>
      <c r="I424">
        <v>11032.626</v>
      </c>
      <c r="J424">
        <v>7186.6991049999997</v>
      </c>
      <c r="K424">
        <v>10740.92914</v>
      </c>
      <c r="L424">
        <v>7403.7656349999997</v>
      </c>
      <c r="M424">
        <v>11145.889929999999</v>
      </c>
    </row>
    <row r="425" spans="1:13" x14ac:dyDescent="0.25">
      <c r="A425">
        <v>302</v>
      </c>
      <c r="B425">
        <v>971453</v>
      </c>
      <c r="C425" s="5">
        <v>55</v>
      </c>
      <c r="D425">
        <f>VLOOKUP(B425,'מפתח מעבר בין אזורי תנועה'!$D$2:$E$1047,2,0)</f>
        <v>971453</v>
      </c>
      <c r="E425">
        <f>VLOOKUP(B425,keys!$A$1:$B$1048,2,0)</f>
        <v>5</v>
      </c>
      <c r="F425" t="s">
        <v>24</v>
      </c>
      <c r="G425">
        <f>VLOOKUP(B425,keys!$A$1:$G$1048,6,0)</f>
        <v>300001</v>
      </c>
      <c r="H425">
        <v>1979.877667</v>
      </c>
      <c r="I425">
        <v>7876.1807129999997</v>
      </c>
      <c r="J425">
        <v>1928.9829010000001</v>
      </c>
      <c r="K425">
        <v>7667.9386180000001</v>
      </c>
      <c r="L425">
        <v>1987.245758</v>
      </c>
      <c r="M425">
        <v>7957.0397210000001</v>
      </c>
    </row>
    <row r="426" spans="1:13" x14ac:dyDescent="0.25">
      <c r="A426">
        <v>849</v>
      </c>
      <c r="B426">
        <v>971454</v>
      </c>
      <c r="C426" s="5">
        <v>72</v>
      </c>
      <c r="D426">
        <f>VLOOKUP(B426,'מפתח מעבר בין אזורי תנועה'!$D$2:$E$1047,2,0)</f>
        <v>971454</v>
      </c>
      <c r="E426">
        <f>VLOOKUP(B426,keys!$A$1:$B$1048,2,0)</f>
        <v>6</v>
      </c>
      <c r="F426" t="s">
        <v>24</v>
      </c>
      <c r="G426">
        <f>VLOOKUP(B426,keys!$A$1:$G$1048,6,0)</f>
        <v>300006</v>
      </c>
      <c r="H426">
        <v>1431.3246220000001</v>
      </c>
      <c r="I426">
        <v>10450.82329</v>
      </c>
      <c r="J426">
        <v>1394.5309689999999</v>
      </c>
      <c r="K426">
        <v>10174.50899</v>
      </c>
      <c r="L426">
        <v>1436.65128</v>
      </c>
      <c r="M426">
        <v>10558.11427</v>
      </c>
    </row>
    <row r="427" spans="1:13" x14ac:dyDescent="0.25">
      <c r="A427">
        <v>407</v>
      </c>
      <c r="B427">
        <v>971458</v>
      </c>
      <c r="C427" s="5">
        <v>50</v>
      </c>
      <c r="D427">
        <f>VLOOKUP(B427,'מפתח מעבר בין אזורי תנועה'!$D$2:$E$1047,2,0)</f>
        <v>971458</v>
      </c>
      <c r="E427">
        <f>VLOOKUP(B427,keys!$A$1:$B$1048,2,0)</f>
        <v>7</v>
      </c>
      <c r="F427" t="s">
        <v>24</v>
      </c>
      <c r="G427">
        <f>VLOOKUP(B427,keys!$A$1:$G$1048,6,0)</f>
        <v>300007</v>
      </c>
      <c r="H427">
        <v>650.90205400000002</v>
      </c>
      <c r="I427">
        <v>5054.1023880000002</v>
      </c>
      <c r="J427">
        <v>634.16995599999996</v>
      </c>
      <c r="K427">
        <v>4920.4745670000002</v>
      </c>
      <c r="L427">
        <v>653.32437800000002</v>
      </c>
      <c r="M427">
        <v>5105.9891749999997</v>
      </c>
    </row>
    <row r="428" spans="1:13" x14ac:dyDescent="0.25">
      <c r="A428">
        <v>969</v>
      </c>
      <c r="B428">
        <v>971459</v>
      </c>
      <c r="C428" s="5">
        <v>50</v>
      </c>
      <c r="D428">
        <f>VLOOKUP(B428,'מפתח מעבר בין אזורי תנועה'!$D$2:$E$1047,2,0)</f>
        <v>971459</v>
      </c>
      <c r="E428">
        <f>VLOOKUP(B428,keys!$A$1:$B$1048,2,0)</f>
        <v>7</v>
      </c>
      <c r="F428" t="s">
        <v>24</v>
      </c>
      <c r="G428">
        <f>VLOOKUP(B428,keys!$A$1:$G$1048,6,0)</f>
        <v>300007</v>
      </c>
      <c r="H428">
        <v>1472.0756490000001</v>
      </c>
      <c r="I428">
        <v>6702.4735719999999</v>
      </c>
      <c r="J428">
        <v>1434.234449</v>
      </c>
      <c r="K428">
        <v>6525.2636789999997</v>
      </c>
      <c r="L428">
        <v>1477.5539610000001</v>
      </c>
      <c r="M428">
        <v>6771.2829840000004</v>
      </c>
    </row>
    <row r="429" spans="1:13" x14ac:dyDescent="0.25">
      <c r="A429">
        <v>393</v>
      </c>
      <c r="B429">
        <v>971460</v>
      </c>
      <c r="C429" s="5">
        <v>50</v>
      </c>
      <c r="D429">
        <f>VLOOKUP(B429,'מפתח מעבר בין אזורי תנועה'!$D$2:$E$1047,2,0)</f>
        <v>971460</v>
      </c>
      <c r="E429">
        <f>VLOOKUP(B429,keys!$A$1:$B$1048,2,0)</f>
        <v>7</v>
      </c>
      <c r="F429" t="s">
        <v>24</v>
      </c>
      <c r="G429">
        <f>VLOOKUP(B429,keys!$A$1:$G$1048,6,0)</f>
        <v>300007</v>
      </c>
      <c r="H429">
        <v>766.28165999999999</v>
      </c>
      <c r="I429">
        <v>6136.8222699999997</v>
      </c>
      <c r="J429">
        <v>746.58361200000002</v>
      </c>
      <c r="K429">
        <v>5974.5679010000003</v>
      </c>
      <c r="L429">
        <v>769.13336800000002</v>
      </c>
      <c r="M429">
        <v>6199.824552</v>
      </c>
    </row>
    <row r="430" spans="1:13" x14ac:dyDescent="0.25">
      <c r="A430">
        <v>211</v>
      </c>
      <c r="B430">
        <v>971461</v>
      </c>
      <c r="C430" s="5">
        <v>48</v>
      </c>
      <c r="D430">
        <f>VLOOKUP(B430,'מפתח מעבר בין אזורי תנועה'!$D$2:$E$1047,2,0)</f>
        <v>971461</v>
      </c>
      <c r="E430">
        <f>VLOOKUP(B430,keys!$A$1:$B$1048,2,0)</f>
        <v>9</v>
      </c>
      <c r="F430" t="s">
        <v>51</v>
      </c>
      <c r="G430">
        <f>VLOOKUP(B430,keys!$A$1:$G$1048,6,0)</f>
        <v>3001164</v>
      </c>
      <c r="H430">
        <v>1677</v>
      </c>
      <c r="I430">
        <v>8264</v>
      </c>
      <c r="J430">
        <v>1566</v>
      </c>
      <c r="K430">
        <v>7127</v>
      </c>
      <c r="L430">
        <v>1315</v>
      </c>
      <c r="M430">
        <v>7275</v>
      </c>
    </row>
    <row r="431" spans="1:13" x14ac:dyDescent="0.25">
      <c r="A431">
        <v>255</v>
      </c>
      <c r="B431">
        <v>971472</v>
      </c>
      <c r="C431" s="5">
        <v>91</v>
      </c>
      <c r="D431">
        <f>VLOOKUP(B431,'מפתח מעבר בין אזורי תנועה'!$D$2:$E$1047,2,0)</f>
        <v>971472</v>
      </c>
      <c r="E431">
        <f>VLOOKUP(B431,keys!$A$1:$B$1048,2,0)</f>
        <v>9</v>
      </c>
      <c r="F431" t="s">
        <v>51</v>
      </c>
      <c r="G431">
        <f>VLOOKUP(B431,keys!$A$1:$G$1048,6,0)</f>
        <v>3001152</v>
      </c>
      <c r="H431">
        <v>0</v>
      </c>
      <c r="I431">
        <v>496</v>
      </c>
      <c r="J431">
        <v>0</v>
      </c>
      <c r="K431">
        <v>496</v>
      </c>
      <c r="L431">
        <v>0</v>
      </c>
      <c r="M431">
        <v>496</v>
      </c>
    </row>
    <row r="432" spans="1:13" x14ac:dyDescent="0.25">
      <c r="A432">
        <v>405</v>
      </c>
      <c r="B432">
        <v>971473</v>
      </c>
      <c r="C432" s="5">
        <v>90</v>
      </c>
      <c r="D432">
        <f>VLOOKUP(B432,'מפתח מעבר בין אזורי תנועה'!$D$2:$E$1047,2,0)</f>
        <v>971473</v>
      </c>
      <c r="E432">
        <f>VLOOKUP(B432,keys!$A$1:$B$1048,2,0)</f>
        <v>8</v>
      </c>
      <c r="F432" t="s">
        <v>51</v>
      </c>
      <c r="G432">
        <f>VLOOKUP(B432,keys!$A$1:$G$1048,6,0)</f>
        <v>300008</v>
      </c>
      <c r="H432">
        <v>621.90674899999999</v>
      </c>
      <c r="I432">
        <v>941.21365600000001</v>
      </c>
      <c r="J432">
        <v>566.44319700000005</v>
      </c>
      <c r="K432">
        <v>843.63748299999997</v>
      </c>
      <c r="L432">
        <v>639.20449699999995</v>
      </c>
      <c r="M432">
        <v>1002.417628</v>
      </c>
    </row>
    <row r="433" spans="1:13" x14ac:dyDescent="0.25">
      <c r="A433">
        <v>214</v>
      </c>
      <c r="B433">
        <v>971475</v>
      </c>
      <c r="C433" s="5">
        <v>90</v>
      </c>
      <c r="D433">
        <f>VLOOKUP(B433,'מפתח מעבר בין אזורי תנועה'!$D$2:$E$1047,2,0)</f>
        <v>971475</v>
      </c>
      <c r="E433">
        <f>VLOOKUP(B433,keys!$A$1:$B$1048,2,0)</f>
        <v>8</v>
      </c>
      <c r="F433" t="s">
        <v>51</v>
      </c>
      <c r="G433">
        <f>VLOOKUP(B433,keys!$A$1:$G$1048,6,0)</f>
        <v>3001146</v>
      </c>
      <c r="H433">
        <v>1737</v>
      </c>
      <c r="I433">
        <v>6385</v>
      </c>
      <c r="J433">
        <v>2001</v>
      </c>
      <c r="K433">
        <v>6396</v>
      </c>
      <c r="L433">
        <v>1453</v>
      </c>
      <c r="M433">
        <v>6350</v>
      </c>
    </row>
    <row r="434" spans="1:13" x14ac:dyDescent="0.25">
      <c r="A434">
        <v>263</v>
      </c>
      <c r="B434">
        <v>971482</v>
      </c>
      <c r="C434" s="5">
        <v>38</v>
      </c>
      <c r="D434">
        <f>VLOOKUP(B434,'מפתח מעבר בין אזורי תנועה'!$D$2:$E$1047,2,0)</f>
        <v>971482</v>
      </c>
      <c r="E434">
        <f>VLOOKUP(B434,keys!$A$1:$B$1048,2,0)</f>
        <v>10</v>
      </c>
      <c r="F434" t="s">
        <v>51</v>
      </c>
      <c r="G434">
        <f>VLOOKUP(B434,keys!$A$1:$G$1048,6,0)</f>
        <v>3001021</v>
      </c>
      <c r="H434">
        <v>1102</v>
      </c>
      <c r="I434">
        <v>14616</v>
      </c>
      <c r="J434">
        <v>1556</v>
      </c>
      <c r="K434">
        <v>14616</v>
      </c>
      <c r="L434">
        <v>972</v>
      </c>
      <c r="M434">
        <v>14616</v>
      </c>
    </row>
    <row r="435" spans="1:13" x14ac:dyDescent="0.25">
      <c r="A435">
        <v>184</v>
      </c>
      <c r="B435">
        <v>971497</v>
      </c>
      <c r="C435" s="5">
        <v>38</v>
      </c>
      <c r="D435">
        <f>VLOOKUP(B435,'מפתח מעבר בין אזורי תנועה'!$D$2:$E$1047,2,0)</f>
        <v>971497</v>
      </c>
      <c r="E435">
        <f>VLOOKUP(B435,keys!$A$1:$B$1048,2,0)</f>
        <v>10</v>
      </c>
      <c r="F435" t="s">
        <v>51</v>
      </c>
      <c r="G435">
        <f>VLOOKUP(B435,keys!$A$1:$G$1048,6,0)</f>
        <v>3001021</v>
      </c>
      <c r="H435">
        <v>1166</v>
      </c>
      <c r="I435">
        <v>8162</v>
      </c>
      <c r="J435">
        <v>2156</v>
      </c>
      <c r="K435">
        <v>16827</v>
      </c>
      <c r="L435">
        <v>522</v>
      </c>
      <c r="M435">
        <v>6228</v>
      </c>
    </row>
    <row r="436" spans="1:13" x14ac:dyDescent="0.25">
      <c r="A436">
        <v>180</v>
      </c>
      <c r="B436">
        <v>971499</v>
      </c>
      <c r="C436" s="5">
        <v>39</v>
      </c>
      <c r="D436">
        <f>VLOOKUP(B436,'מפתח מעבר בין אזורי תנועה'!$D$2:$E$1047,2,0)</f>
        <v>971499</v>
      </c>
      <c r="E436">
        <f>VLOOKUP(B436,keys!$A$1:$B$1048,2,0)</f>
        <v>10</v>
      </c>
      <c r="F436" t="s">
        <v>51</v>
      </c>
      <c r="G436">
        <f>VLOOKUP(B436,keys!$A$1:$G$1048,6,0)</f>
        <v>3001022</v>
      </c>
      <c r="H436">
        <v>2992</v>
      </c>
      <c r="I436">
        <v>13667</v>
      </c>
      <c r="J436">
        <v>3702</v>
      </c>
      <c r="K436">
        <v>20159</v>
      </c>
      <c r="L436">
        <v>2359</v>
      </c>
      <c r="M436">
        <v>12215</v>
      </c>
    </row>
    <row r="437" spans="1:13" x14ac:dyDescent="0.25">
      <c r="A437">
        <v>176</v>
      </c>
      <c r="B437">
        <v>971500</v>
      </c>
      <c r="C437" s="5">
        <v>39</v>
      </c>
      <c r="D437">
        <f>VLOOKUP(B437,'מפתח מעבר בין אזורי תנועה'!$D$2:$E$1047,2,0)</f>
        <v>971500</v>
      </c>
      <c r="E437">
        <f>VLOOKUP(B437,keys!$A$1:$B$1048,2,0)</f>
        <v>10</v>
      </c>
      <c r="F437" t="s">
        <v>51</v>
      </c>
      <c r="G437">
        <f>VLOOKUP(B437,keys!$A$1:$G$1048,6,0)</f>
        <v>3001023</v>
      </c>
      <c r="H437">
        <v>4404</v>
      </c>
      <c r="I437">
        <v>21382</v>
      </c>
      <c r="J437">
        <v>7769</v>
      </c>
      <c r="K437">
        <v>35703</v>
      </c>
      <c r="L437">
        <v>4135</v>
      </c>
      <c r="M437">
        <v>18179</v>
      </c>
    </row>
    <row r="438" spans="1:13" x14ac:dyDescent="0.25">
      <c r="A438">
        <v>244</v>
      </c>
      <c r="B438">
        <v>971501</v>
      </c>
      <c r="C438" s="5">
        <v>95</v>
      </c>
      <c r="D438">
        <f>VLOOKUP(B438,'מפתח מעבר בין אזורי תנועה'!$D$2:$E$1047,2,0)</f>
        <v>971501</v>
      </c>
      <c r="E438">
        <f>VLOOKUP(B438,keys!$A$1:$B$1048,2,0)</f>
        <v>10</v>
      </c>
      <c r="F438" t="s">
        <v>51</v>
      </c>
      <c r="G438">
        <f>VLOOKUP(B438,keys!$A$1:$G$1048,6,0)</f>
        <v>3001153</v>
      </c>
      <c r="H438">
        <v>1767</v>
      </c>
      <c r="I438">
        <v>2131</v>
      </c>
      <c r="J438">
        <v>1479</v>
      </c>
      <c r="K438">
        <v>1939</v>
      </c>
      <c r="L438">
        <v>976</v>
      </c>
      <c r="M438">
        <v>1940</v>
      </c>
    </row>
    <row r="439" spans="1:13" x14ac:dyDescent="0.25">
      <c r="A439">
        <v>202</v>
      </c>
      <c r="B439">
        <v>971503</v>
      </c>
      <c r="C439" s="5">
        <v>95</v>
      </c>
      <c r="D439">
        <f>VLOOKUP(B439,'מפתח מעבר בין אזורי תנועה'!$D$2:$E$1047,2,0)</f>
        <v>971503</v>
      </c>
      <c r="E439">
        <f>VLOOKUP(B439,keys!$A$1:$B$1048,2,0)</f>
        <v>9</v>
      </c>
      <c r="F439" t="s">
        <v>51</v>
      </c>
      <c r="G439">
        <f>VLOOKUP(B439,keys!$A$1:$G$1048,6,0)</f>
        <v>3001133</v>
      </c>
      <c r="H439">
        <v>544</v>
      </c>
      <c r="I439">
        <v>3531</v>
      </c>
      <c r="J439">
        <v>511</v>
      </c>
      <c r="K439">
        <v>4308</v>
      </c>
      <c r="L439">
        <v>311</v>
      </c>
      <c r="M439">
        <v>3499</v>
      </c>
    </row>
    <row r="440" spans="1:13" x14ac:dyDescent="0.25">
      <c r="A440">
        <v>31</v>
      </c>
      <c r="B440">
        <v>971505</v>
      </c>
      <c r="C440" s="5">
        <v>66</v>
      </c>
      <c r="D440">
        <f>VLOOKUP(B440,'מפתח מעבר בין אזורי תנועה'!$D$2:$E$1047,2,0)</f>
        <v>971505</v>
      </c>
      <c r="E440">
        <f>VLOOKUP(B440,keys!$A$1:$B$1048,2,0)</f>
        <v>9</v>
      </c>
      <c r="F440" t="s">
        <v>51</v>
      </c>
      <c r="G440">
        <f>VLOOKUP(B440,keys!$A$1:$G$1048,6,0)</f>
        <v>3001165</v>
      </c>
      <c r="H440">
        <v>2596</v>
      </c>
      <c r="I440">
        <v>15185</v>
      </c>
      <c r="J440">
        <v>3769</v>
      </c>
      <c r="K440">
        <v>21313</v>
      </c>
      <c r="L440">
        <v>1433</v>
      </c>
      <c r="M440">
        <v>12866</v>
      </c>
    </row>
    <row r="441" spans="1:13" x14ac:dyDescent="0.25">
      <c r="A441">
        <v>832</v>
      </c>
      <c r="B441">
        <v>971507</v>
      </c>
      <c r="C441" s="5">
        <v>64</v>
      </c>
      <c r="D441">
        <f>VLOOKUP(B441,'מפתח מעבר בין אזורי תנועה'!$D$2:$E$1047,2,0)</f>
        <v>971507</v>
      </c>
      <c r="E441">
        <f>VLOOKUP(B441,keys!$A$1:$B$1048,2,0)</f>
        <v>7</v>
      </c>
      <c r="F441" t="s">
        <v>24</v>
      </c>
      <c r="G441">
        <f>VLOOKUP(B441,keys!$A$1:$G$1048,6,0)</f>
        <v>300007</v>
      </c>
      <c r="H441">
        <v>341.79795200000001</v>
      </c>
      <c r="I441">
        <v>1627.0044069999999</v>
      </c>
      <c r="J441">
        <v>333.01168799999999</v>
      </c>
      <c r="K441">
        <v>1583.9872620000001</v>
      </c>
      <c r="L441">
        <v>343.06994900000001</v>
      </c>
      <c r="M441">
        <v>1643.7076750000001</v>
      </c>
    </row>
    <row r="442" spans="1:13" x14ac:dyDescent="0.25">
      <c r="A442">
        <v>835</v>
      </c>
      <c r="B442">
        <v>971508</v>
      </c>
      <c r="C442" s="5">
        <v>90</v>
      </c>
      <c r="D442">
        <f>VLOOKUP(B442,'מפתח מעבר בין אזורי תנועה'!$D$2:$E$1047,2,0)</f>
        <v>971508</v>
      </c>
      <c r="E442">
        <f>VLOOKUP(B442,keys!$A$1:$B$1048,2,0)</f>
        <v>8</v>
      </c>
      <c r="F442" t="s">
        <v>51</v>
      </c>
      <c r="G442">
        <f>VLOOKUP(B442,keys!$A$1:$G$1048,6,0)</f>
        <v>300008</v>
      </c>
      <c r="H442">
        <v>996.75545699999998</v>
      </c>
      <c r="I442">
        <v>2509.2011689999999</v>
      </c>
      <c r="J442">
        <v>907.86174800000003</v>
      </c>
      <c r="K442">
        <v>2249.0708079999999</v>
      </c>
      <c r="L442">
        <v>1024.4792669999999</v>
      </c>
      <c r="M442">
        <v>2672.366117</v>
      </c>
    </row>
    <row r="443" spans="1:13" x14ac:dyDescent="0.25">
      <c r="A443">
        <v>827</v>
      </c>
      <c r="B443">
        <v>971509</v>
      </c>
      <c r="C443" s="5">
        <v>79</v>
      </c>
      <c r="D443">
        <f>VLOOKUP(B443,'מפתח מעבר בין אזורי תנועה'!$D$2:$E$1047,2,0)</f>
        <v>971509</v>
      </c>
      <c r="E443">
        <f>VLOOKUP(B443,keys!$A$1:$B$1048,2,0)</f>
        <v>3</v>
      </c>
      <c r="F443" t="s">
        <v>51</v>
      </c>
      <c r="G443">
        <f>VLOOKUP(B443,keys!$A$1:$G$1048,6,0)</f>
        <v>300003</v>
      </c>
      <c r="H443">
        <v>2474.715283</v>
      </c>
      <c r="I443">
        <v>14607.624529999999</v>
      </c>
      <c r="J443">
        <v>2411.1002130000002</v>
      </c>
      <c r="K443">
        <v>14221.406580000001</v>
      </c>
      <c r="L443">
        <v>2483.9249060000002</v>
      </c>
      <c r="M443">
        <v>14757.59036</v>
      </c>
    </row>
    <row r="444" spans="1:13" x14ac:dyDescent="0.25">
      <c r="A444">
        <v>288</v>
      </c>
      <c r="B444">
        <v>971510</v>
      </c>
      <c r="C444" s="5">
        <v>81</v>
      </c>
      <c r="D444">
        <f>VLOOKUP(B444,'מפתח מעבר בין אזורי תנועה'!$D$2:$E$1047,2,0)</f>
        <v>971510</v>
      </c>
      <c r="E444">
        <f>VLOOKUP(B444,keys!$A$1:$B$1048,2,0)</f>
        <v>1</v>
      </c>
      <c r="F444" t="s">
        <v>24</v>
      </c>
      <c r="G444">
        <f>VLOOKUP(B444,keys!$A$1:$G$1048,6,0)</f>
        <v>300005</v>
      </c>
      <c r="H444">
        <v>735.05691300000001</v>
      </c>
      <c r="I444">
        <v>1881.1998599999999</v>
      </c>
      <c r="J444">
        <v>716.16152799999998</v>
      </c>
      <c r="K444">
        <v>1831.4619210000001</v>
      </c>
      <c r="L444">
        <v>737.792418</v>
      </c>
      <c r="M444">
        <v>1900.5127680000001</v>
      </c>
    </row>
    <row r="445" spans="1:13" x14ac:dyDescent="0.25">
      <c r="A445">
        <v>952</v>
      </c>
      <c r="B445">
        <v>971511</v>
      </c>
      <c r="C445" s="5">
        <v>69</v>
      </c>
      <c r="D445">
        <f>VLOOKUP(B445,'מפתח מעבר בין אזורי תנועה'!$D$2:$E$1047,2,0)</f>
        <v>971511</v>
      </c>
      <c r="E445">
        <f>VLOOKUP(B445,keys!$A$1:$B$1048,2,0)</f>
        <v>1</v>
      </c>
      <c r="F445" t="s">
        <v>24</v>
      </c>
      <c r="G445">
        <f>VLOOKUP(B445,keys!$A$1:$G$1048,6,0)</f>
        <v>300005</v>
      </c>
      <c r="H445">
        <v>545.77986499999997</v>
      </c>
      <c r="I445">
        <v>9222.1564049999997</v>
      </c>
      <c r="J445">
        <v>531.75003900000002</v>
      </c>
      <c r="K445">
        <v>8978.3274170000004</v>
      </c>
      <c r="L445">
        <v>547.81097799999998</v>
      </c>
      <c r="M445">
        <v>9316.8335650000008</v>
      </c>
    </row>
    <row r="446" spans="1:13" x14ac:dyDescent="0.25">
      <c r="A446">
        <v>879</v>
      </c>
      <c r="B446">
        <v>971512</v>
      </c>
      <c r="C446" s="5">
        <v>69</v>
      </c>
      <c r="D446">
        <f>VLOOKUP(B446,'מפתח מעבר בין אזורי תנועה'!$D$2:$E$1047,2,0)</f>
        <v>971512</v>
      </c>
      <c r="E446">
        <f>VLOOKUP(B446,keys!$A$1:$B$1048,2,0)</f>
        <v>1</v>
      </c>
      <c r="F446" t="s">
        <v>24</v>
      </c>
      <c r="G446">
        <f>VLOOKUP(B446,keys!$A$1:$G$1048,6,0)</f>
        <v>300005</v>
      </c>
      <c r="H446">
        <v>710.69952000000001</v>
      </c>
      <c r="I446">
        <v>593.09546499999999</v>
      </c>
      <c r="J446">
        <v>692.43026699999996</v>
      </c>
      <c r="K446">
        <v>577.41433099999995</v>
      </c>
      <c r="L446">
        <v>713.34438</v>
      </c>
      <c r="M446">
        <v>599.18434400000001</v>
      </c>
    </row>
    <row r="447" spans="1:13" x14ac:dyDescent="0.25">
      <c r="A447">
        <v>417</v>
      </c>
      <c r="B447">
        <v>971513</v>
      </c>
      <c r="C447" s="5">
        <v>55</v>
      </c>
      <c r="D447">
        <f>VLOOKUP(B447,'מפתח מעבר בין אזורי תנועה'!$D$2:$E$1047,2,0)</f>
        <v>971513</v>
      </c>
      <c r="E447">
        <f>VLOOKUP(B447,keys!$A$1:$B$1048,2,0)</f>
        <v>5</v>
      </c>
      <c r="F447" t="s">
        <v>24</v>
      </c>
      <c r="G447">
        <f>VLOOKUP(B447,keys!$A$1:$G$1048,6,0)</f>
        <v>300005</v>
      </c>
      <c r="H447">
        <v>27821.837619999998</v>
      </c>
      <c r="I447">
        <v>39529.387940000001</v>
      </c>
      <c r="J447">
        <v>27106.649020000001</v>
      </c>
      <c r="K447">
        <v>38484.251609999999</v>
      </c>
      <c r="L447">
        <v>27925.376250000001</v>
      </c>
      <c r="M447">
        <v>39935.20736</v>
      </c>
    </row>
    <row r="448" spans="1:13" x14ac:dyDescent="0.25">
      <c r="A448">
        <v>408</v>
      </c>
      <c r="B448">
        <v>971514</v>
      </c>
      <c r="C448" s="5">
        <v>49</v>
      </c>
      <c r="D448">
        <f>VLOOKUP(B448,'מפתח מעבר בין אזורי תנועה'!$D$2:$E$1047,2,0)</f>
        <v>971514</v>
      </c>
      <c r="E448">
        <f>VLOOKUP(B448,keys!$A$1:$B$1048,2,0)</f>
        <v>7</v>
      </c>
      <c r="F448" t="s">
        <v>24</v>
      </c>
      <c r="G448">
        <f>VLOOKUP(B448,keys!$A$1:$G$1048,6,0)</f>
        <v>300007</v>
      </c>
      <c r="H448">
        <v>1509.1500289999999</v>
      </c>
      <c r="I448">
        <v>8000.6677209999998</v>
      </c>
      <c r="J448">
        <v>1470.3557949999999</v>
      </c>
      <c r="K448">
        <v>7789.1342539999996</v>
      </c>
      <c r="L448">
        <v>1514.7663130000001</v>
      </c>
      <c r="M448">
        <v>8082.8047459999998</v>
      </c>
    </row>
    <row r="449" spans="1:13" x14ac:dyDescent="0.25">
      <c r="A449">
        <v>418</v>
      </c>
      <c r="B449">
        <v>971515</v>
      </c>
      <c r="C449" s="5">
        <v>55</v>
      </c>
      <c r="D449">
        <f>VLOOKUP(B449,'מפתח מעבר בין אזורי תנועה'!$D$2:$E$1047,2,0)</f>
        <v>971515</v>
      </c>
      <c r="E449">
        <f>VLOOKUP(B449,keys!$A$1:$B$1048,2,0)</f>
        <v>5</v>
      </c>
      <c r="F449" t="s">
        <v>24</v>
      </c>
      <c r="G449">
        <f>VLOOKUP(B449,keys!$A$1:$G$1048,6,0)</f>
        <v>300005</v>
      </c>
      <c r="H449">
        <v>4552.7535600000001</v>
      </c>
      <c r="I449">
        <v>17094.443169999999</v>
      </c>
      <c r="J449">
        <v>4435.7204060000004</v>
      </c>
      <c r="K449">
        <v>16642.475040000001</v>
      </c>
      <c r="L449">
        <v>4569.696578</v>
      </c>
      <c r="M449">
        <v>17269.93936</v>
      </c>
    </row>
    <row r="450" spans="1:13" x14ac:dyDescent="0.25">
      <c r="A450">
        <v>882</v>
      </c>
      <c r="B450">
        <v>971516</v>
      </c>
      <c r="C450" s="5">
        <v>59</v>
      </c>
      <c r="D450">
        <f>VLOOKUP(B450,'מפתח מעבר בין אזורי תנועה'!$D$2:$E$1047,2,0)</f>
        <v>971516</v>
      </c>
      <c r="E450">
        <f>VLOOKUP(B450,keys!$A$1:$B$1048,2,0)</f>
        <v>6</v>
      </c>
      <c r="F450" t="s">
        <v>24</v>
      </c>
      <c r="G450">
        <f>VLOOKUP(B450,keys!$A$1:$G$1048,6,0)</f>
        <v>300006</v>
      </c>
      <c r="H450">
        <v>1948.0425720000001</v>
      </c>
      <c r="I450">
        <v>12517.019480000001</v>
      </c>
      <c r="J450">
        <v>1897.9661590000001</v>
      </c>
      <c r="K450">
        <v>12186.07603</v>
      </c>
      <c r="L450">
        <v>1955.292189</v>
      </c>
      <c r="M450">
        <v>12645.52259</v>
      </c>
    </row>
    <row r="451" spans="1:13" x14ac:dyDescent="0.25">
      <c r="A451">
        <v>867</v>
      </c>
      <c r="B451">
        <v>971517</v>
      </c>
      <c r="C451" s="5">
        <v>73</v>
      </c>
      <c r="D451">
        <f>VLOOKUP(B451,'מפתח מעבר בין אזורי תנועה'!$D$2:$E$1047,2,0)</f>
        <v>971517</v>
      </c>
      <c r="E451">
        <f>VLOOKUP(B451,keys!$A$1:$B$1048,2,0)</f>
        <v>3</v>
      </c>
      <c r="F451" t="s">
        <v>51</v>
      </c>
      <c r="G451">
        <f>VLOOKUP(B451,keys!$A$1:$G$1048,6,0)</f>
        <v>300003</v>
      </c>
      <c r="H451">
        <v>494.52370300000001</v>
      </c>
      <c r="I451">
        <v>660.80892400000005</v>
      </c>
      <c r="J451">
        <v>481.81146899999999</v>
      </c>
      <c r="K451">
        <v>643.33748100000003</v>
      </c>
      <c r="L451">
        <v>496.36406699999998</v>
      </c>
      <c r="M451">
        <v>667.59296700000004</v>
      </c>
    </row>
    <row r="452" spans="1:13" x14ac:dyDescent="0.25">
      <c r="A452">
        <v>828</v>
      </c>
      <c r="B452">
        <v>971518</v>
      </c>
      <c r="C452" s="5">
        <v>79</v>
      </c>
      <c r="D452">
        <f>VLOOKUP(B452,'מפתח מעבר בין אזורי תנועה'!$D$2:$E$1047,2,0)</f>
        <v>971518</v>
      </c>
      <c r="E452">
        <f>VLOOKUP(B452,keys!$A$1:$B$1048,2,0)</f>
        <v>3</v>
      </c>
      <c r="F452" t="s">
        <v>51</v>
      </c>
      <c r="G452">
        <f>VLOOKUP(B452,keys!$A$1:$G$1048,6,0)</f>
        <v>300003</v>
      </c>
      <c r="H452">
        <v>3401.3063820000002</v>
      </c>
      <c r="I452">
        <v>21995.67124</v>
      </c>
      <c r="J452">
        <v>3313.872347</v>
      </c>
      <c r="K452">
        <v>21414.11721</v>
      </c>
      <c r="L452">
        <v>3413.9643030000002</v>
      </c>
      <c r="M452">
        <v>22221.484769999999</v>
      </c>
    </row>
    <row r="453" spans="1:13" x14ac:dyDescent="0.25">
      <c r="A453">
        <v>826</v>
      </c>
      <c r="B453">
        <v>971519</v>
      </c>
      <c r="C453" s="5">
        <v>79</v>
      </c>
      <c r="D453">
        <f>VLOOKUP(B453,'מפתח מעבר בין אזורי תנועה'!$D$2:$E$1047,2,0)</f>
        <v>971519</v>
      </c>
      <c r="E453">
        <f>VLOOKUP(B453,keys!$A$1:$B$1048,2,0)</f>
        <v>3</v>
      </c>
      <c r="F453" t="s">
        <v>51</v>
      </c>
      <c r="G453">
        <f>VLOOKUP(B453,keys!$A$1:$G$1048,6,0)</f>
        <v>300003</v>
      </c>
      <c r="H453">
        <v>5229.8309179999997</v>
      </c>
      <c r="I453">
        <v>35637.014479999998</v>
      </c>
      <c r="J453">
        <v>5095.3928029999997</v>
      </c>
      <c r="K453">
        <v>34694.79047</v>
      </c>
      <c r="L453">
        <v>5249.2936710000004</v>
      </c>
      <c r="M453">
        <v>36002.873729999999</v>
      </c>
    </row>
    <row r="454" spans="1:13" x14ac:dyDescent="0.25">
      <c r="A454">
        <v>966</v>
      </c>
      <c r="B454">
        <v>971520</v>
      </c>
      <c r="C454" s="5">
        <v>76</v>
      </c>
      <c r="D454">
        <f>VLOOKUP(B454,'מפתח מעבר בין אזורי תנועה'!$D$2:$E$1047,2,0)</f>
        <v>971520</v>
      </c>
      <c r="E454">
        <f>VLOOKUP(B454,keys!$A$1:$B$1048,2,0)</f>
        <v>2</v>
      </c>
      <c r="F454" t="s">
        <v>24</v>
      </c>
      <c r="G454">
        <f>VLOOKUP(B454,keys!$A$1:$G$1048,6,0)</f>
        <v>300002</v>
      </c>
      <c r="H454">
        <v>19331.260709999999</v>
      </c>
      <c r="I454">
        <v>51900.101300000002</v>
      </c>
      <c r="J454">
        <v>18834.331020000001</v>
      </c>
      <c r="K454">
        <v>50527.889790000001</v>
      </c>
      <c r="L454">
        <v>19403.20177</v>
      </c>
      <c r="M454">
        <v>52432.921820000003</v>
      </c>
    </row>
    <row r="455" spans="1:13" x14ac:dyDescent="0.25">
      <c r="A455">
        <v>964</v>
      </c>
      <c r="B455">
        <v>971521</v>
      </c>
      <c r="C455" s="5">
        <v>97</v>
      </c>
      <c r="D455">
        <f>VLOOKUP(B455,'מפתח מעבר בין אזורי תנועה'!$D$2:$E$1047,2,0)</f>
        <v>971521</v>
      </c>
      <c r="E455">
        <f>VLOOKUP(B455,keys!$A$1:$B$1048,2,0)</f>
        <v>2</v>
      </c>
      <c r="F455" t="s">
        <v>24</v>
      </c>
      <c r="G455">
        <f>VLOOKUP(B455,keys!$A$1:$G$1048,6,0)</f>
        <v>300002</v>
      </c>
      <c r="H455">
        <v>2077.0543809999999</v>
      </c>
      <c r="I455">
        <v>11446.607830000001</v>
      </c>
      <c r="J455">
        <v>2023.6615879999999</v>
      </c>
      <c r="K455">
        <v>11143.96551</v>
      </c>
      <c r="L455">
        <v>2084.784114</v>
      </c>
      <c r="M455">
        <v>11564.121810000001</v>
      </c>
    </row>
    <row r="456" spans="1:13" x14ac:dyDescent="0.25">
      <c r="A456">
        <v>965</v>
      </c>
      <c r="B456">
        <v>971522</v>
      </c>
      <c r="C456" s="5">
        <v>71</v>
      </c>
      <c r="D456">
        <f>VLOOKUP(B456,'מפתח מעבר בין אזורי תנועה'!$D$2:$E$1047,2,0)</f>
        <v>971522</v>
      </c>
      <c r="E456">
        <f>VLOOKUP(B456,keys!$A$1:$B$1048,2,0)</f>
        <v>2</v>
      </c>
      <c r="F456" t="s">
        <v>24</v>
      </c>
      <c r="G456">
        <f>VLOOKUP(B456,keys!$A$1:$G$1048,6,0)</f>
        <v>300002</v>
      </c>
      <c r="H456">
        <v>2725.7530539999998</v>
      </c>
      <c r="I456">
        <v>6775.1397649999999</v>
      </c>
      <c r="J456">
        <v>2655.6848030000001</v>
      </c>
      <c r="K456">
        <v>6596.0086149999997</v>
      </c>
      <c r="L456">
        <v>2735.8969120000002</v>
      </c>
      <c r="M456">
        <v>6844.6951870000003</v>
      </c>
    </row>
    <row r="457" spans="1:13" x14ac:dyDescent="0.25">
      <c r="A457">
        <v>892</v>
      </c>
      <c r="B457">
        <v>971523</v>
      </c>
      <c r="C457" s="5">
        <v>68</v>
      </c>
      <c r="D457">
        <f>VLOOKUP(B457,'מפתח מעבר בין אזורי תנועה'!$D$2:$E$1047,2,0)</f>
        <v>971523</v>
      </c>
      <c r="E457">
        <f>VLOOKUP(B457,keys!$A$1:$B$1048,2,0)</f>
        <v>1</v>
      </c>
      <c r="F457" t="s">
        <v>24</v>
      </c>
      <c r="G457">
        <f>VLOOKUP(B457,keys!$A$1:$G$1048,6,0)</f>
        <v>300005</v>
      </c>
      <c r="H457">
        <v>25795.35311</v>
      </c>
      <c r="I457">
        <v>51656.197979999997</v>
      </c>
      <c r="J457">
        <v>25132.25736</v>
      </c>
      <c r="K457">
        <v>50290.435140000001</v>
      </c>
      <c r="L457">
        <v>25891.350200000001</v>
      </c>
      <c r="M457">
        <v>52186.514519999997</v>
      </c>
    </row>
    <row r="458" spans="1:13" x14ac:dyDescent="0.25">
      <c r="A458">
        <v>317</v>
      </c>
      <c r="B458">
        <v>971524</v>
      </c>
      <c r="C458" s="5">
        <v>92</v>
      </c>
      <c r="D458">
        <f>VLOOKUP(B458,'מפתח מעבר בין אזורי תנועה'!$D$2:$E$1047,2,0)</f>
        <v>971524</v>
      </c>
      <c r="E458">
        <f>VLOOKUP(B458,keys!$A$1:$B$1048,2,0)</f>
        <v>1</v>
      </c>
      <c r="F458" t="s">
        <v>24</v>
      </c>
      <c r="G458">
        <f>VLOOKUP(B458,keys!$A$1:$G$1048,6,0)</f>
        <v>300002</v>
      </c>
      <c r="H458">
        <v>2516.562132</v>
      </c>
      <c r="I458">
        <v>11010.989009999999</v>
      </c>
      <c r="J458">
        <v>2451.8713469999998</v>
      </c>
      <c r="K458">
        <v>10719.864229999999</v>
      </c>
      <c r="L458">
        <v>2525.9274879999998</v>
      </c>
      <c r="M458">
        <v>11124.03081</v>
      </c>
    </row>
    <row r="459" spans="1:13" x14ac:dyDescent="0.25">
      <c r="A459">
        <v>968</v>
      </c>
      <c r="B459">
        <v>971525</v>
      </c>
      <c r="C459" s="5">
        <v>69</v>
      </c>
      <c r="D459">
        <f>VLOOKUP(B459,'מפתח מעבר בין אזורי תנועה'!$D$2:$E$1047,2,0)</f>
        <v>971525</v>
      </c>
      <c r="E459">
        <f>VLOOKUP(B459,keys!$A$1:$B$1048,2,0)</f>
        <v>1</v>
      </c>
      <c r="F459" t="s">
        <v>24</v>
      </c>
      <c r="G459">
        <f>VLOOKUP(B459,keys!$A$1:$G$1048,6,0)</f>
        <v>300005</v>
      </c>
      <c r="H459">
        <v>5940.3599020000001</v>
      </c>
      <c r="I459">
        <v>10493.95876</v>
      </c>
      <c r="J459">
        <v>5787.6569170000002</v>
      </c>
      <c r="K459">
        <v>10216.50398</v>
      </c>
      <c r="L459">
        <v>5962.4668799999999</v>
      </c>
      <c r="M459">
        <v>10601.692590000001</v>
      </c>
    </row>
    <row r="460" spans="1:13" x14ac:dyDescent="0.25">
      <c r="A460">
        <v>893</v>
      </c>
      <c r="B460">
        <v>971526</v>
      </c>
      <c r="C460" s="5">
        <v>69</v>
      </c>
      <c r="D460">
        <f>VLOOKUP(B460,'מפתח מעבר בין אזורי תנועה'!$D$2:$E$1047,2,0)</f>
        <v>971526</v>
      </c>
      <c r="E460">
        <f>VLOOKUP(B460,keys!$A$1:$B$1048,2,0)</f>
        <v>1</v>
      </c>
      <c r="F460" t="s">
        <v>24</v>
      </c>
      <c r="G460">
        <f>VLOOKUP(B460,keys!$A$1:$G$1048,6,0)</f>
        <v>300005</v>
      </c>
      <c r="H460">
        <v>1394.75755</v>
      </c>
      <c r="I460">
        <v>5892.7901229999998</v>
      </c>
      <c r="J460">
        <v>1358.9038909999999</v>
      </c>
      <c r="K460">
        <v>5736.9878360000002</v>
      </c>
      <c r="L460">
        <v>1399.948124</v>
      </c>
      <c r="M460">
        <v>5953.2871050000003</v>
      </c>
    </row>
    <row r="461" spans="1:13" x14ac:dyDescent="0.25">
      <c r="A461">
        <v>894</v>
      </c>
      <c r="B461">
        <v>971527</v>
      </c>
      <c r="C461" s="5">
        <v>69</v>
      </c>
      <c r="D461">
        <f>VLOOKUP(B461,'מפתח מעבר בין אזורי תנועה'!$D$2:$E$1047,2,0)</f>
        <v>971527</v>
      </c>
      <c r="E461">
        <f>VLOOKUP(B461,keys!$A$1:$B$1048,2,0)</f>
        <v>1</v>
      </c>
      <c r="F461" t="s">
        <v>24</v>
      </c>
      <c r="G461">
        <f>VLOOKUP(B461,keys!$A$1:$G$1048,6,0)</f>
        <v>300005</v>
      </c>
      <c r="H461">
        <v>10571.556339999999</v>
      </c>
      <c r="I461">
        <v>0</v>
      </c>
      <c r="J461">
        <v>10299.803739999999</v>
      </c>
      <c r="K461">
        <v>0</v>
      </c>
      <c r="L461">
        <v>10610.89826</v>
      </c>
      <c r="M461">
        <v>0</v>
      </c>
    </row>
    <row r="462" spans="1:13" x14ac:dyDescent="0.25">
      <c r="A462">
        <v>895</v>
      </c>
      <c r="B462">
        <v>971528</v>
      </c>
      <c r="C462" s="5">
        <v>69</v>
      </c>
      <c r="D462">
        <f>VLOOKUP(B462,'מפתח מעבר בין אזורי תנועה'!$D$2:$E$1047,2,0)</f>
        <v>971528</v>
      </c>
      <c r="E462">
        <f>VLOOKUP(B462,keys!$A$1:$B$1048,2,0)</f>
        <v>1</v>
      </c>
      <c r="F462" t="s">
        <v>24</v>
      </c>
      <c r="G462">
        <f>VLOOKUP(B462,keys!$A$1:$G$1048,6,0)</f>
        <v>300005</v>
      </c>
      <c r="H462">
        <v>2522.5385230000002</v>
      </c>
      <c r="I462">
        <v>11900.58193</v>
      </c>
      <c r="J462">
        <v>2457.6941080000001</v>
      </c>
      <c r="K462">
        <v>11585.93677</v>
      </c>
      <c r="L462">
        <v>2531.9261200000001</v>
      </c>
      <c r="M462">
        <v>12022.756530000001</v>
      </c>
    </row>
    <row r="463" spans="1:13" x14ac:dyDescent="0.25">
      <c r="A463">
        <v>842</v>
      </c>
      <c r="B463">
        <v>971529</v>
      </c>
      <c r="C463" s="5">
        <v>72</v>
      </c>
      <c r="D463">
        <f>VLOOKUP(B463,'מפתח מעבר בין אזורי תנועה'!$D$2:$E$1047,2,0)</f>
        <v>971529</v>
      </c>
      <c r="E463">
        <f>VLOOKUP(B463,keys!$A$1:$B$1048,2,0)</f>
        <v>7</v>
      </c>
      <c r="F463" t="s">
        <v>24</v>
      </c>
      <c r="G463">
        <f>VLOOKUP(B463,keys!$A$1:$G$1048,6,0)</f>
        <v>300006</v>
      </c>
      <c r="H463">
        <v>1434.4266339999999</v>
      </c>
      <c r="I463">
        <v>22429.689119999999</v>
      </c>
      <c r="J463">
        <v>1397.55324</v>
      </c>
      <c r="K463">
        <v>21836.659879999999</v>
      </c>
      <c r="L463">
        <v>1439.7648349999999</v>
      </c>
      <c r="M463">
        <v>22659.95839</v>
      </c>
    </row>
    <row r="464" spans="1:13" x14ac:dyDescent="0.25">
      <c r="A464">
        <v>212</v>
      </c>
      <c r="B464">
        <v>971530</v>
      </c>
      <c r="C464" s="5">
        <v>48</v>
      </c>
      <c r="D464">
        <f>VLOOKUP(B464,'מפתח מעבר בין אזורי תנועה'!$D$2:$E$1047,2,0)</f>
        <v>971530</v>
      </c>
      <c r="E464">
        <f>VLOOKUP(B464,keys!$A$1:$B$1048,2,0)</f>
        <v>9</v>
      </c>
      <c r="F464" t="s">
        <v>51</v>
      </c>
      <c r="G464">
        <f>VLOOKUP(B464,keys!$A$1:$G$1048,6,0)</f>
        <v>3001169</v>
      </c>
      <c r="H464">
        <v>707</v>
      </c>
      <c r="I464">
        <v>10188</v>
      </c>
      <c r="J464">
        <v>360</v>
      </c>
      <c r="K464">
        <v>8197</v>
      </c>
      <c r="L464">
        <v>311</v>
      </c>
      <c r="M464">
        <v>8326</v>
      </c>
    </row>
    <row r="465" spans="1:13" x14ac:dyDescent="0.25">
      <c r="A465">
        <v>3</v>
      </c>
      <c r="B465">
        <v>971531</v>
      </c>
      <c r="C465" s="5">
        <v>86</v>
      </c>
      <c r="D465">
        <f>VLOOKUP(B465,'מפתח מעבר בין אזורי תנועה'!$D$2:$E$1047,2,0)</f>
        <v>971531</v>
      </c>
      <c r="E465">
        <f>VLOOKUP(B465,keys!$A$1:$B$1048,2,0)</f>
        <v>10</v>
      </c>
      <c r="F465" t="s">
        <v>51</v>
      </c>
      <c r="G465">
        <f>VLOOKUP(B465,keys!$A$1:$G$1048,6,0)</f>
        <v>3001141</v>
      </c>
      <c r="H465">
        <v>373</v>
      </c>
      <c r="I465">
        <v>2499</v>
      </c>
      <c r="J465">
        <v>401</v>
      </c>
      <c r="K465">
        <v>2499</v>
      </c>
      <c r="L465">
        <v>196</v>
      </c>
      <c r="M465">
        <v>2499</v>
      </c>
    </row>
    <row r="466" spans="1:13" x14ac:dyDescent="0.25">
      <c r="A466">
        <v>323</v>
      </c>
      <c r="B466">
        <v>971532</v>
      </c>
      <c r="C466" s="5">
        <v>73</v>
      </c>
      <c r="D466">
        <f>VLOOKUP(B466,'מפתח מעבר בין אזורי תנועה'!$D$2:$E$1047,2,0)</f>
        <v>971532</v>
      </c>
      <c r="E466">
        <f>VLOOKUP(B466,keys!$A$1:$B$1048,2,0)</f>
        <v>3</v>
      </c>
      <c r="F466" t="s">
        <v>51</v>
      </c>
      <c r="G466">
        <f>VLOOKUP(B466,keys!$A$1:$G$1048,6,0)</f>
        <v>300002</v>
      </c>
      <c r="H466">
        <v>1396.440108</v>
      </c>
      <c r="I466">
        <v>2955.0182159999999</v>
      </c>
      <c r="J466">
        <v>1360.543197</v>
      </c>
      <c r="K466">
        <v>2876.8890809999998</v>
      </c>
      <c r="L466">
        <v>1401.636943</v>
      </c>
      <c r="M466">
        <v>2985.355235</v>
      </c>
    </row>
    <row r="467" spans="1:13" x14ac:dyDescent="0.25">
      <c r="A467">
        <v>976</v>
      </c>
      <c r="B467">
        <v>971533</v>
      </c>
      <c r="C467" s="5">
        <v>76</v>
      </c>
      <c r="D467">
        <f>VLOOKUP(B467,'מפתח מעבר בין אזורי תנועה'!$D$2:$E$1047,2,0)</f>
        <v>971533</v>
      </c>
      <c r="E467">
        <f>VLOOKUP(B467,keys!$A$1:$B$1048,2,0)</f>
        <v>2</v>
      </c>
      <c r="F467" t="s">
        <v>24</v>
      </c>
      <c r="G467">
        <f>VLOOKUP(B467,keys!$A$1:$G$1048,6,0)</f>
        <v>300002</v>
      </c>
      <c r="H467">
        <v>466.23237699999999</v>
      </c>
      <c r="I467">
        <v>1623.3317280000001</v>
      </c>
      <c r="J467">
        <v>454.24740100000002</v>
      </c>
      <c r="K467">
        <v>1580.4116859999999</v>
      </c>
      <c r="L467">
        <v>467.96745600000003</v>
      </c>
      <c r="M467">
        <v>1639.9972909999999</v>
      </c>
    </row>
    <row r="468" spans="1:13" x14ac:dyDescent="0.25">
      <c r="A468">
        <v>219</v>
      </c>
      <c r="B468">
        <v>971538</v>
      </c>
      <c r="C468" s="5">
        <v>91</v>
      </c>
      <c r="D468">
        <f>VLOOKUP(B468,'מפתח מעבר בין אזורי תנועה'!$D$2:$E$1047,2,0)</f>
        <v>971538</v>
      </c>
      <c r="E468">
        <f>VLOOKUP(B468,keys!$A$1:$B$1048,2,0)</f>
        <v>8</v>
      </c>
      <c r="F468" t="s">
        <v>51</v>
      </c>
      <c r="G468">
        <f>VLOOKUP(B468,keys!$A$1:$G$1048,6,0)</f>
        <v>3001145</v>
      </c>
      <c r="H468">
        <v>1105</v>
      </c>
      <c r="I468">
        <v>1476</v>
      </c>
      <c r="J468">
        <v>892</v>
      </c>
      <c r="K468">
        <v>1476</v>
      </c>
      <c r="L468">
        <v>834</v>
      </c>
      <c r="M468">
        <v>1476</v>
      </c>
    </row>
    <row r="469" spans="1:13" x14ac:dyDescent="0.25">
      <c r="A469">
        <v>220</v>
      </c>
      <c r="B469">
        <v>971539</v>
      </c>
      <c r="C469" s="5">
        <v>91</v>
      </c>
      <c r="D469">
        <f>VLOOKUP(B469,'מפתח מעבר בין אזורי תנועה'!$D$2:$E$1047,2,0)</f>
        <v>971539</v>
      </c>
      <c r="E469">
        <f>VLOOKUP(B469,keys!$A$1:$B$1048,2,0)</f>
        <v>8</v>
      </c>
      <c r="F469" t="s">
        <v>51</v>
      </c>
      <c r="G469">
        <f>VLOOKUP(B469,keys!$A$1:$G$1048,6,0)</f>
        <v>3001144</v>
      </c>
      <c r="H469">
        <v>1649</v>
      </c>
      <c r="I469">
        <v>15564</v>
      </c>
      <c r="J469">
        <v>2006</v>
      </c>
      <c r="K469">
        <v>13528</v>
      </c>
      <c r="L469">
        <v>1162</v>
      </c>
      <c r="M469">
        <v>14502</v>
      </c>
    </row>
    <row r="470" spans="1:13" x14ac:dyDescent="0.25">
      <c r="A470">
        <v>423</v>
      </c>
      <c r="B470">
        <v>971545</v>
      </c>
      <c r="C470" s="5">
        <v>144</v>
      </c>
      <c r="D470">
        <f>VLOOKUP(B470,'מפתח מעבר בין אזורי תנועה'!$D$2:$E$1047,2,0)</f>
        <v>971545</v>
      </c>
      <c r="E470">
        <f>VLOOKUP(B470,keys!$A$1:$B$1048,2,0)</f>
        <v>25</v>
      </c>
      <c r="F470" t="s">
        <v>956</v>
      </c>
      <c r="G470">
        <f>VLOOKUP(B470,keys!$A$1:$G$1048,6,0)</f>
        <v>300025</v>
      </c>
      <c r="H470">
        <v>2661.9073859999999</v>
      </c>
      <c r="I470">
        <v>17625.68059</v>
      </c>
      <c r="J470">
        <v>2556.322928</v>
      </c>
      <c r="K470">
        <v>16514.52015</v>
      </c>
      <c r="L470">
        <v>2679.7048180000002</v>
      </c>
      <c r="M470">
        <v>17924.380990000001</v>
      </c>
    </row>
    <row r="471" spans="1:13" x14ac:dyDescent="0.25">
      <c r="A471">
        <v>425</v>
      </c>
      <c r="B471">
        <v>971546</v>
      </c>
      <c r="C471" s="5">
        <v>211</v>
      </c>
      <c r="D471">
        <f>VLOOKUP(B471,'מפתח מעבר בין אזורי תנועה'!$D$2:$E$1047,2,0)</f>
        <v>971546</v>
      </c>
      <c r="E471">
        <f>VLOOKUP(B471,keys!$A$1:$B$1048,2,0)</f>
        <v>25</v>
      </c>
      <c r="F471" t="s">
        <v>956</v>
      </c>
      <c r="G471">
        <f>VLOOKUP(B471,keys!$A$1:$G$1048,6,0)</f>
        <v>300025</v>
      </c>
      <c r="H471">
        <v>1014.6139899999999</v>
      </c>
      <c r="I471">
        <v>30856.215319999999</v>
      </c>
      <c r="J471">
        <v>974.36936400000002</v>
      </c>
      <c r="K471">
        <v>28910.9738</v>
      </c>
      <c r="L471">
        <v>1021.397669</v>
      </c>
      <c r="M471">
        <v>31379.132089999999</v>
      </c>
    </row>
    <row r="472" spans="1:13" x14ac:dyDescent="0.25">
      <c r="A472">
        <v>572</v>
      </c>
      <c r="B472">
        <v>971547</v>
      </c>
      <c r="C472" s="5">
        <v>148</v>
      </c>
      <c r="D472">
        <f>VLOOKUP(B472,'מפתח מעבר בין אזורי תנועה'!$D$2:$E$1047,2,0)</f>
        <v>971547</v>
      </c>
      <c r="E472">
        <f>VLOOKUP(B472,keys!$A$1:$B$1048,2,0)</f>
        <v>14</v>
      </c>
      <c r="F472" t="s">
        <v>956</v>
      </c>
      <c r="G472">
        <f>VLOOKUP(B472,keys!$A$1:$G$1048,6,0)</f>
        <v>300012</v>
      </c>
      <c r="H472">
        <v>3257.24982</v>
      </c>
      <c r="I472">
        <v>4899.7466260000001</v>
      </c>
      <c r="J472">
        <v>3128.0511259999998</v>
      </c>
      <c r="K472">
        <v>4590.8561639999998</v>
      </c>
      <c r="L472">
        <v>3279.0276939999999</v>
      </c>
      <c r="M472">
        <v>4982.7820750000001</v>
      </c>
    </row>
    <row r="473" spans="1:13" x14ac:dyDescent="0.25">
      <c r="A473">
        <v>571</v>
      </c>
      <c r="B473">
        <v>971549</v>
      </c>
      <c r="C473" s="5">
        <v>148</v>
      </c>
      <c r="D473">
        <f>VLOOKUP(B473,'מפתח מעבר בין אזורי תנועה'!$D$2:$E$1047,2,0)</f>
        <v>971549</v>
      </c>
      <c r="E473">
        <f>VLOOKUP(B473,keys!$A$1:$B$1048,2,0)</f>
        <v>14</v>
      </c>
      <c r="F473" t="s">
        <v>956</v>
      </c>
      <c r="G473">
        <f>VLOOKUP(B473,keys!$A$1:$G$1048,6,0)</f>
        <v>300012</v>
      </c>
      <c r="H473">
        <v>3257.249284</v>
      </c>
      <c r="I473">
        <v>9430.1839920000002</v>
      </c>
      <c r="J473">
        <v>3128.0506110000001</v>
      </c>
      <c r="K473">
        <v>8835.6851100000003</v>
      </c>
      <c r="L473">
        <v>3279.0271539999999</v>
      </c>
      <c r="M473">
        <v>9589.9962469999991</v>
      </c>
    </row>
    <row r="474" spans="1:13" x14ac:dyDescent="0.25">
      <c r="A474">
        <v>48</v>
      </c>
      <c r="B474">
        <v>971554</v>
      </c>
      <c r="C474" s="5">
        <v>156</v>
      </c>
      <c r="D474">
        <f>VLOOKUP(B474,'מפתח מעבר בין אזורי תנועה'!$D$2:$E$1047,2,0)</f>
        <v>971554</v>
      </c>
      <c r="E474">
        <f>VLOOKUP(B474,keys!$A$1:$B$1048,2,0)</f>
        <v>13</v>
      </c>
      <c r="F474" t="s">
        <v>956</v>
      </c>
      <c r="G474">
        <f>VLOOKUP(B474,keys!$A$1:$G$1048,6,0)</f>
        <v>3001111</v>
      </c>
      <c r="H474">
        <v>482</v>
      </c>
      <c r="I474">
        <v>2606</v>
      </c>
      <c r="J474">
        <v>694</v>
      </c>
      <c r="K474">
        <v>2659</v>
      </c>
      <c r="L474">
        <v>664</v>
      </c>
      <c r="M474">
        <v>2569</v>
      </c>
    </row>
    <row r="475" spans="1:13" x14ac:dyDescent="0.25">
      <c r="A475">
        <v>115</v>
      </c>
      <c r="B475">
        <v>971555</v>
      </c>
      <c r="C475" s="5">
        <v>117</v>
      </c>
      <c r="D475">
        <f>VLOOKUP(B475,'מפתח מעבר בין אזורי תנועה'!$D$2:$E$1047,2,0)</f>
        <v>971555</v>
      </c>
      <c r="E475">
        <f>VLOOKUP(B475,keys!$A$1:$B$1048,2,0)</f>
        <v>13</v>
      </c>
      <c r="F475" t="s">
        <v>956</v>
      </c>
      <c r="G475">
        <f>VLOOKUP(B475,keys!$A$1:$G$1048,6,0)</f>
        <v>3001011</v>
      </c>
      <c r="H475">
        <v>797</v>
      </c>
      <c r="I475">
        <v>2019</v>
      </c>
      <c r="J475">
        <v>1145</v>
      </c>
      <c r="K475">
        <v>2389</v>
      </c>
      <c r="L475">
        <v>1031</v>
      </c>
      <c r="M475">
        <v>1763</v>
      </c>
    </row>
    <row r="476" spans="1:13" x14ac:dyDescent="0.25">
      <c r="A476">
        <v>137</v>
      </c>
      <c r="B476">
        <v>971557</v>
      </c>
      <c r="C476" s="5">
        <v>156</v>
      </c>
      <c r="D476">
        <f>VLOOKUP(B476,'מפתח מעבר בין אזורי תנועה'!$D$2:$E$1047,2,0)</f>
        <v>971557</v>
      </c>
      <c r="E476">
        <f>VLOOKUP(B476,keys!$A$1:$B$1048,2,0)</f>
        <v>12</v>
      </c>
      <c r="F476" t="s">
        <v>956</v>
      </c>
      <c r="G476">
        <f>VLOOKUP(B476,keys!$A$1:$G$1048,6,0)</f>
        <v>3001114</v>
      </c>
      <c r="H476">
        <v>1008</v>
      </c>
      <c r="I476">
        <v>5136</v>
      </c>
      <c r="J476">
        <v>643</v>
      </c>
      <c r="K476">
        <v>4906</v>
      </c>
      <c r="L476">
        <v>413</v>
      </c>
      <c r="M476">
        <v>4288</v>
      </c>
    </row>
    <row r="477" spans="1:13" x14ac:dyDescent="0.25">
      <c r="A477">
        <v>147</v>
      </c>
      <c r="B477">
        <v>971559</v>
      </c>
      <c r="C477" s="5">
        <v>154</v>
      </c>
      <c r="D477">
        <f>VLOOKUP(B477,'מפתח מעבר בין אזורי תנועה'!$D$2:$E$1047,2,0)</f>
        <v>971559</v>
      </c>
      <c r="E477">
        <f>VLOOKUP(B477,keys!$A$1:$B$1048,2,0)</f>
        <v>12</v>
      </c>
      <c r="F477" t="s">
        <v>956</v>
      </c>
      <c r="G477">
        <f>VLOOKUP(B477,keys!$A$1:$G$1048,6,0)</f>
        <v>3001101</v>
      </c>
      <c r="H477">
        <v>4749</v>
      </c>
      <c r="I477">
        <v>21560</v>
      </c>
      <c r="J477">
        <v>5816</v>
      </c>
      <c r="K477">
        <v>23550</v>
      </c>
      <c r="L477">
        <v>4103</v>
      </c>
      <c r="M477">
        <v>18998</v>
      </c>
    </row>
    <row r="478" spans="1:13" x14ac:dyDescent="0.25">
      <c r="A478">
        <v>52</v>
      </c>
      <c r="B478">
        <v>971560</v>
      </c>
      <c r="C478" s="5">
        <v>160</v>
      </c>
      <c r="D478">
        <f>VLOOKUP(B478,'מפתח מעבר בין אזורי תנועה'!$D$2:$E$1047,2,0)</f>
        <v>971560</v>
      </c>
      <c r="E478">
        <f>VLOOKUP(B478,keys!$A$1:$B$1048,2,0)</f>
        <v>12</v>
      </c>
      <c r="F478" t="s">
        <v>956</v>
      </c>
      <c r="G478">
        <f>VLOOKUP(B478,keys!$A$1:$G$1048,6,0)</f>
        <v>3001057</v>
      </c>
      <c r="H478">
        <v>1540</v>
      </c>
      <c r="I478">
        <v>11290</v>
      </c>
      <c r="J478">
        <v>1887</v>
      </c>
      <c r="K478">
        <v>11349</v>
      </c>
      <c r="L478">
        <v>2041</v>
      </c>
      <c r="M478">
        <v>11249</v>
      </c>
    </row>
    <row r="479" spans="1:13" x14ac:dyDescent="0.25">
      <c r="A479">
        <v>69</v>
      </c>
      <c r="B479">
        <v>971562</v>
      </c>
      <c r="C479" s="5">
        <v>115</v>
      </c>
      <c r="D479">
        <f>VLOOKUP(B479,'מפתח מעבר בין אזורי תנועה'!$D$2:$E$1047,2,0)</f>
        <v>971562</v>
      </c>
      <c r="E479">
        <f>VLOOKUP(B479,keys!$A$1:$B$1048,2,0)</f>
        <v>13</v>
      </c>
      <c r="F479" t="s">
        <v>956</v>
      </c>
      <c r="G479">
        <f>VLOOKUP(B479,keys!$A$1:$G$1048,6,0)</f>
        <v>3001013</v>
      </c>
      <c r="H479">
        <v>325</v>
      </c>
      <c r="I479">
        <v>6542</v>
      </c>
      <c r="J479">
        <v>280</v>
      </c>
      <c r="K479">
        <v>6853</v>
      </c>
      <c r="L479">
        <v>251</v>
      </c>
      <c r="M479">
        <v>6331</v>
      </c>
    </row>
    <row r="480" spans="1:13" x14ac:dyDescent="0.25">
      <c r="A480">
        <v>173</v>
      </c>
      <c r="B480">
        <v>971563</v>
      </c>
      <c r="C480" s="5">
        <v>115</v>
      </c>
      <c r="D480">
        <f>VLOOKUP(B480,'מפתח מעבר בין אזורי תנועה'!$D$2:$E$1047,2,0)</f>
        <v>971563</v>
      </c>
      <c r="E480">
        <f>VLOOKUP(B480,keys!$A$1:$B$1048,2,0)</f>
        <v>13</v>
      </c>
      <c r="F480" t="s">
        <v>956</v>
      </c>
      <c r="G480">
        <f>VLOOKUP(B480,keys!$A$1:$G$1048,6,0)</f>
        <v>3001014</v>
      </c>
      <c r="H480">
        <v>8010</v>
      </c>
      <c r="I480">
        <v>5229</v>
      </c>
      <c r="J480">
        <v>8220</v>
      </c>
      <c r="K480">
        <v>5377</v>
      </c>
      <c r="L480">
        <v>10233</v>
      </c>
      <c r="M480">
        <v>5127</v>
      </c>
    </row>
    <row r="481" spans="1:13" x14ac:dyDescent="0.25">
      <c r="A481">
        <v>171</v>
      </c>
      <c r="B481">
        <v>971564</v>
      </c>
      <c r="C481" s="5">
        <v>115</v>
      </c>
      <c r="D481">
        <f>VLOOKUP(B481,'מפתח מעבר בין אזורי תנועה'!$D$2:$E$1047,2,0)</f>
        <v>971564</v>
      </c>
      <c r="E481">
        <f>VLOOKUP(B481,keys!$A$1:$B$1048,2,0)</f>
        <v>13</v>
      </c>
      <c r="F481" t="s">
        <v>956</v>
      </c>
      <c r="G481">
        <f>VLOOKUP(B481,keys!$A$1:$G$1048,6,0)</f>
        <v>3001011</v>
      </c>
      <c r="H481">
        <v>313</v>
      </c>
      <c r="I481">
        <v>3895</v>
      </c>
      <c r="J481">
        <v>338</v>
      </c>
      <c r="K481">
        <v>3978</v>
      </c>
      <c r="L481">
        <v>848</v>
      </c>
      <c r="M481">
        <v>3838</v>
      </c>
    </row>
    <row r="482" spans="1:13" x14ac:dyDescent="0.25">
      <c r="A482">
        <v>96</v>
      </c>
      <c r="B482">
        <v>971565</v>
      </c>
      <c r="C482" s="5">
        <v>120</v>
      </c>
      <c r="D482">
        <f>VLOOKUP(B482,'מפתח מעבר בין אזורי תנועה'!$D$2:$E$1047,2,0)</f>
        <v>971565</v>
      </c>
      <c r="E482">
        <f>VLOOKUP(B482,keys!$A$1:$B$1048,2,0)</f>
        <v>13</v>
      </c>
      <c r="F482" t="s">
        <v>956</v>
      </c>
      <c r="G482">
        <f>VLOOKUP(B482,keys!$A$1:$G$1048,6,0)</f>
        <v>3001011</v>
      </c>
      <c r="H482">
        <v>2097</v>
      </c>
      <c r="I482">
        <v>9077</v>
      </c>
      <c r="J482">
        <v>3146</v>
      </c>
      <c r="K482">
        <v>11845</v>
      </c>
      <c r="L482">
        <v>2442</v>
      </c>
      <c r="M482">
        <v>7179</v>
      </c>
    </row>
    <row r="483" spans="1:13" x14ac:dyDescent="0.25">
      <c r="A483">
        <v>159</v>
      </c>
      <c r="B483">
        <v>971570</v>
      </c>
      <c r="C483" s="5">
        <v>115</v>
      </c>
      <c r="D483">
        <f>VLOOKUP(B483,'מפתח מעבר בין אזורי תנועה'!$D$2:$E$1047,2,0)</f>
        <v>971570</v>
      </c>
      <c r="E483">
        <f>VLOOKUP(B483,keys!$A$1:$B$1048,2,0)</f>
        <v>13</v>
      </c>
      <c r="F483" t="s">
        <v>956</v>
      </c>
      <c r="G483">
        <f>VLOOKUP(B483,keys!$A$1:$G$1048,6,0)</f>
        <v>3001013</v>
      </c>
      <c r="H483">
        <v>505</v>
      </c>
      <c r="I483">
        <v>2705</v>
      </c>
      <c r="J483">
        <v>578</v>
      </c>
      <c r="K483">
        <v>2932</v>
      </c>
      <c r="L483">
        <v>835</v>
      </c>
      <c r="M483">
        <v>2549</v>
      </c>
    </row>
    <row r="484" spans="1:13" x14ac:dyDescent="0.25">
      <c r="A484">
        <v>51</v>
      </c>
      <c r="B484">
        <v>971571</v>
      </c>
      <c r="C484" s="5">
        <v>121</v>
      </c>
      <c r="D484">
        <f>VLOOKUP(B484,'מפתח מעבר בין אזורי תנועה'!$D$2:$E$1047,2,0)</f>
        <v>971571</v>
      </c>
      <c r="E484">
        <f>VLOOKUP(B484,keys!$A$1:$B$1048,2,0)</f>
        <v>13</v>
      </c>
      <c r="F484" t="s">
        <v>956</v>
      </c>
      <c r="G484">
        <f>VLOOKUP(B484,keys!$A$1:$G$1048,6,0)</f>
        <v>3001015</v>
      </c>
      <c r="H484">
        <v>7839</v>
      </c>
      <c r="I484">
        <v>5484</v>
      </c>
      <c r="J484">
        <v>7915</v>
      </c>
      <c r="K484">
        <v>5651</v>
      </c>
      <c r="L484">
        <v>10101</v>
      </c>
      <c r="M484">
        <v>5369</v>
      </c>
    </row>
    <row r="485" spans="1:13" x14ac:dyDescent="0.25">
      <c r="A485">
        <v>45</v>
      </c>
      <c r="B485">
        <v>971573</v>
      </c>
      <c r="C485" s="5">
        <v>162</v>
      </c>
      <c r="D485">
        <f>VLOOKUP(B485,'מפתח מעבר בין אזורי תנועה'!$D$2:$E$1047,2,0)</f>
        <v>971573</v>
      </c>
      <c r="E485">
        <f>VLOOKUP(B485,keys!$A$1:$B$1048,2,0)</f>
        <v>12</v>
      </c>
      <c r="F485" t="s">
        <v>956</v>
      </c>
      <c r="G485">
        <f>VLOOKUP(B485,keys!$A$1:$G$1048,6,0)</f>
        <v>3001055</v>
      </c>
      <c r="H485">
        <v>5186</v>
      </c>
      <c r="I485">
        <v>4098</v>
      </c>
      <c r="J485">
        <v>5466</v>
      </c>
      <c r="K485">
        <v>4299</v>
      </c>
      <c r="L485">
        <v>6237</v>
      </c>
      <c r="M485">
        <v>3591</v>
      </c>
    </row>
    <row r="486" spans="1:13" x14ac:dyDescent="0.25">
      <c r="A486">
        <v>445</v>
      </c>
      <c r="B486">
        <v>971575</v>
      </c>
      <c r="C486" s="5">
        <v>138</v>
      </c>
      <c r="D486">
        <f>VLOOKUP(B486,'מפתח מעבר בין אזורי תנועה'!$D$2:$E$1047,2,0)</f>
        <v>971575</v>
      </c>
      <c r="E486">
        <f>VLOOKUP(B486,keys!$A$1:$B$1048,2,0)</f>
        <v>14</v>
      </c>
      <c r="F486" t="s">
        <v>956</v>
      </c>
      <c r="G486">
        <f>VLOOKUP(B486,keys!$A$1:$G$1048,6,0)</f>
        <v>300012</v>
      </c>
      <c r="H486">
        <v>30249.477869999999</v>
      </c>
      <c r="I486">
        <v>1491.8631519999999</v>
      </c>
      <c r="J486">
        <v>29049.633440000001</v>
      </c>
      <c r="K486">
        <v>1397.8129220000001</v>
      </c>
      <c r="L486">
        <v>30451.72496</v>
      </c>
      <c r="M486">
        <v>1517.145587</v>
      </c>
    </row>
    <row r="487" spans="1:13" x14ac:dyDescent="0.25">
      <c r="A487">
        <v>690</v>
      </c>
      <c r="B487">
        <v>971576</v>
      </c>
      <c r="C487" s="5">
        <v>127</v>
      </c>
      <c r="D487">
        <f>VLOOKUP(B487,'מפתח מעבר בין אזורי תנועה'!$D$2:$E$1047,2,0)</f>
        <v>971576</v>
      </c>
      <c r="E487">
        <f>VLOOKUP(B487,keys!$A$1:$B$1048,2,0)</f>
        <v>14</v>
      </c>
      <c r="F487" t="s">
        <v>956</v>
      </c>
      <c r="G487">
        <f>VLOOKUP(B487,keys!$A$1:$G$1048,6,0)</f>
        <v>300012</v>
      </c>
      <c r="H487">
        <v>6889.0423179999998</v>
      </c>
      <c r="I487">
        <v>23994.13236</v>
      </c>
      <c r="J487">
        <v>6615.7887090000004</v>
      </c>
      <c r="K487">
        <v>22481.491160000001</v>
      </c>
      <c r="L487">
        <v>6935.1022460000004</v>
      </c>
      <c r="M487">
        <v>24400.75819</v>
      </c>
    </row>
    <row r="488" spans="1:13" x14ac:dyDescent="0.25">
      <c r="A488">
        <v>784</v>
      </c>
      <c r="B488">
        <v>971577</v>
      </c>
      <c r="C488" s="5">
        <v>128</v>
      </c>
      <c r="D488">
        <f>VLOOKUP(B488,'מפתח מעבר בין אזורי תנועה'!$D$2:$E$1047,2,0)</f>
        <v>971577</v>
      </c>
      <c r="E488">
        <f>VLOOKUP(B488,keys!$A$1:$B$1048,2,0)</f>
        <v>14</v>
      </c>
      <c r="F488" t="s">
        <v>956</v>
      </c>
      <c r="G488">
        <f>VLOOKUP(B488,keys!$A$1:$G$1048,6,0)</f>
        <v>300012</v>
      </c>
      <c r="H488">
        <v>5918.4484979999997</v>
      </c>
      <c r="I488">
        <v>19953.66966</v>
      </c>
      <c r="J488">
        <v>5683.6934570000003</v>
      </c>
      <c r="K488">
        <v>18695.74783</v>
      </c>
      <c r="L488">
        <v>5958.0190659999998</v>
      </c>
      <c r="M488">
        <v>20291.822230000002</v>
      </c>
    </row>
    <row r="489" spans="1:13" x14ac:dyDescent="0.25">
      <c r="A489">
        <v>689</v>
      </c>
      <c r="B489">
        <v>971578</v>
      </c>
      <c r="C489" s="5">
        <v>127</v>
      </c>
      <c r="D489">
        <f>VLOOKUP(B489,'מפתח מעבר בין אזורי תנועה'!$D$2:$E$1047,2,0)</f>
        <v>971578</v>
      </c>
      <c r="E489">
        <f>VLOOKUP(B489,keys!$A$1:$B$1048,2,0)</f>
        <v>14</v>
      </c>
      <c r="F489" t="s">
        <v>956</v>
      </c>
      <c r="G489">
        <f>VLOOKUP(B489,keys!$A$1:$G$1048,6,0)</f>
        <v>300012</v>
      </c>
      <c r="H489">
        <v>29608.407210000001</v>
      </c>
      <c r="I489">
        <v>0</v>
      </c>
      <c r="J489">
        <v>28433.990829999999</v>
      </c>
      <c r="K489">
        <v>0</v>
      </c>
      <c r="L489">
        <v>29806.368119999999</v>
      </c>
      <c r="M489">
        <v>0</v>
      </c>
    </row>
    <row r="490" spans="1:13" x14ac:dyDescent="0.25">
      <c r="A490">
        <v>475</v>
      </c>
      <c r="B490">
        <v>971580</v>
      </c>
      <c r="C490" s="5">
        <v>205</v>
      </c>
      <c r="D490">
        <f>VLOOKUP(B490,'מפתח מעבר בין אזורי תנועה'!$D$2:$E$1047,2,0)</f>
        <v>971580</v>
      </c>
      <c r="E490">
        <f>VLOOKUP(B490,keys!$A$1:$B$1048,2,0)</f>
        <v>14</v>
      </c>
      <c r="F490" t="s">
        <v>956</v>
      </c>
      <c r="G490">
        <f>VLOOKUP(B490,keys!$A$1:$G$1048,6,0)</f>
        <v>300012</v>
      </c>
      <c r="H490">
        <v>7020.2049150000003</v>
      </c>
      <c r="I490">
        <v>21170.074420000001</v>
      </c>
      <c r="J490">
        <v>6741.7487460000002</v>
      </c>
      <c r="K490">
        <v>19835.467840000001</v>
      </c>
      <c r="L490">
        <v>7067.1417929999998</v>
      </c>
      <c r="M490">
        <v>21528.841260000001</v>
      </c>
    </row>
    <row r="491" spans="1:13" x14ac:dyDescent="0.25">
      <c r="A491">
        <v>785</v>
      </c>
      <c r="B491">
        <v>971582</v>
      </c>
      <c r="C491" s="5">
        <v>128</v>
      </c>
      <c r="D491">
        <f>VLOOKUP(B491,'מפתח מעבר בין אזורי תנועה'!$D$2:$E$1047,2,0)</f>
        <v>971582</v>
      </c>
      <c r="E491">
        <f>VLOOKUP(B491,keys!$A$1:$B$1048,2,0)</f>
        <v>14</v>
      </c>
      <c r="F491" t="s">
        <v>956</v>
      </c>
      <c r="G491">
        <f>VLOOKUP(B491,keys!$A$1:$G$1048,6,0)</f>
        <v>300012</v>
      </c>
      <c r="H491">
        <v>786.87843699999996</v>
      </c>
      <c r="I491">
        <v>3353.0355639999998</v>
      </c>
      <c r="J491">
        <v>755.66693299999997</v>
      </c>
      <c r="K491">
        <v>3141.6530619999999</v>
      </c>
      <c r="L491">
        <v>792.13948200000004</v>
      </c>
      <c r="M491">
        <v>3409.8590770000001</v>
      </c>
    </row>
    <row r="492" spans="1:13" x14ac:dyDescent="0.25">
      <c r="A492">
        <v>82</v>
      </c>
      <c r="B492">
        <v>971583</v>
      </c>
      <c r="C492" s="5">
        <v>154</v>
      </c>
      <c r="D492">
        <f>VLOOKUP(B492,'מפתח מעבר בין אזורי תנועה'!$D$2:$E$1047,2,0)</f>
        <v>971583</v>
      </c>
      <c r="E492">
        <f>VLOOKUP(B492,keys!$A$1:$B$1048,2,0)</f>
        <v>12</v>
      </c>
      <c r="F492" t="s">
        <v>956</v>
      </c>
      <c r="G492">
        <f>VLOOKUP(B492,keys!$A$1:$G$1048,6,0)</f>
        <v>3001102</v>
      </c>
      <c r="H492">
        <v>0</v>
      </c>
      <c r="I492">
        <v>2091</v>
      </c>
      <c r="J492">
        <v>0</v>
      </c>
      <c r="K492">
        <v>2091</v>
      </c>
      <c r="L492">
        <v>0</v>
      </c>
      <c r="M492">
        <v>2091</v>
      </c>
    </row>
    <row r="493" spans="1:13" x14ac:dyDescent="0.25">
      <c r="A493">
        <v>141</v>
      </c>
      <c r="B493">
        <v>971585</v>
      </c>
      <c r="C493" s="5">
        <v>154</v>
      </c>
      <c r="D493">
        <f>VLOOKUP(B493,'מפתח מעבר בין אזורי תנועה'!$D$2:$E$1047,2,0)</f>
        <v>971585</v>
      </c>
      <c r="E493">
        <f>VLOOKUP(B493,keys!$A$1:$B$1048,2,0)</f>
        <v>12</v>
      </c>
      <c r="F493" t="s">
        <v>956</v>
      </c>
      <c r="G493">
        <f>VLOOKUP(B493,keys!$A$1:$G$1048,6,0)</f>
        <v>3001137</v>
      </c>
      <c r="H493">
        <v>1903</v>
      </c>
      <c r="I493">
        <v>5438</v>
      </c>
      <c r="J493">
        <v>1978</v>
      </c>
      <c r="K493">
        <v>5438</v>
      </c>
      <c r="L493">
        <v>1455</v>
      </c>
      <c r="M493">
        <v>5438</v>
      </c>
    </row>
    <row r="494" spans="1:13" x14ac:dyDescent="0.25">
      <c r="A494">
        <v>196</v>
      </c>
      <c r="B494">
        <v>971586</v>
      </c>
      <c r="C494" s="5">
        <v>154</v>
      </c>
      <c r="D494">
        <f>VLOOKUP(B494,'מפתח מעבר בין אזורי תנועה'!$D$2:$E$1047,2,0)</f>
        <v>971586</v>
      </c>
      <c r="E494">
        <f>VLOOKUP(B494,keys!$A$1:$B$1048,2,0)</f>
        <v>12</v>
      </c>
      <c r="F494" t="s">
        <v>956</v>
      </c>
      <c r="G494">
        <f>VLOOKUP(B494,keys!$A$1:$G$1048,6,0)</f>
        <v>3001134</v>
      </c>
      <c r="H494">
        <v>1426</v>
      </c>
      <c r="I494">
        <v>11323</v>
      </c>
      <c r="J494">
        <v>1234</v>
      </c>
      <c r="K494">
        <v>9926</v>
      </c>
      <c r="L494">
        <v>1072</v>
      </c>
      <c r="M494">
        <v>10481</v>
      </c>
    </row>
    <row r="495" spans="1:13" x14ac:dyDescent="0.25">
      <c r="A495">
        <v>190</v>
      </c>
      <c r="B495">
        <v>971589</v>
      </c>
      <c r="C495" s="5">
        <v>156</v>
      </c>
      <c r="D495">
        <f>VLOOKUP(B495,'מפתח מעבר בין אזורי תנועה'!$D$2:$E$1047,2,0)</f>
        <v>971589</v>
      </c>
      <c r="E495">
        <f>VLOOKUP(B495,keys!$A$1:$B$1048,2,0)</f>
        <v>12</v>
      </c>
      <c r="F495" t="s">
        <v>956</v>
      </c>
      <c r="G495">
        <f>VLOOKUP(B495,keys!$A$1:$G$1048,6,0)</f>
        <v>30011121</v>
      </c>
      <c r="H495">
        <v>5636</v>
      </c>
      <c r="I495">
        <v>1059</v>
      </c>
      <c r="J495">
        <v>5338</v>
      </c>
      <c r="K495">
        <v>1059</v>
      </c>
      <c r="L495">
        <v>5316</v>
      </c>
      <c r="M495">
        <v>1059</v>
      </c>
    </row>
    <row r="496" spans="1:13" x14ac:dyDescent="0.25">
      <c r="A496">
        <v>786</v>
      </c>
      <c r="B496">
        <v>971592</v>
      </c>
      <c r="C496" s="5">
        <v>148</v>
      </c>
      <c r="D496">
        <f>VLOOKUP(B496,'מפתח מעבר בין אזורי תנועה'!$D$2:$E$1047,2,0)</f>
        <v>971592</v>
      </c>
      <c r="E496">
        <f>VLOOKUP(B496,keys!$A$1:$B$1048,2,0)</f>
        <v>15</v>
      </c>
      <c r="F496" t="s">
        <v>956</v>
      </c>
      <c r="G496">
        <f>VLOOKUP(B496,keys!$A$1:$G$1048,6,0)</f>
        <v>300012</v>
      </c>
      <c r="H496">
        <v>8253.7514869999995</v>
      </c>
      <c r="I496">
        <v>19252.83525</v>
      </c>
      <c r="J496">
        <v>7926.3667390000001</v>
      </c>
      <c r="K496">
        <v>18039.095519999999</v>
      </c>
      <c r="L496">
        <v>8308.9358200000006</v>
      </c>
      <c r="M496">
        <v>19579.110860000001</v>
      </c>
    </row>
    <row r="497" spans="1:13" x14ac:dyDescent="0.25">
      <c r="A497">
        <v>568</v>
      </c>
      <c r="B497">
        <v>971594</v>
      </c>
      <c r="C497" s="5">
        <v>49</v>
      </c>
      <c r="D497">
        <f>VLOOKUP(B497,'מפתח מעבר בין אזורי תנועה'!$D$2:$E$1047,2,0)</f>
        <v>971594</v>
      </c>
      <c r="E497">
        <f>VLOOKUP(B497,keys!$A$1:$B$1048,2,0)</f>
        <v>15</v>
      </c>
      <c r="F497" t="s">
        <v>956</v>
      </c>
      <c r="G497">
        <f>VLOOKUP(B497,keys!$A$1:$G$1048,6,0)</f>
        <v>300011</v>
      </c>
      <c r="H497">
        <v>3962.1190820000002</v>
      </c>
      <c r="I497">
        <v>10278.057000000001</v>
      </c>
      <c r="J497">
        <v>3804.9617750000002</v>
      </c>
      <c r="K497">
        <v>9630.1064009999991</v>
      </c>
      <c r="L497">
        <v>3988.6096899999998</v>
      </c>
      <c r="M497">
        <v>10452.238069999999</v>
      </c>
    </row>
    <row r="498" spans="1:13" x14ac:dyDescent="0.25">
      <c r="A498">
        <v>692</v>
      </c>
      <c r="B498">
        <v>971595</v>
      </c>
      <c r="C498" s="5">
        <v>139</v>
      </c>
      <c r="D498">
        <f>VLOOKUP(B498,'מפתח מעבר בין אזורי תנועה'!$D$2:$E$1047,2,0)</f>
        <v>971595</v>
      </c>
      <c r="E498">
        <f>VLOOKUP(B498,keys!$A$1:$B$1048,2,0)</f>
        <v>14</v>
      </c>
      <c r="F498" t="s">
        <v>956</v>
      </c>
      <c r="G498">
        <f>VLOOKUP(B498,keys!$A$1:$G$1048,6,0)</f>
        <v>300012</v>
      </c>
      <c r="H498">
        <v>12397.10014</v>
      </c>
      <c r="I498">
        <v>0</v>
      </c>
      <c r="J498">
        <v>11905.369619999999</v>
      </c>
      <c r="K498">
        <v>0</v>
      </c>
      <c r="L498">
        <v>12479.986779999999</v>
      </c>
      <c r="M498">
        <v>0</v>
      </c>
    </row>
    <row r="499" spans="1:13" x14ac:dyDescent="0.25">
      <c r="A499">
        <v>720</v>
      </c>
      <c r="B499">
        <v>971598</v>
      </c>
      <c r="C499" s="5">
        <v>111</v>
      </c>
      <c r="D499">
        <f>VLOOKUP(B499,'מפתח מעבר בין אזורי תנועה'!$D$2:$E$1047,2,0)</f>
        <v>971598</v>
      </c>
      <c r="E499">
        <f>VLOOKUP(B499,keys!$A$1:$B$1048,2,0)</f>
        <v>16</v>
      </c>
      <c r="F499" t="s">
        <v>956</v>
      </c>
      <c r="G499">
        <f>VLOOKUP(B499,keys!$A$1:$G$1048,6,0)</f>
        <v>300016</v>
      </c>
      <c r="H499">
        <v>10378.0458</v>
      </c>
      <c r="I499">
        <v>46602.440860000002</v>
      </c>
      <c r="J499">
        <v>9966.4009979999992</v>
      </c>
      <c r="K499">
        <v>43664.523739999997</v>
      </c>
      <c r="L499">
        <v>10447.4331</v>
      </c>
      <c r="M499">
        <v>47392.207119999999</v>
      </c>
    </row>
    <row r="500" spans="1:13" x14ac:dyDescent="0.25">
      <c r="A500">
        <v>431</v>
      </c>
      <c r="B500">
        <v>971599</v>
      </c>
      <c r="C500" s="5">
        <v>209</v>
      </c>
      <c r="D500">
        <f>VLOOKUP(B500,'מפתח מעבר בין אזורי תנועה'!$D$2:$E$1047,2,0)</f>
        <v>971599</v>
      </c>
      <c r="E500">
        <f>VLOOKUP(B500,keys!$A$1:$B$1048,2,0)</f>
        <v>26</v>
      </c>
      <c r="F500" t="s">
        <v>20</v>
      </c>
      <c r="G500">
        <f>VLOOKUP(B500,keys!$A$1:$G$1048,6,0)</f>
        <v>300026</v>
      </c>
      <c r="H500">
        <v>7149.8086800000001</v>
      </c>
      <c r="I500">
        <v>51080.805849999997</v>
      </c>
      <c r="J500">
        <v>7149.8086800000001</v>
      </c>
      <c r="K500">
        <v>51080.805849999997</v>
      </c>
      <c r="L500">
        <v>7149.8086800000001</v>
      </c>
      <c r="M500">
        <v>51080.805849999997</v>
      </c>
    </row>
    <row r="501" spans="1:13" x14ac:dyDescent="0.25">
      <c r="A501">
        <v>427</v>
      </c>
      <c r="B501">
        <v>971601</v>
      </c>
      <c r="C501" s="5">
        <v>212</v>
      </c>
      <c r="D501">
        <f>VLOOKUP(B501,'מפתח מעבר בין אזורי תנועה'!$D$2:$E$1047,2,0)</f>
        <v>971601</v>
      </c>
      <c r="E501">
        <f>VLOOKUP(B501,keys!$A$1:$B$1048,2,0)</f>
        <v>26</v>
      </c>
      <c r="F501" t="s">
        <v>20</v>
      </c>
      <c r="G501">
        <f>VLOOKUP(B501,keys!$A$1:$G$1048,6,0)</f>
        <v>300026</v>
      </c>
      <c r="H501">
        <v>17836.515640000001</v>
      </c>
      <c r="I501">
        <v>38411.665489999999</v>
      </c>
      <c r="J501">
        <v>17836.515640000001</v>
      </c>
      <c r="K501">
        <v>38411.665489999999</v>
      </c>
      <c r="L501">
        <v>17836.515640000001</v>
      </c>
      <c r="M501">
        <v>38411.665489999999</v>
      </c>
    </row>
    <row r="502" spans="1:13" x14ac:dyDescent="0.25">
      <c r="A502">
        <v>645</v>
      </c>
      <c r="B502">
        <v>971606</v>
      </c>
      <c r="C502" s="5">
        <v>212</v>
      </c>
      <c r="D502">
        <f>VLOOKUP(B502,'מפתח מעבר בין אזורי תנועה'!$D$2:$E$1047,2,0)</f>
        <v>971606</v>
      </c>
      <c r="E502">
        <f>VLOOKUP(B502,keys!$A$1:$B$1048,2,0)</f>
        <v>26</v>
      </c>
      <c r="F502" t="s">
        <v>20</v>
      </c>
      <c r="G502">
        <f>VLOOKUP(B502,keys!$A$1:$G$1048,6,0)</f>
        <v>300026</v>
      </c>
      <c r="H502">
        <v>7937.1285889999999</v>
      </c>
      <c r="I502">
        <v>51715.529900000001</v>
      </c>
      <c r="J502">
        <v>7937.1285889999999</v>
      </c>
      <c r="K502">
        <v>51715.529900000001</v>
      </c>
      <c r="L502">
        <v>7937.1285889999999</v>
      </c>
      <c r="M502">
        <v>51715.529900000001</v>
      </c>
    </row>
    <row r="503" spans="1:13" x14ac:dyDescent="0.25">
      <c r="A503">
        <v>644</v>
      </c>
      <c r="B503">
        <v>971607</v>
      </c>
      <c r="C503" s="5">
        <v>144</v>
      </c>
      <c r="D503">
        <f>VLOOKUP(B503,'מפתח מעבר בין אזורי תנועה'!$D$2:$E$1047,2,0)</f>
        <v>971607</v>
      </c>
      <c r="E503">
        <f>VLOOKUP(B503,keys!$A$1:$B$1048,2,0)</f>
        <v>25</v>
      </c>
      <c r="F503" t="s">
        <v>956</v>
      </c>
      <c r="G503">
        <f>VLOOKUP(B503,keys!$A$1:$G$1048,6,0)</f>
        <v>300025</v>
      </c>
      <c r="H503">
        <v>11217.61249</v>
      </c>
      <c r="I503">
        <v>0</v>
      </c>
      <c r="J503">
        <v>10772.666300000001</v>
      </c>
      <c r="K503">
        <v>0</v>
      </c>
      <c r="L503">
        <v>11292.61311</v>
      </c>
      <c r="M503">
        <v>0</v>
      </c>
    </row>
    <row r="504" spans="1:13" x14ac:dyDescent="0.25">
      <c r="A504">
        <v>439</v>
      </c>
      <c r="B504">
        <v>971608</v>
      </c>
      <c r="C504" s="5">
        <v>142</v>
      </c>
      <c r="D504">
        <f>VLOOKUP(B504,'מפתח מעבר בין אזורי תנועה'!$D$2:$E$1047,2,0)</f>
        <v>971608</v>
      </c>
      <c r="E504">
        <f>VLOOKUP(B504,keys!$A$1:$B$1048,2,0)</f>
        <v>23</v>
      </c>
      <c r="F504" t="s">
        <v>956</v>
      </c>
      <c r="G504">
        <f>VLOOKUP(B504,keys!$A$1:$G$1048,6,0)</f>
        <v>300023</v>
      </c>
      <c r="H504">
        <v>13696.658719999999</v>
      </c>
      <c r="I504">
        <v>2459.624053</v>
      </c>
      <c r="J504">
        <v>13153.38126</v>
      </c>
      <c r="K504">
        <v>2304.5641139999998</v>
      </c>
      <c r="L504">
        <v>13788.23417</v>
      </c>
      <c r="M504">
        <v>2501.307022</v>
      </c>
    </row>
    <row r="505" spans="1:13" x14ac:dyDescent="0.25">
      <c r="A505">
        <v>741</v>
      </c>
      <c r="B505">
        <v>971610</v>
      </c>
      <c r="C505" s="5">
        <v>197</v>
      </c>
      <c r="D505">
        <f>VLOOKUP(B505,'מפתח מעבר בין אזורי תנועה'!$D$2:$E$1047,2,0)</f>
        <v>971610</v>
      </c>
      <c r="E505">
        <f>VLOOKUP(B505,keys!$A$1:$B$1048,2,0)</f>
        <v>21</v>
      </c>
      <c r="F505" t="s">
        <v>84</v>
      </c>
      <c r="G505">
        <f>VLOOKUP(B505,keys!$A$1:$G$1048,6,0)</f>
        <v>300021</v>
      </c>
      <c r="H505">
        <v>13123.97222</v>
      </c>
      <c r="I505">
        <v>3177.7591499999999</v>
      </c>
      <c r="J505">
        <v>13001.16337</v>
      </c>
      <c r="K505">
        <v>3120.1791389999999</v>
      </c>
      <c r="L505">
        <v>13230.19002</v>
      </c>
      <c r="M505">
        <v>3247.4127060000001</v>
      </c>
    </row>
    <row r="506" spans="1:13" x14ac:dyDescent="0.25">
      <c r="A506">
        <v>699</v>
      </c>
      <c r="B506">
        <v>971614</v>
      </c>
      <c r="C506" s="5">
        <v>205</v>
      </c>
      <c r="D506">
        <f>VLOOKUP(B506,'מפתח מעבר בין אזורי תנועה'!$D$2:$E$1047,2,0)</f>
        <v>971614</v>
      </c>
      <c r="E506">
        <f>VLOOKUP(B506,keys!$A$1:$B$1048,2,0)</f>
        <v>18</v>
      </c>
      <c r="F506" t="s">
        <v>84</v>
      </c>
      <c r="G506">
        <f>VLOOKUP(B506,keys!$A$1:$G$1048,6,0)</f>
        <v>300018</v>
      </c>
      <c r="H506">
        <v>12244.430469999999</v>
      </c>
      <c r="I506">
        <v>0</v>
      </c>
      <c r="J506">
        <v>12129.85202</v>
      </c>
      <c r="K506">
        <v>0</v>
      </c>
      <c r="L506">
        <v>12343.529769999999</v>
      </c>
      <c r="M506">
        <v>0</v>
      </c>
    </row>
    <row r="507" spans="1:13" x14ac:dyDescent="0.25">
      <c r="A507">
        <v>638</v>
      </c>
      <c r="B507">
        <v>971615</v>
      </c>
      <c r="C507" s="5">
        <v>135</v>
      </c>
      <c r="D507">
        <f>VLOOKUP(B507,'מפתח מעבר בין אזורי תנועה'!$D$2:$E$1047,2,0)</f>
        <v>971615</v>
      </c>
      <c r="E507">
        <f>VLOOKUP(B507,keys!$A$1:$B$1048,2,0)</f>
        <v>24</v>
      </c>
      <c r="F507" t="s">
        <v>956</v>
      </c>
      <c r="G507">
        <f>VLOOKUP(B507,keys!$A$1:$G$1048,6,0)</f>
        <v>300024</v>
      </c>
      <c r="H507">
        <v>7102.3362969999998</v>
      </c>
      <c r="I507">
        <v>5394.5966589999998</v>
      </c>
      <c r="J507">
        <v>6820.6223890000001</v>
      </c>
      <c r="K507">
        <v>5054.5097969999997</v>
      </c>
      <c r="L507">
        <v>7149.8223019999996</v>
      </c>
      <c r="M507">
        <v>5486.0182750000004</v>
      </c>
    </row>
    <row r="508" spans="1:13" x14ac:dyDescent="0.25">
      <c r="A508">
        <v>457</v>
      </c>
      <c r="B508">
        <v>971617</v>
      </c>
      <c r="C508" s="5">
        <v>122</v>
      </c>
      <c r="D508">
        <f>VLOOKUP(B508,'מפתח מעבר בין אזורי תנועה'!$D$2:$E$1047,2,0)</f>
        <v>971617</v>
      </c>
      <c r="E508">
        <f>VLOOKUP(B508,keys!$A$1:$B$1048,2,0)</f>
        <v>23</v>
      </c>
      <c r="F508" t="s">
        <v>956</v>
      </c>
      <c r="G508">
        <f>VLOOKUP(B508,keys!$A$1:$G$1048,6,0)</f>
        <v>300023</v>
      </c>
      <c r="H508">
        <v>22459.43201</v>
      </c>
      <c r="I508">
        <v>6030.8324140000004</v>
      </c>
      <c r="J508">
        <v>21568.579470000001</v>
      </c>
      <c r="K508">
        <v>5650.6358959999998</v>
      </c>
      <c r="L508">
        <v>22609.595099999999</v>
      </c>
      <c r="M508">
        <v>6133.0362450000002</v>
      </c>
    </row>
    <row r="509" spans="1:13" x14ac:dyDescent="0.25">
      <c r="A509">
        <v>751</v>
      </c>
      <c r="B509">
        <v>971622</v>
      </c>
      <c r="C509" s="5">
        <v>173</v>
      </c>
      <c r="D509">
        <f>VLOOKUP(B509,'מפתח מעבר בין אזורי תנועה'!$D$2:$E$1047,2,0)</f>
        <v>971622</v>
      </c>
      <c r="E509">
        <f>VLOOKUP(B509,keys!$A$1:$B$1048,2,0)</f>
        <v>19</v>
      </c>
      <c r="F509" t="s">
        <v>84</v>
      </c>
      <c r="G509">
        <f>VLOOKUP(B509,keys!$A$1:$G$1048,6,0)</f>
        <v>300019</v>
      </c>
      <c r="H509">
        <v>1447.746709</v>
      </c>
      <c r="I509">
        <v>2041.82349</v>
      </c>
      <c r="J509">
        <v>1434.199278</v>
      </c>
      <c r="K509">
        <v>2004.8262810000001</v>
      </c>
      <c r="L509">
        <v>1459.4639299999999</v>
      </c>
      <c r="M509">
        <v>2086.5783820000001</v>
      </c>
    </row>
    <row r="510" spans="1:13" x14ac:dyDescent="0.25">
      <c r="A510">
        <v>771</v>
      </c>
      <c r="B510">
        <v>971623</v>
      </c>
      <c r="C510" s="5">
        <v>174</v>
      </c>
      <c r="D510">
        <f>VLOOKUP(B510,'מפתח מעבר בין אזורי תנועה'!$D$2:$E$1047,2,0)</f>
        <v>971623</v>
      </c>
      <c r="E510">
        <f>VLOOKUP(B510,keys!$A$1:$B$1048,2,0)</f>
        <v>19</v>
      </c>
      <c r="F510" t="s">
        <v>84</v>
      </c>
      <c r="G510">
        <f>VLOOKUP(B510,keys!$A$1:$G$1048,6,0)</f>
        <v>300019</v>
      </c>
      <c r="H510">
        <v>7625.4456170000003</v>
      </c>
      <c r="I510">
        <v>1319.4971410000001</v>
      </c>
      <c r="J510">
        <v>7554.0897679999998</v>
      </c>
      <c r="K510">
        <v>1295.588262</v>
      </c>
      <c r="L510">
        <v>7687.1615419999998</v>
      </c>
      <c r="M510">
        <v>1348.419304</v>
      </c>
    </row>
    <row r="511" spans="1:13" x14ac:dyDescent="0.25">
      <c r="A511">
        <v>761</v>
      </c>
      <c r="B511">
        <v>971624</v>
      </c>
      <c r="C511" s="5">
        <v>169</v>
      </c>
      <c r="D511">
        <f>VLOOKUP(B511,'מפתח מעבר בין אזורי תנועה'!$D$2:$E$1047,2,0)</f>
        <v>971624</v>
      </c>
      <c r="E511">
        <f>VLOOKUP(B511,keys!$A$1:$B$1048,2,0)</f>
        <v>19</v>
      </c>
      <c r="F511" t="s">
        <v>84</v>
      </c>
      <c r="G511">
        <f>VLOOKUP(B511,keys!$A$1:$G$1048,6,0)</f>
        <v>300019</v>
      </c>
      <c r="H511">
        <v>3431.1535450000001</v>
      </c>
      <c r="I511">
        <v>0</v>
      </c>
      <c r="J511">
        <v>3399.0461930000001</v>
      </c>
      <c r="K511">
        <v>0</v>
      </c>
      <c r="L511">
        <v>3458.9233079999999</v>
      </c>
      <c r="M511">
        <v>0</v>
      </c>
    </row>
    <row r="512" spans="1:13" x14ac:dyDescent="0.25">
      <c r="A512">
        <v>756</v>
      </c>
      <c r="B512">
        <v>971625</v>
      </c>
      <c r="C512" s="5">
        <v>179</v>
      </c>
      <c r="D512">
        <f>VLOOKUP(B512,'מפתח מעבר בין אזורי תנועה'!$D$2:$E$1047,2,0)</f>
        <v>971625</v>
      </c>
      <c r="E512">
        <f>VLOOKUP(B512,keys!$A$1:$B$1048,2,0)</f>
        <v>20</v>
      </c>
      <c r="F512" t="s">
        <v>84</v>
      </c>
      <c r="G512">
        <f>VLOOKUP(B512,keys!$A$1:$G$1048,6,0)</f>
        <v>300020</v>
      </c>
      <c r="H512">
        <v>9185.4150210000007</v>
      </c>
      <c r="I512">
        <v>28264.892240000001</v>
      </c>
      <c r="J512">
        <v>9099.4616079999996</v>
      </c>
      <c r="K512">
        <v>27752.741160000001</v>
      </c>
      <c r="L512">
        <v>9259.7564330000005</v>
      </c>
      <c r="M512">
        <v>28884.432669999998</v>
      </c>
    </row>
    <row r="513" spans="1:13" x14ac:dyDescent="0.25">
      <c r="A513">
        <v>731</v>
      </c>
      <c r="B513">
        <v>971626</v>
      </c>
      <c r="C513" s="5">
        <v>107</v>
      </c>
      <c r="D513">
        <f>VLOOKUP(B513,'מפתח מעבר בין אזורי תנועה'!$D$2:$E$1047,2,0)</f>
        <v>971626</v>
      </c>
      <c r="E513">
        <f>VLOOKUP(B513,keys!$A$1:$B$1048,2,0)</f>
        <v>16</v>
      </c>
      <c r="F513" t="s">
        <v>956</v>
      </c>
      <c r="G513">
        <f>VLOOKUP(B513,keys!$A$1:$G$1048,6,0)</f>
        <v>300016</v>
      </c>
      <c r="H513">
        <v>4778.037139</v>
      </c>
      <c r="I513">
        <v>34258.004580000001</v>
      </c>
      <c r="J513">
        <v>4588.5164720000002</v>
      </c>
      <c r="K513">
        <v>32098.30702</v>
      </c>
      <c r="L513">
        <v>4809.982951</v>
      </c>
      <c r="M513">
        <v>34838.571089999998</v>
      </c>
    </row>
    <row r="514" spans="1:13" x14ac:dyDescent="0.25">
      <c r="A514">
        <v>781</v>
      </c>
      <c r="B514">
        <v>971628</v>
      </c>
      <c r="C514" s="5">
        <v>112</v>
      </c>
      <c r="D514">
        <f>VLOOKUP(B514,'מפתח מעבר בין אזורי תנועה'!$D$2:$E$1047,2,0)</f>
        <v>971628</v>
      </c>
      <c r="E514">
        <f>VLOOKUP(B514,keys!$A$1:$B$1048,2,0)</f>
        <v>16</v>
      </c>
      <c r="F514" t="s">
        <v>956</v>
      </c>
      <c r="G514">
        <f>VLOOKUP(B514,keys!$A$1:$G$1048,6,0)</f>
        <v>300016</v>
      </c>
      <c r="H514">
        <v>4485.9905939999999</v>
      </c>
      <c r="I514">
        <v>20084.085800000001</v>
      </c>
      <c r="J514">
        <v>4308.0539419999996</v>
      </c>
      <c r="K514">
        <v>18817.94226</v>
      </c>
      <c r="L514">
        <v>4515.9837909999997</v>
      </c>
      <c r="M514">
        <v>20424.448520000002</v>
      </c>
    </row>
    <row r="515" spans="1:13" x14ac:dyDescent="0.25">
      <c r="A515">
        <v>630</v>
      </c>
      <c r="B515">
        <v>971629</v>
      </c>
      <c r="C515" s="5">
        <v>150</v>
      </c>
      <c r="D515">
        <f>VLOOKUP(B515,'מפתח מעבר בין אזורי תנועה'!$D$2:$E$1047,2,0)</f>
        <v>971629</v>
      </c>
      <c r="E515">
        <f>VLOOKUP(B515,keys!$A$1:$B$1048,2,0)</f>
        <v>17</v>
      </c>
      <c r="F515" t="s">
        <v>84</v>
      </c>
      <c r="G515">
        <f>VLOOKUP(B515,keys!$A$1:$G$1048,6,0)</f>
        <v>300017</v>
      </c>
      <c r="H515">
        <v>11005.8009</v>
      </c>
      <c r="I515">
        <v>53755.827160000001</v>
      </c>
      <c r="J515">
        <v>10569.256219999999</v>
      </c>
      <c r="K515">
        <v>50366.945339999998</v>
      </c>
      <c r="L515">
        <v>11079.38535</v>
      </c>
      <c r="M515">
        <v>54666.821049999999</v>
      </c>
    </row>
    <row r="516" spans="1:13" x14ac:dyDescent="0.25">
      <c r="A516">
        <v>656</v>
      </c>
      <c r="B516">
        <v>971630</v>
      </c>
      <c r="C516" s="5">
        <v>133</v>
      </c>
      <c r="D516">
        <f>VLOOKUP(B516,'מפתח מעבר בין אזורי תנועה'!$D$2:$E$1047,2,0)</f>
        <v>971630</v>
      </c>
      <c r="E516">
        <f>VLOOKUP(B516,keys!$A$1:$B$1048,2,0)</f>
        <v>24</v>
      </c>
      <c r="F516" t="s">
        <v>956</v>
      </c>
      <c r="G516">
        <f>VLOOKUP(B516,keys!$A$1:$G$1048,6,0)</f>
        <v>300024</v>
      </c>
      <c r="H516">
        <v>20082.527139999998</v>
      </c>
      <c r="I516">
        <v>0</v>
      </c>
      <c r="J516">
        <v>19285.954440000001</v>
      </c>
      <c r="K516">
        <v>0</v>
      </c>
      <c r="L516">
        <v>20216.798309999998</v>
      </c>
      <c r="M516">
        <v>0</v>
      </c>
    </row>
    <row r="517" spans="1:13" x14ac:dyDescent="0.25">
      <c r="A517">
        <v>648</v>
      </c>
      <c r="B517">
        <v>971633</v>
      </c>
      <c r="C517" s="5">
        <v>122</v>
      </c>
      <c r="D517">
        <f>VLOOKUP(B517,'מפתח מעבר בין אזורי תנועה'!$D$2:$E$1047,2,0)</f>
        <v>971633</v>
      </c>
      <c r="E517">
        <f>VLOOKUP(B517,keys!$A$1:$B$1048,2,0)</f>
        <v>23</v>
      </c>
      <c r="F517" t="s">
        <v>956</v>
      </c>
      <c r="G517">
        <f>VLOOKUP(B517,keys!$A$1:$G$1048,6,0)</f>
        <v>300023</v>
      </c>
      <c r="H517">
        <v>15211.67756</v>
      </c>
      <c r="I517">
        <v>26738.965540000001</v>
      </c>
      <c r="J517">
        <v>14608.306930000001</v>
      </c>
      <c r="K517">
        <v>25053.284210000002</v>
      </c>
      <c r="L517">
        <v>15313.382379999999</v>
      </c>
      <c r="M517">
        <v>27192.107749999999</v>
      </c>
    </row>
    <row r="518" spans="1:13" x14ac:dyDescent="0.25">
      <c r="A518">
        <v>770</v>
      </c>
      <c r="B518">
        <v>971635</v>
      </c>
      <c r="C518" s="5">
        <v>204</v>
      </c>
      <c r="D518">
        <f>VLOOKUP(B518,'מפתח מעבר בין אזורי תנועה'!$D$2:$E$1047,2,0)</f>
        <v>971635</v>
      </c>
      <c r="E518">
        <f>VLOOKUP(B518,keys!$A$1:$B$1048,2,0)</f>
        <v>20</v>
      </c>
      <c r="F518" t="s">
        <v>84</v>
      </c>
      <c r="G518">
        <f>VLOOKUP(B518,keys!$A$1:$G$1048,6,0)</f>
        <v>300020</v>
      </c>
      <c r="H518">
        <v>787.58180200000004</v>
      </c>
      <c r="I518">
        <v>4159.9322709999997</v>
      </c>
      <c r="J518">
        <v>780.21192900000005</v>
      </c>
      <c r="K518">
        <v>4084.5555880000002</v>
      </c>
      <c r="L518">
        <v>793.95603100000005</v>
      </c>
      <c r="M518">
        <v>4251.114157</v>
      </c>
    </row>
    <row r="519" spans="1:13" x14ac:dyDescent="0.25">
      <c r="A519">
        <v>772</v>
      </c>
      <c r="B519">
        <v>971636</v>
      </c>
      <c r="C519" s="5">
        <v>204</v>
      </c>
      <c r="D519">
        <f>VLOOKUP(B519,'מפתח מעבר בין אזורי תנועה'!$D$2:$E$1047,2,0)</f>
        <v>971636</v>
      </c>
      <c r="E519">
        <f>VLOOKUP(B519,keys!$A$1:$B$1048,2,0)</f>
        <v>20</v>
      </c>
      <c r="F519" t="s">
        <v>84</v>
      </c>
      <c r="G519">
        <f>VLOOKUP(B519,keys!$A$1:$G$1048,6,0)</f>
        <v>300020</v>
      </c>
      <c r="H519">
        <v>5645.9807629999996</v>
      </c>
      <c r="I519">
        <v>9942.1189310000009</v>
      </c>
      <c r="J519">
        <v>5593.1479499999996</v>
      </c>
      <c r="K519">
        <v>9761.9708179999998</v>
      </c>
      <c r="L519">
        <v>5691.6760510000004</v>
      </c>
      <c r="M519">
        <v>10160.04103</v>
      </c>
    </row>
    <row r="520" spans="1:13" x14ac:dyDescent="0.25">
      <c r="A520">
        <v>763</v>
      </c>
      <c r="B520">
        <v>971637</v>
      </c>
      <c r="C520" s="5">
        <v>194</v>
      </c>
      <c r="D520">
        <f>VLOOKUP(B520,'מפתח מעבר בין אזורי תנועה'!$D$2:$E$1047,2,0)</f>
        <v>971637</v>
      </c>
      <c r="E520">
        <f>VLOOKUP(B520,keys!$A$1:$B$1048,2,0)</f>
        <v>20</v>
      </c>
      <c r="F520" t="s">
        <v>84</v>
      </c>
      <c r="G520">
        <f>VLOOKUP(B520,keys!$A$1:$G$1048,6,0)</f>
        <v>300020</v>
      </c>
      <c r="H520">
        <v>19527.424739999999</v>
      </c>
      <c r="I520">
        <v>1037.0031730000001</v>
      </c>
      <c r="J520">
        <v>19344.694960000001</v>
      </c>
      <c r="K520">
        <v>1018.212997</v>
      </c>
      <c r="L520">
        <v>19685.468369999999</v>
      </c>
      <c r="M520">
        <v>1059.7333289999999</v>
      </c>
    </row>
    <row r="521" spans="1:13" x14ac:dyDescent="0.25">
      <c r="A521">
        <v>708</v>
      </c>
      <c r="B521">
        <v>971641</v>
      </c>
      <c r="C521" s="5">
        <v>179</v>
      </c>
      <c r="D521">
        <f>VLOOKUP(B521,'מפתח מעבר בין אזורי תנועה'!$D$2:$E$1047,2,0)</f>
        <v>971641</v>
      </c>
      <c r="E521">
        <f>VLOOKUP(B521,keys!$A$1:$B$1048,2,0)</f>
        <v>20</v>
      </c>
      <c r="F521" t="s">
        <v>84</v>
      </c>
      <c r="G521">
        <f>VLOOKUP(B521,keys!$A$1:$G$1048,6,0)</f>
        <v>300020</v>
      </c>
      <c r="H521">
        <v>9985.6595230000003</v>
      </c>
      <c r="I521">
        <v>10012.44443</v>
      </c>
      <c r="J521">
        <v>9892.2177439999996</v>
      </c>
      <c r="K521">
        <v>9831.0220439999994</v>
      </c>
      <c r="L521">
        <v>10066.477650000001</v>
      </c>
      <c r="M521">
        <v>10231.907999999999</v>
      </c>
    </row>
    <row r="522" spans="1:13" x14ac:dyDescent="0.25">
      <c r="A522">
        <v>447</v>
      </c>
      <c r="B522">
        <v>971642</v>
      </c>
      <c r="C522" s="5">
        <v>101</v>
      </c>
      <c r="D522">
        <f>VLOOKUP(B522,'מפתח מעבר בין אזורי תנועה'!$D$2:$E$1047,2,0)</f>
        <v>971642</v>
      </c>
      <c r="E522">
        <f>VLOOKUP(B522,keys!$A$1:$B$1048,2,0)</f>
        <v>22</v>
      </c>
      <c r="F522" t="s">
        <v>956</v>
      </c>
      <c r="G522">
        <f>VLOOKUP(B522,keys!$A$1:$G$1048,6,0)</f>
        <v>300022</v>
      </c>
      <c r="H522">
        <v>8861.1792800000003</v>
      </c>
      <c r="I522">
        <v>38392.318149999999</v>
      </c>
      <c r="J522">
        <v>8509.7009309999994</v>
      </c>
      <c r="K522">
        <v>35971.984660000002</v>
      </c>
      <c r="L522">
        <v>8920.424857</v>
      </c>
      <c r="M522">
        <v>39042.948400000001</v>
      </c>
    </row>
    <row r="523" spans="1:13" x14ac:dyDescent="0.25">
      <c r="A523">
        <v>1001</v>
      </c>
      <c r="B523">
        <v>971643</v>
      </c>
      <c r="C523" s="5">
        <v>101</v>
      </c>
      <c r="D523">
        <f>VLOOKUP(B523,'מפתח מעבר בין אזורי תנועה'!$D$2:$E$1047,2,0)</f>
        <v>971643</v>
      </c>
      <c r="E523">
        <f>VLOOKUP(B523,keys!$A$1:$B$1048,2,0)</f>
        <v>22</v>
      </c>
      <c r="F523" t="s">
        <v>956</v>
      </c>
      <c r="G523">
        <f>VLOOKUP(B523,keys!$A$1:$G$1048,6,0)</f>
        <v>300022</v>
      </c>
      <c r="H523">
        <v>6701.5585590000001</v>
      </c>
      <c r="I523">
        <v>0</v>
      </c>
      <c r="J523">
        <v>6435.7414859999999</v>
      </c>
      <c r="K523">
        <v>0</v>
      </c>
      <c r="L523">
        <v>6746.3649770000002</v>
      </c>
      <c r="M523">
        <v>0</v>
      </c>
    </row>
    <row r="524" spans="1:13" x14ac:dyDescent="0.25">
      <c r="A524">
        <v>642</v>
      </c>
      <c r="B524">
        <v>971646</v>
      </c>
      <c r="C524" s="5">
        <v>144</v>
      </c>
      <c r="D524">
        <f>VLOOKUP(B524,'מפתח מעבר בין אזורי תנועה'!$D$2:$E$1047,2,0)</f>
        <v>971646</v>
      </c>
      <c r="E524">
        <f>VLOOKUP(B524,keys!$A$1:$B$1048,2,0)</f>
        <v>25</v>
      </c>
      <c r="F524" t="s">
        <v>956</v>
      </c>
      <c r="G524">
        <f>VLOOKUP(B524,keys!$A$1:$G$1048,6,0)</f>
        <v>300025</v>
      </c>
      <c r="H524">
        <v>10549.05869</v>
      </c>
      <c r="I524">
        <v>50705.064530000003</v>
      </c>
      <c r="J524">
        <v>10130.630660000001</v>
      </c>
      <c r="K524">
        <v>47508.509279999998</v>
      </c>
      <c r="L524">
        <v>10619.58937</v>
      </c>
      <c r="M524">
        <v>51564.357490000002</v>
      </c>
    </row>
    <row r="525" spans="1:13" x14ac:dyDescent="0.25">
      <c r="A525">
        <v>647</v>
      </c>
      <c r="B525">
        <v>971647</v>
      </c>
      <c r="C525" s="5">
        <v>144</v>
      </c>
      <c r="D525">
        <f>VLOOKUP(B525,'מפתח מעבר בין אזורי תנועה'!$D$2:$E$1047,2,0)</f>
        <v>971647</v>
      </c>
      <c r="E525">
        <f>VLOOKUP(B525,keys!$A$1:$B$1048,2,0)</f>
        <v>25</v>
      </c>
      <c r="F525" t="s">
        <v>956</v>
      </c>
      <c r="G525">
        <f>VLOOKUP(B525,keys!$A$1:$G$1048,6,0)</f>
        <v>300025</v>
      </c>
      <c r="H525">
        <v>4802.5678790000002</v>
      </c>
      <c r="I525">
        <v>0</v>
      </c>
      <c r="J525">
        <v>4612.0742010000004</v>
      </c>
      <c r="K525">
        <v>0</v>
      </c>
      <c r="L525">
        <v>4834.6777030000003</v>
      </c>
      <c r="M525">
        <v>0</v>
      </c>
    </row>
    <row r="526" spans="1:13" x14ac:dyDescent="0.25">
      <c r="A526">
        <v>426</v>
      </c>
      <c r="B526">
        <v>971648</v>
      </c>
      <c r="C526" s="5">
        <v>211</v>
      </c>
      <c r="D526">
        <f>VLOOKUP(B526,'מפתח מעבר בין אזורי תנועה'!$D$2:$E$1047,2,0)</f>
        <v>971648</v>
      </c>
      <c r="E526">
        <f>VLOOKUP(B526,keys!$A$1:$B$1048,2,0)</f>
        <v>26</v>
      </c>
      <c r="F526" t="s">
        <v>20</v>
      </c>
      <c r="G526">
        <f>VLOOKUP(B526,keys!$A$1:$G$1048,6,0)</f>
        <v>300026</v>
      </c>
      <c r="H526">
        <v>73084.171220000004</v>
      </c>
      <c r="I526">
        <v>0</v>
      </c>
      <c r="J526">
        <v>73084.171220000004</v>
      </c>
      <c r="K526">
        <v>0</v>
      </c>
      <c r="L526">
        <v>73084.171220000004</v>
      </c>
      <c r="M526">
        <v>0</v>
      </c>
    </row>
    <row r="527" spans="1:13" x14ac:dyDescent="0.25">
      <c r="A527">
        <v>429</v>
      </c>
      <c r="B527">
        <v>971650</v>
      </c>
      <c r="C527" s="5">
        <v>208</v>
      </c>
      <c r="D527">
        <f>VLOOKUP(B527,'מפתח מעבר בין אזורי תנועה'!$D$2:$E$1047,2,0)</f>
        <v>971650</v>
      </c>
      <c r="E527">
        <f>VLOOKUP(B527,keys!$A$1:$B$1048,2,0)</f>
        <v>26</v>
      </c>
      <c r="F527" t="s">
        <v>20</v>
      </c>
      <c r="G527">
        <f>VLOOKUP(B527,keys!$A$1:$G$1048,6,0)</f>
        <v>300026</v>
      </c>
      <c r="H527">
        <v>15937.645839999999</v>
      </c>
      <c r="I527">
        <v>79877.487970000002</v>
      </c>
      <c r="J527">
        <v>15937.645839999999</v>
      </c>
      <c r="K527">
        <v>79877.487970000002</v>
      </c>
      <c r="L527">
        <v>15937.645839999999</v>
      </c>
      <c r="M527">
        <v>79877.487970000002</v>
      </c>
    </row>
    <row r="528" spans="1:13" x14ac:dyDescent="0.25">
      <c r="A528">
        <v>434</v>
      </c>
      <c r="B528">
        <v>971651</v>
      </c>
      <c r="C528" s="5">
        <v>151</v>
      </c>
      <c r="D528">
        <f>VLOOKUP(B528,'מפתח מעבר בין אזורי תנועה'!$D$2:$E$1047,2,0)</f>
        <v>971651</v>
      </c>
      <c r="E528">
        <f>VLOOKUP(B528,keys!$A$1:$B$1048,2,0)</f>
        <v>25</v>
      </c>
      <c r="F528" t="s">
        <v>956</v>
      </c>
      <c r="G528">
        <f>VLOOKUP(B528,keys!$A$1:$G$1048,6,0)</f>
        <v>300025</v>
      </c>
      <c r="H528">
        <v>2091.2504359999998</v>
      </c>
      <c r="I528">
        <v>12895.353059999999</v>
      </c>
      <c r="J528">
        <v>2008.3010650000001</v>
      </c>
      <c r="K528">
        <v>12082.402539999999</v>
      </c>
      <c r="L528">
        <v>2105.2324739999999</v>
      </c>
      <c r="M528">
        <v>13113.889139999999</v>
      </c>
    </row>
    <row r="529" spans="1:13" x14ac:dyDescent="0.25">
      <c r="A529">
        <v>466</v>
      </c>
      <c r="B529">
        <v>971652</v>
      </c>
      <c r="C529" s="5">
        <v>151</v>
      </c>
      <c r="D529">
        <f>VLOOKUP(B529,'מפתח מעבר בין אזורי תנועה'!$D$2:$E$1047,2,0)</f>
        <v>971652</v>
      </c>
      <c r="E529">
        <f>VLOOKUP(B529,keys!$A$1:$B$1048,2,0)</f>
        <v>25</v>
      </c>
      <c r="F529" t="s">
        <v>956</v>
      </c>
      <c r="G529">
        <f>VLOOKUP(B529,keys!$A$1:$G$1048,6,0)</f>
        <v>300025</v>
      </c>
      <c r="H529">
        <v>11857.355149999999</v>
      </c>
      <c r="I529">
        <v>51357.145230000002</v>
      </c>
      <c r="J529">
        <v>11387.033589999999</v>
      </c>
      <c r="K529">
        <v>48119.48143</v>
      </c>
      <c r="L529">
        <v>11936.63306</v>
      </c>
      <c r="M529">
        <v>52227.48893</v>
      </c>
    </row>
    <row r="530" spans="1:13" x14ac:dyDescent="0.25">
      <c r="A530">
        <v>465</v>
      </c>
      <c r="B530">
        <v>971654</v>
      </c>
      <c r="C530" s="5">
        <v>220</v>
      </c>
      <c r="D530">
        <f>VLOOKUP(B530,'מפתח מעבר בין אזורי תנועה'!$D$2:$E$1047,2,0)</f>
        <v>971654</v>
      </c>
      <c r="E530">
        <f>VLOOKUP(B530,keys!$A$1:$B$1048,2,0)</f>
        <v>25</v>
      </c>
      <c r="F530" t="s">
        <v>956</v>
      </c>
      <c r="G530">
        <f>VLOOKUP(B530,keys!$A$1:$G$1048,6,0)</f>
        <v>300028</v>
      </c>
      <c r="H530">
        <v>2942.0977389999998</v>
      </c>
      <c r="I530">
        <v>19311.339690000001</v>
      </c>
      <c r="J530">
        <v>2825.3995410000002</v>
      </c>
      <c r="K530">
        <v>18093.91171</v>
      </c>
      <c r="L530">
        <v>2961.7685160000001</v>
      </c>
      <c r="M530">
        <v>19638.606769999999</v>
      </c>
    </row>
    <row r="531" spans="1:13" x14ac:dyDescent="0.25">
      <c r="A531">
        <v>461</v>
      </c>
      <c r="B531">
        <v>971655</v>
      </c>
      <c r="C531" s="5">
        <v>152</v>
      </c>
      <c r="D531">
        <f>VLOOKUP(B531,'מפתח מעבר בין אזורי תנועה'!$D$2:$E$1047,2,0)</f>
        <v>971655</v>
      </c>
      <c r="E531">
        <f>VLOOKUP(B531,keys!$A$1:$B$1048,2,0)</f>
        <v>23</v>
      </c>
      <c r="F531" t="s">
        <v>956</v>
      </c>
      <c r="G531">
        <f>VLOOKUP(B531,keys!$A$1:$G$1048,6,0)</f>
        <v>300023</v>
      </c>
      <c r="H531">
        <v>4702.7872450000004</v>
      </c>
      <c r="I531">
        <v>39162.626579999996</v>
      </c>
      <c r="J531">
        <v>4516.251362</v>
      </c>
      <c r="K531">
        <v>36693.731200000002</v>
      </c>
      <c r="L531">
        <v>4734.2299380000004</v>
      </c>
      <c r="M531">
        <v>39826.311159999997</v>
      </c>
    </row>
    <row r="532" spans="1:13" x14ac:dyDescent="0.25">
      <c r="A532">
        <v>463</v>
      </c>
      <c r="B532">
        <v>971656</v>
      </c>
      <c r="C532" s="5">
        <v>125</v>
      </c>
      <c r="D532">
        <f>VLOOKUP(B532,'מפתח מעבר בין אזורי תנועה'!$D$2:$E$1047,2,0)</f>
        <v>971656</v>
      </c>
      <c r="E532">
        <f>VLOOKUP(B532,keys!$A$1:$B$1048,2,0)</f>
        <v>23</v>
      </c>
      <c r="F532" t="s">
        <v>956</v>
      </c>
      <c r="G532">
        <f>VLOOKUP(B532,keys!$A$1:$G$1048,6,0)</f>
        <v>300023</v>
      </c>
      <c r="H532">
        <v>6616.4456950000003</v>
      </c>
      <c r="I532">
        <v>10768.473</v>
      </c>
      <c r="J532">
        <v>6354.0046199999997</v>
      </c>
      <c r="K532">
        <v>10089.605530000001</v>
      </c>
      <c r="L532">
        <v>6660.6830499999996</v>
      </c>
      <c r="M532">
        <v>10950.96508</v>
      </c>
    </row>
    <row r="533" spans="1:13" x14ac:dyDescent="0.25">
      <c r="A533">
        <v>555</v>
      </c>
      <c r="B533">
        <v>971659</v>
      </c>
      <c r="C533" s="5">
        <v>158</v>
      </c>
      <c r="D533">
        <f>VLOOKUP(B533,'מפתח מעבר בין אזורי תנועה'!$D$2:$E$1047,2,0)</f>
        <v>971659</v>
      </c>
      <c r="E533">
        <f>VLOOKUP(B533,keys!$A$1:$B$1048,2,0)</f>
        <v>24</v>
      </c>
      <c r="F533" t="s">
        <v>956</v>
      </c>
      <c r="G533">
        <f>VLOOKUP(B533,keys!$A$1:$G$1048,6,0)</f>
        <v>300024</v>
      </c>
      <c r="H533">
        <v>10986.99207</v>
      </c>
      <c r="I533">
        <v>26017.410820000001</v>
      </c>
      <c r="J533">
        <v>10551.193429999999</v>
      </c>
      <c r="K533">
        <v>24377.217830000001</v>
      </c>
      <c r="L533">
        <v>11060.45076</v>
      </c>
      <c r="M533">
        <v>26458.324919999999</v>
      </c>
    </row>
    <row r="534" spans="1:13" x14ac:dyDescent="0.25">
      <c r="A534">
        <v>560</v>
      </c>
      <c r="B534">
        <v>971663</v>
      </c>
      <c r="C534" s="5">
        <v>186</v>
      </c>
      <c r="D534">
        <f>VLOOKUP(B534,'מפתח מעבר בין אזורי תנועה'!$D$2:$E$1047,2,0)</f>
        <v>971663</v>
      </c>
      <c r="E534">
        <f>VLOOKUP(B534,keys!$A$1:$B$1048,2,0)</f>
        <v>21</v>
      </c>
      <c r="F534" t="s">
        <v>84</v>
      </c>
      <c r="G534">
        <f>VLOOKUP(B534,keys!$A$1:$G$1048,6,0)</f>
        <v>300021</v>
      </c>
      <c r="H534">
        <v>6495.8111689999996</v>
      </c>
      <c r="I534">
        <v>65217.963949999998</v>
      </c>
      <c r="J534">
        <v>6435.0259850000002</v>
      </c>
      <c r="K534">
        <v>64036.234660000002</v>
      </c>
      <c r="L534">
        <v>6548.3844900000004</v>
      </c>
      <c r="M534">
        <v>66647.481700000004</v>
      </c>
    </row>
    <row r="535" spans="1:13" x14ac:dyDescent="0.25">
      <c r="A535">
        <v>551</v>
      </c>
      <c r="B535">
        <v>971664</v>
      </c>
      <c r="C535" s="5">
        <v>177</v>
      </c>
      <c r="D535">
        <f>VLOOKUP(B535,'מפתח מעבר בין אזורי תנועה'!$D$2:$E$1047,2,0)</f>
        <v>971664</v>
      </c>
      <c r="E535">
        <f>VLOOKUP(B535,keys!$A$1:$B$1048,2,0)</f>
        <v>21</v>
      </c>
      <c r="F535" t="s">
        <v>84</v>
      </c>
      <c r="G535">
        <f>VLOOKUP(B535,keys!$A$1:$G$1048,6,0)</f>
        <v>300024</v>
      </c>
      <c r="H535">
        <v>8.0714950000000005</v>
      </c>
      <c r="I535">
        <v>6710.7216859999999</v>
      </c>
      <c r="J535">
        <v>7.995965</v>
      </c>
      <c r="K535">
        <v>6589.125489</v>
      </c>
      <c r="L535">
        <v>8.1368209999999994</v>
      </c>
      <c r="M535">
        <v>6857.8145290000002</v>
      </c>
    </row>
    <row r="536" spans="1:13" x14ac:dyDescent="0.25">
      <c r="A536">
        <v>712</v>
      </c>
      <c r="B536">
        <v>971665</v>
      </c>
      <c r="C536" s="5">
        <v>189</v>
      </c>
      <c r="D536">
        <f>VLOOKUP(B536,'מפתח מעבר בין אזורי תנועה'!$D$2:$E$1047,2,0)</f>
        <v>971665</v>
      </c>
      <c r="E536">
        <f>VLOOKUP(B536,keys!$A$1:$B$1048,2,0)</f>
        <v>17</v>
      </c>
      <c r="F536" t="s">
        <v>84</v>
      </c>
      <c r="G536">
        <f>VLOOKUP(B536,keys!$A$1:$G$1048,6,0)</f>
        <v>300017</v>
      </c>
      <c r="H536">
        <v>367.668317</v>
      </c>
      <c r="I536">
        <v>8523.6893029999992</v>
      </c>
      <c r="J536">
        <v>364.227825</v>
      </c>
      <c r="K536">
        <v>8369.2426950000008</v>
      </c>
      <c r="L536">
        <v>370.64400999999998</v>
      </c>
      <c r="M536">
        <v>8710.5207279999995</v>
      </c>
    </row>
    <row r="537" spans="1:13" x14ac:dyDescent="0.25">
      <c r="A537">
        <v>543</v>
      </c>
      <c r="B537">
        <v>971666</v>
      </c>
      <c r="C537" s="5">
        <v>152</v>
      </c>
      <c r="D537">
        <f>VLOOKUP(B537,'מפתח מעבר בין אזורי תנועה'!$D$2:$E$1047,2,0)</f>
        <v>971666</v>
      </c>
      <c r="E537">
        <f>VLOOKUP(B537,keys!$A$1:$B$1048,2,0)</f>
        <v>24</v>
      </c>
      <c r="F537" t="s">
        <v>956</v>
      </c>
      <c r="G537">
        <f>VLOOKUP(B537,keys!$A$1:$G$1048,6,0)</f>
        <v>300023</v>
      </c>
      <c r="H537">
        <v>2018.75153</v>
      </c>
      <c r="I537">
        <v>9917.720969</v>
      </c>
      <c r="J537">
        <v>1938.677825</v>
      </c>
      <c r="K537">
        <v>9292.4867190000004</v>
      </c>
      <c r="L537">
        <v>2032.248842</v>
      </c>
      <c r="M537">
        <v>10085.795459999999</v>
      </c>
    </row>
    <row r="538" spans="1:13" x14ac:dyDescent="0.25">
      <c r="A538">
        <v>542</v>
      </c>
      <c r="B538">
        <v>971667</v>
      </c>
      <c r="C538" s="5">
        <v>152</v>
      </c>
      <c r="D538">
        <f>VLOOKUP(B538,'מפתח מעבר בין אזורי תנועה'!$D$2:$E$1047,2,0)</f>
        <v>971667</v>
      </c>
      <c r="E538">
        <f>VLOOKUP(B538,keys!$A$1:$B$1048,2,0)</f>
        <v>24</v>
      </c>
      <c r="F538" t="s">
        <v>956</v>
      </c>
      <c r="G538">
        <f>VLOOKUP(B538,keys!$A$1:$G$1048,6,0)</f>
        <v>300023</v>
      </c>
      <c r="H538">
        <v>1278.54331</v>
      </c>
      <c r="I538">
        <v>24808.31911</v>
      </c>
      <c r="J538">
        <v>1227.8299360000001</v>
      </c>
      <c r="K538">
        <v>23244.349839999999</v>
      </c>
      <c r="L538">
        <v>1287.0916110000001</v>
      </c>
      <c r="M538">
        <v>25228.742869999998</v>
      </c>
    </row>
    <row r="539" spans="1:13" x14ac:dyDescent="0.25">
      <c r="A539">
        <v>619</v>
      </c>
      <c r="B539">
        <v>971668</v>
      </c>
      <c r="C539" s="5">
        <v>133</v>
      </c>
      <c r="D539">
        <f>VLOOKUP(B539,'מפתח מעבר בין אזורי תנועה'!$D$2:$E$1047,2,0)</f>
        <v>971668</v>
      </c>
      <c r="E539">
        <f>VLOOKUP(B539,keys!$A$1:$B$1048,2,0)</f>
        <v>24</v>
      </c>
      <c r="F539" t="s">
        <v>956</v>
      </c>
      <c r="G539">
        <f>VLOOKUP(B539,keys!$A$1:$G$1048,6,0)</f>
        <v>300024</v>
      </c>
      <c r="H539">
        <v>8754.5709709999992</v>
      </c>
      <c r="I539">
        <v>25216.63133</v>
      </c>
      <c r="J539">
        <v>8407.3212359999998</v>
      </c>
      <c r="K539">
        <v>23626.921190000001</v>
      </c>
      <c r="L539">
        <v>8813.1037670000005</v>
      </c>
      <c r="M539">
        <v>25643.974709999999</v>
      </c>
    </row>
    <row r="540" spans="1:13" x14ac:dyDescent="0.25">
      <c r="A540">
        <v>654</v>
      </c>
      <c r="B540">
        <v>971669</v>
      </c>
      <c r="C540" s="5">
        <v>132</v>
      </c>
      <c r="D540">
        <f>VLOOKUP(B540,'מפתח מעבר בין אזורי תנועה'!$D$2:$E$1047,2,0)</f>
        <v>971669</v>
      </c>
      <c r="E540">
        <f>VLOOKUP(B540,keys!$A$1:$B$1048,2,0)</f>
        <v>24</v>
      </c>
      <c r="F540" t="s">
        <v>956</v>
      </c>
      <c r="G540">
        <f>VLOOKUP(B540,keys!$A$1:$G$1048,6,0)</f>
        <v>300024</v>
      </c>
      <c r="H540">
        <v>3726.7606420000002</v>
      </c>
      <c r="I540">
        <v>9609.3538310000004</v>
      </c>
      <c r="J540">
        <v>3578.938819</v>
      </c>
      <c r="K540">
        <v>9003.5597010000001</v>
      </c>
      <c r="L540">
        <v>3751.677651</v>
      </c>
      <c r="M540">
        <v>9772.2024569999994</v>
      </c>
    </row>
    <row r="541" spans="1:13" x14ac:dyDescent="0.25">
      <c r="A541">
        <v>623</v>
      </c>
      <c r="B541">
        <v>971672</v>
      </c>
      <c r="C541" s="5">
        <v>153</v>
      </c>
      <c r="D541">
        <f>VLOOKUP(B541,'מפתח מעבר בין אזורי תנועה'!$D$2:$E$1047,2,0)</f>
        <v>971672</v>
      </c>
      <c r="E541">
        <f>VLOOKUP(B541,keys!$A$1:$B$1048,2,0)</f>
        <v>24</v>
      </c>
      <c r="F541" t="s">
        <v>956</v>
      </c>
      <c r="G541">
        <f>VLOOKUP(B541,keys!$A$1:$G$1048,6,0)</f>
        <v>300024</v>
      </c>
      <c r="H541">
        <v>740.20736599999998</v>
      </c>
      <c r="I541">
        <v>4003.89743</v>
      </c>
      <c r="J541">
        <v>710.84706900000003</v>
      </c>
      <c r="K541">
        <v>3751.483209</v>
      </c>
      <c r="L541">
        <v>745.15637100000004</v>
      </c>
      <c r="M541">
        <v>4071.7510240000001</v>
      </c>
    </row>
    <row r="542" spans="1:13" x14ac:dyDescent="0.25">
      <c r="A542">
        <v>649</v>
      </c>
      <c r="B542">
        <v>971673</v>
      </c>
      <c r="C542" s="5">
        <v>130</v>
      </c>
      <c r="D542">
        <f>VLOOKUP(B542,'מפתח מעבר בין אזורי תנועה'!$D$2:$E$1047,2,0)</f>
        <v>971673</v>
      </c>
      <c r="E542">
        <f>VLOOKUP(B542,keys!$A$1:$B$1048,2,0)</f>
        <v>24</v>
      </c>
      <c r="F542" t="s">
        <v>956</v>
      </c>
      <c r="G542">
        <f>VLOOKUP(B542,keys!$A$1:$G$1048,6,0)</f>
        <v>300024</v>
      </c>
      <c r="H542">
        <v>4573.7332210000004</v>
      </c>
      <c r="I542">
        <v>635.71497299999999</v>
      </c>
      <c r="J542">
        <v>4392.3162609999999</v>
      </c>
      <c r="K542">
        <v>595.638147</v>
      </c>
      <c r="L542">
        <v>4604.3130629999996</v>
      </c>
      <c r="M542">
        <v>646.48836200000005</v>
      </c>
    </row>
    <row r="543" spans="1:13" x14ac:dyDescent="0.25">
      <c r="A543">
        <v>651</v>
      </c>
      <c r="B543">
        <v>971676</v>
      </c>
      <c r="C543" s="5">
        <v>131</v>
      </c>
      <c r="D543">
        <f>VLOOKUP(B543,'מפתח מעבר בין אזורי תנועה'!$D$2:$E$1047,2,0)</f>
        <v>971676</v>
      </c>
      <c r="E543">
        <f>VLOOKUP(B543,keys!$A$1:$B$1048,2,0)</f>
        <v>24</v>
      </c>
      <c r="F543" t="s">
        <v>956</v>
      </c>
      <c r="G543">
        <f>VLOOKUP(B543,keys!$A$1:$G$1048,6,0)</f>
        <v>300024</v>
      </c>
      <c r="H543">
        <v>10740.652050000001</v>
      </c>
      <c r="I543">
        <v>49137.956010000002</v>
      </c>
      <c r="J543">
        <v>10314.62448</v>
      </c>
      <c r="K543">
        <v>46040.194620000002</v>
      </c>
      <c r="L543">
        <v>10812.463729999999</v>
      </c>
      <c r="M543">
        <v>49970.69137</v>
      </c>
    </row>
    <row r="544" spans="1:13" x14ac:dyDescent="0.25">
      <c r="A544">
        <v>650</v>
      </c>
      <c r="B544">
        <v>971680</v>
      </c>
      <c r="C544" s="5">
        <v>131</v>
      </c>
      <c r="D544">
        <f>VLOOKUP(B544,'מפתח מעבר בין אזורי תנועה'!$D$2:$E$1047,2,0)</f>
        <v>971680</v>
      </c>
      <c r="E544">
        <f>VLOOKUP(B544,keys!$A$1:$B$1048,2,0)</f>
        <v>24</v>
      </c>
      <c r="F544" t="s">
        <v>956</v>
      </c>
      <c r="G544">
        <f>VLOOKUP(B544,keys!$A$1:$G$1048,6,0)</f>
        <v>300024</v>
      </c>
      <c r="H544">
        <v>11040.80341</v>
      </c>
      <c r="I544">
        <v>44401.571210000002</v>
      </c>
      <c r="J544">
        <v>10602.870349999999</v>
      </c>
      <c r="K544">
        <v>41602.401599999997</v>
      </c>
      <c r="L544">
        <v>11114.62189</v>
      </c>
      <c r="M544">
        <v>45154.039579999997</v>
      </c>
    </row>
    <row r="545" spans="1:13" x14ac:dyDescent="0.25">
      <c r="A545">
        <v>639</v>
      </c>
      <c r="B545">
        <v>971682</v>
      </c>
      <c r="C545" s="5">
        <v>130</v>
      </c>
      <c r="D545">
        <f>VLOOKUP(B545,'מפתח מעבר בין אזורי תנועה'!$D$2:$E$1047,2,0)</f>
        <v>971682</v>
      </c>
      <c r="E545">
        <f>VLOOKUP(B545,keys!$A$1:$B$1048,2,0)</f>
        <v>24</v>
      </c>
      <c r="F545" t="s">
        <v>956</v>
      </c>
      <c r="G545">
        <f>VLOOKUP(B545,keys!$A$1:$G$1048,6,0)</f>
        <v>300024</v>
      </c>
      <c r="H545">
        <v>12476.451660000001</v>
      </c>
      <c r="I545">
        <v>9166.2272790000006</v>
      </c>
      <c r="J545">
        <v>11981.57367</v>
      </c>
      <c r="K545">
        <v>8588.3687910000008</v>
      </c>
      <c r="L545">
        <v>12559.868839999999</v>
      </c>
      <c r="M545">
        <v>9321.5662900000007</v>
      </c>
    </row>
    <row r="546" spans="1:13" x14ac:dyDescent="0.25">
      <c r="A546">
        <v>626</v>
      </c>
      <c r="B546">
        <v>971684</v>
      </c>
      <c r="C546" s="5">
        <v>129</v>
      </c>
      <c r="D546">
        <f>VLOOKUP(B546,'מפתח מעבר בין אזורי תנועה'!$D$2:$E$1047,2,0)</f>
        <v>971684</v>
      </c>
      <c r="E546">
        <f>VLOOKUP(B546,keys!$A$1:$B$1048,2,0)</f>
        <v>24</v>
      </c>
      <c r="F546" t="s">
        <v>956</v>
      </c>
      <c r="G546">
        <f>VLOOKUP(B546,keys!$A$1:$G$1048,6,0)</f>
        <v>300024</v>
      </c>
      <c r="H546">
        <v>6215.6203500000001</v>
      </c>
      <c r="I546">
        <v>71207.970669999995</v>
      </c>
      <c r="J546">
        <v>5969.0779979999998</v>
      </c>
      <c r="K546">
        <v>66718.868549999999</v>
      </c>
      <c r="L546">
        <v>6257.1777990000001</v>
      </c>
      <c r="M546">
        <v>72414.724050000004</v>
      </c>
    </row>
    <row r="547" spans="1:13" x14ac:dyDescent="0.25">
      <c r="A547">
        <v>624</v>
      </c>
      <c r="B547">
        <v>971687</v>
      </c>
      <c r="C547" s="5">
        <v>129</v>
      </c>
      <c r="D547">
        <f>VLOOKUP(B547,'מפתח מעבר בין אזורי תנועה'!$D$2:$E$1047,2,0)</f>
        <v>971687</v>
      </c>
      <c r="E547">
        <f>VLOOKUP(B547,keys!$A$1:$B$1048,2,0)</f>
        <v>24</v>
      </c>
      <c r="F547" t="s">
        <v>956</v>
      </c>
      <c r="G547">
        <f>VLOOKUP(B547,keys!$A$1:$G$1048,6,0)</f>
        <v>300024</v>
      </c>
      <c r="H547">
        <v>21064.278040000001</v>
      </c>
      <c r="I547">
        <v>18099.810300000001</v>
      </c>
      <c r="J547">
        <v>20228.764230000001</v>
      </c>
      <c r="K547">
        <v>16958.759709999998</v>
      </c>
      <c r="L547">
        <v>21205.113160000001</v>
      </c>
      <c r="M547">
        <v>18406.545730000002</v>
      </c>
    </row>
    <row r="548" spans="1:13" x14ac:dyDescent="0.25">
      <c r="A548">
        <v>635</v>
      </c>
      <c r="B548">
        <v>971691</v>
      </c>
      <c r="C548" s="5">
        <v>161</v>
      </c>
      <c r="D548">
        <f>VLOOKUP(B548,'מפתח מעבר בין אזורי תנועה'!$D$2:$E$1047,2,0)</f>
        <v>971691</v>
      </c>
      <c r="E548">
        <f>VLOOKUP(B548,keys!$A$1:$B$1048,2,0)</f>
        <v>24</v>
      </c>
      <c r="F548" t="s">
        <v>956</v>
      </c>
      <c r="G548">
        <f>VLOOKUP(B548,keys!$A$1:$G$1048,6,0)</f>
        <v>300024</v>
      </c>
      <c r="H548">
        <v>9462.8216670000002</v>
      </c>
      <c r="I548">
        <v>8160.150165</v>
      </c>
      <c r="J548">
        <v>9087.4791949999999</v>
      </c>
      <c r="K548">
        <v>7645.7169199999998</v>
      </c>
      <c r="L548">
        <v>9526.089806</v>
      </c>
      <c r="M548">
        <v>8298.4393010000003</v>
      </c>
    </row>
    <row r="549" spans="1:13" x14ac:dyDescent="0.25">
      <c r="A549">
        <v>632</v>
      </c>
      <c r="B549">
        <v>971694</v>
      </c>
      <c r="C549" s="5">
        <v>161</v>
      </c>
      <c r="D549">
        <f>VLOOKUP(B549,'מפתח מעבר בין אזורי תנועה'!$D$2:$E$1047,2,0)</f>
        <v>971694</v>
      </c>
      <c r="E549">
        <f>VLOOKUP(B549,keys!$A$1:$B$1048,2,0)</f>
        <v>24</v>
      </c>
      <c r="F549" t="s">
        <v>956</v>
      </c>
      <c r="G549">
        <f>VLOOKUP(B549,keys!$A$1:$G$1048,6,0)</f>
        <v>300024</v>
      </c>
      <c r="H549">
        <v>1715.938279</v>
      </c>
      <c r="I549">
        <v>8439.2650840000006</v>
      </c>
      <c r="J549">
        <v>1647.8756510000001</v>
      </c>
      <c r="K549">
        <v>7907.2358409999997</v>
      </c>
      <c r="L549">
        <v>1727.410991</v>
      </c>
      <c r="M549">
        <v>8582.2843499999999</v>
      </c>
    </row>
    <row r="550" spans="1:13" x14ac:dyDescent="0.25">
      <c r="A550">
        <v>779</v>
      </c>
      <c r="B550">
        <v>971695</v>
      </c>
      <c r="C550" s="5">
        <v>163</v>
      </c>
      <c r="D550">
        <f>VLOOKUP(B550,'מפתח מעבר בין אזורי תנועה'!$D$2:$E$1047,2,0)</f>
        <v>971695</v>
      </c>
      <c r="E550">
        <f>VLOOKUP(B550,keys!$A$1:$B$1048,2,0)</f>
        <v>24</v>
      </c>
      <c r="F550" t="s">
        <v>956</v>
      </c>
      <c r="G550">
        <f>VLOOKUP(B550,keys!$A$1:$G$1048,6,0)</f>
        <v>300024</v>
      </c>
      <c r="H550">
        <v>13829.383470000001</v>
      </c>
      <c r="I550">
        <v>0</v>
      </c>
      <c r="J550">
        <v>13280.841490000001</v>
      </c>
      <c r="K550">
        <v>0</v>
      </c>
      <c r="L550">
        <v>13921.846310000001</v>
      </c>
      <c r="M550">
        <v>0</v>
      </c>
    </row>
    <row r="551" spans="1:13" x14ac:dyDescent="0.25">
      <c r="A551">
        <v>618</v>
      </c>
      <c r="B551">
        <v>971698</v>
      </c>
      <c r="C551" s="5">
        <v>177</v>
      </c>
      <c r="D551">
        <f>VLOOKUP(B551,'מפתח מעבר בין אזורי תנועה'!$D$2:$E$1047,2,0)</f>
        <v>971698</v>
      </c>
      <c r="E551">
        <f>VLOOKUP(B551,keys!$A$1:$B$1048,2,0)</f>
        <v>24</v>
      </c>
      <c r="F551" t="s">
        <v>956</v>
      </c>
      <c r="G551">
        <f>VLOOKUP(B551,keys!$A$1:$G$1048,6,0)</f>
        <v>300024</v>
      </c>
      <c r="H551">
        <v>1985.101314</v>
      </c>
      <c r="I551">
        <v>6246.5675270000002</v>
      </c>
      <c r="J551">
        <v>1906.362343</v>
      </c>
      <c r="K551">
        <v>5852.7706070000004</v>
      </c>
      <c r="L551">
        <v>1998.3736409999999</v>
      </c>
      <c r="M551">
        <v>6352.4273970000004</v>
      </c>
    </row>
    <row r="552" spans="1:13" x14ac:dyDescent="0.25">
      <c r="A552">
        <v>553</v>
      </c>
      <c r="B552">
        <v>971699</v>
      </c>
      <c r="C552" s="5">
        <v>177</v>
      </c>
      <c r="D552">
        <f>VLOOKUP(B552,'מפתח מעבר בין אזורי תנועה'!$D$2:$E$1047,2,0)</f>
        <v>971699</v>
      </c>
      <c r="E552">
        <f>VLOOKUP(B552,keys!$A$1:$B$1048,2,0)</f>
        <v>24</v>
      </c>
      <c r="F552" t="s">
        <v>956</v>
      </c>
      <c r="G552">
        <f>VLOOKUP(B552,keys!$A$1:$G$1048,6,0)</f>
        <v>300024</v>
      </c>
      <c r="H552">
        <v>9420.8722300000009</v>
      </c>
      <c r="I552">
        <v>2235.357043</v>
      </c>
      <c r="J552">
        <v>9047.1936810000007</v>
      </c>
      <c r="K552">
        <v>2094.4353740000001</v>
      </c>
      <c r="L552">
        <v>9483.8598970000003</v>
      </c>
      <c r="M552">
        <v>2273.239384</v>
      </c>
    </row>
    <row r="553" spans="1:13" x14ac:dyDescent="0.25">
      <c r="A553">
        <v>561</v>
      </c>
      <c r="B553">
        <v>971700</v>
      </c>
      <c r="C553" s="5">
        <v>177</v>
      </c>
      <c r="D553">
        <f>VLOOKUP(B553,'מפתח מעבר בין אזורי תנועה'!$D$2:$E$1047,2,0)</f>
        <v>971700</v>
      </c>
      <c r="E553">
        <f>VLOOKUP(B553,keys!$A$1:$B$1048,2,0)</f>
        <v>24</v>
      </c>
      <c r="F553" t="s">
        <v>956</v>
      </c>
      <c r="G553">
        <f>VLOOKUP(B553,keys!$A$1:$G$1048,6,0)</f>
        <v>300024</v>
      </c>
      <c r="H553">
        <v>431.37979300000001</v>
      </c>
      <c r="I553">
        <v>9871.4049570000006</v>
      </c>
      <c r="J553">
        <v>414.26913000000002</v>
      </c>
      <c r="K553">
        <v>9249.0905660000008</v>
      </c>
      <c r="L553">
        <v>434.26398599999999</v>
      </c>
      <c r="M553">
        <v>10038.694530000001</v>
      </c>
    </row>
    <row r="554" spans="1:13" x14ac:dyDescent="0.25">
      <c r="A554">
        <v>548</v>
      </c>
      <c r="B554">
        <v>971701</v>
      </c>
      <c r="C554" s="5">
        <v>177</v>
      </c>
      <c r="D554">
        <f>VLOOKUP(B554,'מפתח מעבר בין אזורי תנועה'!$D$2:$E$1047,2,0)</f>
        <v>971701</v>
      </c>
      <c r="E554">
        <f>VLOOKUP(B554,keys!$A$1:$B$1048,2,0)</f>
        <v>24</v>
      </c>
      <c r="F554" t="s">
        <v>956</v>
      </c>
      <c r="G554">
        <f>VLOOKUP(B554,keys!$A$1:$G$1048,6,0)</f>
        <v>300024</v>
      </c>
      <c r="H554">
        <v>6368.6706880000002</v>
      </c>
      <c r="I554">
        <v>14780.902319999999</v>
      </c>
      <c r="J554">
        <v>6116.0576000000001</v>
      </c>
      <c r="K554">
        <v>13849.082759999999</v>
      </c>
      <c r="L554">
        <v>6411.2514270000001</v>
      </c>
      <c r="M554">
        <v>15031.392589999999</v>
      </c>
    </row>
    <row r="555" spans="1:13" x14ac:dyDescent="0.25">
      <c r="A555">
        <v>633</v>
      </c>
      <c r="B555">
        <v>971703</v>
      </c>
      <c r="C555" s="5">
        <v>163</v>
      </c>
      <c r="D555">
        <f>VLOOKUP(B555,'מפתח מעבר בין אזורי תנועה'!$D$2:$E$1047,2,0)</f>
        <v>971703</v>
      </c>
      <c r="E555">
        <f>VLOOKUP(B555,keys!$A$1:$B$1048,2,0)</f>
        <v>24</v>
      </c>
      <c r="F555" t="s">
        <v>956</v>
      </c>
      <c r="G555">
        <f>VLOOKUP(B555,keys!$A$1:$G$1048,6,0)</f>
        <v>300024</v>
      </c>
      <c r="H555">
        <v>32116.133849999998</v>
      </c>
      <c r="I555">
        <v>0</v>
      </c>
      <c r="J555">
        <v>30842.248589999999</v>
      </c>
      <c r="K555">
        <v>0</v>
      </c>
      <c r="L555">
        <v>32330.861349999999</v>
      </c>
      <c r="M555">
        <v>0</v>
      </c>
    </row>
    <row r="556" spans="1:13" x14ac:dyDescent="0.25">
      <c r="A556">
        <v>652</v>
      </c>
      <c r="B556">
        <v>971704</v>
      </c>
      <c r="C556" s="5">
        <v>132</v>
      </c>
      <c r="D556">
        <f>VLOOKUP(B556,'מפתח מעבר בין אזורי תנועה'!$D$2:$E$1047,2,0)</f>
        <v>971704</v>
      </c>
      <c r="E556">
        <f>VLOOKUP(B556,keys!$A$1:$B$1048,2,0)</f>
        <v>24</v>
      </c>
      <c r="F556" t="s">
        <v>956</v>
      </c>
      <c r="G556">
        <f>VLOOKUP(B556,keys!$A$1:$G$1048,6,0)</f>
        <v>300024</v>
      </c>
      <c r="H556">
        <v>1413.124102</v>
      </c>
      <c r="I556">
        <v>4825.3972370000001</v>
      </c>
      <c r="J556">
        <v>1357.072586</v>
      </c>
      <c r="K556">
        <v>4521.1939190000003</v>
      </c>
      <c r="L556">
        <v>1422.5722069999999</v>
      </c>
      <c r="M556">
        <v>4907.1726950000002</v>
      </c>
    </row>
    <row r="557" spans="1:13" x14ac:dyDescent="0.25">
      <c r="A557">
        <v>562</v>
      </c>
      <c r="B557">
        <v>971705</v>
      </c>
      <c r="C557" s="5">
        <v>177</v>
      </c>
      <c r="D557">
        <f>VLOOKUP(B557,'מפתח מעבר בין אזורי תנועה'!$D$2:$E$1047,2,0)</f>
        <v>971705</v>
      </c>
      <c r="E557">
        <f>VLOOKUP(B557,keys!$A$1:$B$1048,2,0)</f>
        <v>17</v>
      </c>
      <c r="F557" t="s">
        <v>84</v>
      </c>
      <c r="G557">
        <f>VLOOKUP(B557,keys!$A$1:$G$1048,6,0)</f>
        <v>300024</v>
      </c>
      <c r="H557">
        <v>706.55042200000003</v>
      </c>
      <c r="I557">
        <v>3548.0503549999999</v>
      </c>
      <c r="J557">
        <v>678.525125</v>
      </c>
      <c r="K557">
        <v>3324.373705</v>
      </c>
      <c r="L557">
        <v>711.27439700000002</v>
      </c>
      <c r="M557">
        <v>3608.1787610000001</v>
      </c>
    </row>
    <row r="558" spans="1:13" x14ac:dyDescent="0.25">
      <c r="A558">
        <v>629</v>
      </c>
      <c r="B558">
        <v>971708</v>
      </c>
      <c r="C558" s="5">
        <v>206</v>
      </c>
      <c r="D558">
        <f>VLOOKUP(B558,'מפתח מעבר בין אזורי תנועה'!$D$2:$E$1047,2,0)</f>
        <v>971708</v>
      </c>
      <c r="E558">
        <f>VLOOKUP(B558,keys!$A$1:$B$1048,2,0)</f>
        <v>17</v>
      </c>
      <c r="F558" t="s">
        <v>84</v>
      </c>
      <c r="G558">
        <f>VLOOKUP(B558,keys!$A$1:$G$1048,6,0)</f>
        <v>300017</v>
      </c>
      <c r="H558">
        <v>9921.8277589999998</v>
      </c>
      <c r="I558">
        <v>0</v>
      </c>
      <c r="J558">
        <v>9828.9832910000005</v>
      </c>
      <c r="K558">
        <v>0</v>
      </c>
      <c r="L558">
        <v>10002.129269999999</v>
      </c>
      <c r="M558">
        <v>0</v>
      </c>
    </row>
    <row r="559" spans="1:13" x14ac:dyDescent="0.25">
      <c r="A559">
        <v>710</v>
      </c>
      <c r="B559">
        <v>971709</v>
      </c>
      <c r="C559" s="5">
        <v>193</v>
      </c>
      <c r="D559">
        <f>VLOOKUP(B559,'מפתח מעבר בין אזורי תנועה'!$D$2:$E$1047,2,0)</f>
        <v>971709</v>
      </c>
      <c r="E559">
        <f>VLOOKUP(B559,keys!$A$1:$B$1048,2,0)</f>
        <v>17</v>
      </c>
      <c r="F559" t="s">
        <v>84</v>
      </c>
      <c r="G559">
        <f>VLOOKUP(B559,keys!$A$1:$G$1048,6,0)</f>
        <v>300020</v>
      </c>
      <c r="H559">
        <v>13002.95061</v>
      </c>
      <c r="I559">
        <v>5646.3034859999998</v>
      </c>
      <c r="J559">
        <v>12881.274240000001</v>
      </c>
      <c r="K559">
        <v>5543.9942170000004</v>
      </c>
      <c r="L559">
        <v>13108.18894</v>
      </c>
      <c r="M559">
        <v>5770.0652620000001</v>
      </c>
    </row>
    <row r="560" spans="1:13" x14ac:dyDescent="0.25">
      <c r="A560">
        <v>693</v>
      </c>
      <c r="B560">
        <v>971710</v>
      </c>
      <c r="C560" s="5">
        <v>206</v>
      </c>
      <c r="D560">
        <f>VLOOKUP(B560,'מפתח מעבר בין אזורי תנועה'!$D$2:$E$1047,2,0)</f>
        <v>971710</v>
      </c>
      <c r="E560">
        <f>VLOOKUP(B560,keys!$A$1:$B$1048,2,0)</f>
        <v>17</v>
      </c>
      <c r="F560" t="s">
        <v>84</v>
      </c>
      <c r="G560">
        <f>VLOOKUP(B560,keys!$A$1:$G$1048,6,0)</f>
        <v>300017</v>
      </c>
      <c r="H560">
        <v>3185.9253950000002</v>
      </c>
      <c r="I560">
        <v>46618.656459999998</v>
      </c>
      <c r="J560">
        <v>3156.1127879999999</v>
      </c>
      <c r="K560">
        <v>45773.940860000002</v>
      </c>
      <c r="L560">
        <v>3211.7104239999999</v>
      </c>
      <c r="M560">
        <v>47640.494500000001</v>
      </c>
    </row>
    <row r="561" spans="1:13" x14ac:dyDescent="0.25">
      <c r="A561">
        <v>713</v>
      </c>
      <c r="B561">
        <v>971711</v>
      </c>
      <c r="C561" s="5">
        <v>145</v>
      </c>
      <c r="D561">
        <f>VLOOKUP(B561,'מפתח מעבר בין אזורי תנועה'!$D$2:$E$1047,2,0)</f>
        <v>971711</v>
      </c>
      <c r="E561">
        <f>VLOOKUP(B561,keys!$A$1:$B$1048,2,0)</f>
        <v>17</v>
      </c>
      <c r="F561" t="s">
        <v>84</v>
      </c>
      <c r="G561">
        <f>VLOOKUP(B561,keys!$A$1:$G$1048,6,0)</f>
        <v>300017</v>
      </c>
      <c r="H561">
        <v>5764.8478649999997</v>
      </c>
      <c r="I561">
        <v>20595.999619999999</v>
      </c>
      <c r="J561">
        <v>5536.1853870000004</v>
      </c>
      <c r="K561">
        <v>19297.58395</v>
      </c>
      <c r="L561">
        <v>5803.3914629999999</v>
      </c>
      <c r="M561">
        <v>20945.037690000001</v>
      </c>
    </row>
    <row r="562" spans="1:13" x14ac:dyDescent="0.25">
      <c r="A562">
        <v>775</v>
      </c>
      <c r="B562">
        <v>971714</v>
      </c>
      <c r="C562" s="5">
        <v>111</v>
      </c>
      <c r="D562">
        <f>VLOOKUP(B562,'מפתח מעבר בין אזורי תנועה'!$D$2:$E$1047,2,0)</f>
        <v>971714</v>
      </c>
      <c r="E562">
        <f>VLOOKUP(B562,keys!$A$1:$B$1048,2,0)</f>
        <v>15</v>
      </c>
      <c r="F562" t="s">
        <v>956</v>
      </c>
      <c r="G562">
        <f>VLOOKUP(B562,keys!$A$1:$G$1048,6,0)</f>
        <v>300016</v>
      </c>
      <c r="H562">
        <v>380.480479</v>
      </c>
      <c r="I562">
        <v>2015.9654029999999</v>
      </c>
      <c r="J562">
        <v>365.388735</v>
      </c>
      <c r="K562">
        <v>1888.8746510000001</v>
      </c>
      <c r="L562">
        <v>383.02436</v>
      </c>
      <c r="M562">
        <v>2050.129739</v>
      </c>
    </row>
    <row r="563" spans="1:13" x14ac:dyDescent="0.25">
      <c r="A563">
        <v>778</v>
      </c>
      <c r="B563">
        <v>971716</v>
      </c>
      <c r="C563" s="5">
        <v>143</v>
      </c>
      <c r="D563">
        <f>VLOOKUP(B563,'מפתח מעבר בין אזורי תנועה'!$D$2:$E$1047,2,0)</f>
        <v>971716</v>
      </c>
      <c r="E563">
        <f>VLOOKUP(B563,keys!$A$1:$B$1048,2,0)</f>
        <v>15</v>
      </c>
      <c r="F563" t="s">
        <v>956</v>
      </c>
      <c r="G563">
        <f>VLOOKUP(B563,keys!$A$1:$G$1048,6,0)</f>
        <v>300015</v>
      </c>
      <c r="H563">
        <v>14334.26958</v>
      </c>
      <c r="I563">
        <v>90344.258499999996</v>
      </c>
      <c r="J563">
        <v>13765.701300000001</v>
      </c>
      <c r="K563">
        <v>84648.764049999998</v>
      </c>
      <c r="L563">
        <v>14430.10807</v>
      </c>
      <c r="M563">
        <v>91875.31237</v>
      </c>
    </row>
    <row r="564" spans="1:13" x14ac:dyDescent="0.25">
      <c r="A564">
        <v>672</v>
      </c>
      <c r="B564">
        <v>971730</v>
      </c>
      <c r="C564" s="5">
        <v>140</v>
      </c>
      <c r="D564">
        <f>VLOOKUP(B564,'מפתח מעבר בין אזורי תנועה'!$D$2:$E$1047,2,0)</f>
        <v>971730</v>
      </c>
      <c r="E564">
        <f>VLOOKUP(B564,keys!$A$1:$B$1048,2,0)</f>
        <v>15</v>
      </c>
      <c r="F564" t="s">
        <v>956</v>
      </c>
      <c r="G564">
        <f>VLOOKUP(B564,keys!$A$1:$G$1048,6,0)</f>
        <v>300015</v>
      </c>
      <c r="H564">
        <v>5087.6991390000003</v>
      </c>
      <c r="I564">
        <v>52881.917130000002</v>
      </c>
      <c r="J564">
        <v>4885.8957410000003</v>
      </c>
      <c r="K564">
        <v>49548.12846</v>
      </c>
      <c r="L564">
        <v>5121.7153420000004</v>
      </c>
      <c r="M564">
        <v>53778.10097</v>
      </c>
    </row>
    <row r="565" spans="1:13" x14ac:dyDescent="0.25">
      <c r="A565">
        <v>569</v>
      </c>
      <c r="B565">
        <v>971732</v>
      </c>
      <c r="C565" s="5">
        <v>140</v>
      </c>
      <c r="D565">
        <f>VLOOKUP(B565,'מפתח מעבר בין אזורי תנועה'!$D$2:$E$1047,2,0)</f>
        <v>971732</v>
      </c>
      <c r="E565">
        <f>VLOOKUP(B565,keys!$A$1:$B$1048,2,0)</f>
        <v>15</v>
      </c>
      <c r="F565" t="s">
        <v>956</v>
      </c>
      <c r="G565">
        <f>VLOOKUP(B565,keys!$A$1:$G$1048,6,0)</f>
        <v>300015</v>
      </c>
      <c r="H565">
        <v>4548.2267609999999</v>
      </c>
      <c r="I565">
        <v>24989.926640000001</v>
      </c>
      <c r="J565">
        <v>4367.8215140000002</v>
      </c>
      <c r="K565">
        <v>23414.508440000001</v>
      </c>
      <c r="L565">
        <v>4578.6360670000004</v>
      </c>
      <c r="M565">
        <v>25413.428080000002</v>
      </c>
    </row>
    <row r="566" spans="1:13" x14ac:dyDescent="0.25">
      <c r="A566">
        <v>774</v>
      </c>
      <c r="B566">
        <v>971733</v>
      </c>
      <c r="C566" s="5">
        <v>140</v>
      </c>
      <c r="D566">
        <f>VLOOKUP(B566,'מפתח מעבר בין אזורי תנועה'!$D$2:$E$1047,2,0)</f>
        <v>971733</v>
      </c>
      <c r="E566">
        <f>VLOOKUP(B566,keys!$A$1:$B$1048,2,0)</f>
        <v>15</v>
      </c>
      <c r="F566" t="s">
        <v>956</v>
      </c>
      <c r="G566">
        <f>VLOOKUP(B566,keys!$A$1:$G$1048,6,0)</f>
        <v>300015</v>
      </c>
      <c r="H566">
        <v>6758.5617240000001</v>
      </c>
      <c r="I566">
        <v>3864.9493910000001</v>
      </c>
      <c r="J566">
        <v>6490.4836230000001</v>
      </c>
      <c r="K566">
        <v>3621.29475</v>
      </c>
      <c r="L566">
        <v>6803.7492629999997</v>
      </c>
      <c r="M566">
        <v>3930.448249</v>
      </c>
    </row>
    <row r="567" spans="1:13" x14ac:dyDescent="0.25">
      <c r="A567">
        <v>523</v>
      </c>
      <c r="B567">
        <v>971734</v>
      </c>
      <c r="C567" s="5">
        <v>242</v>
      </c>
      <c r="D567">
        <f>VLOOKUP(B567,'מפתח מעבר בין אזורי תנועה'!$D$2:$E$1047,2,0)</f>
        <v>971734</v>
      </c>
      <c r="E567">
        <f>VLOOKUP(B567,keys!$A$1:$B$1048,2,0)</f>
        <v>28</v>
      </c>
      <c r="F567" t="s">
        <v>29</v>
      </c>
      <c r="G567">
        <f>VLOOKUP(B567,keys!$A$1:$G$1048,6,0)</f>
        <v>300028</v>
      </c>
      <c r="H567">
        <v>15655.719779999999</v>
      </c>
      <c r="I567">
        <v>147849.8867</v>
      </c>
      <c r="J567">
        <v>15655.719779999999</v>
      </c>
      <c r="K567">
        <v>147849.8867</v>
      </c>
      <c r="L567">
        <v>15655.719779999999</v>
      </c>
      <c r="M567">
        <v>147849.8867</v>
      </c>
    </row>
    <row r="568" spans="1:13" x14ac:dyDescent="0.25">
      <c r="A568">
        <v>611</v>
      </c>
      <c r="B568">
        <v>971737</v>
      </c>
      <c r="C568" s="5">
        <v>22</v>
      </c>
      <c r="D568">
        <f>VLOOKUP(B568,'מפתח מעבר בין אזורי תנועה'!$D$2:$E$1047,2,0)</f>
        <v>971737</v>
      </c>
      <c r="E568">
        <f>VLOOKUP(B568,keys!$A$1:$B$1048,2,0)</f>
        <v>28</v>
      </c>
      <c r="F568" t="s">
        <v>29</v>
      </c>
      <c r="G568">
        <f>VLOOKUP(B568,keys!$A$1:$G$1048,6,0)</f>
        <v>300028</v>
      </c>
      <c r="H568">
        <v>3035.8768650000002</v>
      </c>
      <c r="I568">
        <v>32434.11189</v>
      </c>
      <c r="J568">
        <v>3027.8607510000002</v>
      </c>
      <c r="K568">
        <v>32159.752899999999</v>
      </c>
      <c r="L568">
        <v>3037.313451</v>
      </c>
      <c r="M568">
        <v>32483.2804</v>
      </c>
    </row>
    <row r="569" spans="1:13" x14ac:dyDescent="0.25">
      <c r="A569">
        <v>657</v>
      </c>
      <c r="B569">
        <v>971741</v>
      </c>
      <c r="C569" s="5">
        <v>23</v>
      </c>
      <c r="D569">
        <f>VLOOKUP(B569,'מפתח מעבר בין אזורי תנועה'!$D$2:$E$1047,2,0)</f>
        <v>971741</v>
      </c>
      <c r="E569">
        <f>VLOOKUP(B569,keys!$A$1:$B$1048,2,0)</f>
        <v>28</v>
      </c>
      <c r="F569" t="s">
        <v>29</v>
      </c>
      <c r="G569">
        <f>VLOOKUP(B569,keys!$A$1:$G$1048,6,0)</f>
        <v>300028</v>
      </c>
      <c r="H569">
        <v>1115.4852780000001</v>
      </c>
      <c r="I569">
        <v>4494.0933160000004</v>
      </c>
      <c r="J569">
        <v>1112.5398829999999</v>
      </c>
      <c r="K569">
        <v>4456.0779409999996</v>
      </c>
      <c r="L569">
        <v>1116.0131289999999</v>
      </c>
      <c r="M569">
        <v>4500.9061380000003</v>
      </c>
    </row>
    <row r="570" spans="1:13" x14ac:dyDescent="0.25">
      <c r="A570">
        <v>658</v>
      </c>
      <c r="B570">
        <v>971743</v>
      </c>
      <c r="C570" s="5">
        <v>23</v>
      </c>
      <c r="D570">
        <f>VLOOKUP(B570,'מפתח מעבר בין אזורי תנועה'!$D$2:$E$1047,2,0)</f>
        <v>971743</v>
      </c>
      <c r="E570">
        <f>VLOOKUP(B570,keys!$A$1:$B$1048,2,0)</f>
        <v>28</v>
      </c>
      <c r="F570" t="s">
        <v>29</v>
      </c>
      <c r="G570">
        <f>VLOOKUP(B570,keys!$A$1:$G$1048,6,0)</f>
        <v>300028</v>
      </c>
      <c r="H570">
        <v>5212.1682129999999</v>
      </c>
      <c r="I570">
        <v>22657.006140000001</v>
      </c>
      <c r="J570">
        <v>5198.4056870000004</v>
      </c>
      <c r="K570">
        <v>22465.351340000001</v>
      </c>
      <c r="L570">
        <v>5214.634626</v>
      </c>
      <c r="M570">
        <v>22691.353040000002</v>
      </c>
    </row>
    <row r="571" spans="1:13" x14ac:dyDescent="0.25">
      <c r="A571">
        <v>482</v>
      </c>
      <c r="B571">
        <v>971746</v>
      </c>
      <c r="C571" s="5">
        <v>24</v>
      </c>
      <c r="D571">
        <f>VLOOKUP(B571,'מפתח מעבר בין אזורי תנועה'!$D$2:$E$1047,2,0)</f>
        <v>971746</v>
      </c>
      <c r="E571">
        <f>VLOOKUP(B571,keys!$A$1:$B$1048,2,0)</f>
        <v>28</v>
      </c>
      <c r="F571" t="s">
        <v>29</v>
      </c>
      <c r="G571">
        <f>VLOOKUP(B571,keys!$A$1:$G$1048,6,0)</f>
        <v>300028</v>
      </c>
      <c r="H571">
        <v>9595.7940020000005</v>
      </c>
      <c r="I571">
        <v>14784.95399</v>
      </c>
      <c r="J571">
        <v>9570.4566859999995</v>
      </c>
      <c r="K571">
        <v>14659.8886</v>
      </c>
      <c r="L571">
        <v>9600.3347610000001</v>
      </c>
      <c r="M571">
        <v>14807.367249999999</v>
      </c>
    </row>
    <row r="572" spans="1:13" x14ac:dyDescent="0.25">
      <c r="A572">
        <v>579</v>
      </c>
      <c r="B572">
        <v>971748</v>
      </c>
      <c r="C572" s="5">
        <v>23</v>
      </c>
      <c r="D572">
        <f>VLOOKUP(B572,'מפתח מעבר בין אזורי תנועה'!$D$2:$E$1047,2,0)</f>
        <v>971748</v>
      </c>
      <c r="E572">
        <f>VLOOKUP(B572,keys!$A$1:$B$1048,2,0)</f>
        <v>28</v>
      </c>
      <c r="F572" t="s">
        <v>29</v>
      </c>
      <c r="G572">
        <f>VLOOKUP(B572,keys!$A$1:$G$1048,6,0)</f>
        <v>300028</v>
      </c>
      <c r="H572">
        <v>6673.4421359999997</v>
      </c>
      <c r="I572">
        <v>20607.892609999999</v>
      </c>
      <c r="J572">
        <v>6655.8211739999997</v>
      </c>
      <c r="K572">
        <v>20433.571179999999</v>
      </c>
      <c r="L572">
        <v>6676.6000290000002</v>
      </c>
      <c r="M572">
        <v>20639.133150000001</v>
      </c>
    </row>
    <row r="573" spans="1:13" x14ac:dyDescent="0.25">
      <c r="A573">
        <v>328</v>
      </c>
      <c r="B573">
        <v>971750</v>
      </c>
      <c r="C573" s="5">
        <v>44</v>
      </c>
      <c r="D573">
        <f>VLOOKUP(B573,'מפתח מעבר בין אזורי תנועה'!$D$2:$E$1047,2,0)</f>
        <v>971750</v>
      </c>
      <c r="E573">
        <f>VLOOKUP(B573,keys!$A$1:$B$1048,2,0)</f>
        <v>11</v>
      </c>
      <c r="F573" t="s">
        <v>957</v>
      </c>
      <c r="G573">
        <f>VLOOKUP(B573,keys!$A$1:$G$1048,6,0)</f>
        <v>300011</v>
      </c>
      <c r="H573">
        <v>11374.09518</v>
      </c>
      <c r="I573">
        <v>25318.223859999998</v>
      </c>
      <c r="J573">
        <v>11374.09518</v>
      </c>
      <c r="K573">
        <v>25318.223859999998</v>
      </c>
      <c r="L573">
        <v>11374.09518</v>
      </c>
      <c r="M573">
        <v>25318.223859999998</v>
      </c>
    </row>
    <row r="574" spans="1:13" x14ac:dyDescent="0.25">
      <c r="A574">
        <v>787</v>
      </c>
      <c r="B574">
        <v>971752</v>
      </c>
      <c r="C574" s="5">
        <v>243</v>
      </c>
      <c r="D574">
        <f>VLOOKUP(B574,'מפתח מעבר בין אזורי תנועה'!$D$2:$E$1047,2,0)</f>
        <v>971752</v>
      </c>
      <c r="E574">
        <f>VLOOKUP(B574,keys!$A$1:$B$1048,2,0)</f>
        <v>27</v>
      </c>
      <c r="F574" t="s">
        <v>29</v>
      </c>
      <c r="G574">
        <f>VLOOKUP(B574,keys!$A$1:$G$1048,6,0)</f>
        <v>300011</v>
      </c>
      <c r="H574">
        <v>9238.9898830000002</v>
      </c>
      <c r="I574">
        <v>3980.5039980000001</v>
      </c>
      <c r="J574">
        <v>9238.9898830000002</v>
      </c>
      <c r="K574">
        <v>3980.5039980000001</v>
      </c>
      <c r="L574">
        <v>9238.9898830000002</v>
      </c>
      <c r="M574">
        <v>3980.5039980000001</v>
      </c>
    </row>
    <row r="575" spans="1:13" x14ac:dyDescent="0.25">
      <c r="A575">
        <v>522</v>
      </c>
      <c r="B575">
        <v>971754</v>
      </c>
      <c r="C575" s="5">
        <v>246</v>
      </c>
      <c r="D575">
        <f>VLOOKUP(B575,'מפתח מעבר בין אזורי תנועה'!$D$2:$E$1047,2,0)</f>
        <v>971754</v>
      </c>
      <c r="E575">
        <f>VLOOKUP(B575,keys!$A$1:$B$1048,2,0)</f>
        <v>11</v>
      </c>
      <c r="F575" t="s">
        <v>957</v>
      </c>
      <c r="G575">
        <f>VLOOKUP(B575,keys!$A$1:$G$1048,6,0)</f>
        <v>300011</v>
      </c>
      <c r="H575">
        <v>11076.794980000001</v>
      </c>
      <c r="I575">
        <v>59161.528420000002</v>
      </c>
      <c r="J575">
        <v>11076.794980000001</v>
      </c>
      <c r="K575">
        <v>59161.528420000002</v>
      </c>
      <c r="L575">
        <v>11076.794980000001</v>
      </c>
      <c r="M575">
        <v>59161.528420000002</v>
      </c>
    </row>
    <row r="576" spans="1:13" x14ac:dyDescent="0.25">
      <c r="A576">
        <v>577</v>
      </c>
      <c r="B576">
        <v>971757</v>
      </c>
      <c r="C576" s="5">
        <v>41</v>
      </c>
      <c r="D576">
        <f>VLOOKUP(B576,'מפתח מעבר בין אזורי תנועה'!$D$2:$E$1047,2,0)</f>
        <v>971757</v>
      </c>
      <c r="E576">
        <f>VLOOKUP(B576,keys!$A$1:$B$1048,2,0)</f>
        <v>24</v>
      </c>
      <c r="F576" t="s">
        <v>956</v>
      </c>
      <c r="G576">
        <f>VLOOKUP(B576,keys!$A$1:$G$1048,6,0)</f>
        <v>300011</v>
      </c>
      <c r="H576">
        <v>26807.066729999999</v>
      </c>
      <c r="I576">
        <v>210037.71059999999</v>
      </c>
      <c r="J576">
        <v>26807.066729999999</v>
      </c>
      <c r="K576">
        <v>210037.71059999999</v>
      </c>
      <c r="L576">
        <v>26807.066729999999</v>
      </c>
      <c r="M576">
        <v>210037.71059999999</v>
      </c>
    </row>
    <row r="577" spans="1:13" x14ac:dyDescent="0.25">
      <c r="A577">
        <v>580</v>
      </c>
      <c r="B577">
        <v>971758</v>
      </c>
      <c r="C577" s="5">
        <v>23</v>
      </c>
      <c r="D577">
        <f>VLOOKUP(B577,'מפתח מעבר בין אזורי תנועה'!$D$2:$E$1047,2,0)</f>
        <v>971758</v>
      </c>
      <c r="E577">
        <f>VLOOKUP(B577,keys!$A$1:$B$1048,2,0)</f>
        <v>28</v>
      </c>
      <c r="F577" t="s">
        <v>29</v>
      </c>
      <c r="G577">
        <f>VLOOKUP(B577,keys!$A$1:$G$1048,6,0)</f>
        <v>300028</v>
      </c>
      <c r="H577">
        <v>1011.953379</v>
      </c>
      <c r="I577">
        <v>3331.6787949999998</v>
      </c>
      <c r="J577">
        <v>1009.281356</v>
      </c>
      <c r="K577">
        <v>3303.496243</v>
      </c>
      <c r="L577">
        <v>1012.432238</v>
      </c>
      <c r="M577">
        <v>3336.7294550000001</v>
      </c>
    </row>
    <row r="578" spans="1:13" x14ac:dyDescent="0.25">
      <c r="A578">
        <v>613</v>
      </c>
      <c r="B578">
        <v>971761</v>
      </c>
      <c r="C578" s="5">
        <v>22</v>
      </c>
      <c r="D578">
        <f>VLOOKUP(B578,'מפתח מעבר בין אזורי תנועה'!$D$2:$E$1047,2,0)</f>
        <v>971761</v>
      </c>
      <c r="E578">
        <f>VLOOKUP(B578,keys!$A$1:$B$1048,2,0)</f>
        <v>28</v>
      </c>
      <c r="F578" t="s">
        <v>29</v>
      </c>
      <c r="G578">
        <f>VLOOKUP(B578,keys!$A$1:$G$1048,6,0)</f>
        <v>300028</v>
      </c>
      <c r="H578">
        <v>1059.9526940000001</v>
      </c>
      <c r="I578">
        <v>38810.76902</v>
      </c>
      <c r="J578">
        <v>1057.1539299999999</v>
      </c>
      <c r="K578">
        <v>38482.470110000002</v>
      </c>
      <c r="L578">
        <v>1060.4542670000001</v>
      </c>
      <c r="M578">
        <v>38869.604209999998</v>
      </c>
    </row>
    <row r="579" spans="1:13" x14ac:dyDescent="0.25">
      <c r="A579">
        <v>614</v>
      </c>
      <c r="B579">
        <v>971763</v>
      </c>
      <c r="C579" s="5">
        <v>21</v>
      </c>
      <c r="D579">
        <f>VLOOKUP(B579,'מפתח מעבר בין אזורי תנועה'!$D$2:$E$1047,2,0)</f>
        <v>971763</v>
      </c>
      <c r="E579">
        <f>VLOOKUP(B579,keys!$A$1:$B$1048,2,0)</f>
        <v>28</v>
      </c>
      <c r="F579" t="s">
        <v>29</v>
      </c>
      <c r="G579">
        <f>VLOOKUP(B579,keys!$A$1:$G$1048,6,0)</f>
        <v>300028</v>
      </c>
      <c r="H579">
        <v>41688.955739999998</v>
      </c>
      <c r="I579">
        <v>312934.01659999997</v>
      </c>
      <c r="J579">
        <v>41578.877690000001</v>
      </c>
      <c r="K579">
        <v>310286.91889999999</v>
      </c>
      <c r="L579">
        <v>41708.683080000003</v>
      </c>
      <c r="M579">
        <v>313408.40899999999</v>
      </c>
    </row>
    <row r="580" spans="1:13" x14ac:dyDescent="0.25">
      <c r="A580">
        <v>617</v>
      </c>
      <c r="B580">
        <v>971764</v>
      </c>
      <c r="C580" s="5">
        <v>21</v>
      </c>
      <c r="D580">
        <f>VLOOKUP(B580,'מפתח מעבר בין אזורי תנועה'!$D$2:$E$1047,2,0)</f>
        <v>971764</v>
      </c>
      <c r="E580">
        <f>VLOOKUP(B580,keys!$A$1:$B$1048,2,0)</f>
        <v>28</v>
      </c>
      <c r="F580" t="s">
        <v>29</v>
      </c>
      <c r="G580">
        <f>VLOOKUP(B580,keys!$A$1:$G$1048,6,0)</f>
        <v>300028</v>
      </c>
      <c r="H580">
        <v>28385.418389999999</v>
      </c>
      <c r="I580">
        <v>0</v>
      </c>
      <c r="J580">
        <v>28310.467809999998</v>
      </c>
      <c r="K580">
        <v>0</v>
      </c>
      <c r="L580">
        <v>28398.850460000001</v>
      </c>
      <c r="M580">
        <v>0</v>
      </c>
    </row>
    <row r="581" spans="1:13" x14ac:dyDescent="0.25">
      <c r="A581">
        <v>533</v>
      </c>
      <c r="B581">
        <v>971767</v>
      </c>
      <c r="C581" s="5">
        <v>220</v>
      </c>
      <c r="D581">
        <f>VLOOKUP(B581,'מפתח מעבר בין אזורי תנועה'!$D$2:$E$1047,2,0)</f>
        <v>971767</v>
      </c>
      <c r="E581">
        <f>VLOOKUP(B581,keys!$A$1:$B$1048,2,0)</f>
        <v>28</v>
      </c>
      <c r="F581" t="s">
        <v>29</v>
      </c>
      <c r="G581">
        <f>VLOOKUP(B581,keys!$A$1:$G$1048,6,0)</f>
        <v>300028</v>
      </c>
      <c r="H581">
        <v>6374.4519440000004</v>
      </c>
      <c r="I581">
        <v>2973.1356129999999</v>
      </c>
      <c r="J581">
        <v>6357.6204550000002</v>
      </c>
      <c r="K581">
        <v>2947.9859649999999</v>
      </c>
      <c r="L581">
        <v>6377.4683539999996</v>
      </c>
      <c r="M581">
        <v>2977.6427389999999</v>
      </c>
    </row>
    <row r="582" spans="1:13" x14ac:dyDescent="0.25">
      <c r="A582">
        <v>534</v>
      </c>
      <c r="B582">
        <v>971768</v>
      </c>
      <c r="C582" s="5">
        <v>22</v>
      </c>
      <c r="D582">
        <f>VLOOKUP(B582,'מפתח מעבר בין אזורי תנועה'!$D$2:$E$1047,2,0)</f>
        <v>971768</v>
      </c>
      <c r="E582">
        <f>VLOOKUP(B582,keys!$A$1:$B$1048,2,0)</f>
        <v>28</v>
      </c>
      <c r="F582" t="s">
        <v>29</v>
      </c>
      <c r="G582">
        <f>VLOOKUP(B582,keys!$A$1:$G$1048,6,0)</f>
        <v>300028</v>
      </c>
      <c r="H582">
        <v>908.16282699999999</v>
      </c>
      <c r="I582">
        <v>2919.8402759999999</v>
      </c>
      <c r="J582">
        <v>905.764858</v>
      </c>
      <c r="K582">
        <v>2895.141451</v>
      </c>
      <c r="L582">
        <v>908.59257200000002</v>
      </c>
      <c r="M582">
        <v>2924.2666079999999</v>
      </c>
    </row>
    <row r="583" spans="1:13" x14ac:dyDescent="0.25">
      <c r="A583">
        <v>535</v>
      </c>
      <c r="B583">
        <v>971770</v>
      </c>
      <c r="C583" s="5">
        <v>22</v>
      </c>
      <c r="D583">
        <f>VLOOKUP(B583,'מפתח מעבר בין אזורי תנועה'!$D$2:$E$1047,2,0)</f>
        <v>971770</v>
      </c>
      <c r="E583">
        <f>VLOOKUP(B583,keys!$A$1:$B$1048,2,0)</f>
        <v>29</v>
      </c>
      <c r="F583" t="s">
        <v>20</v>
      </c>
      <c r="G583">
        <f>VLOOKUP(B583,keys!$A$1:$G$1048,6,0)</f>
        <v>300028</v>
      </c>
      <c r="H583">
        <v>350.28142000000003</v>
      </c>
      <c r="I583">
        <v>11796.63485</v>
      </c>
      <c r="J583">
        <v>349.356516</v>
      </c>
      <c r="K583">
        <v>11696.847540000001</v>
      </c>
      <c r="L583">
        <v>350.44717500000002</v>
      </c>
      <c r="M583">
        <v>11814.517959999999</v>
      </c>
    </row>
    <row r="584" spans="1:13" x14ac:dyDescent="0.25">
      <c r="A584">
        <v>581</v>
      </c>
      <c r="B584">
        <v>971774</v>
      </c>
      <c r="C584" s="5">
        <v>22</v>
      </c>
      <c r="D584">
        <f>VLOOKUP(B584,'מפתח מעבר בין אזורי תנועה'!$D$2:$E$1047,2,0)</f>
        <v>971774</v>
      </c>
      <c r="E584">
        <f>VLOOKUP(B584,keys!$A$1:$B$1048,2,0)</f>
        <v>28</v>
      </c>
      <c r="F584" t="s">
        <v>29</v>
      </c>
      <c r="G584">
        <f>VLOOKUP(B584,keys!$A$1:$G$1048,6,0)</f>
        <v>300028</v>
      </c>
      <c r="H584">
        <v>2075.8009969999998</v>
      </c>
      <c r="I584">
        <v>6978.8083710000001</v>
      </c>
      <c r="J584">
        <v>2070.3199260000001</v>
      </c>
      <c r="K584">
        <v>6919.7748799999999</v>
      </c>
      <c r="L584">
        <v>2076.7832720000001</v>
      </c>
      <c r="M584">
        <v>6989.387898</v>
      </c>
    </row>
    <row r="585" spans="1:13" x14ac:dyDescent="0.25">
      <c r="A585">
        <v>526</v>
      </c>
      <c r="B585">
        <v>971775</v>
      </c>
      <c r="C585" s="5">
        <v>246</v>
      </c>
      <c r="D585">
        <f>VLOOKUP(B585,'מפתח מעבר בין אזורי תנועה'!$D$2:$E$1047,2,0)</f>
        <v>971775</v>
      </c>
      <c r="E585">
        <f>VLOOKUP(B585,keys!$A$1:$B$1048,2,0)</f>
        <v>11</v>
      </c>
      <c r="F585" t="s">
        <v>957</v>
      </c>
      <c r="G585">
        <f>VLOOKUP(B585,keys!$A$1:$G$1048,6,0)</f>
        <v>300011</v>
      </c>
      <c r="H585">
        <v>6124.5931920000003</v>
      </c>
      <c r="I585">
        <v>16959.717789999999</v>
      </c>
      <c r="J585">
        <v>6124.5931920000003</v>
      </c>
      <c r="K585">
        <v>16959.717789999999</v>
      </c>
      <c r="L585">
        <v>6124.5931920000003</v>
      </c>
      <c r="M585">
        <v>16959.717789999999</v>
      </c>
    </row>
    <row r="586" spans="1:13" x14ac:dyDescent="0.25">
      <c r="A586">
        <v>531</v>
      </c>
      <c r="B586">
        <v>971777</v>
      </c>
      <c r="C586" s="5">
        <v>23</v>
      </c>
      <c r="D586">
        <f>VLOOKUP(B586,'מפתח מעבר בין אזורי תנועה'!$D$2:$E$1047,2,0)</f>
        <v>971777</v>
      </c>
      <c r="E586">
        <f>VLOOKUP(B586,keys!$A$1:$B$1048,2,0)</f>
        <v>28</v>
      </c>
      <c r="F586" t="s">
        <v>29</v>
      </c>
      <c r="G586">
        <f>VLOOKUP(B586,keys!$A$1:$G$1048,6,0)</f>
        <v>300028</v>
      </c>
      <c r="H586">
        <v>570.83562400000005</v>
      </c>
      <c r="I586">
        <v>3513.1710250000001</v>
      </c>
      <c r="J586">
        <v>569.32835499999999</v>
      </c>
      <c r="K586">
        <v>3483.4532370000002</v>
      </c>
      <c r="L586">
        <v>571.10574499999996</v>
      </c>
      <c r="M586">
        <v>3518.4968180000001</v>
      </c>
    </row>
    <row r="587" spans="1:13" x14ac:dyDescent="0.25">
      <c r="A587">
        <v>327</v>
      </c>
      <c r="B587">
        <v>971779</v>
      </c>
      <c r="C587" s="5">
        <v>246</v>
      </c>
      <c r="D587">
        <f>VLOOKUP(B587,'מפתח מעבר בין אזורי תנועה'!$D$2:$E$1047,2,0)</f>
        <v>971779</v>
      </c>
      <c r="E587">
        <f>VLOOKUP(B587,keys!$A$1:$B$1048,2,0)</f>
        <v>11</v>
      </c>
      <c r="F587" t="s">
        <v>957</v>
      </c>
      <c r="G587">
        <f>VLOOKUP(B587,keys!$A$1:$G$1048,6,0)</f>
        <v>300011</v>
      </c>
      <c r="H587">
        <v>3831.174563</v>
      </c>
      <c r="I587">
        <v>24023.38321</v>
      </c>
      <c r="J587">
        <v>3831.174563</v>
      </c>
      <c r="K587">
        <v>24023.38321</v>
      </c>
      <c r="L587">
        <v>3831.174563</v>
      </c>
      <c r="M587">
        <v>24023.38321</v>
      </c>
    </row>
    <row r="588" spans="1:13" x14ac:dyDescent="0.25">
      <c r="A588">
        <v>310</v>
      </c>
      <c r="B588">
        <v>971781</v>
      </c>
      <c r="C588" s="5">
        <v>237</v>
      </c>
      <c r="D588">
        <f>VLOOKUP(B588,'מפתח מעבר בין אזורי תנועה'!$D$2:$E$1047,2,0)</f>
        <v>971781</v>
      </c>
      <c r="E588">
        <f>VLOOKUP(B588,keys!$A$1:$B$1048,2,0)</f>
        <v>33</v>
      </c>
      <c r="F588" t="s">
        <v>20</v>
      </c>
      <c r="G588">
        <f>VLOOKUP(B588,keys!$A$1:$G$1048,6,0)</f>
        <v>300033</v>
      </c>
      <c r="H588">
        <v>102.909606</v>
      </c>
      <c r="I588">
        <v>285.79533199999997</v>
      </c>
      <c r="J588">
        <v>102.909606</v>
      </c>
      <c r="K588">
        <v>285.79533199999997</v>
      </c>
      <c r="L588">
        <v>102.909606</v>
      </c>
      <c r="M588">
        <v>285.79533199999997</v>
      </c>
    </row>
    <row r="589" spans="1:13" x14ac:dyDescent="0.25">
      <c r="A589">
        <v>285</v>
      </c>
      <c r="B589">
        <v>971783</v>
      </c>
      <c r="C589" s="5">
        <v>237</v>
      </c>
      <c r="D589">
        <f>VLOOKUP(B589,'מפתח מעבר בין אזורי תנועה'!$D$2:$E$1047,2,0)</f>
        <v>971783</v>
      </c>
      <c r="E589">
        <f>VLOOKUP(B589,keys!$A$1:$B$1048,2,0)</f>
        <v>33</v>
      </c>
      <c r="F589" t="s">
        <v>20</v>
      </c>
      <c r="G589">
        <f>VLOOKUP(B589,keys!$A$1:$G$1048,6,0)</f>
        <v>300033</v>
      </c>
      <c r="H589">
        <v>356.06799000000001</v>
      </c>
      <c r="I589">
        <v>400.93185299999999</v>
      </c>
      <c r="J589">
        <v>356.06799000000001</v>
      </c>
      <c r="K589">
        <v>400.93185299999999</v>
      </c>
      <c r="L589">
        <v>356.06799000000001</v>
      </c>
      <c r="M589">
        <v>400.93185299999999</v>
      </c>
    </row>
    <row r="590" spans="1:13" x14ac:dyDescent="0.25">
      <c r="A590">
        <v>616</v>
      </c>
      <c r="B590">
        <v>971785</v>
      </c>
      <c r="C590" s="5">
        <v>19</v>
      </c>
      <c r="D590">
        <f>VLOOKUP(B590,'מפתח מעבר בין אזורי תנועה'!$D$2:$E$1047,2,0)</f>
        <v>971785</v>
      </c>
      <c r="E590">
        <f>VLOOKUP(B590,keys!$A$1:$B$1048,2,0)</f>
        <v>28</v>
      </c>
      <c r="F590" t="s">
        <v>29</v>
      </c>
      <c r="G590">
        <f>VLOOKUP(B590,keys!$A$1:$G$1048,6,0)</f>
        <v>300028</v>
      </c>
      <c r="H590">
        <v>14192.39651</v>
      </c>
      <c r="I590">
        <v>1823.5647879999999</v>
      </c>
      <c r="J590">
        <v>14154.922039999999</v>
      </c>
      <c r="K590">
        <v>1808.1393189999999</v>
      </c>
      <c r="L590">
        <v>14199.11239</v>
      </c>
      <c r="M590">
        <v>1826.3292220000001</v>
      </c>
    </row>
    <row r="591" spans="1:13" x14ac:dyDescent="0.25">
      <c r="A591">
        <v>309</v>
      </c>
      <c r="B591">
        <v>971788</v>
      </c>
      <c r="C591" s="5">
        <v>237</v>
      </c>
      <c r="D591">
        <f>VLOOKUP(B591,'מפתח מעבר בין אזורי תנועה'!$D$2:$E$1047,2,0)</f>
        <v>971788</v>
      </c>
      <c r="E591">
        <f>VLOOKUP(B591,keys!$A$1:$B$1048,2,0)</f>
        <v>33</v>
      </c>
      <c r="F591" t="s">
        <v>20</v>
      </c>
      <c r="G591">
        <f>VLOOKUP(B591,keys!$A$1:$G$1048,6,0)</f>
        <v>300033</v>
      </c>
      <c r="H591">
        <v>194.43132199999999</v>
      </c>
      <c r="I591">
        <v>471.76737200000002</v>
      </c>
      <c r="J591">
        <v>194.43132199999999</v>
      </c>
      <c r="K591">
        <v>471.76737200000002</v>
      </c>
      <c r="L591">
        <v>194.43132199999999</v>
      </c>
      <c r="M591">
        <v>471.76737200000002</v>
      </c>
    </row>
    <row r="592" spans="1:13" x14ac:dyDescent="0.25">
      <c r="A592">
        <v>283</v>
      </c>
      <c r="B592">
        <v>971790</v>
      </c>
      <c r="C592" s="5">
        <v>237</v>
      </c>
      <c r="D592">
        <f>VLOOKUP(B592,'מפתח מעבר בין אזורי תנועה'!$D$2:$E$1047,2,0)</f>
        <v>971790</v>
      </c>
      <c r="E592">
        <f>VLOOKUP(B592,keys!$A$1:$B$1048,2,0)</f>
        <v>33</v>
      </c>
      <c r="F592" t="s">
        <v>20</v>
      </c>
      <c r="G592">
        <f>VLOOKUP(B592,keys!$A$1:$G$1048,6,0)</f>
        <v>300033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>
        <v>282</v>
      </c>
      <c r="B593">
        <v>971793</v>
      </c>
      <c r="C593" s="5">
        <v>237</v>
      </c>
      <c r="D593">
        <f>VLOOKUP(B593,'מפתח מעבר בין אזורי תנועה'!$D$2:$E$1047,2,0)</f>
        <v>971793</v>
      </c>
      <c r="E593">
        <f>VLOOKUP(B593,keys!$A$1:$B$1048,2,0)</f>
        <v>33</v>
      </c>
      <c r="F593" t="s">
        <v>20</v>
      </c>
      <c r="G593">
        <f>VLOOKUP(B593,keys!$A$1:$G$1048,6,0)</f>
        <v>300033</v>
      </c>
      <c r="H593">
        <v>447.93768999999998</v>
      </c>
      <c r="I593">
        <v>1917.5001569999999</v>
      </c>
      <c r="J593">
        <v>447.93768999999998</v>
      </c>
      <c r="K593">
        <v>1917.5001569999999</v>
      </c>
      <c r="L593">
        <v>447.93768999999998</v>
      </c>
      <c r="M593">
        <v>1917.5001569999999</v>
      </c>
    </row>
    <row r="594" spans="1:13" x14ac:dyDescent="0.25">
      <c r="A594">
        <v>280</v>
      </c>
      <c r="B594">
        <v>971795</v>
      </c>
      <c r="C594" s="5">
        <v>237</v>
      </c>
      <c r="D594">
        <f>VLOOKUP(B594,'מפתח מעבר בין אזורי תנועה'!$D$2:$E$1047,2,0)</f>
        <v>971795</v>
      </c>
      <c r="E594">
        <f>VLOOKUP(B594,keys!$A$1:$B$1048,2,0)</f>
        <v>33</v>
      </c>
      <c r="F594" t="s">
        <v>20</v>
      </c>
      <c r="G594">
        <f>VLOOKUP(B594,keys!$A$1:$G$1048,6,0)</f>
        <v>300033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>
        <v>279</v>
      </c>
      <c r="B595">
        <v>971798</v>
      </c>
      <c r="C595" s="5">
        <v>237</v>
      </c>
      <c r="D595">
        <f>VLOOKUP(B595,'מפתח מעבר בין אזורי תנועה'!$D$2:$E$1047,2,0)</f>
        <v>971798</v>
      </c>
      <c r="E595">
        <f>VLOOKUP(B595,keys!$A$1:$B$1048,2,0)</f>
        <v>33</v>
      </c>
      <c r="F595" t="s">
        <v>20</v>
      </c>
      <c r="G595">
        <f>VLOOKUP(B595,keys!$A$1:$G$1048,6,0)</f>
        <v>300033</v>
      </c>
      <c r="H595">
        <v>368.7663</v>
      </c>
      <c r="I595">
        <v>2178.977457</v>
      </c>
      <c r="J595">
        <v>368.7663</v>
      </c>
      <c r="K595">
        <v>2178.977457</v>
      </c>
      <c r="L595">
        <v>368.7663</v>
      </c>
      <c r="M595">
        <v>2178.977457</v>
      </c>
    </row>
    <row r="596" spans="1:13" x14ac:dyDescent="0.25">
      <c r="A596">
        <v>281</v>
      </c>
      <c r="B596">
        <v>971799</v>
      </c>
      <c r="C596" s="5">
        <v>237</v>
      </c>
      <c r="D596">
        <f>VLOOKUP(B596,'מפתח מעבר בין אזורי תנועה'!$D$2:$E$1047,2,0)</f>
        <v>971799</v>
      </c>
      <c r="E596">
        <f>VLOOKUP(B596,keys!$A$1:$B$1048,2,0)</f>
        <v>32</v>
      </c>
      <c r="F596" t="s">
        <v>20</v>
      </c>
      <c r="G596">
        <f>VLOOKUP(B596,keys!$A$1:$G$1048,6,0)</f>
        <v>300033</v>
      </c>
      <c r="H596">
        <v>381.05159200000003</v>
      </c>
      <c r="I596">
        <v>784.43188599999996</v>
      </c>
      <c r="J596">
        <v>381.05159200000003</v>
      </c>
      <c r="K596">
        <v>784.43188599999996</v>
      </c>
      <c r="L596">
        <v>381.05159200000003</v>
      </c>
      <c r="M596">
        <v>784.43188599999996</v>
      </c>
    </row>
    <row r="597" spans="1:13" x14ac:dyDescent="0.25">
      <c r="A597">
        <v>347</v>
      </c>
      <c r="B597">
        <v>971801</v>
      </c>
      <c r="C597" s="5">
        <v>231</v>
      </c>
      <c r="D597">
        <f>VLOOKUP(B597,'מפתח מעבר בין אזורי תנועה'!$D$2:$E$1047,2,0)</f>
        <v>971801</v>
      </c>
      <c r="E597">
        <f>VLOOKUP(B597,keys!$A$1:$B$1048,2,0)</f>
        <v>32</v>
      </c>
      <c r="F597" t="s">
        <v>20</v>
      </c>
      <c r="G597">
        <f>VLOOKUP(B597,keys!$A$1:$G$1048,6,0)</f>
        <v>300032</v>
      </c>
      <c r="H597">
        <v>3423.6949519999998</v>
      </c>
      <c r="I597">
        <v>20229.874930000002</v>
      </c>
      <c r="J597">
        <v>3423.6949519999998</v>
      </c>
      <c r="K597">
        <v>20229.874930000002</v>
      </c>
      <c r="L597">
        <v>3423.6949519999998</v>
      </c>
      <c r="M597">
        <v>20229.874930000002</v>
      </c>
    </row>
    <row r="598" spans="1:13" x14ac:dyDescent="0.25">
      <c r="A598">
        <v>382</v>
      </c>
      <c r="B598">
        <v>971804</v>
      </c>
      <c r="C598" s="5">
        <v>231</v>
      </c>
      <c r="D598">
        <f>VLOOKUP(B598,'מפתח מעבר בין אזורי תנועה'!$D$2:$E$1047,2,0)</f>
        <v>971804</v>
      </c>
      <c r="E598">
        <f>VLOOKUP(B598,keys!$A$1:$B$1048,2,0)</f>
        <v>32</v>
      </c>
      <c r="F598" t="s">
        <v>20</v>
      </c>
      <c r="G598">
        <f>VLOOKUP(B598,keys!$A$1:$G$1048,6,0)</f>
        <v>300032</v>
      </c>
      <c r="H598">
        <v>4398.7390610000002</v>
      </c>
      <c r="I598">
        <v>0</v>
      </c>
      <c r="J598">
        <v>4398.7390610000002</v>
      </c>
      <c r="K598">
        <v>0</v>
      </c>
      <c r="L598">
        <v>4398.7390610000002</v>
      </c>
      <c r="M598">
        <v>0</v>
      </c>
    </row>
    <row r="599" spans="1:13" x14ac:dyDescent="0.25">
      <c r="A599">
        <v>357</v>
      </c>
      <c r="B599">
        <v>971806</v>
      </c>
      <c r="C599" s="5">
        <v>231</v>
      </c>
      <c r="D599">
        <f>VLOOKUP(B599,'מפתח מעבר בין אזורי תנועה'!$D$2:$E$1047,2,0)</f>
        <v>971806</v>
      </c>
      <c r="E599">
        <f>VLOOKUP(B599,keys!$A$1:$B$1048,2,0)</f>
        <v>32</v>
      </c>
      <c r="F599" t="s">
        <v>20</v>
      </c>
      <c r="G599">
        <f>VLOOKUP(B599,keys!$A$1:$G$1048,6,0)</f>
        <v>300032</v>
      </c>
      <c r="H599">
        <v>3020.711366</v>
      </c>
      <c r="I599">
        <v>0</v>
      </c>
      <c r="J599">
        <v>3020.711366</v>
      </c>
      <c r="K599">
        <v>0</v>
      </c>
      <c r="L599">
        <v>3020.711366</v>
      </c>
      <c r="M599">
        <v>0</v>
      </c>
    </row>
    <row r="600" spans="1:13" x14ac:dyDescent="0.25">
      <c r="A600">
        <v>349</v>
      </c>
      <c r="B600">
        <v>971810</v>
      </c>
      <c r="C600" s="5">
        <v>231</v>
      </c>
      <c r="D600">
        <f>VLOOKUP(B600,'מפתח מעבר בין אזורי תנועה'!$D$2:$E$1047,2,0)</f>
        <v>971810</v>
      </c>
      <c r="E600">
        <f>VLOOKUP(B600,keys!$A$1:$B$1048,2,0)</f>
        <v>32</v>
      </c>
      <c r="F600" t="s">
        <v>20</v>
      </c>
      <c r="G600">
        <f>VLOOKUP(B600,keys!$A$1:$G$1048,6,0)</f>
        <v>300032</v>
      </c>
      <c r="H600">
        <v>17146.10022</v>
      </c>
      <c r="I600">
        <v>0</v>
      </c>
      <c r="J600">
        <v>17146.10022</v>
      </c>
      <c r="K600">
        <v>0</v>
      </c>
      <c r="L600">
        <v>17146.10022</v>
      </c>
      <c r="M600">
        <v>0</v>
      </c>
    </row>
    <row r="601" spans="1:13" x14ac:dyDescent="0.25">
      <c r="A601">
        <v>360</v>
      </c>
      <c r="B601">
        <v>971813</v>
      </c>
      <c r="C601" s="5">
        <v>238</v>
      </c>
      <c r="D601">
        <f>VLOOKUP(B601,'מפתח מעבר בין אזורי תנועה'!$D$2:$E$1047,2,0)</f>
        <v>971813</v>
      </c>
      <c r="E601">
        <f>VLOOKUP(B601,keys!$A$1:$B$1048,2,0)</f>
        <v>33</v>
      </c>
      <c r="F601" t="s">
        <v>20</v>
      </c>
      <c r="G601">
        <f>VLOOKUP(B601,keys!$A$1:$G$1048,6,0)</f>
        <v>300032</v>
      </c>
      <c r="H601">
        <v>4313.578364</v>
      </c>
      <c r="I601">
        <v>0</v>
      </c>
      <c r="J601">
        <v>4313.578364</v>
      </c>
      <c r="K601">
        <v>0</v>
      </c>
      <c r="L601">
        <v>4313.578364</v>
      </c>
      <c r="M601">
        <v>0</v>
      </c>
    </row>
    <row r="602" spans="1:13" x14ac:dyDescent="0.25">
      <c r="A602">
        <v>367</v>
      </c>
      <c r="B602">
        <v>971815</v>
      </c>
      <c r="C602" s="5">
        <v>238</v>
      </c>
      <c r="D602">
        <f>VLOOKUP(B602,'מפתח מעבר בין אזורי תנועה'!$D$2:$E$1047,2,0)</f>
        <v>971815</v>
      </c>
      <c r="E602">
        <f>VLOOKUP(B602,keys!$A$1:$B$1048,2,0)</f>
        <v>32</v>
      </c>
      <c r="F602" t="s">
        <v>20</v>
      </c>
      <c r="G602">
        <f>VLOOKUP(B602,keys!$A$1:$G$1048,6,0)</f>
        <v>300032</v>
      </c>
      <c r="H602">
        <v>8827.6742610000001</v>
      </c>
      <c r="I602">
        <v>0</v>
      </c>
      <c r="J602">
        <v>8827.6742610000001</v>
      </c>
      <c r="K602">
        <v>0</v>
      </c>
      <c r="L602">
        <v>8827.6742610000001</v>
      </c>
      <c r="M602">
        <v>0</v>
      </c>
    </row>
    <row r="603" spans="1:13" x14ac:dyDescent="0.25">
      <c r="A603">
        <v>359</v>
      </c>
      <c r="B603">
        <v>971818</v>
      </c>
      <c r="C603" s="5">
        <v>238</v>
      </c>
      <c r="D603">
        <f>VLOOKUP(B603,'מפתח מעבר בין אזורי תנועה'!$D$2:$E$1047,2,0)</f>
        <v>971818</v>
      </c>
      <c r="E603">
        <f>VLOOKUP(B603,keys!$A$1:$B$1048,2,0)</f>
        <v>32</v>
      </c>
      <c r="F603" t="s">
        <v>20</v>
      </c>
      <c r="G603">
        <f>VLOOKUP(B603,keys!$A$1:$G$1048,6,0)</f>
        <v>300032</v>
      </c>
      <c r="H603">
        <v>25578.336139999999</v>
      </c>
      <c r="I603">
        <v>0</v>
      </c>
      <c r="J603">
        <v>25578.336139999999</v>
      </c>
      <c r="K603">
        <v>0</v>
      </c>
      <c r="L603">
        <v>25578.336139999999</v>
      </c>
      <c r="M603">
        <v>0</v>
      </c>
    </row>
    <row r="604" spans="1:13" x14ac:dyDescent="0.25">
      <c r="A604">
        <v>345</v>
      </c>
      <c r="B604">
        <v>971820</v>
      </c>
      <c r="C604" s="5">
        <v>238</v>
      </c>
      <c r="D604">
        <f>VLOOKUP(B604,'מפתח מעבר בין אזורי תנועה'!$D$2:$E$1047,2,0)</f>
        <v>971820</v>
      </c>
      <c r="E604">
        <f>VLOOKUP(B604,keys!$A$1:$B$1048,2,0)</f>
        <v>32</v>
      </c>
      <c r="F604" t="s">
        <v>20</v>
      </c>
      <c r="G604">
        <f>VLOOKUP(B604,keys!$A$1:$G$1048,6,0)</f>
        <v>300032</v>
      </c>
      <c r="H604">
        <v>5222.5935049999998</v>
      </c>
      <c r="I604">
        <v>30859.131290000001</v>
      </c>
      <c r="J604">
        <v>5222.5935049999998</v>
      </c>
      <c r="K604">
        <v>30859.131290000001</v>
      </c>
      <c r="L604">
        <v>5222.5935049999998</v>
      </c>
      <c r="M604">
        <v>30859.131290000001</v>
      </c>
    </row>
    <row r="605" spans="1:13" x14ac:dyDescent="0.25">
      <c r="A605">
        <v>365</v>
      </c>
      <c r="B605">
        <v>971824</v>
      </c>
      <c r="C605" s="5">
        <v>238</v>
      </c>
      <c r="D605">
        <f>VLOOKUP(B605,'מפתח מעבר בין אזורי תנועה'!$D$2:$E$1047,2,0)</f>
        <v>971824</v>
      </c>
      <c r="E605">
        <f>VLOOKUP(B605,keys!$A$1:$B$1048,2,0)</f>
        <v>32</v>
      </c>
      <c r="F605" t="s">
        <v>20</v>
      </c>
      <c r="G605">
        <f>VLOOKUP(B605,keys!$A$1:$G$1048,6,0)</f>
        <v>300032</v>
      </c>
      <c r="H605">
        <v>7172.6238839999996</v>
      </c>
      <c r="I605">
        <v>42382.123039999999</v>
      </c>
      <c r="J605">
        <v>7172.6238839999996</v>
      </c>
      <c r="K605">
        <v>42382.123039999999</v>
      </c>
      <c r="L605">
        <v>7172.6238839999996</v>
      </c>
      <c r="M605">
        <v>42382.123039999999</v>
      </c>
    </row>
    <row r="606" spans="1:13" x14ac:dyDescent="0.25">
      <c r="A606">
        <v>383</v>
      </c>
      <c r="B606">
        <v>971826</v>
      </c>
      <c r="C606" s="5">
        <v>233</v>
      </c>
      <c r="D606">
        <f>VLOOKUP(B606,'מפתח מעבר בין אזורי תנועה'!$D$2:$E$1047,2,0)</f>
        <v>971826</v>
      </c>
      <c r="E606">
        <f>VLOOKUP(B606,keys!$A$1:$B$1048,2,0)</f>
        <v>32</v>
      </c>
      <c r="F606" t="s">
        <v>20</v>
      </c>
      <c r="G606">
        <f>VLOOKUP(B606,keys!$A$1:$G$1048,6,0)</f>
        <v>300032</v>
      </c>
      <c r="H606">
        <v>10299.13407</v>
      </c>
      <c r="I606">
        <v>0</v>
      </c>
      <c r="J606">
        <v>10299.13407</v>
      </c>
      <c r="K606">
        <v>0</v>
      </c>
      <c r="L606">
        <v>10299.13407</v>
      </c>
      <c r="M606">
        <v>0</v>
      </c>
    </row>
    <row r="607" spans="1:13" x14ac:dyDescent="0.25">
      <c r="A607">
        <v>381</v>
      </c>
      <c r="B607">
        <v>971828</v>
      </c>
      <c r="C607" s="5">
        <v>235</v>
      </c>
      <c r="D607">
        <f>VLOOKUP(B607,'מפתח מעבר בין אזורי תנועה'!$D$2:$E$1047,2,0)</f>
        <v>971828</v>
      </c>
      <c r="E607">
        <f>VLOOKUP(B607,keys!$A$1:$B$1048,2,0)</f>
        <v>32</v>
      </c>
      <c r="F607" t="s">
        <v>20</v>
      </c>
      <c r="G607">
        <f>VLOOKUP(B607,keys!$A$1:$G$1048,6,0)</f>
        <v>300032</v>
      </c>
      <c r="H607">
        <v>6015.6394330000003</v>
      </c>
      <c r="I607">
        <v>35545.147649999999</v>
      </c>
      <c r="J607">
        <v>6015.6394330000003</v>
      </c>
      <c r="K607">
        <v>35545.147649999999</v>
      </c>
      <c r="L607">
        <v>6015.6394330000003</v>
      </c>
      <c r="M607">
        <v>35545.147649999999</v>
      </c>
    </row>
    <row r="608" spans="1:13" x14ac:dyDescent="0.25">
      <c r="A608">
        <v>361</v>
      </c>
      <c r="B608">
        <v>971830</v>
      </c>
      <c r="C608" s="5">
        <v>234</v>
      </c>
      <c r="D608">
        <f>VLOOKUP(B608,'מפתח מעבר בין אזורי תנועה'!$D$2:$E$1047,2,0)</f>
        <v>971830</v>
      </c>
      <c r="E608">
        <f>VLOOKUP(B608,keys!$A$1:$B$1048,2,0)</f>
        <v>32</v>
      </c>
      <c r="F608" t="s">
        <v>20</v>
      </c>
      <c r="G608">
        <f>VLOOKUP(B608,keys!$A$1:$G$1048,6,0)</f>
        <v>300032</v>
      </c>
      <c r="H608">
        <v>6856.2630330000002</v>
      </c>
      <c r="I608">
        <v>40512.236230000002</v>
      </c>
      <c r="J608">
        <v>6856.2630330000002</v>
      </c>
      <c r="K608">
        <v>40512.236230000002</v>
      </c>
      <c r="L608">
        <v>6856.2630330000002</v>
      </c>
      <c r="M608">
        <v>40512.236230000002</v>
      </c>
    </row>
    <row r="609" spans="1:13" x14ac:dyDescent="0.25">
      <c r="A609">
        <v>363</v>
      </c>
      <c r="B609">
        <v>971834</v>
      </c>
      <c r="C609" s="5">
        <v>235</v>
      </c>
      <c r="D609">
        <f>VLOOKUP(B609,'מפתח מעבר בין אזורי תנועה'!$D$2:$E$1047,2,0)</f>
        <v>971834</v>
      </c>
      <c r="E609">
        <f>VLOOKUP(B609,keys!$A$1:$B$1048,2,0)</f>
        <v>32</v>
      </c>
      <c r="F609" t="s">
        <v>20</v>
      </c>
      <c r="G609">
        <f>VLOOKUP(B609,keys!$A$1:$G$1048,6,0)</f>
        <v>300032</v>
      </c>
      <c r="H609">
        <v>61.548153999999997</v>
      </c>
      <c r="I609">
        <v>0</v>
      </c>
      <c r="J609">
        <v>61.548153999999997</v>
      </c>
      <c r="K609">
        <v>0</v>
      </c>
      <c r="L609">
        <v>61.548153999999997</v>
      </c>
      <c r="M609">
        <v>0</v>
      </c>
    </row>
    <row r="610" spans="1:13" x14ac:dyDescent="0.25">
      <c r="A610">
        <v>350</v>
      </c>
      <c r="B610">
        <v>971836</v>
      </c>
      <c r="C610" s="5">
        <v>235</v>
      </c>
      <c r="D610">
        <f>VLOOKUP(B610,'מפתח מעבר בין אזורי תנועה'!$D$2:$E$1047,2,0)</f>
        <v>971836</v>
      </c>
      <c r="E610">
        <f>VLOOKUP(B610,keys!$A$1:$B$1048,2,0)</f>
        <v>32</v>
      </c>
      <c r="F610" t="s">
        <v>20</v>
      </c>
      <c r="G610">
        <f>VLOOKUP(B610,keys!$A$1:$G$1048,6,0)</f>
        <v>300032</v>
      </c>
      <c r="H610">
        <v>3392.666467</v>
      </c>
      <c r="I610">
        <v>20046.592570000001</v>
      </c>
      <c r="J610">
        <v>3392.666467</v>
      </c>
      <c r="K610">
        <v>20046.592570000001</v>
      </c>
      <c r="L610">
        <v>3392.666467</v>
      </c>
      <c r="M610">
        <v>20046.592570000001</v>
      </c>
    </row>
    <row r="611" spans="1:13" x14ac:dyDescent="0.25">
      <c r="A611">
        <v>380</v>
      </c>
      <c r="B611">
        <v>971840</v>
      </c>
      <c r="C611" s="5">
        <v>234</v>
      </c>
      <c r="D611">
        <f>VLOOKUP(B611,'מפתח מעבר בין אזורי תנועה'!$D$2:$E$1047,2,0)</f>
        <v>971840</v>
      </c>
      <c r="E611">
        <f>VLOOKUP(B611,keys!$A$1:$B$1048,2,0)</f>
        <v>30</v>
      </c>
      <c r="F611" t="s">
        <v>20</v>
      </c>
      <c r="G611">
        <f>VLOOKUP(B611,keys!$A$1:$G$1048,6,0)</f>
        <v>300032</v>
      </c>
      <c r="H611">
        <v>3179.8954640000002</v>
      </c>
      <c r="I611">
        <v>18789.58988</v>
      </c>
      <c r="J611">
        <v>3179.8954640000002</v>
      </c>
      <c r="K611">
        <v>18789.58988</v>
      </c>
      <c r="L611">
        <v>3179.8954640000002</v>
      </c>
      <c r="M611">
        <v>18789.58988</v>
      </c>
    </row>
    <row r="612" spans="1:13" x14ac:dyDescent="0.25">
      <c r="A612">
        <v>362</v>
      </c>
      <c r="B612">
        <v>971842</v>
      </c>
      <c r="C612" s="5">
        <v>240</v>
      </c>
      <c r="D612">
        <f>VLOOKUP(B612,'מפתח מעבר בין אזורי תנועה'!$D$2:$E$1047,2,0)</f>
        <v>971842</v>
      </c>
      <c r="E612">
        <f>VLOOKUP(B612,keys!$A$1:$B$1048,2,0)</f>
        <v>30</v>
      </c>
      <c r="F612" t="s">
        <v>20</v>
      </c>
      <c r="G612">
        <f>VLOOKUP(B612,keys!$A$1:$G$1048,6,0)</f>
        <v>300030</v>
      </c>
      <c r="H612">
        <v>4357.0631030000004</v>
      </c>
      <c r="I612">
        <v>12612.94399</v>
      </c>
      <c r="J612">
        <v>4357.0631030000004</v>
      </c>
      <c r="K612">
        <v>12612.94399</v>
      </c>
      <c r="L612">
        <v>4357.0631030000004</v>
      </c>
      <c r="M612">
        <v>12612.94399</v>
      </c>
    </row>
    <row r="613" spans="1:13" x14ac:dyDescent="0.25">
      <c r="A613">
        <v>364</v>
      </c>
      <c r="B613">
        <v>971845</v>
      </c>
      <c r="C613" s="5">
        <v>236</v>
      </c>
      <c r="D613">
        <f>VLOOKUP(B613,'מפתח מעבר בין אזורי תנועה'!$D$2:$E$1047,2,0)</f>
        <v>971845</v>
      </c>
      <c r="E613">
        <f>VLOOKUP(B613,keys!$A$1:$B$1048,2,0)</f>
        <v>32</v>
      </c>
      <c r="F613" t="s">
        <v>20</v>
      </c>
      <c r="G613">
        <f>VLOOKUP(B613,keys!$A$1:$G$1048,6,0)</f>
        <v>300032</v>
      </c>
      <c r="H613">
        <v>6545.2859440000002</v>
      </c>
      <c r="I613">
        <v>38674.629370000002</v>
      </c>
      <c r="J613">
        <v>6545.2859440000002</v>
      </c>
      <c r="K613">
        <v>38674.629370000002</v>
      </c>
      <c r="L613">
        <v>6545.2859440000002</v>
      </c>
      <c r="M613">
        <v>38674.629370000002</v>
      </c>
    </row>
    <row r="614" spans="1:13" x14ac:dyDescent="0.25">
      <c r="A614">
        <v>366</v>
      </c>
      <c r="B614">
        <v>971846</v>
      </c>
      <c r="C614" s="5">
        <v>225</v>
      </c>
      <c r="D614">
        <f>VLOOKUP(B614,'מפתח מעבר בין אזורי תנועה'!$D$2:$E$1047,2,0)</f>
        <v>971846</v>
      </c>
      <c r="E614">
        <f>VLOOKUP(B614,keys!$A$1:$B$1048,2,0)</f>
        <v>31</v>
      </c>
      <c r="F614" t="s">
        <v>20</v>
      </c>
      <c r="G614">
        <f>VLOOKUP(B614,keys!$A$1:$G$1048,6,0)</f>
        <v>300031</v>
      </c>
      <c r="H614">
        <v>8784.0749090000008</v>
      </c>
      <c r="I614">
        <v>13072.75668</v>
      </c>
      <c r="J614">
        <v>8784.0749090000008</v>
      </c>
      <c r="K614">
        <v>13072.75668</v>
      </c>
      <c r="L614">
        <v>8784.0749090000008</v>
      </c>
      <c r="M614">
        <v>13072.75668</v>
      </c>
    </row>
    <row r="615" spans="1:13" x14ac:dyDescent="0.25">
      <c r="A615">
        <v>343</v>
      </c>
      <c r="B615">
        <v>971849</v>
      </c>
      <c r="C615" s="5">
        <v>227</v>
      </c>
      <c r="D615">
        <f>VLOOKUP(B615,'מפתח מעבר בין אזורי תנועה'!$D$2:$E$1047,2,0)</f>
        <v>971849</v>
      </c>
      <c r="E615">
        <f>VLOOKUP(B615,keys!$A$1:$B$1048,2,0)</f>
        <v>31</v>
      </c>
      <c r="F615" t="s">
        <v>20</v>
      </c>
      <c r="G615">
        <f>VLOOKUP(B615,keys!$A$1:$G$1048,6,0)</f>
        <v>300031</v>
      </c>
      <c r="H615">
        <v>111168.2234</v>
      </c>
      <c r="I615">
        <v>0</v>
      </c>
      <c r="J615">
        <v>111168.2234</v>
      </c>
      <c r="K615">
        <v>0</v>
      </c>
      <c r="L615">
        <v>111168.2234</v>
      </c>
      <c r="M615">
        <v>0</v>
      </c>
    </row>
    <row r="616" spans="1:13" x14ac:dyDescent="0.25">
      <c r="A616">
        <v>338</v>
      </c>
      <c r="B616">
        <v>971853</v>
      </c>
      <c r="C616" s="5">
        <v>240</v>
      </c>
      <c r="D616">
        <f>VLOOKUP(B616,'מפתח מעבר בין אזורי תנועה'!$D$2:$E$1047,2,0)</f>
        <v>971853</v>
      </c>
      <c r="E616">
        <f>VLOOKUP(B616,keys!$A$1:$B$1048,2,0)</f>
        <v>30</v>
      </c>
      <c r="F616" t="s">
        <v>20</v>
      </c>
      <c r="G616">
        <f>VLOOKUP(B616,keys!$A$1:$G$1048,6,0)</f>
        <v>300030</v>
      </c>
      <c r="H616">
        <v>7081.4399819999999</v>
      </c>
      <c r="I616">
        <v>41843.307480000003</v>
      </c>
      <c r="J616">
        <v>7081.4399819999999</v>
      </c>
      <c r="K616">
        <v>41843.307480000003</v>
      </c>
      <c r="L616">
        <v>7081.4399819999999</v>
      </c>
      <c r="M616">
        <v>41843.307480000003</v>
      </c>
    </row>
    <row r="617" spans="1:13" x14ac:dyDescent="0.25">
      <c r="A617">
        <v>683</v>
      </c>
      <c r="B617">
        <v>971855</v>
      </c>
      <c r="C617" s="5">
        <v>203</v>
      </c>
      <c r="D617">
        <f>VLOOKUP(B617,'מפתח מעבר בין אזורי תנועה'!$D$2:$E$1047,2,0)</f>
        <v>971855</v>
      </c>
      <c r="E617">
        <f>VLOOKUP(B617,keys!$A$1:$B$1048,2,0)</f>
        <v>18</v>
      </c>
      <c r="F617" t="s">
        <v>84</v>
      </c>
      <c r="G617">
        <f>VLOOKUP(B617,keys!$A$1:$G$1048,6,0)</f>
        <v>300018</v>
      </c>
      <c r="H617">
        <v>11757.124589999999</v>
      </c>
      <c r="I617">
        <v>15292.81691</v>
      </c>
      <c r="J617">
        <v>11647.106159999999</v>
      </c>
      <c r="K617">
        <v>15015.71581</v>
      </c>
      <c r="L617">
        <v>11852.279930000001</v>
      </c>
      <c r="M617">
        <v>15628.02139</v>
      </c>
    </row>
    <row r="618" spans="1:13" x14ac:dyDescent="0.25">
      <c r="A618">
        <v>575</v>
      </c>
      <c r="B618">
        <v>971856</v>
      </c>
      <c r="C618" s="5">
        <v>205</v>
      </c>
      <c r="D618">
        <f>VLOOKUP(B618,'מפתח מעבר בין אזורי תנועה'!$D$2:$E$1047,2,0)</f>
        <v>971856</v>
      </c>
      <c r="E618">
        <f>VLOOKUP(B618,keys!$A$1:$B$1048,2,0)</f>
        <v>18</v>
      </c>
      <c r="F618" t="s">
        <v>84</v>
      </c>
      <c r="G618">
        <f>VLOOKUP(B618,keys!$A$1:$G$1048,6,0)</f>
        <v>300018</v>
      </c>
      <c r="H618">
        <v>1220.274437</v>
      </c>
      <c r="I618">
        <v>19393.151300000001</v>
      </c>
      <c r="J618">
        <v>1208.8556000000001</v>
      </c>
      <c r="K618">
        <v>19041.753410000001</v>
      </c>
      <c r="L618">
        <v>1230.150629</v>
      </c>
      <c r="M618">
        <v>19818.231329999999</v>
      </c>
    </row>
    <row r="619" spans="1:13" x14ac:dyDescent="0.25">
      <c r="A619">
        <v>573</v>
      </c>
      <c r="B619">
        <v>971860</v>
      </c>
      <c r="C619" s="5">
        <v>140</v>
      </c>
      <c r="D619">
        <f>VLOOKUP(B619,'מפתח מעבר בין אזורי תנועה'!$D$2:$E$1047,2,0)</f>
        <v>971860</v>
      </c>
      <c r="E619">
        <f>VLOOKUP(B619,keys!$A$1:$B$1048,2,0)</f>
        <v>15</v>
      </c>
      <c r="F619" t="s">
        <v>956</v>
      </c>
      <c r="G619">
        <f>VLOOKUP(B619,keys!$A$1:$G$1048,6,0)</f>
        <v>300015</v>
      </c>
      <c r="H619">
        <v>18744.401949999999</v>
      </c>
      <c r="I619">
        <v>0</v>
      </c>
      <c r="J619">
        <v>18000.905940000001</v>
      </c>
      <c r="K619">
        <v>0</v>
      </c>
      <c r="L619">
        <v>18869.726449999998</v>
      </c>
      <c r="M619">
        <v>0</v>
      </c>
    </row>
    <row r="620" spans="1:13" x14ac:dyDescent="0.25">
      <c r="A620">
        <v>725</v>
      </c>
      <c r="B620">
        <v>971862</v>
      </c>
      <c r="C620" s="5">
        <v>113</v>
      </c>
      <c r="D620">
        <f>VLOOKUP(B620,'מפתח מעבר בין אזורי תנועה'!$D$2:$E$1047,2,0)</f>
        <v>971862</v>
      </c>
      <c r="E620">
        <f>VLOOKUP(B620,keys!$A$1:$B$1048,2,0)</f>
        <v>16</v>
      </c>
      <c r="F620" t="s">
        <v>956</v>
      </c>
      <c r="G620">
        <f>VLOOKUP(B620,keys!$A$1:$G$1048,6,0)</f>
        <v>300017</v>
      </c>
      <c r="H620">
        <v>4778.0335930000001</v>
      </c>
      <c r="I620">
        <v>2774.085403</v>
      </c>
      <c r="J620">
        <v>4588.5130660000004</v>
      </c>
      <c r="K620">
        <v>2599.2011520000001</v>
      </c>
      <c r="L620">
        <v>4809.9793799999998</v>
      </c>
      <c r="M620">
        <v>2821.0975130000002</v>
      </c>
    </row>
    <row r="621" spans="1:13" x14ac:dyDescent="0.25">
      <c r="A621">
        <v>724</v>
      </c>
      <c r="B621">
        <v>971864</v>
      </c>
      <c r="C621" s="5">
        <v>114</v>
      </c>
      <c r="D621">
        <f>VLOOKUP(B621,'מפתח מעבר בין אזורי תנועה'!$D$2:$E$1047,2,0)</f>
        <v>971864</v>
      </c>
      <c r="E621">
        <f>VLOOKUP(B621,keys!$A$1:$B$1048,2,0)</f>
        <v>16</v>
      </c>
      <c r="F621" t="s">
        <v>956</v>
      </c>
      <c r="G621">
        <f>VLOOKUP(B621,keys!$A$1:$G$1048,6,0)</f>
        <v>300016</v>
      </c>
      <c r="H621">
        <v>46438.89256</v>
      </c>
      <c r="I621">
        <v>10159.05177</v>
      </c>
      <c r="J621">
        <v>44596.895600000003</v>
      </c>
      <c r="K621">
        <v>9518.6035150000007</v>
      </c>
      <c r="L621">
        <v>46749.381589999997</v>
      </c>
      <c r="M621">
        <v>10331.21607</v>
      </c>
    </row>
    <row r="622" spans="1:13" x14ac:dyDescent="0.25">
      <c r="A622">
        <v>570</v>
      </c>
      <c r="B622">
        <v>971865</v>
      </c>
      <c r="C622" s="5">
        <v>114</v>
      </c>
      <c r="D622">
        <f>VLOOKUP(B622,'מפתח מעבר בין אזורי תנועה'!$D$2:$E$1047,2,0)</f>
        <v>971865</v>
      </c>
      <c r="E622">
        <f>VLOOKUP(B622,keys!$A$1:$B$1048,2,0)</f>
        <v>16</v>
      </c>
      <c r="F622" t="s">
        <v>956</v>
      </c>
      <c r="G622">
        <f>VLOOKUP(B622,keys!$A$1:$G$1048,6,0)</f>
        <v>300016</v>
      </c>
      <c r="H622">
        <v>12425.71783</v>
      </c>
      <c r="I622">
        <v>0</v>
      </c>
      <c r="J622">
        <v>11932.85219</v>
      </c>
      <c r="K622">
        <v>0</v>
      </c>
      <c r="L622">
        <v>12508.79581</v>
      </c>
      <c r="M622">
        <v>0</v>
      </c>
    </row>
    <row r="623" spans="1:13" x14ac:dyDescent="0.25">
      <c r="A623">
        <v>735</v>
      </c>
      <c r="B623">
        <v>971867</v>
      </c>
      <c r="C623" s="5">
        <v>112</v>
      </c>
      <c r="D623">
        <f>VLOOKUP(B623,'מפתח מעבר בין אזורי תנועה'!$D$2:$E$1047,2,0)</f>
        <v>971867</v>
      </c>
      <c r="E623">
        <f>VLOOKUP(B623,keys!$A$1:$B$1048,2,0)</f>
        <v>16</v>
      </c>
      <c r="F623" t="s">
        <v>956</v>
      </c>
      <c r="G623">
        <f>VLOOKUP(B623,keys!$A$1:$G$1048,6,0)</f>
        <v>300016</v>
      </c>
      <c r="H623">
        <v>4150.7662739999996</v>
      </c>
      <c r="I623">
        <v>12011.692290000001</v>
      </c>
      <c r="J623">
        <v>3986.1262830000001</v>
      </c>
      <c r="K623">
        <v>11254.449629999999</v>
      </c>
      <c r="L623">
        <v>4178.518172</v>
      </c>
      <c r="M623">
        <v>12215.253070000001</v>
      </c>
    </row>
    <row r="624" spans="1:13" x14ac:dyDescent="0.25">
      <c r="A624">
        <v>334</v>
      </c>
      <c r="B624">
        <v>971868</v>
      </c>
      <c r="C624" s="5">
        <v>240</v>
      </c>
      <c r="D624">
        <f>VLOOKUP(B624,'מפתח מעבר בין אזורי תנועה'!$D$2:$E$1047,2,0)</f>
        <v>971868</v>
      </c>
      <c r="E624">
        <f>VLOOKUP(B624,keys!$A$1:$B$1048,2,0)</f>
        <v>30</v>
      </c>
      <c r="F624" t="s">
        <v>20</v>
      </c>
      <c r="G624">
        <f>VLOOKUP(B624,keys!$A$1:$G$1048,6,0)</f>
        <v>300030</v>
      </c>
      <c r="H624">
        <v>8325.7419499999996</v>
      </c>
      <c r="I624">
        <v>26281.709459999998</v>
      </c>
      <c r="J624">
        <v>8325.7419499999996</v>
      </c>
      <c r="K624">
        <v>26281.709459999998</v>
      </c>
      <c r="L624">
        <v>8325.7419499999996</v>
      </c>
      <c r="M624">
        <v>26281.709459999998</v>
      </c>
    </row>
    <row r="625" spans="1:13" x14ac:dyDescent="0.25">
      <c r="A625">
        <v>276</v>
      </c>
      <c r="B625">
        <v>971872</v>
      </c>
      <c r="C625" s="5">
        <v>239</v>
      </c>
      <c r="D625">
        <f>VLOOKUP(B625,'מפתח מעבר בין אזורי תנועה'!$D$2:$E$1047,2,0)</f>
        <v>971872</v>
      </c>
      <c r="E625">
        <f>VLOOKUP(B625,keys!$A$1:$B$1048,2,0)</f>
        <v>32</v>
      </c>
      <c r="F625" t="s">
        <v>20</v>
      </c>
      <c r="G625">
        <f>VLOOKUP(B625,keys!$A$1:$G$1048,6,0)</f>
        <v>300030</v>
      </c>
      <c r="H625">
        <v>842.20819200000005</v>
      </c>
      <c r="I625">
        <v>1394.5455669999999</v>
      </c>
      <c r="J625">
        <v>842.20819200000005</v>
      </c>
      <c r="K625">
        <v>1394.5455669999999</v>
      </c>
      <c r="L625">
        <v>842.20819200000005</v>
      </c>
      <c r="M625">
        <v>1394.5455669999999</v>
      </c>
    </row>
    <row r="626" spans="1:13" x14ac:dyDescent="0.25">
      <c r="A626">
        <v>275</v>
      </c>
      <c r="B626">
        <v>971873</v>
      </c>
      <c r="C626" s="5">
        <v>232</v>
      </c>
      <c r="D626">
        <f>VLOOKUP(B626,'מפתח מעבר בין אזורי תנועה'!$D$2:$E$1047,2,0)</f>
        <v>971873</v>
      </c>
      <c r="E626">
        <f>VLOOKUP(B626,keys!$A$1:$B$1048,2,0)</f>
        <v>30</v>
      </c>
      <c r="F626" t="s">
        <v>20</v>
      </c>
      <c r="G626">
        <f>VLOOKUP(B626,keys!$A$1:$G$1048,6,0)</f>
        <v>300030</v>
      </c>
      <c r="H626">
        <v>2287.4700800000001</v>
      </c>
      <c r="I626">
        <v>11514.76845</v>
      </c>
      <c r="J626">
        <v>2287.4700800000001</v>
      </c>
      <c r="K626">
        <v>11514.76845</v>
      </c>
      <c r="L626">
        <v>2287.4700800000001</v>
      </c>
      <c r="M626">
        <v>11514.76845</v>
      </c>
    </row>
    <row r="627" spans="1:13" x14ac:dyDescent="0.25">
      <c r="A627">
        <v>354</v>
      </c>
      <c r="B627">
        <v>971877</v>
      </c>
      <c r="C627" s="5">
        <v>230</v>
      </c>
      <c r="D627">
        <f>VLOOKUP(B627,'מפתח מעבר בין אזורי תנועה'!$D$2:$E$1047,2,0)</f>
        <v>971877</v>
      </c>
      <c r="E627">
        <f>VLOOKUP(B627,keys!$A$1:$B$1048,2,0)</f>
        <v>30</v>
      </c>
      <c r="F627" t="s">
        <v>20</v>
      </c>
      <c r="G627">
        <f>VLOOKUP(B627,keys!$A$1:$G$1048,6,0)</f>
        <v>300030</v>
      </c>
      <c r="H627">
        <v>10445.64644</v>
      </c>
      <c r="I627">
        <v>8115.5636139999997</v>
      </c>
      <c r="J627">
        <v>10445.64644</v>
      </c>
      <c r="K627">
        <v>8115.5636139999997</v>
      </c>
      <c r="L627">
        <v>10445.64644</v>
      </c>
      <c r="M627">
        <v>8115.5636139999997</v>
      </c>
    </row>
    <row r="628" spans="1:13" x14ac:dyDescent="0.25">
      <c r="A628">
        <v>274</v>
      </c>
      <c r="B628">
        <v>971879</v>
      </c>
      <c r="C628" s="5">
        <v>239</v>
      </c>
      <c r="D628">
        <f>VLOOKUP(B628,'מפתח מעבר בין אזורי תנועה'!$D$2:$E$1047,2,0)</f>
        <v>971879</v>
      </c>
      <c r="E628">
        <f>VLOOKUP(B628,keys!$A$1:$B$1048,2,0)</f>
        <v>30</v>
      </c>
      <c r="F628" t="s">
        <v>20</v>
      </c>
      <c r="G628">
        <f>VLOOKUP(B628,keys!$A$1:$G$1048,6,0)</f>
        <v>300030</v>
      </c>
      <c r="H628">
        <v>2888.8143679999998</v>
      </c>
      <c r="I628">
        <v>11514.76845</v>
      </c>
      <c r="J628">
        <v>2888.8143679999998</v>
      </c>
      <c r="K628">
        <v>11514.76845</v>
      </c>
      <c r="L628">
        <v>2888.8143679999998</v>
      </c>
      <c r="M628">
        <v>11514.76845</v>
      </c>
    </row>
    <row r="629" spans="1:13" x14ac:dyDescent="0.25">
      <c r="A629">
        <v>368</v>
      </c>
      <c r="B629">
        <v>971883</v>
      </c>
      <c r="C629" s="5">
        <v>232</v>
      </c>
      <c r="D629">
        <f>VLOOKUP(B629,'מפתח מעבר בין אזורי תנועה'!$D$2:$E$1047,2,0)</f>
        <v>971883</v>
      </c>
      <c r="E629">
        <f>VLOOKUP(B629,keys!$A$1:$B$1048,2,0)</f>
        <v>30</v>
      </c>
      <c r="F629" t="s">
        <v>20</v>
      </c>
      <c r="G629">
        <f>VLOOKUP(B629,keys!$A$1:$G$1048,6,0)</f>
        <v>300030</v>
      </c>
      <c r="H629">
        <v>3190.1078729999999</v>
      </c>
      <c r="I629">
        <v>5540.4520030000003</v>
      </c>
      <c r="J629">
        <v>3190.1078729999999</v>
      </c>
      <c r="K629">
        <v>5540.4520030000003</v>
      </c>
      <c r="L629">
        <v>3190.1078729999999</v>
      </c>
      <c r="M629">
        <v>5540.4520030000003</v>
      </c>
    </row>
    <row r="630" spans="1:13" x14ac:dyDescent="0.25">
      <c r="A630">
        <v>369</v>
      </c>
      <c r="B630">
        <v>971884</v>
      </c>
      <c r="C630" s="5">
        <v>232</v>
      </c>
      <c r="D630">
        <f>VLOOKUP(B630,'מפתח מעבר בין אזורי תנועה'!$D$2:$E$1047,2,0)</f>
        <v>971884</v>
      </c>
      <c r="E630">
        <f>VLOOKUP(B630,keys!$A$1:$B$1048,2,0)</f>
        <v>30</v>
      </c>
      <c r="F630" t="s">
        <v>20</v>
      </c>
      <c r="G630">
        <f>VLOOKUP(B630,keys!$A$1:$G$1048,6,0)</f>
        <v>300030</v>
      </c>
      <c r="H630">
        <v>5695.2467559999996</v>
      </c>
      <c r="I630">
        <v>33651.958030000002</v>
      </c>
      <c r="J630">
        <v>5695.2467559999996</v>
      </c>
      <c r="K630">
        <v>33651.958030000002</v>
      </c>
      <c r="L630">
        <v>5695.2467559999996</v>
      </c>
      <c r="M630">
        <v>33651.958030000002</v>
      </c>
    </row>
    <row r="631" spans="1:13" x14ac:dyDescent="0.25">
      <c r="A631">
        <v>270</v>
      </c>
      <c r="B631">
        <v>971885</v>
      </c>
      <c r="C631" s="5">
        <v>239</v>
      </c>
      <c r="D631">
        <f>VLOOKUP(B631,'מפתח מעבר בין אזורי תנועה'!$D$2:$E$1047,2,0)</f>
        <v>971885</v>
      </c>
      <c r="E631">
        <f>VLOOKUP(B631,keys!$A$1:$B$1048,2,0)</f>
        <v>30</v>
      </c>
      <c r="F631" t="s">
        <v>20</v>
      </c>
      <c r="G631">
        <f>VLOOKUP(B631,keys!$A$1:$G$1048,6,0)</f>
        <v>300030</v>
      </c>
      <c r="H631">
        <v>1801.561715</v>
      </c>
      <c r="I631">
        <v>4968.0686040000001</v>
      </c>
      <c r="J631">
        <v>1801.561715</v>
      </c>
      <c r="K631">
        <v>4968.0686040000001</v>
      </c>
      <c r="L631">
        <v>1801.561715</v>
      </c>
      <c r="M631">
        <v>4968.0686040000001</v>
      </c>
    </row>
    <row r="632" spans="1:13" x14ac:dyDescent="0.25">
      <c r="A632">
        <v>370</v>
      </c>
      <c r="B632">
        <v>971888</v>
      </c>
      <c r="C632" s="5">
        <v>225</v>
      </c>
      <c r="D632">
        <f>VLOOKUP(B632,'מפתח מעבר בין אזורי תנועה'!$D$2:$E$1047,2,0)</f>
        <v>971888</v>
      </c>
      <c r="E632">
        <f>VLOOKUP(B632,keys!$A$1:$B$1048,2,0)</f>
        <v>31</v>
      </c>
      <c r="F632" t="s">
        <v>20</v>
      </c>
      <c r="G632">
        <f>VLOOKUP(B632,keys!$A$1:$G$1048,6,0)</f>
        <v>300031</v>
      </c>
      <c r="H632">
        <v>19967.589090000001</v>
      </c>
      <c r="I632">
        <v>71079.729439999996</v>
      </c>
      <c r="J632">
        <v>19967.589090000001</v>
      </c>
      <c r="K632">
        <v>71079.729439999996</v>
      </c>
      <c r="L632">
        <v>19967.589090000001</v>
      </c>
      <c r="M632">
        <v>71079.729439999996</v>
      </c>
    </row>
    <row r="633" spans="1:13" x14ac:dyDescent="0.25">
      <c r="A633">
        <v>336</v>
      </c>
      <c r="B633">
        <v>971890</v>
      </c>
      <c r="C633" s="5">
        <v>222</v>
      </c>
      <c r="D633">
        <f>VLOOKUP(B633,'מפתח מעבר בין אזורי תנועה'!$D$2:$E$1047,2,0)</f>
        <v>971890</v>
      </c>
      <c r="E633">
        <f>VLOOKUP(B633,keys!$A$1:$B$1048,2,0)</f>
        <v>31</v>
      </c>
      <c r="F633" t="s">
        <v>20</v>
      </c>
      <c r="G633">
        <f>VLOOKUP(B633,keys!$A$1:$G$1048,6,0)</f>
        <v>300030</v>
      </c>
      <c r="H633">
        <v>24006.812109999999</v>
      </c>
      <c r="I633">
        <v>141850.83910000001</v>
      </c>
      <c r="J633">
        <v>24006.812109999999</v>
      </c>
      <c r="K633">
        <v>141850.83910000001</v>
      </c>
      <c r="L633">
        <v>24006.812109999999</v>
      </c>
      <c r="M633">
        <v>141850.83910000001</v>
      </c>
    </row>
    <row r="634" spans="1:13" x14ac:dyDescent="0.25">
      <c r="A634">
        <v>374</v>
      </c>
      <c r="B634">
        <v>971892</v>
      </c>
      <c r="C634" s="5">
        <v>221</v>
      </c>
      <c r="D634">
        <f>VLOOKUP(B634,'מפתח מעבר בין אזורי תנועה'!$D$2:$E$1047,2,0)</f>
        <v>971892</v>
      </c>
      <c r="E634">
        <f>VLOOKUP(B634,keys!$A$1:$B$1048,2,0)</f>
        <v>31</v>
      </c>
      <c r="F634" t="s">
        <v>20</v>
      </c>
      <c r="G634">
        <f>VLOOKUP(B634,keys!$A$1:$G$1048,6,0)</f>
        <v>300031</v>
      </c>
      <c r="H634">
        <v>4792.5850700000001</v>
      </c>
      <c r="I634">
        <v>28318.351180000001</v>
      </c>
      <c r="J634">
        <v>4792.5850700000001</v>
      </c>
      <c r="K634">
        <v>28318.351180000001</v>
      </c>
      <c r="L634">
        <v>4792.5850700000001</v>
      </c>
      <c r="M634">
        <v>28318.351180000001</v>
      </c>
    </row>
    <row r="635" spans="1:13" x14ac:dyDescent="0.25">
      <c r="A635">
        <v>371</v>
      </c>
      <c r="B635">
        <v>971895</v>
      </c>
      <c r="C635" s="5">
        <v>226</v>
      </c>
      <c r="D635">
        <f>VLOOKUP(B635,'מפתח מעבר בין אזורי תנועה'!$D$2:$E$1047,2,0)</f>
        <v>971895</v>
      </c>
      <c r="E635">
        <f>VLOOKUP(B635,keys!$A$1:$B$1048,2,0)</f>
        <v>31</v>
      </c>
      <c r="F635" t="s">
        <v>20</v>
      </c>
      <c r="G635">
        <f>VLOOKUP(B635,keys!$A$1:$G$1048,6,0)</f>
        <v>300031</v>
      </c>
      <c r="H635">
        <v>28780.02882</v>
      </c>
      <c r="I635">
        <v>0</v>
      </c>
      <c r="J635">
        <v>28780.02882</v>
      </c>
      <c r="K635">
        <v>0</v>
      </c>
      <c r="L635">
        <v>28780.02882</v>
      </c>
      <c r="M635">
        <v>0</v>
      </c>
    </row>
    <row r="636" spans="1:13" x14ac:dyDescent="0.25">
      <c r="A636">
        <v>373</v>
      </c>
      <c r="B636">
        <v>971897</v>
      </c>
      <c r="C636" s="5">
        <v>226</v>
      </c>
      <c r="D636">
        <f>VLOOKUP(B636,'מפתח מעבר בין אזורי תנועה'!$D$2:$E$1047,2,0)</f>
        <v>971897</v>
      </c>
      <c r="E636">
        <f>VLOOKUP(B636,keys!$A$1:$B$1048,2,0)</f>
        <v>31</v>
      </c>
      <c r="F636" t="s">
        <v>20</v>
      </c>
      <c r="G636">
        <f>VLOOKUP(B636,keys!$A$1:$G$1048,6,0)</f>
        <v>300031</v>
      </c>
      <c r="H636">
        <v>2586.520595</v>
      </c>
      <c r="I636">
        <v>15283.20347</v>
      </c>
      <c r="J636">
        <v>2586.520595</v>
      </c>
      <c r="K636">
        <v>15283.20347</v>
      </c>
      <c r="L636">
        <v>2586.520595</v>
      </c>
      <c r="M636">
        <v>15283.20347</v>
      </c>
    </row>
    <row r="637" spans="1:13" x14ac:dyDescent="0.25">
      <c r="A637">
        <v>372</v>
      </c>
      <c r="B637">
        <v>971899</v>
      </c>
      <c r="C637" s="5">
        <v>226</v>
      </c>
      <c r="D637">
        <f>VLOOKUP(B637,'מפתח מעבר בין אזורי תנועה'!$D$2:$E$1047,2,0)</f>
        <v>971899</v>
      </c>
      <c r="E637">
        <f>VLOOKUP(B637,keys!$A$1:$B$1048,2,0)</f>
        <v>31</v>
      </c>
      <c r="F637" t="s">
        <v>20</v>
      </c>
      <c r="G637">
        <f>VLOOKUP(B637,keys!$A$1:$G$1048,6,0)</f>
        <v>300031</v>
      </c>
      <c r="H637">
        <v>56220.996959999997</v>
      </c>
      <c r="I637">
        <v>9609.6264190000002</v>
      </c>
      <c r="J637">
        <v>56220.996959999997</v>
      </c>
      <c r="K637">
        <v>9609.6264190000002</v>
      </c>
      <c r="L637">
        <v>56220.996959999997</v>
      </c>
      <c r="M637">
        <v>9609.6264190000002</v>
      </c>
    </row>
    <row r="638" spans="1:13" x14ac:dyDescent="0.25">
      <c r="A638">
        <v>376</v>
      </c>
      <c r="B638">
        <v>971902</v>
      </c>
      <c r="C638" s="5">
        <v>224</v>
      </c>
      <c r="D638">
        <f>VLOOKUP(B638,'מפתח מעבר בין אזורי תנועה'!$D$2:$E$1047,2,0)</f>
        <v>971902</v>
      </c>
      <c r="E638">
        <f>VLOOKUP(B638,keys!$A$1:$B$1048,2,0)</f>
        <v>31</v>
      </c>
      <c r="F638" t="s">
        <v>20</v>
      </c>
      <c r="G638">
        <f>VLOOKUP(B638,keys!$A$1:$G$1048,6,0)</f>
        <v>300031</v>
      </c>
      <c r="H638">
        <v>10959.19478</v>
      </c>
      <c r="I638">
        <v>64755.404979999999</v>
      </c>
      <c r="J638">
        <v>10959.19478</v>
      </c>
      <c r="K638">
        <v>64755.404979999999</v>
      </c>
      <c r="L638">
        <v>10959.19478</v>
      </c>
      <c r="M638">
        <v>64755.404979999999</v>
      </c>
    </row>
    <row r="639" spans="1:13" x14ac:dyDescent="0.25">
      <c r="A639">
        <v>375</v>
      </c>
      <c r="B639">
        <v>971904</v>
      </c>
      <c r="C639" s="5">
        <v>223</v>
      </c>
      <c r="D639">
        <f>VLOOKUP(B639,'מפתח מעבר בין אזורי תנועה'!$D$2:$E$1047,2,0)</f>
        <v>971904</v>
      </c>
      <c r="E639">
        <f>VLOOKUP(B639,keys!$A$1:$B$1048,2,0)</f>
        <v>31</v>
      </c>
      <c r="F639" t="s">
        <v>20</v>
      </c>
      <c r="G639">
        <f>VLOOKUP(B639,keys!$A$1:$G$1048,6,0)</f>
        <v>300031</v>
      </c>
      <c r="H639">
        <v>6820.6865200000002</v>
      </c>
      <c r="I639">
        <v>40301.881679999999</v>
      </c>
      <c r="J639">
        <v>6820.6865200000002</v>
      </c>
      <c r="K639">
        <v>40301.881679999999</v>
      </c>
      <c r="L639">
        <v>6820.6865200000002</v>
      </c>
      <c r="M639">
        <v>40301.881679999999</v>
      </c>
    </row>
    <row r="640" spans="1:13" x14ac:dyDescent="0.25">
      <c r="A640">
        <v>341</v>
      </c>
      <c r="B640">
        <v>971909</v>
      </c>
      <c r="C640" s="5">
        <v>224</v>
      </c>
      <c r="D640">
        <f>VLOOKUP(B640,'מפתח מעבר בין אזורי תנועה'!$D$2:$E$1047,2,0)</f>
        <v>971909</v>
      </c>
      <c r="E640">
        <f>VLOOKUP(B640,keys!$A$1:$B$1048,2,0)</f>
        <v>31</v>
      </c>
      <c r="F640" t="s">
        <v>20</v>
      </c>
      <c r="G640">
        <f>VLOOKUP(B640,keys!$A$1:$G$1048,6,0)</f>
        <v>300030</v>
      </c>
      <c r="H640">
        <v>23763.56884</v>
      </c>
      <c r="I640">
        <v>56158.04247</v>
      </c>
      <c r="J640">
        <v>23763.56884</v>
      </c>
      <c r="K640">
        <v>56158.04247</v>
      </c>
      <c r="L640">
        <v>23763.56884</v>
      </c>
      <c r="M640">
        <v>56158.04247</v>
      </c>
    </row>
    <row r="641" spans="1:13" x14ac:dyDescent="0.25">
      <c r="A641">
        <v>641</v>
      </c>
      <c r="B641">
        <v>971910</v>
      </c>
      <c r="C641" s="5">
        <v>216</v>
      </c>
      <c r="D641">
        <f>VLOOKUP(B641,'מפתח מעבר בין אזורי תנועה'!$D$2:$E$1047,2,0)</f>
        <v>971910</v>
      </c>
      <c r="E641">
        <f>VLOOKUP(B641,keys!$A$1:$B$1048,2,0)</f>
        <v>29</v>
      </c>
      <c r="F641" t="s">
        <v>20</v>
      </c>
      <c r="G641">
        <f>VLOOKUP(B641,keys!$A$1:$G$1048,6,0)</f>
        <v>300029</v>
      </c>
      <c r="H641">
        <v>51620.403590000002</v>
      </c>
      <c r="I641">
        <v>0</v>
      </c>
      <c r="J641">
        <v>51620.403590000002</v>
      </c>
      <c r="K641">
        <v>0</v>
      </c>
      <c r="L641">
        <v>51620.403590000002</v>
      </c>
      <c r="M641">
        <v>0</v>
      </c>
    </row>
    <row r="642" spans="1:13" x14ac:dyDescent="0.25">
      <c r="A642">
        <v>539</v>
      </c>
      <c r="B642">
        <v>971912</v>
      </c>
      <c r="C642" s="5">
        <v>219</v>
      </c>
      <c r="D642">
        <f>VLOOKUP(B642,'מפתח מעבר בין אזורי תנועה'!$D$2:$E$1047,2,0)</f>
        <v>971912</v>
      </c>
      <c r="E642">
        <f>VLOOKUP(B642,keys!$A$1:$B$1048,2,0)</f>
        <v>29</v>
      </c>
      <c r="F642" t="s">
        <v>20</v>
      </c>
      <c r="G642">
        <f>VLOOKUP(B642,keys!$A$1:$G$1048,6,0)</f>
        <v>300029</v>
      </c>
      <c r="H642">
        <v>2923.7891239999999</v>
      </c>
      <c r="I642">
        <v>19825.675780000001</v>
      </c>
      <c r="J642">
        <v>2923.7891239999999</v>
      </c>
      <c r="K642">
        <v>19825.675780000001</v>
      </c>
      <c r="L642">
        <v>2923.7891239999999</v>
      </c>
      <c r="M642">
        <v>19825.675780000001</v>
      </c>
    </row>
    <row r="643" spans="1:13" x14ac:dyDescent="0.25">
      <c r="A643">
        <v>536</v>
      </c>
      <c r="B643">
        <v>971914</v>
      </c>
      <c r="C643" s="5">
        <v>218</v>
      </c>
      <c r="D643">
        <f>VLOOKUP(B643,'מפתח מעבר בין אזורי תנועה'!$D$2:$E$1047,2,0)</f>
        <v>971914</v>
      </c>
      <c r="E643">
        <f>VLOOKUP(B643,keys!$A$1:$B$1048,2,0)</f>
        <v>29</v>
      </c>
      <c r="F643" t="s">
        <v>20</v>
      </c>
      <c r="G643">
        <f>VLOOKUP(B643,keys!$A$1:$G$1048,6,0)</f>
        <v>300029</v>
      </c>
      <c r="H643">
        <v>2029.946543</v>
      </c>
      <c r="I643">
        <v>1924.567182</v>
      </c>
      <c r="J643">
        <v>2029.946543</v>
      </c>
      <c r="K643">
        <v>1924.567182</v>
      </c>
      <c r="L643">
        <v>2029.946543</v>
      </c>
      <c r="M643">
        <v>1924.567182</v>
      </c>
    </row>
    <row r="644" spans="1:13" x14ac:dyDescent="0.25">
      <c r="A644">
        <v>335</v>
      </c>
      <c r="B644">
        <v>971917</v>
      </c>
      <c r="C644" s="5">
        <v>219</v>
      </c>
      <c r="D644">
        <f>VLOOKUP(B644,'מפתח מעבר בין אזורי תנועה'!$D$2:$E$1047,2,0)</f>
        <v>971917</v>
      </c>
      <c r="E644">
        <f>VLOOKUP(B644,keys!$A$1:$B$1048,2,0)</f>
        <v>29</v>
      </c>
      <c r="F644" t="s">
        <v>20</v>
      </c>
      <c r="G644">
        <f>VLOOKUP(B644,keys!$A$1:$G$1048,6,0)</f>
        <v>300029</v>
      </c>
      <c r="H644">
        <v>541.04047100000003</v>
      </c>
      <c r="I644">
        <v>3819.838843</v>
      </c>
      <c r="J644">
        <v>541.04047100000003</v>
      </c>
      <c r="K644">
        <v>3819.838843</v>
      </c>
      <c r="L644">
        <v>541.04047100000003</v>
      </c>
      <c r="M644">
        <v>3819.838843</v>
      </c>
    </row>
    <row r="645" spans="1:13" x14ac:dyDescent="0.25">
      <c r="A645">
        <v>273</v>
      </c>
      <c r="B645">
        <v>971918</v>
      </c>
      <c r="C645" s="5">
        <v>217</v>
      </c>
      <c r="D645">
        <f>VLOOKUP(B645,'מפתח מעבר בין אזורי תנועה'!$D$2:$E$1047,2,0)</f>
        <v>971918</v>
      </c>
      <c r="E645">
        <f>VLOOKUP(B645,keys!$A$1:$B$1048,2,0)</f>
        <v>29</v>
      </c>
      <c r="F645" t="s">
        <v>20</v>
      </c>
      <c r="G645">
        <f>VLOOKUP(B645,keys!$A$1:$G$1048,6,0)</f>
        <v>300029</v>
      </c>
      <c r="H645">
        <v>3126.1793349999998</v>
      </c>
      <c r="I645">
        <v>3367.9925710000002</v>
      </c>
      <c r="J645">
        <v>3126.1793349999998</v>
      </c>
      <c r="K645">
        <v>3367.9925710000002</v>
      </c>
      <c r="L645">
        <v>3126.1793349999998</v>
      </c>
      <c r="M645">
        <v>3367.9925710000002</v>
      </c>
    </row>
    <row r="646" spans="1:13" x14ac:dyDescent="0.25">
      <c r="A646">
        <v>384</v>
      </c>
      <c r="B646">
        <v>971922</v>
      </c>
      <c r="C646" s="5">
        <v>217</v>
      </c>
      <c r="D646">
        <f>VLOOKUP(B646,'מפתח מעבר בין אזורי תנועה'!$D$2:$E$1047,2,0)</f>
        <v>971922</v>
      </c>
      <c r="E646">
        <f>VLOOKUP(B646,keys!$A$1:$B$1048,2,0)</f>
        <v>29</v>
      </c>
      <c r="F646" t="s">
        <v>20</v>
      </c>
      <c r="G646">
        <f>VLOOKUP(B646,keys!$A$1:$G$1048,6,0)</f>
        <v>300029</v>
      </c>
      <c r="H646">
        <v>14929.693789999999</v>
      </c>
      <c r="I646">
        <v>0</v>
      </c>
      <c r="J646">
        <v>14929.693789999999</v>
      </c>
      <c r="K646">
        <v>0</v>
      </c>
      <c r="L646">
        <v>14929.693789999999</v>
      </c>
      <c r="M646">
        <v>0</v>
      </c>
    </row>
    <row r="647" spans="1:13" x14ac:dyDescent="0.25">
      <c r="A647">
        <v>272</v>
      </c>
      <c r="B647">
        <v>971923</v>
      </c>
      <c r="C647" s="5">
        <v>217</v>
      </c>
      <c r="D647">
        <f>VLOOKUP(B647,'מפתח מעבר בין אזורי תנועה'!$D$2:$E$1047,2,0)</f>
        <v>971923</v>
      </c>
      <c r="E647">
        <f>VLOOKUP(B647,keys!$A$1:$B$1048,2,0)</f>
        <v>29</v>
      </c>
      <c r="F647" t="s">
        <v>20</v>
      </c>
      <c r="G647">
        <f>VLOOKUP(B647,keys!$A$1:$G$1048,6,0)</f>
        <v>300029</v>
      </c>
      <c r="H647">
        <v>784.88935000000004</v>
      </c>
      <c r="I647">
        <v>4169.8955660000001</v>
      </c>
      <c r="J647">
        <v>784.88935000000004</v>
      </c>
      <c r="K647">
        <v>4169.8955660000001</v>
      </c>
      <c r="L647">
        <v>784.88935000000004</v>
      </c>
      <c r="M647">
        <v>4169.8955660000001</v>
      </c>
    </row>
    <row r="648" spans="1:13" x14ac:dyDescent="0.25">
      <c r="A648">
        <v>339</v>
      </c>
      <c r="B648">
        <v>971925</v>
      </c>
      <c r="C648" s="5">
        <v>219</v>
      </c>
      <c r="D648">
        <f>VLOOKUP(B648,'מפתח מעבר בין אזורי תנועה'!$D$2:$E$1047,2,0)</f>
        <v>971925</v>
      </c>
      <c r="E648">
        <f>VLOOKUP(B648,keys!$A$1:$B$1048,2,0)</f>
        <v>29</v>
      </c>
      <c r="F648" t="s">
        <v>20</v>
      </c>
      <c r="G648">
        <f>VLOOKUP(B648,keys!$A$1:$G$1048,6,0)</f>
        <v>300029</v>
      </c>
      <c r="H648">
        <v>1191.068622</v>
      </c>
      <c r="I648">
        <v>8414.4887049999998</v>
      </c>
      <c r="J648">
        <v>1191.068622</v>
      </c>
      <c r="K648">
        <v>8414.4887049999998</v>
      </c>
      <c r="L648">
        <v>1191.068622</v>
      </c>
      <c r="M648">
        <v>8414.4887049999998</v>
      </c>
    </row>
    <row r="649" spans="1:13" x14ac:dyDescent="0.25">
      <c r="A649">
        <v>340</v>
      </c>
      <c r="B649">
        <v>971926</v>
      </c>
      <c r="C649" s="5">
        <v>219</v>
      </c>
      <c r="D649">
        <f>VLOOKUP(B649,'מפתח מעבר בין אזורי תנועה'!$D$2:$E$1047,2,0)</f>
        <v>971926</v>
      </c>
      <c r="E649">
        <f>VLOOKUP(B649,keys!$A$1:$B$1048,2,0)</f>
        <v>29</v>
      </c>
      <c r="F649" t="s">
        <v>20</v>
      </c>
      <c r="G649">
        <f>VLOOKUP(B649,keys!$A$1:$G$1048,6,0)</f>
        <v>300029</v>
      </c>
      <c r="H649">
        <v>4702.4385789999997</v>
      </c>
      <c r="I649">
        <v>28654.779419999999</v>
      </c>
      <c r="J649">
        <v>4702.4385789999997</v>
      </c>
      <c r="K649">
        <v>28654.779419999999</v>
      </c>
      <c r="L649">
        <v>4702.4385789999997</v>
      </c>
      <c r="M649">
        <v>28654.779419999999</v>
      </c>
    </row>
    <row r="650" spans="1:13" x14ac:dyDescent="0.25">
      <c r="A650">
        <v>389</v>
      </c>
      <c r="B650">
        <v>971928</v>
      </c>
      <c r="C650" s="5">
        <v>213</v>
      </c>
      <c r="D650">
        <f>VLOOKUP(B650,'מפתח מעבר בין אזורי תנועה'!$D$2:$E$1047,2,0)</f>
        <v>971928</v>
      </c>
      <c r="E650">
        <f>VLOOKUP(B650,keys!$A$1:$B$1048,2,0)</f>
        <v>29</v>
      </c>
      <c r="F650" t="s">
        <v>20</v>
      </c>
      <c r="G650">
        <f>VLOOKUP(B650,keys!$A$1:$G$1048,6,0)</f>
        <v>300029</v>
      </c>
      <c r="H650">
        <v>41941.568310000002</v>
      </c>
      <c r="I650">
        <v>0</v>
      </c>
      <c r="J650">
        <v>41941.568310000002</v>
      </c>
      <c r="K650">
        <v>0</v>
      </c>
      <c r="L650">
        <v>41941.568310000002</v>
      </c>
      <c r="M650">
        <v>0</v>
      </c>
    </row>
    <row r="651" spans="1:13" x14ac:dyDescent="0.25">
      <c r="A651">
        <v>388</v>
      </c>
      <c r="B651">
        <v>971937</v>
      </c>
      <c r="C651" s="5">
        <v>215</v>
      </c>
      <c r="D651">
        <f>VLOOKUP(B651,'מפתח מעבר בין אזורי תנועה'!$D$2:$E$1047,2,0)</f>
        <v>971937</v>
      </c>
      <c r="E651">
        <f>VLOOKUP(B651,keys!$A$1:$B$1048,2,0)</f>
        <v>29</v>
      </c>
      <c r="F651" t="s">
        <v>20</v>
      </c>
      <c r="G651">
        <f>VLOOKUP(B651,keys!$A$1:$G$1048,6,0)</f>
        <v>300029</v>
      </c>
      <c r="H651">
        <v>15137.51547</v>
      </c>
      <c r="I651">
        <v>106873.3235</v>
      </c>
      <c r="J651">
        <v>15137.51547</v>
      </c>
      <c r="K651">
        <v>106873.3235</v>
      </c>
      <c r="L651">
        <v>15137.51547</v>
      </c>
      <c r="M651">
        <v>106873.3235</v>
      </c>
    </row>
    <row r="652" spans="1:13" x14ac:dyDescent="0.25">
      <c r="A652">
        <v>344</v>
      </c>
      <c r="B652">
        <v>971938</v>
      </c>
      <c r="C652" s="5">
        <v>214</v>
      </c>
      <c r="D652">
        <f>VLOOKUP(B652,'מפתח מעבר בין אזורי תנועה'!$D$2:$E$1047,2,0)</f>
        <v>971938</v>
      </c>
      <c r="E652">
        <f>VLOOKUP(B652,keys!$A$1:$B$1048,2,0)</f>
        <v>29</v>
      </c>
      <c r="F652" t="s">
        <v>20</v>
      </c>
      <c r="G652">
        <f>VLOOKUP(B652,keys!$A$1:$G$1048,6,0)</f>
        <v>300029</v>
      </c>
      <c r="H652">
        <v>8970.9168059999993</v>
      </c>
      <c r="I652">
        <v>20486.924419999999</v>
      </c>
      <c r="J652">
        <v>8970.9168059999993</v>
      </c>
      <c r="K652">
        <v>20486.924419999999</v>
      </c>
      <c r="L652">
        <v>8970.9168059999993</v>
      </c>
      <c r="M652">
        <v>20486.924419999999</v>
      </c>
    </row>
    <row r="653" spans="1:13" x14ac:dyDescent="0.25">
      <c r="A653">
        <v>342</v>
      </c>
      <c r="B653">
        <v>971939</v>
      </c>
      <c r="C653" s="5">
        <v>214</v>
      </c>
      <c r="D653">
        <f>VLOOKUP(B653,'מפתח מעבר בין אזורי תנועה'!$D$2:$E$1047,2,0)</f>
        <v>971939</v>
      </c>
      <c r="E653">
        <f>VLOOKUP(B653,keys!$A$1:$B$1048,2,0)</f>
        <v>29</v>
      </c>
      <c r="F653" t="s">
        <v>20</v>
      </c>
      <c r="G653">
        <f>VLOOKUP(B653,keys!$A$1:$G$1048,6,0)</f>
        <v>300029</v>
      </c>
      <c r="H653">
        <v>6649.2232869999998</v>
      </c>
      <c r="I653">
        <v>46944.582029999998</v>
      </c>
      <c r="J653">
        <v>6649.2232869999998</v>
      </c>
      <c r="K653">
        <v>46944.582029999998</v>
      </c>
      <c r="L653">
        <v>6649.2232869999998</v>
      </c>
      <c r="M653">
        <v>46944.582029999998</v>
      </c>
    </row>
    <row r="654" spans="1:13" x14ac:dyDescent="0.25">
      <c r="A654">
        <v>386</v>
      </c>
      <c r="B654">
        <v>971940</v>
      </c>
      <c r="C654" s="5">
        <v>213</v>
      </c>
      <c r="D654">
        <f>VLOOKUP(B654,'מפתח מעבר בין אזורי תנועה'!$D$2:$E$1047,2,0)</f>
        <v>971940</v>
      </c>
      <c r="E654">
        <f>VLOOKUP(B654,keys!$A$1:$B$1048,2,0)</f>
        <v>29</v>
      </c>
      <c r="F654" t="s">
        <v>20</v>
      </c>
      <c r="G654">
        <f>VLOOKUP(B654,keys!$A$1:$G$1048,6,0)</f>
        <v>300029</v>
      </c>
      <c r="H654">
        <v>14246.004150000001</v>
      </c>
      <c r="I654">
        <v>77439.95031</v>
      </c>
      <c r="J654">
        <v>14246.004150000001</v>
      </c>
      <c r="K654">
        <v>77439.95031</v>
      </c>
      <c r="L654">
        <v>14246.004150000001</v>
      </c>
      <c r="M654">
        <v>77439.95031</v>
      </c>
    </row>
    <row r="655" spans="1:13" x14ac:dyDescent="0.25">
      <c r="A655">
        <v>346</v>
      </c>
      <c r="B655">
        <v>971942</v>
      </c>
      <c r="C655" s="5">
        <v>215</v>
      </c>
      <c r="D655">
        <f>VLOOKUP(B655,'מפתח מעבר בין אזורי תנועה'!$D$2:$E$1047,2,0)</f>
        <v>971942</v>
      </c>
      <c r="E655">
        <f>VLOOKUP(B655,keys!$A$1:$B$1048,2,0)</f>
        <v>29</v>
      </c>
      <c r="F655" t="s">
        <v>20</v>
      </c>
      <c r="G655">
        <f>VLOOKUP(B655,keys!$A$1:$G$1048,6,0)</f>
        <v>300029</v>
      </c>
      <c r="H655">
        <v>21787.8295</v>
      </c>
      <c r="I655">
        <v>0</v>
      </c>
      <c r="J655">
        <v>21787.8295</v>
      </c>
      <c r="K655">
        <v>0</v>
      </c>
      <c r="L655">
        <v>21787.8295</v>
      </c>
      <c r="M655">
        <v>0</v>
      </c>
    </row>
    <row r="656" spans="1:13" x14ac:dyDescent="0.25">
      <c r="A656">
        <v>432</v>
      </c>
      <c r="B656">
        <v>971946</v>
      </c>
      <c r="C656" s="5">
        <v>218</v>
      </c>
      <c r="D656">
        <f>VLOOKUP(B656,'מפתח מעבר בין אזורי תנועה'!$D$2:$E$1047,2,0)</f>
        <v>971946</v>
      </c>
      <c r="E656">
        <f>VLOOKUP(B656,keys!$A$1:$B$1048,2,0)</f>
        <v>29</v>
      </c>
      <c r="F656" t="s">
        <v>20</v>
      </c>
      <c r="G656">
        <f>VLOOKUP(B656,keys!$A$1:$G$1048,6,0)</f>
        <v>300029</v>
      </c>
      <c r="H656">
        <v>8562.2335070000008</v>
      </c>
      <c r="I656">
        <v>30184.686420000002</v>
      </c>
      <c r="J656">
        <v>8562.2335070000008</v>
      </c>
      <c r="K656">
        <v>30184.686420000002</v>
      </c>
      <c r="L656">
        <v>8562.2335070000008</v>
      </c>
      <c r="M656">
        <v>30184.686420000002</v>
      </c>
    </row>
    <row r="657" spans="1:13" x14ac:dyDescent="0.25">
      <c r="A657">
        <v>528</v>
      </c>
      <c r="B657">
        <v>971948</v>
      </c>
      <c r="C657" s="5">
        <v>218</v>
      </c>
      <c r="D657">
        <f>VLOOKUP(B657,'מפתח מעבר בין אזורי תנועה'!$D$2:$E$1047,2,0)</f>
        <v>971948</v>
      </c>
      <c r="E657">
        <f>VLOOKUP(B657,keys!$A$1:$B$1048,2,0)</f>
        <v>29</v>
      </c>
      <c r="F657" t="s">
        <v>20</v>
      </c>
      <c r="G657">
        <f>VLOOKUP(B657,keys!$A$1:$G$1048,6,0)</f>
        <v>300029</v>
      </c>
      <c r="H657">
        <v>2050.816354</v>
      </c>
      <c r="I657">
        <v>8567.479405</v>
      </c>
      <c r="J657">
        <v>2050.816354</v>
      </c>
      <c r="K657">
        <v>8567.479405</v>
      </c>
      <c r="L657">
        <v>2050.816354</v>
      </c>
      <c r="M657">
        <v>8567.479405</v>
      </c>
    </row>
    <row r="658" spans="1:13" x14ac:dyDescent="0.25">
      <c r="A658">
        <v>541</v>
      </c>
      <c r="B658">
        <v>971950</v>
      </c>
      <c r="C658" s="5">
        <v>218</v>
      </c>
      <c r="D658">
        <f>VLOOKUP(B658,'מפתח מעבר בין אזורי תנועה'!$D$2:$E$1047,2,0)</f>
        <v>971950</v>
      </c>
      <c r="E658">
        <f>VLOOKUP(B658,keys!$A$1:$B$1048,2,0)</f>
        <v>29</v>
      </c>
      <c r="F658" t="s">
        <v>20</v>
      </c>
      <c r="G658">
        <f>VLOOKUP(B658,keys!$A$1:$G$1048,6,0)</f>
        <v>300029</v>
      </c>
      <c r="H658">
        <v>4978.8916390000004</v>
      </c>
      <c r="I658">
        <v>30272.800719999999</v>
      </c>
      <c r="J658">
        <v>4978.8916390000004</v>
      </c>
      <c r="K658">
        <v>30272.800719999999</v>
      </c>
      <c r="L658">
        <v>4978.8916390000004</v>
      </c>
      <c r="M658">
        <v>30272.800719999999</v>
      </c>
    </row>
    <row r="659" spans="1:13" x14ac:dyDescent="0.25">
      <c r="A659">
        <v>530</v>
      </c>
      <c r="B659">
        <v>971953</v>
      </c>
      <c r="C659" s="5">
        <v>218</v>
      </c>
      <c r="D659">
        <f>VLOOKUP(B659,'מפתח מעבר בין אזורי תנועה'!$D$2:$E$1047,2,0)</f>
        <v>971953</v>
      </c>
      <c r="E659">
        <f>VLOOKUP(B659,keys!$A$1:$B$1048,2,0)</f>
        <v>29</v>
      </c>
      <c r="F659" t="s">
        <v>20</v>
      </c>
      <c r="G659">
        <f>VLOOKUP(B659,keys!$A$1:$G$1048,6,0)</f>
        <v>300029</v>
      </c>
      <c r="H659">
        <v>11798.77637</v>
      </c>
      <c r="I659">
        <v>0</v>
      </c>
      <c r="J659">
        <v>11798.77637</v>
      </c>
      <c r="K659">
        <v>0</v>
      </c>
      <c r="L659">
        <v>11798.77637</v>
      </c>
      <c r="M659">
        <v>0</v>
      </c>
    </row>
    <row r="660" spans="1:13" x14ac:dyDescent="0.25">
      <c r="A660">
        <v>433</v>
      </c>
      <c r="B660">
        <v>971954</v>
      </c>
      <c r="C660" s="5">
        <v>220</v>
      </c>
      <c r="D660">
        <f>VLOOKUP(B660,'מפתח מעבר בין אזורי תנועה'!$D$2:$E$1047,2,0)</f>
        <v>971954</v>
      </c>
      <c r="E660">
        <f>VLOOKUP(B660,keys!$A$1:$B$1048,2,0)</f>
        <v>25</v>
      </c>
      <c r="F660" t="s">
        <v>956</v>
      </c>
      <c r="G660">
        <f>VLOOKUP(B660,keys!$A$1:$G$1048,6,0)</f>
        <v>300028</v>
      </c>
      <c r="H660">
        <v>4141.8471579999996</v>
      </c>
      <c r="I660">
        <v>13903.93024</v>
      </c>
      <c r="J660">
        <v>4141.8471579999996</v>
      </c>
      <c r="K660">
        <v>13903.93024</v>
      </c>
      <c r="L660">
        <v>4141.8471579999996</v>
      </c>
      <c r="M660">
        <v>13903.93024</v>
      </c>
    </row>
    <row r="661" spans="1:13" x14ac:dyDescent="0.25">
      <c r="A661">
        <v>442</v>
      </c>
      <c r="B661">
        <v>971956</v>
      </c>
      <c r="C661" s="5">
        <v>45</v>
      </c>
      <c r="D661">
        <f>VLOOKUP(B661,'מפתח מעבר בין אזורי תנועה'!$D$2:$E$1047,2,0)</f>
        <v>971956</v>
      </c>
      <c r="E661">
        <f>VLOOKUP(B661,keys!$A$1:$B$1048,2,0)</f>
        <v>11</v>
      </c>
      <c r="F661" t="s">
        <v>957</v>
      </c>
      <c r="G661">
        <f>VLOOKUP(B661,keys!$A$1:$G$1048,6,0)</f>
        <v>300011</v>
      </c>
      <c r="H661">
        <v>4524.7777480000004</v>
      </c>
      <c r="I661">
        <v>0</v>
      </c>
      <c r="J661">
        <v>4524.7777480000004</v>
      </c>
      <c r="K661">
        <v>0</v>
      </c>
      <c r="L661">
        <v>4524.7777480000004</v>
      </c>
      <c r="M661">
        <v>0</v>
      </c>
    </row>
    <row r="662" spans="1:13" x14ac:dyDescent="0.25">
      <c r="A662">
        <v>329</v>
      </c>
      <c r="B662">
        <v>971959</v>
      </c>
      <c r="C662" s="5">
        <v>44</v>
      </c>
      <c r="D662">
        <f>VLOOKUP(B662,'מפתח מעבר בין אזורי תנועה'!$D$2:$E$1047,2,0)</f>
        <v>971959</v>
      </c>
      <c r="E662">
        <f>VLOOKUP(B662,keys!$A$1:$B$1048,2,0)</f>
        <v>11</v>
      </c>
      <c r="F662" t="s">
        <v>957</v>
      </c>
      <c r="G662">
        <f>VLOOKUP(B662,keys!$A$1:$G$1048,6,0)</f>
        <v>300011</v>
      </c>
      <c r="H662">
        <v>3361.240131</v>
      </c>
      <c r="I662">
        <v>0</v>
      </c>
      <c r="J662">
        <v>3361.240131</v>
      </c>
      <c r="K662">
        <v>0</v>
      </c>
      <c r="L662">
        <v>3361.240131</v>
      </c>
      <c r="M662">
        <v>0</v>
      </c>
    </row>
    <row r="663" spans="1:13" x14ac:dyDescent="0.25">
      <c r="A663">
        <v>578</v>
      </c>
      <c r="B663">
        <v>971961</v>
      </c>
      <c r="C663" s="5">
        <v>41</v>
      </c>
      <c r="D663">
        <f>VLOOKUP(B663,'מפתח מעבר בין אזורי תנועה'!$D$2:$E$1047,2,0)</f>
        <v>971961</v>
      </c>
      <c r="E663">
        <f>VLOOKUP(B663,keys!$A$1:$B$1048,2,0)</f>
        <v>11</v>
      </c>
      <c r="F663" t="s">
        <v>957</v>
      </c>
      <c r="G663">
        <f>VLOOKUP(B663,keys!$A$1:$G$1048,6,0)</f>
        <v>300011</v>
      </c>
      <c r="H663">
        <v>3135.0532870000002</v>
      </c>
      <c r="I663">
        <v>0</v>
      </c>
      <c r="J663">
        <v>3135.0532870000002</v>
      </c>
      <c r="K663">
        <v>0</v>
      </c>
      <c r="L663">
        <v>3135.0532870000002</v>
      </c>
      <c r="M663">
        <v>0</v>
      </c>
    </row>
    <row r="664" spans="1:13" x14ac:dyDescent="0.25">
      <c r="A664">
        <v>331</v>
      </c>
      <c r="B664">
        <v>971963</v>
      </c>
      <c r="C664" s="5">
        <v>247</v>
      </c>
      <c r="D664">
        <f>VLOOKUP(B664,'מפתח מעבר בין אזורי תנועה'!$D$2:$E$1047,2,0)</f>
        <v>971963</v>
      </c>
      <c r="E664">
        <f>VLOOKUP(B664,keys!$A$1:$B$1048,2,0)</f>
        <v>11</v>
      </c>
      <c r="F664" t="s">
        <v>957</v>
      </c>
      <c r="G664">
        <f>VLOOKUP(B664,keys!$A$1:$G$1048,6,0)</f>
        <v>300011</v>
      </c>
      <c r="H664">
        <v>1425.652366</v>
      </c>
      <c r="I664">
        <v>13438.8205</v>
      </c>
      <c r="J664">
        <v>1425.652366</v>
      </c>
      <c r="K664">
        <v>13438.8205</v>
      </c>
      <c r="L664">
        <v>1425.652366</v>
      </c>
      <c r="M664">
        <v>13438.8205</v>
      </c>
    </row>
    <row r="665" spans="1:13" x14ac:dyDescent="0.25">
      <c r="A665">
        <v>563</v>
      </c>
      <c r="B665">
        <v>971965</v>
      </c>
      <c r="C665" s="5">
        <v>247</v>
      </c>
      <c r="D665">
        <f>VLOOKUP(B665,'מפתח מעבר בין אזורי תנועה'!$D$2:$E$1047,2,0)</f>
        <v>971965</v>
      </c>
      <c r="E665">
        <f>VLOOKUP(B665,keys!$A$1:$B$1048,2,0)</f>
        <v>11</v>
      </c>
      <c r="F665" t="s">
        <v>957</v>
      </c>
      <c r="G665">
        <f>VLOOKUP(B665,keys!$A$1:$G$1048,6,0)</f>
        <v>300011</v>
      </c>
      <c r="H665">
        <v>5545.408598</v>
      </c>
      <c r="I665">
        <v>19198.315129999999</v>
      </c>
      <c r="J665">
        <v>5545.408598</v>
      </c>
      <c r="K665">
        <v>19198.315129999999</v>
      </c>
      <c r="L665">
        <v>5545.408598</v>
      </c>
      <c r="M665">
        <v>19198.315129999999</v>
      </c>
    </row>
    <row r="666" spans="1:13" x14ac:dyDescent="0.25">
      <c r="A666">
        <v>443</v>
      </c>
      <c r="B666">
        <v>971967</v>
      </c>
      <c r="C666" s="5">
        <v>49</v>
      </c>
      <c r="D666">
        <f>VLOOKUP(B666,'מפתח מעבר בין אזורי תנועה'!$D$2:$E$1047,2,0)</f>
        <v>971967</v>
      </c>
      <c r="E666">
        <f>VLOOKUP(B666,keys!$A$1:$B$1048,2,0)</f>
        <v>11</v>
      </c>
      <c r="F666" t="s">
        <v>957</v>
      </c>
      <c r="G666">
        <f>VLOOKUP(B666,keys!$A$1:$G$1048,6,0)</f>
        <v>300011</v>
      </c>
      <c r="H666">
        <v>14833.95444</v>
      </c>
      <c r="I666">
        <v>51355.493069999997</v>
      </c>
      <c r="J666">
        <v>14833.95444</v>
      </c>
      <c r="K666">
        <v>51355.493069999997</v>
      </c>
      <c r="L666">
        <v>14833.95444</v>
      </c>
      <c r="M666">
        <v>51355.493069999997</v>
      </c>
    </row>
    <row r="667" spans="1:13" x14ac:dyDescent="0.25">
      <c r="A667">
        <v>326</v>
      </c>
      <c r="B667">
        <v>971969</v>
      </c>
      <c r="C667" s="5">
        <v>246</v>
      </c>
      <c r="D667">
        <f>VLOOKUP(B667,'מפתח מעבר בין אזורי תנועה'!$D$2:$E$1047,2,0)</f>
        <v>971969</v>
      </c>
      <c r="E667">
        <f>VLOOKUP(B667,keys!$A$1:$B$1048,2,0)</f>
        <v>11</v>
      </c>
      <c r="F667" t="s">
        <v>957</v>
      </c>
      <c r="G667">
        <f>VLOOKUP(B667,keys!$A$1:$G$1048,6,0)</f>
        <v>300011</v>
      </c>
      <c r="H667">
        <v>1167.2652149999999</v>
      </c>
      <c r="I667">
        <v>0</v>
      </c>
      <c r="J667">
        <v>1167.2652149999999</v>
      </c>
      <c r="K667">
        <v>0</v>
      </c>
      <c r="L667">
        <v>1167.2652149999999</v>
      </c>
      <c r="M667">
        <v>0</v>
      </c>
    </row>
    <row r="668" spans="1:13" x14ac:dyDescent="0.25">
      <c r="A668">
        <v>325</v>
      </c>
      <c r="B668">
        <v>971970</v>
      </c>
      <c r="C668" s="5">
        <v>246</v>
      </c>
      <c r="D668">
        <f>VLOOKUP(B668,'מפתח מעבר בין אזורי תנועה'!$D$2:$E$1047,2,0)</f>
        <v>971970</v>
      </c>
      <c r="E668">
        <f>VLOOKUP(B668,keys!$A$1:$B$1048,2,0)</f>
        <v>11</v>
      </c>
      <c r="F668" t="s">
        <v>957</v>
      </c>
      <c r="G668">
        <f>VLOOKUP(B668,keys!$A$1:$G$1048,6,0)</f>
        <v>300011</v>
      </c>
      <c r="H668">
        <v>3199.1538580000001</v>
      </c>
      <c r="I668">
        <v>17758.441439999999</v>
      </c>
      <c r="J668">
        <v>3199.1538580000001</v>
      </c>
      <c r="K668">
        <v>17758.441439999999</v>
      </c>
      <c r="L668">
        <v>3199.1538580000001</v>
      </c>
      <c r="M668">
        <v>17758.441439999999</v>
      </c>
    </row>
    <row r="669" spans="1:13" x14ac:dyDescent="0.25">
      <c r="A669">
        <v>303</v>
      </c>
      <c r="B669">
        <v>971971</v>
      </c>
      <c r="C669" s="5">
        <v>243</v>
      </c>
      <c r="D669">
        <f>VLOOKUP(B669,'מפתח מעבר בין אזורי תנועה'!$D$2:$E$1047,2,0)</f>
        <v>971971</v>
      </c>
      <c r="E669">
        <f>VLOOKUP(B669,keys!$A$1:$B$1048,2,0)</f>
        <v>11</v>
      </c>
      <c r="F669" t="s">
        <v>957</v>
      </c>
      <c r="G669">
        <f>VLOOKUP(B669,keys!$A$1:$G$1048,6,0)</f>
        <v>300011</v>
      </c>
      <c r="H669">
        <v>961.17442900000003</v>
      </c>
      <c r="I669">
        <v>0</v>
      </c>
      <c r="J669">
        <v>961.17442900000003</v>
      </c>
      <c r="K669">
        <v>0</v>
      </c>
      <c r="L669">
        <v>961.17442900000003</v>
      </c>
      <c r="M669">
        <v>0</v>
      </c>
    </row>
    <row r="670" spans="1:13" x14ac:dyDescent="0.25">
      <c r="A670">
        <v>305</v>
      </c>
      <c r="B670">
        <v>971972</v>
      </c>
      <c r="C670" s="5">
        <v>44</v>
      </c>
      <c r="D670">
        <f>VLOOKUP(B670,'מפתח מעבר בין אזורי תנועה'!$D$2:$E$1047,2,0)</f>
        <v>971972</v>
      </c>
      <c r="E670">
        <f>VLOOKUP(B670,keys!$A$1:$B$1048,2,0)</f>
        <v>11</v>
      </c>
      <c r="F670" t="s">
        <v>957</v>
      </c>
      <c r="G670">
        <f>VLOOKUP(B670,keys!$A$1:$G$1048,6,0)</f>
        <v>300011</v>
      </c>
      <c r="H670">
        <v>5847.1220080000003</v>
      </c>
      <c r="I670">
        <v>17518.462469999999</v>
      </c>
      <c r="J670">
        <v>5847.1220080000003</v>
      </c>
      <c r="K670">
        <v>17518.462469999999</v>
      </c>
      <c r="L670">
        <v>5847.1220080000003</v>
      </c>
      <c r="M670">
        <v>17518.462469999999</v>
      </c>
    </row>
    <row r="671" spans="1:13" x14ac:dyDescent="0.25">
      <c r="A671">
        <v>1015</v>
      </c>
      <c r="B671">
        <v>971973</v>
      </c>
      <c r="C671" s="5">
        <v>44</v>
      </c>
      <c r="D671">
        <f>VLOOKUP(B671,'מפתח מעבר בין אזורי תנועה'!$D$2:$E$1047,2,0)</f>
        <v>971973</v>
      </c>
      <c r="E671">
        <f>VLOOKUP(B671,keys!$A$1:$B$1048,2,0)</f>
        <v>4</v>
      </c>
      <c r="F671" t="s">
        <v>51</v>
      </c>
      <c r="G671">
        <f>VLOOKUP(B671,keys!$A$1:$G$1048,6,0)</f>
        <v>300004</v>
      </c>
      <c r="H671">
        <v>3807.9598660000001</v>
      </c>
      <c r="I671">
        <v>22326.04376</v>
      </c>
      <c r="J671">
        <v>3468.3543249999998</v>
      </c>
      <c r="K671">
        <v>20011.489679999999</v>
      </c>
      <c r="L671">
        <v>3913.8746679999999</v>
      </c>
      <c r="M671">
        <v>23777.831610000001</v>
      </c>
    </row>
    <row r="672" spans="1:13" x14ac:dyDescent="0.25">
      <c r="A672">
        <v>481</v>
      </c>
      <c r="B672">
        <v>971974</v>
      </c>
      <c r="C672" s="5">
        <v>13</v>
      </c>
      <c r="D672">
        <f>VLOOKUP(B672,'מפתח מעבר בין אזורי תנועה'!$D$2:$E$1047,2,0)</f>
        <v>971974</v>
      </c>
      <c r="E672">
        <f>VLOOKUP(B672,keys!$A$1:$B$1048,2,0)</f>
        <v>27</v>
      </c>
      <c r="F672" t="s">
        <v>29</v>
      </c>
      <c r="G672">
        <f>VLOOKUP(B672,keys!$A$1:$G$1048,6,0)</f>
        <v>300027</v>
      </c>
      <c r="H672">
        <v>1558.9630159999999</v>
      </c>
      <c r="I672">
        <v>33400.747309999999</v>
      </c>
      <c r="J672">
        <v>1554.846636</v>
      </c>
      <c r="K672">
        <v>33118.211580000003</v>
      </c>
      <c r="L672">
        <v>1559.700722</v>
      </c>
      <c r="M672">
        <v>33451.38119</v>
      </c>
    </row>
    <row r="673" spans="1:13" x14ac:dyDescent="0.25">
      <c r="A673">
        <v>554</v>
      </c>
      <c r="B673">
        <v>971978</v>
      </c>
      <c r="C673" s="5">
        <v>158</v>
      </c>
      <c r="D673">
        <f>VLOOKUP(B673,'מפתח מעבר בין אזורי תנועה'!$D$2:$E$1047,2,0)</f>
        <v>971978</v>
      </c>
      <c r="E673">
        <f>VLOOKUP(B673,keys!$A$1:$B$1048,2,0)</f>
        <v>24</v>
      </c>
      <c r="F673" t="s">
        <v>956</v>
      </c>
      <c r="G673">
        <f>VLOOKUP(B673,keys!$A$1:$G$1048,6,0)</f>
        <v>300024</v>
      </c>
      <c r="H673">
        <v>9426.8467519999995</v>
      </c>
      <c r="I673">
        <v>0</v>
      </c>
      <c r="J673">
        <v>9052.9312229999996</v>
      </c>
      <c r="K673">
        <v>0</v>
      </c>
      <c r="L673">
        <v>9489.8743639999993</v>
      </c>
      <c r="M673">
        <v>0</v>
      </c>
    </row>
    <row r="674" spans="1:13" x14ac:dyDescent="0.25">
      <c r="A674">
        <v>698</v>
      </c>
      <c r="B674">
        <v>971979</v>
      </c>
      <c r="C674" s="5">
        <v>202</v>
      </c>
      <c r="D674">
        <f>VLOOKUP(B674,'מפתח מעבר בין אזורי תנועה'!$D$2:$E$1047,2,0)</f>
        <v>971979</v>
      </c>
      <c r="E674">
        <f>VLOOKUP(B674,keys!$A$1:$B$1048,2,0)</f>
        <v>18</v>
      </c>
      <c r="F674" t="s">
        <v>84</v>
      </c>
      <c r="G674">
        <f>VLOOKUP(B674,keys!$A$1:$G$1048,6,0)</f>
        <v>300018</v>
      </c>
      <c r="H674">
        <v>3922.609148</v>
      </c>
      <c r="I674">
        <v>13311.78327</v>
      </c>
      <c r="J674">
        <v>3885.902951</v>
      </c>
      <c r="K674">
        <v>13070.577880000001</v>
      </c>
      <c r="L674">
        <v>3954.3564670000001</v>
      </c>
      <c r="M674">
        <v>13603.5653</v>
      </c>
    </row>
    <row r="675" spans="1:13" x14ac:dyDescent="0.25">
      <c r="A675">
        <v>437</v>
      </c>
      <c r="B675">
        <v>971980</v>
      </c>
      <c r="C675" s="5">
        <v>124</v>
      </c>
      <c r="D675">
        <f>VLOOKUP(B675,'מפתח מעבר בין אזורי תנועה'!$D$2:$E$1047,2,0)</f>
        <v>971980</v>
      </c>
      <c r="E675">
        <f>VLOOKUP(B675,keys!$A$1:$B$1048,2,0)</f>
        <v>23</v>
      </c>
      <c r="F675" t="s">
        <v>956</v>
      </c>
      <c r="G675">
        <f>VLOOKUP(B675,keys!$A$1:$G$1048,6,0)</f>
        <v>300025</v>
      </c>
      <c r="H675">
        <v>10409.29601</v>
      </c>
      <c r="I675">
        <v>18638.538659999998</v>
      </c>
      <c r="J675">
        <v>9996.411666</v>
      </c>
      <c r="K675">
        <v>17463.52549</v>
      </c>
      <c r="L675">
        <v>10478.892250000001</v>
      </c>
      <c r="M675">
        <v>18954.403849999999</v>
      </c>
    </row>
    <row r="676" spans="1:13" x14ac:dyDescent="0.25">
      <c r="A676">
        <v>460</v>
      </c>
      <c r="B676">
        <v>971981</v>
      </c>
      <c r="C676" s="5">
        <v>125</v>
      </c>
      <c r="D676">
        <f>VLOOKUP(B676,'מפתח מעבר בין אזורי תנועה'!$D$2:$E$1047,2,0)</f>
        <v>971981</v>
      </c>
      <c r="E676">
        <f>VLOOKUP(B676,keys!$A$1:$B$1048,2,0)</f>
        <v>23</v>
      </c>
      <c r="F676" t="s">
        <v>956</v>
      </c>
      <c r="G676">
        <f>VLOOKUP(B676,keys!$A$1:$G$1048,6,0)</f>
        <v>300023</v>
      </c>
      <c r="H676">
        <v>2977.2971779999998</v>
      </c>
      <c r="I676">
        <v>22423.044450000001</v>
      </c>
      <c r="J676">
        <v>2859.2027950000002</v>
      </c>
      <c r="K676">
        <v>21009.447970000001</v>
      </c>
      <c r="L676">
        <v>2997.203297</v>
      </c>
      <c r="M676">
        <v>22803.04523</v>
      </c>
    </row>
    <row r="677" spans="1:13" x14ac:dyDescent="0.25">
      <c r="A677">
        <v>1017</v>
      </c>
      <c r="B677">
        <v>971982</v>
      </c>
      <c r="C677" s="5">
        <v>134</v>
      </c>
      <c r="D677">
        <f>VLOOKUP(B677,'מפתח מעבר בין אזורי תנועה'!$D$2:$E$1047,2,0)</f>
        <v>971982</v>
      </c>
      <c r="E677">
        <f>VLOOKUP(B677,keys!$A$1:$B$1048,2,0)</f>
        <v>24</v>
      </c>
      <c r="F677" t="s">
        <v>956</v>
      </c>
      <c r="G677">
        <f>VLOOKUP(B677,keys!$A$1:$G$1048,6,0)</f>
        <v>300024</v>
      </c>
      <c r="H677">
        <v>4701.5631009999997</v>
      </c>
      <c r="I677">
        <v>17715.874930000002</v>
      </c>
      <c r="J677">
        <v>4515.0757739999999</v>
      </c>
      <c r="K677">
        <v>16599.028450000002</v>
      </c>
      <c r="L677">
        <v>4732.997609</v>
      </c>
      <c r="M677">
        <v>18016.10385</v>
      </c>
    </row>
    <row r="678" spans="1:13" x14ac:dyDescent="0.25">
      <c r="A678">
        <v>700</v>
      </c>
      <c r="B678">
        <v>971983</v>
      </c>
      <c r="C678" s="5">
        <v>174</v>
      </c>
      <c r="D678">
        <f>VLOOKUP(B678,'מפתח מעבר בין אזורי תנועה'!$D$2:$E$1047,2,0)</f>
        <v>971983</v>
      </c>
      <c r="E678">
        <f>VLOOKUP(B678,keys!$A$1:$B$1048,2,0)</f>
        <v>19</v>
      </c>
      <c r="F678" t="s">
        <v>84</v>
      </c>
      <c r="G678">
        <f>VLOOKUP(B678,keys!$A$1:$G$1048,6,0)</f>
        <v>300019</v>
      </c>
      <c r="H678">
        <v>13761.584349999999</v>
      </c>
      <c r="I678">
        <v>6934.8097280000002</v>
      </c>
      <c r="J678">
        <v>13632.80898</v>
      </c>
      <c r="K678">
        <v>6809.1531260000002</v>
      </c>
      <c r="L678">
        <v>13872.96261</v>
      </c>
      <c r="M678">
        <v>7086.8143749999999</v>
      </c>
    </row>
    <row r="679" spans="1:13" x14ac:dyDescent="0.25">
      <c r="A679">
        <v>798</v>
      </c>
      <c r="B679">
        <v>971984</v>
      </c>
      <c r="C679" s="5">
        <v>8</v>
      </c>
      <c r="D679">
        <f>VLOOKUP(B679,'מפתח מעבר בין אזורי תנועה'!$D$2:$E$1047,2,0)</f>
        <v>971984</v>
      </c>
      <c r="E679">
        <f>VLOOKUP(B679,keys!$A$1:$B$1048,2,0)</f>
        <v>27</v>
      </c>
      <c r="F679" t="s">
        <v>29</v>
      </c>
      <c r="G679">
        <f>VLOOKUP(B679,keys!$A$1:$G$1048,6,0)</f>
        <v>300027</v>
      </c>
      <c r="H679">
        <v>62834.009059999997</v>
      </c>
      <c r="I679">
        <v>0</v>
      </c>
      <c r="J679">
        <v>62668.098319999997</v>
      </c>
      <c r="K679">
        <v>0</v>
      </c>
      <c r="L679">
        <v>62863.742299999998</v>
      </c>
      <c r="M679">
        <v>0</v>
      </c>
    </row>
    <row r="680" spans="1:13" x14ac:dyDescent="0.25">
      <c r="A680">
        <v>519</v>
      </c>
      <c r="B680">
        <v>971985</v>
      </c>
      <c r="C680" s="5">
        <v>3</v>
      </c>
      <c r="D680">
        <f>VLOOKUP(B680,'מפתח מעבר בין אזורי תנועה'!$D$2:$E$1047,2,0)</f>
        <v>971985</v>
      </c>
      <c r="E680">
        <f>VLOOKUP(B680,keys!$A$1:$B$1048,2,0)</f>
        <v>27</v>
      </c>
      <c r="F680" t="s">
        <v>29</v>
      </c>
      <c r="G680">
        <f>VLOOKUP(B680,keys!$A$1:$G$1048,6,0)</f>
        <v>300027</v>
      </c>
      <c r="H680">
        <v>7600.9848019999999</v>
      </c>
      <c r="I680">
        <v>35905.077210000003</v>
      </c>
      <c r="J680">
        <v>7580.9147000000003</v>
      </c>
      <c r="K680">
        <v>35601.357450000003</v>
      </c>
      <c r="L680">
        <v>7604.5816100000002</v>
      </c>
      <c r="M680">
        <v>35959.507519999999</v>
      </c>
    </row>
    <row r="681" spans="1:13" x14ac:dyDescent="0.25">
      <c r="A681">
        <v>483</v>
      </c>
      <c r="B681">
        <v>971986</v>
      </c>
      <c r="C681" s="5">
        <v>17</v>
      </c>
      <c r="D681">
        <f>VLOOKUP(B681,'מפתח מעבר בין אזורי תנועה'!$D$2:$E$1047,2,0)</f>
        <v>971986</v>
      </c>
      <c r="E681">
        <f>VLOOKUP(B681,keys!$A$1:$B$1048,2,0)</f>
        <v>27</v>
      </c>
      <c r="F681" t="s">
        <v>29</v>
      </c>
      <c r="G681">
        <f>VLOOKUP(B681,keys!$A$1:$G$1048,6,0)</f>
        <v>300027</v>
      </c>
      <c r="H681">
        <v>264.02833500000003</v>
      </c>
      <c r="I681">
        <v>2236.4400820000001</v>
      </c>
      <c r="J681">
        <v>263.33117900000002</v>
      </c>
      <c r="K681">
        <v>2217.5221150000002</v>
      </c>
      <c r="L681">
        <v>264.15327400000001</v>
      </c>
      <c r="M681">
        <v>2239.830414</v>
      </c>
    </row>
    <row r="682" spans="1:13" x14ac:dyDescent="0.25">
      <c r="A682">
        <v>446</v>
      </c>
      <c r="B682">
        <v>971987</v>
      </c>
      <c r="C682" s="5">
        <v>237</v>
      </c>
      <c r="D682">
        <f>VLOOKUP(B682,'מפתח מעבר בין אזורי תנועה'!$D$2:$E$1047,2,0)</f>
        <v>971987</v>
      </c>
      <c r="E682">
        <f>VLOOKUP(B682,keys!$A$1:$B$1048,2,0)</f>
        <v>33</v>
      </c>
      <c r="F682" t="s">
        <v>20</v>
      </c>
      <c r="G682">
        <f>VLOOKUP(B682,keys!$A$1:$G$1048,6,0)</f>
        <v>300033</v>
      </c>
      <c r="H682">
        <v>131.56324900000001</v>
      </c>
      <c r="I682">
        <v>777.381889</v>
      </c>
      <c r="J682">
        <v>131.56324900000001</v>
      </c>
      <c r="K682">
        <v>777.381889</v>
      </c>
      <c r="L682">
        <v>131.56324900000001</v>
      </c>
      <c r="M682">
        <v>777.381889</v>
      </c>
    </row>
    <row r="683" spans="1:13" x14ac:dyDescent="0.25">
      <c r="A683">
        <v>278</v>
      </c>
      <c r="B683">
        <v>971988</v>
      </c>
      <c r="C683" s="5">
        <v>238</v>
      </c>
      <c r="D683">
        <f>VLOOKUP(B683,'מפתח מעבר בין אזורי תנועה'!$D$2:$E$1047,2,0)</f>
        <v>971988</v>
      </c>
      <c r="E683">
        <f>VLOOKUP(B683,keys!$A$1:$B$1048,2,0)</f>
        <v>33</v>
      </c>
      <c r="F683" t="s">
        <v>20</v>
      </c>
      <c r="G683">
        <f>VLOOKUP(B683,keys!$A$1:$G$1048,6,0)</f>
        <v>300032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804</v>
      </c>
      <c r="B684">
        <v>971989</v>
      </c>
      <c r="C684" s="5">
        <v>65</v>
      </c>
      <c r="D684">
        <f>VLOOKUP(B684,'מפתח מעבר בין אזורי תנועה'!$D$2:$E$1047,2,0)</f>
        <v>971989</v>
      </c>
      <c r="E684">
        <f>VLOOKUP(B684,keys!$A$1:$B$1048,2,0)</f>
        <v>4</v>
      </c>
      <c r="F684" t="s">
        <v>51</v>
      </c>
      <c r="G684">
        <f>VLOOKUP(B684,keys!$A$1:$G$1048,6,0)</f>
        <v>300004</v>
      </c>
      <c r="H684">
        <v>1275.1006130000001</v>
      </c>
      <c r="I684">
        <v>7694.5743510000002</v>
      </c>
      <c r="J684">
        <v>1161.383229</v>
      </c>
      <c r="K684">
        <v>6896.8733039999997</v>
      </c>
      <c r="L684">
        <v>1310.566331</v>
      </c>
      <c r="M684">
        <v>8194.9267500000005</v>
      </c>
    </row>
    <row r="685" spans="1:13" x14ac:dyDescent="0.25">
      <c r="A685">
        <v>1030</v>
      </c>
      <c r="B685">
        <v>971990</v>
      </c>
      <c r="C685" s="5">
        <v>65</v>
      </c>
      <c r="D685">
        <f>VLOOKUP(B685,'מפתח מעבר בין אזורי תנועה'!$D$2:$E$1047,2,0)</f>
        <v>971990</v>
      </c>
      <c r="E685">
        <f>VLOOKUP(B685,keys!$A$1:$B$1048,2,0)</f>
        <v>4</v>
      </c>
      <c r="F685" t="s">
        <v>51</v>
      </c>
      <c r="G685">
        <f>VLOOKUP(B685,keys!$A$1:$G$1048,6,0)</f>
        <v>300004</v>
      </c>
      <c r="H685">
        <v>281.22861399999999</v>
      </c>
      <c r="I685">
        <v>4015.9460479999998</v>
      </c>
      <c r="J685">
        <v>256.147784</v>
      </c>
      <c r="K685">
        <v>3599.6105600000001</v>
      </c>
      <c r="L685">
        <v>289.05072200000001</v>
      </c>
      <c r="M685">
        <v>4277.0895689999998</v>
      </c>
    </row>
    <row r="686" spans="1:13" x14ac:dyDescent="0.25">
      <c r="A686">
        <v>946</v>
      </c>
      <c r="B686">
        <v>971991</v>
      </c>
      <c r="C686" s="5">
        <v>52</v>
      </c>
      <c r="D686">
        <f>VLOOKUP(B686,'מפתח מעבר בין אזורי תנועה'!$D$2:$E$1047,2,0)</f>
        <v>971991</v>
      </c>
      <c r="E686">
        <f>VLOOKUP(B686,keys!$A$1:$B$1048,2,0)</f>
        <v>4</v>
      </c>
      <c r="F686" t="s">
        <v>51</v>
      </c>
      <c r="G686">
        <f>VLOOKUP(B686,keys!$A$1:$G$1048,6,0)</f>
        <v>300004</v>
      </c>
      <c r="H686">
        <v>976.93751799999995</v>
      </c>
      <c r="I686">
        <v>5842.5098159999998</v>
      </c>
      <c r="J686">
        <v>889.81123400000001</v>
      </c>
      <c r="K686">
        <v>5236.8133889999999</v>
      </c>
      <c r="L686">
        <v>1004.110111</v>
      </c>
      <c r="M686">
        <v>6222.4286620000003</v>
      </c>
    </row>
    <row r="687" spans="1:13" x14ac:dyDescent="0.25">
      <c r="A687">
        <v>943</v>
      </c>
      <c r="B687">
        <v>971992</v>
      </c>
      <c r="C687" s="5">
        <v>52</v>
      </c>
      <c r="D687">
        <f>VLOOKUP(B687,'מפתח מעבר בין אזורי תנועה'!$D$2:$E$1047,2,0)</f>
        <v>971992</v>
      </c>
      <c r="E687">
        <f>VLOOKUP(B687,keys!$A$1:$B$1048,2,0)</f>
        <v>4</v>
      </c>
      <c r="F687" t="s">
        <v>51</v>
      </c>
      <c r="G687">
        <f>VLOOKUP(B687,keys!$A$1:$G$1048,6,0)</f>
        <v>300004</v>
      </c>
      <c r="H687">
        <v>2600.83977</v>
      </c>
      <c r="I687">
        <v>11133.32267</v>
      </c>
      <c r="J687">
        <v>2368.8889020000001</v>
      </c>
      <c r="K687">
        <v>9979.1245660000004</v>
      </c>
      <c r="L687">
        <v>2673.1796680000002</v>
      </c>
      <c r="M687">
        <v>11857.28536</v>
      </c>
    </row>
    <row r="688" spans="1:13" x14ac:dyDescent="0.25">
      <c r="A688">
        <v>825</v>
      </c>
      <c r="B688">
        <v>971993</v>
      </c>
      <c r="C688" s="5">
        <v>45</v>
      </c>
      <c r="D688">
        <f>VLOOKUP(B688,'מפתח מעבר בין אזורי תנועה'!$D$2:$E$1047,2,0)</f>
        <v>971993</v>
      </c>
      <c r="E688">
        <f>VLOOKUP(B688,keys!$A$1:$B$1048,2,0)</f>
        <v>4</v>
      </c>
      <c r="F688" t="s">
        <v>51</v>
      </c>
      <c r="G688">
        <f>VLOOKUP(B688,keys!$A$1:$G$1048,6,0)</f>
        <v>300004</v>
      </c>
      <c r="H688">
        <v>941.58419900000001</v>
      </c>
      <c r="I688">
        <v>9401.4603520000001</v>
      </c>
      <c r="J688">
        <v>857.61083199999996</v>
      </c>
      <c r="K688">
        <v>8426.8054310000007</v>
      </c>
      <c r="L688">
        <v>967.77347299999997</v>
      </c>
      <c r="M688">
        <v>10012.805829999999</v>
      </c>
    </row>
    <row r="689" spans="1:13" x14ac:dyDescent="0.25">
      <c r="A689">
        <v>874</v>
      </c>
      <c r="B689">
        <v>971994</v>
      </c>
      <c r="C689" s="5">
        <v>45</v>
      </c>
      <c r="D689">
        <f>VLOOKUP(B689,'מפתח מעבר בין אזורי תנועה'!$D$2:$E$1047,2,0)</f>
        <v>971994</v>
      </c>
      <c r="E689">
        <f>VLOOKUP(B689,keys!$A$1:$B$1048,2,0)</f>
        <v>4</v>
      </c>
      <c r="F689" t="s">
        <v>51</v>
      </c>
      <c r="G689">
        <f>VLOOKUP(B689,keys!$A$1:$G$1048,6,0)</f>
        <v>300004</v>
      </c>
      <c r="H689">
        <v>338.587783</v>
      </c>
      <c r="I689">
        <v>3306.7469529999998</v>
      </c>
      <c r="J689">
        <v>308.39148599999999</v>
      </c>
      <c r="K689">
        <v>2963.9345520000002</v>
      </c>
      <c r="L689">
        <v>348.00528100000002</v>
      </c>
      <c r="M689">
        <v>3521.7736319999999</v>
      </c>
    </row>
    <row r="690" spans="1:13" x14ac:dyDescent="0.25">
      <c r="A690">
        <v>945</v>
      </c>
      <c r="B690">
        <v>971995</v>
      </c>
      <c r="C690" s="5">
        <v>45</v>
      </c>
      <c r="D690">
        <f>VLOOKUP(B690,'מפתח מעבר בין אזורי תנועה'!$D$2:$E$1047,2,0)</f>
        <v>971995</v>
      </c>
      <c r="E690">
        <f>VLOOKUP(B690,keys!$A$1:$B$1048,2,0)</f>
        <v>4</v>
      </c>
      <c r="F690" t="s">
        <v>51</v>
      </c>
      <c r="G690">
        <f>VLOOKUP(B690,keys!$A$1:$G$1048,6,0)</f>
        <v>300004</v>
      </c>
      <c r="H690">
        <v>299.62031899999999</v>
      </c>
      <c r="I690">
        <v>4706.9299629999996</v>
      </c>
      <c r="J690">
        <v>272.89926000000003</v>
      </c>
      <c r="K690">
        <v>4218.9597670000003</v>
      </c>
      <c r="L690">
        <v>307.95397500000001</v>
      </c>
      <c r="M690">
        <v>5013.005854</v>
      </c>
    </row>
    <row r="691" spans="1:13" x14ac:dyDescent="0.25">
      <c r="A691">
        <v>944</v>
      </c>
      <c r="B691">
        <v>971996</v>
      </c>
      <c r="C691" s="5">
        <v>45</v>
      </c>
      <c r="D691">
        <f>VLOOKUP(B691,'מפתח מעבר בין אזורי תנועה'!$D$2:$E$1047,2,0)</f>
        <v>971996</v>
      </c>
      <c r="E691">
        <f>VLOOKUP(B691,keys!$A$1:$B$1048,2,0)</f>
        <v>4</v>
      </c>
      <c r="F691" t="s">
        <v>51</v>
      </c>
      <c r="G691">
        <f>VLOOKUP(B691,keys!$A$1:$G$1048,6,0)</f>
        <v>300004</v>
      </c>
      <c r="H691">
        <v>3294.4261900000001</v>
      </c>
      <c r="I691">
        <v>13994.30486</v>
      </c>
      <c r="J691">
        <v>3000.6191570000001</v>
      </c>
      <c r="K691">
        <v>12543.50704</v>
      </c>
      <c r="L691">
        <v>3386.057538</v>
      </c>
      <c r="M691">
        <v>14904.307629999999</v>
      </c>
    </row>
    <row r="692" spans="1:13" x14ac:dyDescent="0.25">
      <c r="A692">
        <v>941</v>
      </c>
      <c r="B692">
        <v>971997</v>
      </c>
      <c r="C692" s="5">
        <v>27</v>
      </c>
      <c r="D692">
        <f>VLOOKUP(B692,'מפתח מעבר בין אזורי תנועה'!$D$2:$E$1047,2,0)</f>
        <v>971997</v>
      </c>
      <c r="E692">
        <f>VLOOKUP(B692,keys!$A$1:$B$1048,2,0)</f>
        <v>4</v>
      </c>
      <c r="F692" t="s">
        <v>51</v>
      </c>
      <c r="G692">
        <f>VLOOKUP(B692,keys!$A$1:$G$1048,6,0)</f>
        <v>300004</v>
      </c>
      <c r="H692">
        <v>665.07419500000003</v>
      </c>
      <c r="I692">
        <v>5334.1973509999998</v>
      </c>
      <c r="J692">
        <v>605.76083800000004</v>
      </c>
      <c r="K692">
        <v>4781.1979760000004</v>
      </c>
      <c r="L692">
        <v>683.57260499999995</v>
      </c>
      <c r="M692">
        <v>5681.0623390000001</v>
      </c>
    </row>
    <row r="693" spans="1:13" x14ac:dyDescent="0.25">
      <c r="A693">
        <v>808</v>
      </c>
      <c r="B693">
        <v>971998</v>
      </c>
      <c r="C693" s="5">
        <v>27</v>
      </c>
      <c r="D693">
        <f>VLOOKUP(B693,'מפתח מעבר בין אזורי תנועה'!$D$2:$E$1047,2,0)</f>
        <v>971998</v>
      </c>
      <c r="E693">
        <f>VLOOKUP(B693,keys!$A$1:$B$1048,2,0)</f>
        <v>4</v>
      </c>
      <c r="F693" t="s">
        <v>51</v>
      </c>
      <c r="G693">
        <f>VLOOKUP(B693,keys!$A$1:$G$1048,6,0)</f>
        <v>300004</v>
      </c>
      <c r="H693">
        <v>796.25474399999996</v>
      </c>
      <c r="I693">
        <v>7588.6132550000002</v>
      </c>
      <c r="J693">
        <v>725.24230399999999</v>
      </c>
      <c r="K693">
        <v>6801.897258</v>
      </c>
      <c r="L693">
        <v>818.40181700000005</v>
      </c>
      <c r="M693">
        <v>8082.0753590000004</v>
      </c>
    </row>
    <row r="694" spans="1:13" x14ac:dyDescent="0.25">
      <c r="A694">
        <v>937</v>
      </c>
      <c r="B694">
        <v>971999</v>
      </c>
      <c r="C694" s="5">
        <v>28</v>
      </c>
      <c r="D694">
        <f>VLOOKUP(B694,'מפתח מעבר בין אזורי תנועה'!$D$2:$E$1047,2,0)</f>
        <v>971999</v>
      </c>
      <c r="E694">
        <f>VLOOKUP(B694,keys!$A$1:$B$1048,2,0)</f>
        <v>4</v>
      </c>
      <c r="F694" t="s">
        <v>51</v>
      </c>
      <c r="G694">
        <f>VLOOKUP(B694,keys!$A$1:$G$1048,6,0)</f>
        <v>300004</v>
      </c>
      <c r="H694">
        <v>4805.9776220000003</v>
      </c>
      <c r="I694">
        <v>0</v>
      </c>
      <c r="J694">
        <v>4377.365796</v>
      </c>
      <c r="K694">
        <v>0</v>
      </c>
      <c r="L694">
        <v>4939.6513430000005</v>
      </c>
      <c r="M694">
        <v>0</v>
      </c>
    </row>
    <row r="695" spans="1:13" x14ac:dyDescent="0.25">
      <c r="A695">
        <v>935</v>
      </c>
      <c r="B695">
        <v>972000</v>
      </c>
      <c r="C695" s="5">
        <v>28</v>
      </c>
      <c r="D695">
        <f>VLOOKUP(B695,'מפתח מעבר בין אזורי תנועה'!$D$2:$E$1047,2,0)</f>
        <v>972000</v>
      </c>
      <c r="E695">
        <f>VLOOKUP(B695,keys!$A$1:$B$1048,2,0)</f>
        <v>4</v>
      </c>
      <c r="F695" t="s">
        <v>51</v>
      </c>
      <c r="G695">
        <f>VLOOKUP(B695,keys!$A$1:$G$1048,6,0)</f>
        <v>300004</v>
      </c>
      <c r="H695">
        <v>3197.8444370000002</v>
      </c>
      <c r="I695">
        <v>0</v>
      </c>
      <c r="J695">
        <v>2912.6508610000001</v>
      </c>
      <c r="K695">
        <v>0</v>
      </c>
      <c r="L695">
        <v>3286.7894550000001</v>
      </c>
      <c r="M695">
        <v>0</v>
      </c>
    </row>
    <row r="696" spans="1:13" x14ac:dyDescent="0.25">
      <c r="A696">
        <v>811</v>
      </c>
      <c r="B696">
        <v>972001</v>
      </c>
      <c r="C696" s="5">
        <v>28</v>
      </c>
      <c r="D696">
        <f>VLOOKUP(B696,'מפתח מעבר בין אזורי תנועה'!$D$2:$E$1047,2,0)</f>
        <v>972001</v>
      </c>
      <c r="E696">
        <f>VLOOKUP(B696,keys!$A$1:$B$1048,2,0)</f>
        <v>4</v>
      </c>
      <c r="F696" t="s">
        <v>51</v>
      </c>
      <c r="G696">
        <f>VLOOKUP(B696,keys!$A$1:$G$1048,6,0)</f>
        <v>300004</v>
      </c>
      <c r="H696">
        <v>7546.4085930000001</v>
      </c>
      <c r="I696">
        <v>0</v>
      </c>
      <c r="J696">
        <v>6873.3967279999997</v>
      </c>
      <c r="K696">
        <v>0</v>
      </c>
      <c r="L696">
        <v>7756.3048099999996</v>
      </c>
      <c r="M696">
        <v>0</v>
      </c>
    </row>
    <row r="697" spans="1:13" x14ac:dyDescent="0.25">
      <c r="A697">
        <v>938</v>
      </c>
      <c r="B697">
        <v>972002</v>
      </c>
      <c r="C697" s="5">
        <v>28</v>
      </c>
      <c r="D697">
        <f>VLOOKUP(B697,'מפתח מעבר בין אזורי תנועה'!$D$2:$E$1047,2,0)</f>
        <v>972002</v>
      </c>
      <c r="E697">
        <f>VLOOKUP(B697,keys!$A$1:$B$1048,2,0)</f>
        <v>4</v>
      </c>
      <c r="F697" t="s">
        <v>51</v>
      </c>
      <c r="G697">
        <f>VLOOKUP(B697,keys!$A$1:$G$1048,6,0)</f>
        <v>300004</v>
      </c>
      <c r="H697">
        <v>6526.1349499999997</v>
      </c>
      <c r="I697">
        <v>0</v>
      </c>
      <c r="J697">
        <v>5944.1142170000003</v>
      </c>
      <c r="K697">
        <v>0</v>
      </c>
      <c r="L697">
        <v>6707.6532200000001</v>
      </c>
      <c r="M697">
        <v>0</v>
      </c>
    </row>
    <row r="698" spans="1:13" x14ac:dyDescent="0.25">
      <c r="A698">
        <v>912</v>
      </c>
      <c r="B698">
        <v>972003</v>
      </c>
      <c r="C698" s="5">
        <v>28</v>
      </c>
      <c r="D698">
        <f>VLOOKUP(B698,'מפתח מעבר בין אזורי תנועה'!$D$2:$E$1047,2,0)</f>
        <v>972003</v>
      </c>
      <c r="E698">
        <f>VLOOKUP(B698,keys!$A$1:$B$1048,2,0)</f>
        <v>4</v>
      </c>
      <c r="F698" t="s">
        <v>51</v>
      </c>
      <c r="G698">
        <f>VLOOKUP(B698,keys!$A$1:$G$1048,6,0)</f>
        <v>300004</v>
      </c>
      <c r="H698">
        <v>3483.9317420000002</v>
      </c>
      <c r="I698">
        <v>0</v>
      </c>
      <c r="J698">
        <v>3173.2240230000002</v>
      </c>
      <c r="K698">
        <v>0</v>
      </c>
      <c r="L698">
        <v>3580.8340079999998</v>
      </c>
      <c r="M698">
        <v>0</v>
      </c>
    </row>
    <row r="699" spans="1:13" x14ac:dyDescent="0.25">
      <c r="A699">
        <v>816</v>
      </c>
      <c r="B699">
        <v>972004</v>
      </c>
      <c r="C699" s="5">
        <v>28</v>
      </c>
      <c r="D699">
        <f>VLOOKUP(B699,'מפתח מעבר בין אזורי תנועה'!$D$2:$E$1047,2,0)</f>
        <v>972004</v>
      </c>
      <c r="E699">
        <f>VLOOKUP(B699,keys!$A$1:$B$1048,2,0)</f>
        <v>4</v>
      </c>
      <c r="F699" t="s">
        <v>51</v>
      </c>
      <c r="G699">
        <f>VLOOKUP(B699,keys!$A$1:$G$1048,6,0)</f>
        <v>300004</v>
      </c>
      <c r="H699">
        <v>403.95390200000003</v>
      </c>
      <c r="I699">
        <v>0</v>
      </c>
      <c r="J699">
        <v>367.92805399999997</v>
      </c>
      <c r="K699">
        <v>0</v>
      </c>
      <c r="L699">
        <v>415.18949700000002</v>
      </c>
      <c r="M699">
        <v>0</v>
      </c>
    </row>
    <row r="700" spans="1:13" x14ac:dyDescent="0.25">
      <c r="A700">
        <v>1009</v>
      </c>
      <c r="B700">
        <v>972005</v>
      </c>
      <c r="C700" s="5">
        <v>28</v>
      </c>
      <c r="D700">
        <f>VLOOKUP(B700,'מפתח מעבר בין אזורי תנועה'!$D$2:$E$1047,2,0)</f>
        <v>972005</v>
      </c>
      <c r="E700">
        <f>VLOOKUP(B700,keys!$A$1:$B$1048,2,0)</f>
        <v>4</v>
      </c>
      <c r="F700" t="s">
        <v>51</v>
      </c>
      <c r="G700">
        <f>VLOOKUP(B700,keys!$A$1:$G$1048,6,0)</f>
        <v>300004</v>
      </c>
      <c r="H700">
        <v>1316.917056</v>
      </c>
      <c r="I700">
        <v>0</v>
      </c>
      <c r="J700">
        <v>1199.470354</v>
      </c>
      <c r="K700">
        <v>0</v>
      </c>
      <c r="L700">
        <v>1353.545858</v>
      </c>
      <c r="M700">
        <v>0</v>
      </c>
    </row>
    <row r="701" spans="1:13" x14ac:dyDescent="0.25">
      <c r="A701">
        <v>929</v>
      </c>
      <c r="B701">
        <v>972006</v>
      </c>
      <c r="C701" s="5">
        <v>28</v>
      </c>
      <c r="D701">
        <f>VLOOKUP(B701,'מפתח מעבר בין אזורי תנועה'!$D$2:$E$1047,2,0)</f>
        <v>972006</v>
      </c>
      <c r="E701">
        <f>VLOOKUP(B701,keys!$A$1:$B$1048,2,0)</f>
        <v>4</v>
      </c>
      <c r="F701" t="s">
        <v>51</v>
      </c>
      <c r="G701">
        <f>VLOOKUP(B701,keys!$A$1:$G$1048,6,0)</f>
        <v>300004</v>
      </c>
      <c r="H701">
        <v>1054.782635</v>
      </c>
      <c r="I701">
        <v>430.84027099999997</v>
      </c>
      <c r="J701">
        <v>960.71388400000001</v>
      </c>
      <c r="K701">
        <v>386.17480699999999</v>
      </c>
      <c r="L701">
        <v>1084.120416</v>
      </c>
      <c r="M701">
        <v>458.85637100000002</v>
      </c>
    </row>
    <row r="702" spans="1:13" x14ac:dyDescent="0.25">
      <c r="A702">
        <v>925</v>
      </c>
      <c r="B702">
        <v>972007</v>
      </c>
      <c r="C702" s="5">
        <v>29</v>
      </c>
      <c r="D702">
        <f>VLOOKUP(B702,'מפתח מעבר בין אזורי תנועה'!$D$2:$E$1047,2,0)</f>
        <v>972007</v>
      </c>
      <c r="E702">
        <f>VLOOKUP(B702,keys!$A$1:$B$1048,2,0)</f>
        <v>4</v>
      </c>
      <c r="F702" t="s">
        <v>51</v>
      </c>
      <c r="G702">
        <f>VLOOKUP(B702,keys!$A$1:$G$1048,6,0)</f>
        <v>300004</v>
      </c>
      <c r="H702">
        <v>8265.4074820000005</v>
      </c>
      <c r="I702">
        <v>2418.457093</v>
      </c>
      <c r="J702">
        <v>7528.2730899999997</v>
      </c>
      <c r="K702">
        <v>2167.7342239999998</v>
      </c>
      <c r="L702">
        <v>8495.3019719999993</v>
      </c>
      <c r="M702">
        <v>2575.7212570000002</v>
      </c>
    </row>
    <row r="703" spans="1:13" x14ac:dyDescent="0.25">
      <c r="A703">
        <v>926</v>
      </c>
      <c r="B703">
        <v>972008</v>
      </c>
      <c r="C703" s="5">
        <v>29</v>
      </c>
      <c r="D703">
        <f>VLOOKUP(B703,'מפתח מעבר בין אזורי תנועה'!$D$2:$E$1047,2,0)</f>
        <v>972008</v>
      </c>
      <c r="E703">
        <f>VLOOKUP(B703,keys!$A$1:$B$1048,2,0)</f>
        <v>4</v>
      </c>
      <c r="F703" t="s">
        <v>51</v>
      </c>
      <c r="G703">
        <f>VLOOKUP(B703,keys!$A$1:$G$1048,6,0)</f>
        <v>300004</v>
      </c>
      <c r="H703">
        <v>1826.967398</v>
      </c>
      <c r="I703">
        <v>3618.0118149999998</v>
      </c>
      <c r="J703">
        <v>1664.032841</v>
      </c>
      <c r="K703">
        <v>3242.9304029999998</v>
      </c>
      <c r="L703">
        <v>1877.782768</v>
      </c>
      <c r="M703">
        <v>3853.2790060000002</v>
      </c>
    </row>
    <row r="704" spans="1:13" x14ac:dyDescent="0.25">
      <c r="A704">
        <v>815</v>
      </c>
      <c r="B704">
        <v>972009</v>
      </c>
      <c r="C704" s="5">
        <v>29</v>
      </c>
      <c r="D704">
        <f>VLOOKUP(B704,'מפתח מעבר בין אזורי תנועה'!$D$2:$E$1047,2,0)</f>
        <v>972009</v>
      </c>
      <c r="E704">
        <f>VLOOKUP(B704,keys!$A$1:$B$1048,2,0)</f>
        <v>4</v>
      </c>
      <c r="F704" t="s">
        <v>51</v>
      </c>
      <c r="G704">
        <f>VLOOKUP(B704,keys!$A$1:$G$1048,6,0)</f>
        <v>300004</v>
      </c>
      <c r="H704">
        <v>2061.5290169999998</v>
      </c>
      <c r="I704">
        <v>1518.7910489999999</v>
      </c>
      <c r="J704">
        <v>1877.6755350000001</v>
      </c>
      <c r="K704">
        <v>1361.337088</v>
      </c>
      <c r="L704">
        <v>2118.8684960000001</v>
      </c>
      <c r="M704">
        <v>1617.552944</v>
      </c>
    </row>
    <row r="705" spans="1:13" x14ac:dyDescent="0.25">
      <c r="A705">
        <v>1013</v>
      </c>
      <c r="B705">
        <v>972010</v>
      </c>
      <c r="C705" s="5">
        <v>30</v>
      </c>
      <c r="D705">
        <f>VLOOKUP(B705,'מפתח מעבר בין אזורי תנועה'!$D$2:$E$1047,2,0)</f>
        <v>972010</v>
      </c>
      <c r="E705">
        <f>VLOOKUP(B705,keys!$A$1:$B$1048,2,0)</f>
        <v>4</v>
      </c>
      <c r="F705" t="s">
        <v>51</v>
      </c>
      <c r="G705">
        <f>VLOOKUP(B705,keys!$A$1:$G$1048,6,0)</f>
        <v>300004</v>
      </c>
      <c r="H705">
        <v>9984.4016140000003</v>
      </c>
      <c r="I705">
        <v>0</v>
      </c>
      <c r="J705">
        <v>9093.9620520000008</v>
      </c>
      <c r="K705">
        <v>0</v>
      </c>
      <c r="L705">
        <v>10262.1083</v>
      </c>
      <c r="M705">
        <v>0</v>
      </c>
    </row>
    <row r="706" spans="1:13" x14ac:dyDescent="0.25">
      <c r="A706">
        <v>924</v>
      </c>
      <c r="B706">
        <v>972011</v>
      </c>
      <c r="C706" s="5">
        <v>30</v>
      </c>
      <c r="D706">
        <f>VLOOKUP(B706,'מפתח מעבר בין אזורי תנועה'!$D$2:$E$1047,2,0)</f>
        <v>972011</v>
      </c>
      <c r="E706">
        <f>VLOOKUP(B706,keys!$A$1:$B$1048,2,0)</f>
        <v>4</v>
      </c>
      <c r="F706" t="s">
        <v>51</v>
      </c>
      <c r="G706">
        <f>VLOOKUP(B706,keys!$A$1:$G$1048,6,0)</f>
        <v>300004</v>
      </c>
      <c r="H706">
        <v>2248.3184769999998</v>
      </c>
      <c r="I706">
        <v>326.026613</v>
      </c>
      <c r="J706">
        <v>2047.8065389999999</v>
      </c>
      <c r="K706">
        <v>292.22724299999999</v>
      </c>
      <c r="L706">
        <v>2310.853329</v>
      </c>
      <c r="M706">
        <v>347.22703200000001</v>
      </c>
    </row>
    <row r="707" spans="1:13" x14ac:dyDescent="0.25">
      <c r="A707">
        <v>928</v>
      </c>
      <c r="B707">
        <v>972012</v>
      </c>
      <c r="C707" s="5">
        <v>30</v>
      </c>
      <c r="D707">
        <f>VLOOKUP(B707,'מפתח מעבר בין אזורי תנועה'!$D$2:$E$1047,2,0)</f>
        <v>972012</v>
      </c>
      <c r="E707">
        <f>VLOOKUP(B707,keys!$A$1:$B$1048,2,0)</f>
        <v>4</v>
      </c>
      <c r="F707" t="s">
        <v>51</v>
      </c>
      <c r="G707">
        <f>VLOOKUP(B707,keys!$A$1:$G$1048,6,0)</f>
        <v>300004</v>
      </c>
      <c r="H707">
        <v>1734.6177749999999</v>
      </c>
      <c r="I707">
        <v>0</v>
      </c>
      <c r="J707">
        <v>1579.9192410000001</v>
      </c>
      <c r="K707">
        <v>0</v>
      </c>
      <c r="L707">
        <v>1782.8645280000001</v>
      </c>
      <c r="M707">
        <v>0</v>
      </c>
    </row>
    <row r="708" spans="1:13" x14ac:dyDescent="0.25">
      <c r="A708">
        <v>921</v>
      </c>
      <c r="B708">
        <v>972013</v>
      </c>
      <c r="C708" s="5">
        <v>30</v>
      </c>
      <c r="D708">
        <f>VLOOKUP(B708,'מפתח מעבר בין אזורי תנועה'!$D$2:$E$1047,2,0)</f>
        <v>972013</v>
      </c>
      <c r="E708">
        <f>VLOOKUP(B708,keys!$A$1:$B$1048,2,0)</f>
        <v>4</v>
      </c>
      <c r="F708" t="s">
        <v>51</v>
      </c>
      <c r="G708">
        <f>VLOOKUP(B708,keys!$A$1:$G$1048,6,0)</f>
        <v>300004</v>
      </c>
      <c r="H708">
        <v>2247.4217170000002</v>
      </c>
      <c r="I708">
        <v>9370.0136180000009</v>
      </c>
      <c r="J708">
        <v>2046.9897550000001</v>
      </c>
      <c r="K708">
        <v>8398.6187979999995</v>
      </c>
      <c r="L708">
        <v>2309.9316260000001</v>
      </c>
      <c r="M708">
        <v>9979.3142210000005</v>
      </c>
    </row>
    <row r="709" spans="1:13" x14ac:dyDescent="0.25">
      <c r="A709">
        <v>675</v>
      </c>
      <c r="B709">
        <v>972014</v>
      </c>
      <c r="C709" s="5">
        <v>30</v>
      </c>
      <c r="D709">
        <f>VLOOKUP(B709,'מפתח מעבר בין אזורי תנועה'!$D$2:$E$1047,2,0)</f>
        <v>972014</v>
      </c>
      <c r="E709">
        <f>VLOOKUP(B709,keys!$A$1:$B$1048,2,0)</f>
        <v>4</v>
      </c>
      <c r="F709" t="s">
        <v>51</v>
      </c>
      <c r="G709">
        <f>VLOOKUP(B709,keys!$A$1:$G$1048,6,0)</f>
        <v>300004</v>
      </c>
      <c r="H709">
        <v>823.37454300000002</v>
      </c>
      <c r="I709">
        <v>9221.4468620000007</v>
      </c>
      <c r="J709">
        <v>749.94347600000003</v>
      </c>
      <c r="K709">
        <v>8265.4540440000001</v>
      </c>
      <c r="L709">
        <v>846.27592700000002</v>
      </c>
      <c r="M709">
        <v>9821.0866659999992</v>
      </c>
    </row>
    <row r="710" spans="1:13" x14ac:dyDescent="0.25">
      <c r="A710">
        <v>837</v>
      </c>
      <c r="B710">
        <v>972015</v>
      </c>
      <c r="C710" s="5">
        <v>36</v>
      </c>
      <c r="D710">
        <f>VLOOKUP(B710,'מפתח מעבר בין אזורי תנועה'!$D$2:$E$1047,2,0)</f>
        <v>972015</v>
      </c>
      <c r="E710">
        <f>VLOOKUP(B710,keys!$A$1:$B$1048,2,0)</f>
        <v>4</v>
      </c>
      <c r="F710" t="s">
        <v>51</v>
      </c>
      <c r="G710">
        <f>VLOOKUP(B710,keys!$A$1:$G$1048,6,0)</f>
        <v>300004</v>
      </c>
      <c r="H710">
        <v>319.61752200000001</v>
      </c>
      <c r="I710">
        <v>845.47800199999995</v>
      </c>
      <c r="J710">
        <v>291.11305099999998</v>
      </c>
      <c r="K710">
        <v>757.82680100000005</v>
      </c>
      <c r="L710">
        <v>328.50738100000001</v>
      </c>
      <c r="M710">
        <v>900.45660499999997</v>
      </c>
    </row>
    <row r="711" spans="1:13" x14ac:dyDescent="0.25">
      <c r="A711">
        <v>1006</v>
      </c>
      <c r="B711">
        <v>972016</v>
      </c>
      <c r="C711" s="5">
        <v>36</v>
      </c>
      <c r="D711">
        <f>VLOOKUP(B711,'מפתח מעבר בין אזורי תנועה'!$D$2:$E$1047,2,0)</f>
        <v>972016</v>
      </c>
      <c r="E711">
        <f>VLOOKUP(B711,keys!$A$1:$B$1048,2,0)</f>
        <v>4</v>
      </c>
      <c r="F711" t="s">
        <v>51</v>
      </c>
      <c r="G711">
        <f>VLOOKUP(B711,keys!$A$1:$G$1048,6,0)</f>
        <v>300004</v>
      </c>
      <c r="H711">
        <v>1121.8578199999999</v>
      </c>
      <c r="I711">
        <v>0</v>
      </c>
      <c r="J711">
        <v>1021.807099</v>
      </c>
      <c r="K711">
        <v>0</v>
      </c>
      <c r="L711">
        <v>1153.061234</v>
      </c>
      <c r="M711">
        <v>0</v>
      </c>
    </row>
    <row r="712" spans="1:13" x14ac:dyDescent="0.25">
      <c r="A712">
        <v>1007</v>
      </c>
      <c r="B712">
        <v>972017</v>
      </c>
      <c r="C712" s="5">
        <v>36</v>
      </c>
      <c r="D712">
        <f>VLOOKUP(B712,'מפתח מעבר בין אזורי תנועה'!$D$2:$E$1047,2,0)</f>
        <v>972017</v>
      </c>
      <c r="E712">
        <f>VLOOKUP(B712,keys!$A$1:$B$1048,2,0)</f>
        <v>4</v>
      </c>
      <c r="F712" t="s">
        <v>51</v>
      </c>
      <c r="G712">
        <f>VLOOKUP(B712,keys!$A$1:$G$1048,6,0)</f>
        <v>300004</v>
      </c>
      <c r="H712">
        <v>7862.0810609999999</v>
      </c>
      <c r="I712">
        <v>0</v>
      </c>
      <c r="J712">
        <v>7160.9165560000001</v>
      </c>
      <c r="K712">
        <v>0</v>
      </c>
      <c r="L712">
        <v>8080.7574080000004</v>
      </c>
      <c r="M712">
        <v>0</v>
      </c>
    </row>
    <row r="713" spans="1:13" x14ac:dyDescent="0.25">
      <c r="A713">
        <v>1005</v>
      </c>
      <c r="B713">
        <v>972019</v>
      </c>
      <c r="C713" s="5">
        <v>36</v>
      </c>
      <c r="D713">
        <f>VLOOKUP(B713,'מפתח מעבר בין אזורי תנועה'!$D$2:$E$1047,2,0)</f>
        <v>972019</v>
      </c>
      <c r="E713">
        <f>VLOOKUP(B713,keys!$A$1:$B$1048,2,0)</f>
        <v>4</v>
      </c>
      <c r="F713" t="s">
        <v>51</v>
      </c>
      <c r="G713">
        <f>VLOOKUP(B713,keys!$A$1:$G$1048,6,0)</f>
        <v>300004</v>
      </c>
      <c r="H713">
        <v>2431.0882230000002</v>
      </c>
      <c r="I713">
        <v>4691.3718419999996</v>
      </c>
      <c r="J713">
        <v>2214.2763180000002</v>
      </c>
      <c r="K713">
        <v>4205.0145650000004</v>
      </c>
      <c r="L713">
        <v>2498.7066420000001</v>
      </c>
      <c r="M713">
        <v>4996.4360399999996</v>
      </c>
    </row>
    <row r="714" spans="1:13" x14ac:dyDescent="0.25">
      <c r="A714">
        <v>677</v>
      </c>
      <c r="B714">
        <v>972020</v>
      </c>
      <c r="C714" s="5">
        <v>37</v>
      </c>
      <c r="D714">
        <f>VLOOKUP(B714,'מפתח מעבר בין אזורי תנועה'!$D$2:$E$1047,2,0)</f>
        <v>972020</v>
      </c>
      <c r="E714">
        <f>VLOOKUP(B714,keys!$A$1:$B$1048,2,0)</f>
        <v>4</v>
      </c>
      <c r="F714" t="s">
        <v>51</v>
      </c>
      <c r="G714">
        <f>VLOOKUP(B714,keys!$A$1:$G$1048,6,0)</f>
        <v>300004</v>
      </c>
      <c r="H714">
        <v>2714.8914789999999</v>
      </c>
      <c r="I714">
        <v>8719.3169249999992</v>
      </c>
      <c r="J714">
        <v>2472.7691289999998</v>
      </c>
      <c r="K714">
        <v>7815.3802139999998</v>
      </c>
      <c r="L714">
        <v>2790.4036169999999</v>
      </c>
      <c r="M714">
        <v>9286.3049019999999</v>
      </c>
    </row>
    <row r="715" spans="1:13" x14ac:dyDescent="0.25">
      <c r="A715">
        <v>918</v>
      </c>
      <c r="B715">
        <v>972021</v>
      </c>
      <c r="C715" s="5">
        <v>31</v>
      </c>
      <c r="D715">
        <f>VLOOKUP(B715,'מפתח מעבר בין אזורי תנועה'!$D$2:$E$1047,2,0)</f>
        <v>972021</v>
      </c>
      <c r="E715">
        <f>VLOOKUP(B715,keys!$A$1:$B$1048,2,0)</f>
        <v>4</v>
      </c>
      <c r="F715" t="s">
        <v>51</v>
      </c>
      <c r="G715">
        <f>VLOOKUP(B715,keys!$A$1:$G$1048,6,0)</f>
        <v>300004</v>
      </c>
      <c r="H715">
        <v>5930.7669509999996</v>
      </c>
      <c r="I715">
        <v>8324.8981390000008</v>
      </c>
      <c r="J715">
        <v>5401.8429619999997</v>
      </c>
      <c r="K715">
        <v>7461.8510539999997</v>
      </c>
      <c r="L715">
        <v>6095.7256230000003</v>
      </c>
      <c r="M715">
        <v>8866.2383819999995</v>
      </c>
    </row>
    <row r="716" spans="1:13" x14ac:dyDescent="0.25">
      <c r="A716">
        <v>903</v>
      </c>
      <c r="B716">
        <v>972022</v>
      </c>
      <c r="C716" s="5">
        <v>35</v>
      </c>
      <c r="D716">
        <f>VLOOKUP(B716,'מפתח מעבר בין אזורי תנועה'!$D$2:$E$1047,2,0)</f>
        <v>972022</v>
      </c>
      <c r="E716">
        <f>VLOOKUP(B716,keys!$A$1:$B$1048,2,0)</f>
        <v>4</v>
      </c>
      <c r="F716" t="s">
        <v>51</v>
      </c>
      <c r="G716">
        <f>VLOOKUP(B716,keys!$A$1:$G$1048,6,0)</f>
        <v>300004</v>
      </c>
      <c r="H716">
        <v>1104.996347</v>
      </c>
      <c r="I716">
        <v>12733.86584</v>
      </c>
      <c r="J716">
        <v>1006.449384</v>
      </c>
      <c r="K716">
        <v>11413.73849</v>
      </c>
      <c r="L716">
        <v>1135.730775</v>
      </c>
      <c r="M716">
        <v>13561.906489999999</v>
      </c>
    </row>
    <row r="717" spans="1:13" x14ac:dyDescent="0.25">
      <c r="A717">
        <v>1011</v>
      </c>
      <c r="B717">
        <v>972023</v>
      </c>
      <c r="C717" s="5">
        <v>33</v>
      </c>
      <c r="D717">
        <f>VLOOKUP(B717,'מפתח מעבר בין אזורי תנועה'!$D$2:$E$1047,2,0)</f>
        <v>972023</v>
      </c>
      <c r="E717">
        <f>VLOOKUP(B717,keys!$A$1:$B$1048,2,0)</f>
        <v>4</v>
      </c>
      <c r="F717" t="s">
        <v>51</v>
      </c>
      <c r="G717">
        <f>VLOOKUP(B717,keys!$A$1:$G$1048,6,0)</f>
        <v>300004</v>
      </c>
      <c r="H717">
        <v>1068.2750639999999</v>
      </c>
      <c r="I717">
        <v>4991.6409519999997</v>
      </c>
      <c r="J717">
        <v>973.003017</v>
      </c>
      <c r="K717">
        <v>4474.1545999999998</v>
      </c>
      <c r="L717">
        <v>1097.988124</v>
      </c>
      <c r="M717">
        <v>5316.2306449999996</v>
      </c>
    </row>
    <row r="718" spans="1:13" x14ac:dyDescent="0.25">
      <c r="A718">
        <v>1012</v>
      </c>
      <c r="B718">
        <v>972024</v>
      </c>
      <c r="C718" s="5">
        <v>33</v>
      </c>
      <c r="D718">
        <f>VLOOKUP(B718,'מפתח מעבר בין אזורי תנועה'!$D$2:$E$1047,2,0)</f>
        <v>972024</v>
      </c>
      <c r="E718">
        <f>VLOOKUP(B718,keys!$A$1:$B$1048,2,0)</f>
        <v>4</v>
      </c>
      <c r="F718" t="s">
        <v>51</v>
      </c>
      <c r="G718">
        <f>VLOOKUP(B718,keys!$A$1:$G$1048,6,0)</f>
        <v>300004</v>
      </c>
      <c r="H718">
        <v>582.06852000000003</v>
      </c>
      <c r="I718">
        <v>5791.9463159999996</v>
      </c>
      <c r="J718">
        <v>530.15786400000002</v>
      </c>
      <c r="K718">
        <v>5191.4918360000001</v>
      </c>
      <c r="L718">
        <v>598.25820599999997</v>
      </c>
      <c r="M718">
        <v>6168.5771860000004</v>
      </c>
    </row>
    <row r="719" spans="1:13" x14ac:dyDescent="0.25">
      <c r="A719">
        <v>819</v>
      </c>
      <c r="B719">
        <v>972025</v>
      </c>
      <c r="C719" s="5">
        <v>78</v>
      </c>
      <c r="D719">
        <f>VLOOKUP(B719,'מפתח מעבר בין אזורי תנועה'!$D$2:$E$1047,2,0)</f>
        <v>972025</v>
      </c>
      <c r="E719">
        <f>VLOOKUP(B719,keys!$A$1:$B$1048,2,0)</f>
        <v>8</v>
      </c>
      <c r="F719" t="s">
        <v>51</v>
      </c>
      <c r="G719">
        <f>VLOOKUP(B719,keys!$A$1:$G$1048,6,0)</f>
        <v>300004</v>
      </c>
      <c r="H719">
        <v>9451.4756639999996</v>
      </c>
      <c r="I719">
        <v>4283.7376809999996</v>
      </c>
      <c r="J719">
        <v>8608.5640729999996</v>
      </c>
      <c r="K719">
        <v>3839.640077</v>
      </c>
      <c r="L719">
        <v>9714.3595189999996</v>
      </c>
      <c r="M719">
        <v>4562.2947949999998</v>
      </c>
    </row>
    <row r="720" spans="1:13" x14ac:dyDescent="0.25">
      <c r="A720">
        <v>821</v>
      </c>
      <c r="B720">
        <v>972026</v>
      </c>
      <c r="C720" s="5">
        <v>78</v>
      </c>
      <c r="D720">
        <f>VLOOKUP(B720,'מפתח מעבר בין אזורי תנועה'!$D$2:$E$1047,2,0)</f>
        <v>972026</v>
      </c>
      <c r="E720">
        <f>VLOOKUP(B720,keys!$A$1:$B$1048,2,0)</f>
        <v>8</v>
      </c>
      <c r="F720" t="s">
        <v>51</v>
      </c>
      <c r="G720">
        <f>VLOOKUP(B720,keys!$A$1:$G$1048,6,0)</f>
        <v>300004</v>
      </c>
      <c r="H720">
        <v>3297.8668670000002</v>
      </c>
      <c r="I720">
        <v>6180.8824020000002</v>
      </c>
      <c r="J720">
        <v>3003.7529840000002</v>
      </c>
      <c r="K720">
        <v>5540.1066899999996</v>
      </c>
      <c r="L720">
        <v>3389.593914</v>
      </c>
      <c r="M720">
        <v>6582.8044829999999</v>
      </c>
    </row>
    <row r="721" spans="1:13" x14ac:dyDescent="0.25">
      <c r="A721">
        <v>905</v>
      </c>
      <c r="B721">
        <v>972027</v>
      </c>
      <c r="C721" s="5">
        <v>78</v>
      </c>
      <c r="D721">
        <f>VLOOKUP(B721,'מפתח מעבר בין אזורי תנועה'!$D$2:$E$1047,2,0)</f>
        <v>972027</v>
      </c>
      <c r="E721">
        <f>VLOOKUP(B721,keys!$A$1:$B$1048,2,0)</f>
        <v>8</v>
      </c>
      <c r="F721" t="s">
        <v>51</v>
      </c>
      <c r="G721">
        <f>VLOOKUP(B721,keys!$A$1:$G$1048,6,0)</f>
        <v>300004</v>
      </c>
      <c r="H721">
        <v>1141.8184690000001</v>
      </c>
      <c r="I721">
        <v>6827.7496520000004</v>
      </c>
      <c r="J721">
        <v>1039.9875959999999</v>
      </c>
      <c r="K721">
        <v>6119.912832</v>
      </c>
      <c r="L721">
        <v>1173.57707</v>
      </c>
      <c r="M721">
        <v>7271.7353439999997</v>
      </c>
    </row>
    <row r="722" spans="1:13" x14ac:dyDescent="0.25">
      <c r="A722">
        <v>1004</v>
      </c>
      <c r="B722">
        <v>972028</v>
      </c>
      <c r="C722" s="5">
        <v>78</v>
      </c>
      <c r="D722">
        <f>VLOOKUP(B722,'מפתח מעבר בין אזורי תנועה'!$D$2:$E$1047,2,0)</f>
        <v>972028</v>
      </c>
      <c r="E722">
        <f>VLOOKUP(B722,keys!$A$1:$B$1048,2,0)</f>
        <v>8</v>
      </c>
      <c r="F722" t="s">
        <v>51</v>
      </c>
      <c r="G722">
        <f>VLOOKUP(B722,keys!$A$1:$G$1048,6,0)</f>
        <v>300004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v>900</v>
      </c>
      <c r="B723">
        <v>972029</v>
      </c>
      <c r="C723" s="5">
        <v>36</v>
      </c>
      <c r="D723">
        <f>VLOOKUP(B723,'מפתח מעבר בין אזורי תנועה'!$D$2:$E$1047,2,0)</f>
        <v>972029</v>
      </c>
      <c r="E723">
        <f>VLOOKUP(B723,keys!$A$1:$B$1048,2,0)</f>
        <v>4</v>
      </c>
      <c r="F723" t="s">
        <v>51</v>
      </c>
      <c r="G723">
        <f>VLOOKUP(B723,keys!$A$1:$G$1048,6,0)</f>
        <v>300004</v>
      </c>
      <c r="H723">
        <v>7848.7913449999996</v>
      </c>
      <c r="I723">
        <v>1701.9317309999999</v>
      </c>
      <c r="J723">
        <v>7148.8120580000004</v>
      </c>
      <c r="K723">
        <v>1525.4914679999999</v>
      </c>
      <c r="L723">
        <v>8067.0980509999999</v>
      </c>
      <c r="M723">
        <v>1812.6026509999999</v>
      </c>
    </row>
    <row r="724" spans="1:13" x14ac:dyDescent="0.25">
      <c r="A724">
        <v>107</v>
      </c>
      <c r="B724">
        <v>972030</v>
      </c>
      <c r="C724" s="5">
        <v>119</v>
      </c>
      <c r="D724">
        <f>VLOOKUP(B724,'מפתח מעבר בין אזורי תנועה'!$D$2:$E$1047,2,0)</f>
        <v>972030</v>
      </c>
      <c r="E724">
        <f>VLOOKUP(B724,keys!$A$1:$B$1048,2,0)</f>
        <v>13</v>
      </c>
      <c r="F724" t="s">
        <v>956</v>
      </c>
      <c r="G724">
        <f>VLOOKUP(B724,keys!$A$1:$G$1048,6,0)</f>
        <v>3001012</v>
      </c>
      <c r="H724">
        <v>174</v>
      </c>
      <c r="I724">
        <v>3489</v>
      </c>
      <c r="J724">
        <v>195</v>
      </c>
      <c r="K724">
        <v>3816</v>
      </c>
      <c r="L724">
        <v>117</v>
      </c>
      <c r="M724">
        <v>3264</v>
      </c>
    </row>
    <row r="725" spans="1:13" x14ac:dyDescent="0.25">
      <c r="A725">
        <v>112</v>
      </c>
      <c r="B725">
        <v>972031</v>
      </c>
      <c r="C725" s="5">
        <v>118</v>
      </c>
      <c r="D725">
        <f>VLOOKUP(B725,'מפתח מעבר בין אזורי תנועה'!$D$2:$E$1047,2,0)</f>
        <v>972031</v>
      </c>
      <c r="E725">
        <f>VLOOKUP(B725,keys!$A$1:$B$1048,2,0)</f>
        <v>13</v>
      </c>
      <c r="F725" t="s">
        <v>956</v>
      </c>
      <c r="G725">
        <f>VLOOKUP(B725,keys!$A$1:$G$1048,6,0)</f>
        <v>3001012</v>
      </c>
      <c r="H725">
        <v>202</v>
      </c>
      <c r="I725">
        <v>2357</v>
      </c>
      <c r="J725">
        <v>182</v>
      </c>
      <c r="K725">
        <v>2584</v>
      </c>
      <c r="L725">
        <v>127</v>
      </c>
      <c r="M725">
        <v>2201</v>
      </c>
    </row>
    <row r="726" spans="1:13" x14ac:dyDescent="0.25">
      <c r="A726">
        <v>736</v>
      </c>
      <c r="B726">
        <v>972032</v>
      </c>
      <c r="C726" s="5">
        <v>201</v>
      </c>
      <c r="D726">
        <f>VLOOKUP(B726,'מפתח מעבר בין אזורי תנועה'!$D$2:$E$1047,2,0)</f>
        <v>972032</v>
      </c>
      <c r="E726">
        <f>VLOOKUP(B726,keys!$A$1:$B$1048,2,0)</f>
        <v>18</v>
      </c>
      <c r="F726" t="s">
        <v>84</v>
      </c>
      <c r="G726">
        <f>VLOOKUP(B726,keys!$A$1:$G$1048,6,0)</f>
        <v>300018</v>
      </c>
      <c r="H726">
        <v>6965.9710530000002</v>
      </c>
      <c r="I726">
        <v>12899.36591</v>
      </c>
      <c r="J726">
        <v>6900.7863020000004</v>
      </c>
      <c r="K726">
        <v>12665.633400000001</v>
      </c>
      <c r="L726">
        <v>7022.3495750000002</v>
      </c>
      <c r="M726">
        <v>13182.10814</v>
      </c>
    </row>
    <row r="727" spans="1:13" x14ac:dyDescent="0.25">
      <c r="A727">
        <v>576</v>
      </c>
      <c r="B727">
        <v>972033</v>
      </c>
      <c r="C727" s="5">
        <v>202</v>
      </c>
      <c r="D727">
        <f>VLOOKUP(B727,'מפתח מעבר בין אזורי תנועה'!$D$2:$E$1047,2,0)</f>
        <v>972033</v>
      </c>
      <c r="E727">
        <f>VLOOKUP(B727,keys!$A$1:$B$1048,2,0)</f>
        <v>18</v>
      </c>
      <c r="F727" t="s">
        <v>84</v>
      </c>
      <c r="G727">
        <f>VLOOKUP(B727,keys!$A$1:$G$1048,6,0)</f>
        <v>300018</v>
      </c>
      <c r="H727">
        <v>4704.5292790000003</v>
      </c>
      <c r="I727">
        <v>14388.12104</v>
      </c>
      <c r="J727">
        <v>4660.5061889999997</v>
      </c>
      <c r="K727">
        <v>14127.41275</v>
      </c>
      <c r="L727">
        <v>4742.6050050000003</v>
      </c>
      <c r="M727">
        <v>14703.49541</v>
      </c>
    </row>
    <row r="728" spans="1:13" x14ac:dyDescent="0.25">
      <c r="A728">
        <v>478</v>
      </c>
      <c r="B728">
        <v>972034</v>
      </c>
      <c r="C728" s="5">
        <v>202</v>
      </c>
      <c r="D728">
        <f>VLOOKUP(B728,'מפתח מעבר בין אזורי תנועה'!$D$2:$E$1047,2,0)</f>
        <v>972034</v>
      </c>
      <c r="E728">
        <f>VLOOKUP(B728,keys!$A$1:$B$1048,2,0)</f>
        <v>18</v>
      </c>
      <c r="F728" t="s">
        <v>84</v>
      </c>
      <c r="G728">
        <f>VLOOKUP(B728,keys!$A$1:$G$1048,6,0)</f>
        <v>300018</v>
      </c>
      <c r="H728">
        <v>91.086003000000005</v>
      </c>
      <c r="I728">
        <v>0</v>
      </c>
      <c r="J728">
        <v>90.233656999999994</v>
      </c>
      <c r="K728">
        <v>0</v>
      </c>
      <c r="L728">
        <v>91.823200999999997</v>
      </c>
      <c r="M728">
        <v>0</v>
      </c>
    </row>
    <row r="729" spans="1:13" x14ac:dyDescent="0.25">
      <c r="A729">
        <v>477</v>
      </c>
      <c r="B729">
        <v>972035</v>
      </c>
      <c r="C729" s="5">
        <v>202</v>
      </c>
      <c r="D729">
        <f>VLOOKUP(B729,'מפתח מעבר בין אזורי תנועה'!$D$2:$E$1047,2,0)</f>
        <v>972035</v>
      </c>
      <c r="E729">
        <f>VLOOKUP(B729,keys!$A$1:$B$1048,2,0)</f>
        <v>18</v>
      </c>
      <c r="F729" t="s">
        <v>84</v>
      </c>
      <c r="G729">
        <f>VLOOKUP(B729,keys!$A$1:$G$1048,6,0)</f>
        <v>300018</v>
      </c>
      <c r="H729">
        <v>9696.5113799999999</v>
      </c>
      <c r="I729">
        <v>34877.873399999997</v>
      </c>
      <c r="J729">
        <v>9605.7753329999996</v>
      </c>
      <c r="K729">
        <v>34245.897149999997</v>
      </c>
      <c r="L729">
        <v>9774.9893080000002</v>
      </c>
      <c r="M729">
        <v>35642.364289999998</v>
      </c>
    </row>
    <row r="730" spans="1:13" x14ac:dyDescent="0.25">
      <c r="A730">
        <v>397</v>
      </c>
      <c r="B730">
        <v>972036</v>
      </c>
      <c r="C730" s="5">
        <v>136</v>
      </c>
      <c r="D730">
        <f>VLOOKUP(B730,'מפתח מעבר בין אזורי תנועה'!$D$2:$E$1047,2,0)</f>
        <v>972036</v>
      </c>
      <c r="E730">
        <f>VLOOKUP(B730,keys!$A$1:$B$1048,2,0)</f>
        <v>14</v>
      </c>
      <c r="F730" t="s">
        <v>956</v>
      </c>
      <c r="G730">
        <f>VLOOKUP(B730,keys!$A$1:$G$1048,6,0)</f>
        <v>300012</v>
      </c>
      <c r="H730">
        <v>3136.0981489999999</v>
      </c>
      <c r="I730">
        <v>20515.55602</v>
      </c>
      <c r="J730">
        <v>3011.7049310000002</v>
      </c>
      <c r="K730">
        <v>19222.21168</v>
      </c>
      <c r="L730">
        <v>3157.066006</v>
      </c>
      <c r="M730">
        <v>20863.230820000001</v>
      </c>
    </row>
    <row r="731" spans="1:13" x14ac:dyDescent="0.25">
      <c r="A731">
        <v>491</v>
      </c>
      <c r="B731">
        <v>972037</v>
      </c>
      <c r="C731" s="5">
        <v>205</v>
      </c>
      <c r="D731">
        <f>VLOOKUP(B731,'מפתח מעבר בין אזורי תנועה'!$D$2:$E$1047,2,0)</f>
        <v>972037</v>
      </c>
      <c r="E731">
        <f>VLOOKUP(B731,keys!$A$1:$B$1048,2,0)</f>
        <v>18</v>
      </c>
      <c r="F731" t="s">
        <v>84</v>
      </c>
      <c r="G731">
        <f>VLOOKUP(B731,keys!$A$1:$G$1048,6,0)</f>
        <v>300018</v>
      </c>
      <c r="H731">
        <v>9780.1575460000004</v>
      </c>
      <c r="I731">
        <v>18051.006959999999</v>
      </c>
      <c r="J731">
        <v>9688.6387720000002</v>
      </c>
      <c r="K731">
        <v>17723.928309999999</v>
      </c>
      <c r="L731">
        <v>9859.3124580000003</v>
      </c>
      <c r="M731">
        <v>18446.668420000002</v>
      </c>
    </row>
    <row r="732" spans="1:13" x14ac:dyDescent="0.25">
      <c r="A732">
        <v>1026</v>
      </c>
      <c r="B732">
        <v>972038</v>
      </c>
      <c r="C732" s="5">
        <v>139</v>
      </c>
      <c r="D732">
        <f>VLOOKUP(B732,'מפתח מעבר בין אזורי תנועה'!$D$2:$E$1047,2,0)</f>
        <v>972038</v>
      </c>
      <c r="E732">
        <f>VLOOKUP(B732,keys!$A$1:$B$1048,2,0)</f>
        <v>14</v>
      </c>
      <c r="F732" t="s">
        <v>956</v>
      </c>
      <c r="G732">
        <f>VLOOKUP(B732,keys!$A$1:$G$1048,6,0)</f>
        <v>300012</v>
      </c>
      <c r="H732">
        <v>6943.3027339999999</v>
      </c>
      <c r="I732">
        <v>42444.969279999998</v>
      </c>
      <c r="J732">
        <v>6667.8968869999999</v>
      </c>
      <c r="K732">
        <v>39769.148029999997</v>
      </c>
      <c r="L732">
        <v>6989.7254460000004</v>
      </c>
      <c r="M732">
        <v>43164.279349999997</v>
      </c>
    </row>
    <row r="733" spans="1:13" x14ac:dyDescent="0.25">
      <c r="A733">
        <v>1027</v>
      </c>
      <c r="B733">
        <v>972039</v>
      </c>
      <c r="C733" s="5">
        <v>139</v>
      </c>
      <c r="D733">
        <f>VLOOKUP(B733,'מפתח מעבר בין אזורי תנועה'!$D$2:$E$1047,2,0)</f>
        <v>972039</v>
      </c>
      <c r="E733">
        <f>VLOOKUP(B733,keys!$A$1:$B$1048,2,0)</f>
        <v>14</v>
      </c>
      <c r="F733" t="s">
        <v>956</v>
      </c>
      <c r="G733">
        <f>VLOOKUP(B733,keys!$A$1:$G$1048,6,0)</f>
        <v>300012</v>
      </c>
      <c r="H733">
        <v>2216.2842179999998</v>
      </c>
      <c r="I733">
        <v>19623.36335</v>
      </c>
      <c r="J733">
        <v>2128.375387</v>
      </c>
      <c r="K733">
        <v>18386.264739999999</v>
      </c>
      <c r="L733">
        <v>2231.1022280000002</v>
      </c>
      <c r="M733">
        <v>19955.918259999999</v>
      </c>
    </row>
    <row r="734" spans="1:13" x14ac:dyDescent="0.25">
      <c r="A734">
        <v>503</v>
      </c>
      <c r="B734">
        <v>972040</v>
      </c>
      <c r="C734" s="5">
        <v>164</v>
      </c>
      <c r="D734">
        <f>VLOOKUP(B734,'מפתח מעבר בין אזורי תנועה'!$D$2:$E$1047,2,0)</f>
        <v>972040</v>
      </c>
      <c r="E734">
        <f>VLOOKUP(B734,keys!$A$1:$B$1048,2,0)</f>
        <v>19</v>
      </c>
      <c r="F734" t="s">
        <v>84</v>
      </c>
      <c r="G734">
        <f>VLOOKUP(B734,keys!$A$1:$G$1048,6,0)</f>
        <v>300019</v>
      </c>
      <c r="H734">
        <v>5643.4086969999998</v>
      </c>
      <c r="I734">
        <v>22365.89373</v>
      </c>
      <c r="J734">
        <v>5590.5999519999996</v>
      </c>
      <c r="K734">
        <v>21960.630669999999</v>
      </c>
      <c r="L734">
        <v>5689.0831680000001</v>
      </c>
      <c r="M734">
        <v>22856.133539999999</v>
      </c>
    </row>
    <row r="735" spans="1:13" x14ac:dyDescent="0.25">
      <c r="A735">
        <v>667</v>
      </c>
      <c r="B735">
        <v>972041</v>
      </c>
      <c r="C735" s="5">
        <v>166</v>
      </c>
      <c r="D735">
        <f>VLOOKUP(B735,'מפתח מעבר בין אזורי תנועה'!$D$2:$E$1047,2,0)</f>
        <v>972041</v>
      </c>
      <c r="E735">
        <f>VLOOKUP(B735,keys!$A$1:$B$1048,2,0)</f>
        <v>19</v>
      </c>
      <c r="F735" t="s">
        <v>84</v>
      </c>
      <c r="G735">
        <f>VLOOKUP(B735,keys!$A$1:$G$1048,6,0)</f>
        <v>300019</v>
      </c>
      <c r="H735">
        <v>2477.5345809999999</v>
      </c>
      <c r="I735">
        <v>8528.4571329999999</v>
      </c>
      <c r="J735">
        <v>2454.3508109999998</v>
      </c>
      <c r="K735">
        <v>8373.9241340000008</v>
      </c>
      <c r="L735">
        <v>2497.5863060000001</v>
      </c>
      <c r="M735">
        <v>8715.3930650000002</v>
      </c>
    </row>
    <row r="736" spans="1:13" x14ac:dyDescent="0.25">
      <c r="A736">
        <v>670</v>
      </c>
      <c r="B736">
        <v>972042</v>
      </c>
      <c r="C736" s="5">
        <v>166</v>
      </c>
      <c r="D736">
        <f>VLOOKUP(B736,'מפתח מעבר בין אזורי תנועה'!$D$2:$E$1047,2,0)</f>
        <v>972042</v>
      </c>
      <c r="E736">
        <f>VLOOKUP(B736,keys!$A$1:$B$1048,2,0)</f>
        <v>19</v>
      </c>
      <c r="F736" t="s">
        <v>84</v>
      </c>
      <c r="G736">
        <f>VLOOKUP(B736,keys!$A$1:$G$1048,6,0)</f>
        <v>300019</v>
      </c>
      <c r="H736">
        <v>15900.063560000001</v>
      </c>
      <c r="I736">
        <v>37038.892659999998</v>
      </c>
      <c r="J736">
        <v>15751.277169999999</v>
      </c>
      <c r="K736">
        <v>36367.759409999999</v>
      </c>
      <c r="L736">
        <v>16028.74944</v>
      </c>
      <c r="M736">
        <v>37850.751100000001</v>
      </c>
    </row>
    <row r="737" spans="1:13" x14ac:dyDescent="0.25">
      <c r="A737">
        <v>665</v>
      </c>
      <c r="B737">
        <v>972043</v>
      </c>
      <c r="C737" s="5">
        <v>166</v>
      </c>
      <c r="D737">
        <f>VLOOKUP(B737,'מפתח מעבר בין אזורי תנועה'!$D$2:$E$1047,2,0)</f>
        <v>972043</v>
      </c>
      <c r="E737">
        <f>VLOOKUP(B737,keys!$A$1:$B$1048,2,0)</f>
        <v>19</v>
      </c>
      <c r="F737" t="s">
        <v>84</v>
      </c>
      <c r="G737">
        <f>VLOOKUP(B737,keys!$A$1:$G$1048,6,0)</f>
        <v>300019</v>
      </c>
      <c r="H737">
        <v>22029.972880000001</v>
      </c>
      <c r="I737">
        <v>2145.523807</v>
      </c>
      <c r="J737">
        <v>21823.825270000001</v>
      </c>
      <c r="K737">
        <v>2106.6475810000002</v>
      </c>
      <c r="L737">
        <v>22208.270680000001</v>
      </c>
      <c r="M737">
        <v>2192.5517140000002</v>
      </c>
    </row>
    <row r="738" spans="1:13" x14ac:dyDescent="0.25">
      <c r="A738">
        <v>682</v>
      </c>
      <c r="B738">
        <v>972044</v>
      </c>
      <c r="C738" s="5">
        <v>167</v>
      </c>
      <c r="D738">
        <f>VLOOKUP(B738,'מפתח מעבר בין אזורי תנועה'!$D$2:$E$1047,2,0)</f>
        <v>972044</v>
      </c>
      <c r="E738">
        <f>VLOOKUP(B738,keys!$A$1:$B$1048,2,0)</f>
        <v>19</v>
      </c>
      <c r="F738" t="s">
        <v>84</v>
      </c>
      <c r="G738">
        <f>VLOOKUP(B738,keys!$A$1:$G$1048,6,0)</f>
        <v>300019</v>
      </c>
      <c r="H738">
        <v>13042.13789</v>
      </c>
      <c r="I738">
        <v>37544.282709999999</v>
      </c>
      <c r="J738">
        <v>12920.094810000001</v>
      </c>
      <c r="K738">
        <v>36863.991950000003</v>
      </c>
      <c r="L738">
        <v>13147.693370000001</v>
      </c>
      <c r="M738">
        <v>38367.218840000001</v>
      </c>
    </row>
    <row r="739" spans="1:13" x14ac:dyDescent="0.25">
      <c r="A739">
        <v>505</v>
      </c>
      <c r="B739">
        <v>972045</v>
      </c>
      <c r="C739" s="5">
        <v>169</v>
      </c>
      <c r="D739">
        <f>VLOOKUP(B739,'מפתח מעבר בין אזורי תנועה'!$D$2:$E$1047,2,0)</f>
        <v>972045</v>
      </c>
      <c r="E739">
        <f>VLOOKUP(B739,keys!$A$1:$B$1048,2,0)</f>
        <v>19</v>
      </c>
      <c r="F739" t="s">
        <v>84</v>
      </c>
      <c r="G739">
        <f>VLOOKUP(B739,keys!$A$1:$G$1048,6,0)</f>
        <v>300019</v>
      </c>
      <c r="H739">
        <v>15006.830389999999</v>
      </c>
      <c r="I739">
        <v>20183.419239999999</v>
      </c>
      <c r="J739">
        <v>14866.40252</v>
      </c>
      <c r="K739">
        <v>19817.701939999999</v>
      </c>
      <c r="L739">
        <v>15128.286959999999</v>
      </c>
      <c r="M739">
        <v>20625.821209999998</v>
      </c>
    </row>
    <row r="740" spans="1:13" x14ac:dyDescent="0.25">
      <c r="A740">
        <v>669</v>
      </c>
      <c r="B740">
        <v>972046</v>
      </c>
      <c r="C740" s="5">
        <v>169</v>
      </c>
      <c r="D740">
        <f>VLOOKUP(B740,'מפתח מעבר בין אזורי תנועה'!$D$2:$E$1047,2,0)</f>
        <v>972046</v>
      </c>
      <c r="E740">
        <f>VLOOKUP(B740,keys!$A$1:$B$1048,2,0)</f>
        <v>19</v>
      </c>
      <c r="F740" t="s">
        <v>84</v>
      </c>
      <c r="G740">
        <f>VLOOKUP(B740,keys!$A$1:$G$1048,6,0)</f>
        <v>300019</v>
      </c>
      <c r="H740">
        <v>2681.8975829999999</v>
      </c>
      <c r="I740">
        <v>13613.34856</v>
      </c>
      <c r="J740">
        <v>2656.8014659999999</v>
      </c>
      <c r="K740">
        <v>13366.678900000001</v>
      </c>
      <c r="L740">
        <v>2703.6033040000002</v>
      </c>
      <c r="M740">
        <v>13911.74063</v>
      </c>
    </row>
    <row r="741" spans="1:13" x14ac:dyDescent="0.25">
      <c r="A741">
        <v>663</v>
      </c>
      <c r="B741">
        <v>972047</v>
      </c>
      <c r="C741" s="5">
        <v>166</v>
      </c>
      <c r="D741">
        <f>VLOOKUP(B741,'מפתח מעבר בין אזורי תנועה'!$D$2:$E$1047,2,0)</f>
        <v>972047</v>
      </c>
      <c r="E741">
        <f>VLOOKUP(B741,keys!$A$1:$B$1048,2,0)</f>
        <v>19</v>
      </c>
      <c r="F741" t="s">
        <v>84</v>
      </c>
      <c r="G741">
        <f>VLOOKUP(B741,keys!$A$1:$G$1048,6,0)</f>
        <v>300019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v>795</v>
      </c>
      <c r="B742">
        <v>972048</v>
      </c>
      <c r="C742" s="5">
        <v>168</v>
      </c>
      <c r="D742">
        <f>VLOOKUP(B742,'מפתח מעבר בין אזורי תנועה'!$D$2:$E$1047,2,0)</f>
        <v>972048</v>
      </c>
      <c r="E742">
        <f>VLOOKUP(B742,keys!$A$1:$B$1048,2,0)</f>
        <v>19</v>
      </c>
      <c r="F742" t="s">
        <v>84</v>
      </c>
      <c r="G742">
        <f>VLOOKUP(B742,keys!$A$1:$G$1048,6,0)</f>
        <v>300019</v>
      </c>
      <c r="H742">
        <v>25846.854729999999</v>
      </c>
      <c r="I742">
        <v>15305.928449999999</v>
      </c>
      <c r="J742">
        <v>25604.990280000002</v>
      </c>
      <c r="K742">
        <v>15028.58977</v>
      </c>
      <c r="L742">
        <v>26056.044150000002</v>
      </c>
      <c r="M742">
        <v>15641.42031</v>
      </c>
    </row>
    <row r="743" spans="1:13" x14ac:dyDescent="0.25">
      <c r="A743">
        <v>506</v>
      </c>
      <c r="B743">
        <v>972049</v>
      </c>
      <c r="C743" s="5">
        <v>169</v>
      </c>
      <c r="D743">
        <f>VLOOKUP(B743,'מפתח מעבר בין אזורי תנועה'!$D$2:$E$1047,2,0)</f>
        <v>972049</v>
      </c>
      <c r="E743">
        <f>VLOOKUP(B743,keys!$A$1:$B$1048,2,0)</f>
        <v>19</v>
      </c>
      <c r="F743" t="s">
        <v>84</v>
      </c>
      <c r="G743">
        <f>VLOOKUP(B743,keys!$A$1:$G$1048,6,0)</f>
        <v>300019</v>
      </c>
      <c r="H743">
        <v>15825.769920000001</v>
      </c>
      <c r="I743">
        <v>11876.666230000001</v>
      </c>
      <c r="J743">
        <v>15677.678739999999</v>
      </c>
      <c r="K743">
        <v>11661.46472</v>
      </c>
      <c r="L743">
        <v>15953.854499999999</v>
      </c>
      <c r="M743">
        <v>12136.991819999999</v>
      </c>
    </row>
    <row r="744" spans="1:13" x14ac:dyDescent="0.25">
      <c r="A744">
        <v>746</v>
      </c>
      <c r="B744">
        <v>972050</v>
      </c>
      <c r="C744" s="5">
        <v>170</v>
      </c>
      <c r="D744">
        <f>VLOOKUP(B744,'מפתח מעבר בין אזורי תנועה'!$D$2:$E$1047,2,0)</f>
        <v>972050</v>
      </c>
      <c r="E744">
        <f>VLOOKUP(B744,keys!$A$1:$B$1048,2,0)</f>
        <v>19</v>
      </c>
      <c r="F744" t="s">
        <v>84</v>
      </c>
      <c r="G744">
        <f>VLOOKUP(B744,keys!$A$1:$G$1048,6,0)</f>
        <v>300019</v>
      </c>
      <c r="H744">
        <v>9076.5726219999997</v>
      </c>
      <c r="I744">
        <v>15060.38517</v>
      </c>
      <c r="J744">
        <v>8991.6377119999997</v>
      </c>
      <c r="K744">
        <v>14787.49566</v>
      </c>
      <c r="L744">
        <v>9150.0331270000006</v>
      </c>
      <c r="M744">
        <v>15390.49495</v>
      </c>
    </row>
    <row r="745" spans="1:13" x14ac:dyDescent="0.25">
      <c r="A745">
        <v>750</v>
      </c>
      <c r="B745">
        <v>972051</v>
      </c>
      <c r="C745" s="5">
        <v>171</v>
      </c>
      <c r="D745">
        <f>VLOOKUP(B745,'מפתח מעבר בין אזורי תנועה'!$D$2:$E$1047,2,0)</f>
        <v>972051</v>
      </c>
      <c r="E745">
        <f>VLOOKUP(B745,keys!$A$1:$B$1048,2,0)</f>
        <v>19</v>
      </c>
      <c r="F745" t="s">
        <v>84</v>
      </c>
      <c r="G745">
        <f>VLOOKUP(B745,keys!$A$1:$G$1048,6,0)</f>
        <v>300019</v>
      </c>
      <c r="H745">
        <v>9561.6294259999995</v>
      </c>
      <c r="I745">
        <v>1984.609522</v>
      </c>
      <c r="J745">
        <v>9472.1555499999995</v>
      </c>
      <c r="K745">
        <v>1948.6490120000001</v>
      </c>
      <c r="L745">
        <v>9639.0156979999992</v>
      </c>
      <c r="M745">
        <v>2028.110336</v>
      </c>
    </row>
    <row r="746" spans="1:13" x14ac:dyDescent="0.25">
      <c r="A746">
        <v>494</v>
      </c>
      <c r="B746">
        <v>972052</v>
      </c>
      <c r="C746" s="5">
        <v>174</v>
      </c>
      <c r="D746">
        <f>VLOOKUP(B746,'מפתח מעבר בין אזורי תנועה'!$D$2:$E$1047,2,0)</f>
        <v>972052</v>
      </c>
      <c r="E746">
        <f>VLOOKUP(B746,keys!$A$1:$B$1048,2,0)</f>
        <v>19</v>
      </c>
      <c r="F746" t="s">
        <v>84</v>
      </c>
      <c r="G746">
        <f>VLOOKUP(B746,keys!$A$1:$G$1048,6,0)</f>
        <v>300019</v>
      </c>
      <c r="H746">
        <v>23354.704870000001</v>
      </c>
      <c r="I746">
        <v>1116.864337</v>
      </c>
      <c r="J746">
        <v>23136.160940000002</v>
      </c>
      <c r="K746">
        <v>1096.6271019999999</v>
      </c>
      <c r="L746">
        <v>23543.724269999999</v>
      </c>
      <c r="M746">
        <v>1141.3449760000001</v>
      </c>
    </row>
    <row r="747" spans="1:13" x14ac:dyDescent="0.25">
      <c r="A747">
        <v>745</v>
      </c>
      <c r="B747">
        <v>972053</v>
      </c>
      <c r="C747" s="5">
        <v>170</v>
      </c>
      <c r="D747">
        <f>VLOOKUP(B747,'מפתח מעבר בין אזורי תנועה'!$D$2:$E$1047,2,0)</f>
        <v>972053</v>
      </c>
      <c r="E747">
        <f>VLOOKUP(B747,keys!$A$1:$B$1048,2,0)</f>
        <v>19</v>
      </c>
      <c r="F747" t="s">
        <v>84</v>
      </c>
      <c r="G747">
        <f>VLOOKUP(B747,keys!$A$1:$G$1048,6,0)</f>
        <v>300019</v>
      </c>
      <c r="H747">
        <v>122039.5981</v>
      </c>
      <c r="I747">
        <v>16962.749609999999</v>
      </c>
      <c r="J747">
        <v>120897.6007</v>
      </c>
      <c r="K747">
        <v>16655.38985</v>
      </c>
      <c r="L747">
        <v>123027.31570000001</v>
      </c>
      <c r="M747">
        <v>17334.55747</v>
      </c>
    </row>
    <row r="748" spans="1:13" x14ac:dyDescent="0.25">
      <c r="A748">
        <v>744</v>
      </c>
      <c r="B748">
        <v>972054</v>
      </c>
      <c r="C748" s="5">
        <v>171</v>
      </c>
      <c r="D748">
        <f>VLOOKUP(B748,'מפתח מעבר בין אזורי תנועה'!$D$2:$E$1047,2,0)</f>
        <v>972054</v>
      </c>
      <c r="E748">
        <f>VLOOKUP(B748,keys!$A$1:$B$1048,2,0)</f>
        <v>19</v>
      </c>
      <c r="F748" t="s">
        <v>84</v>
      </c>
      <c r="G748">
        <f>VLOOKUP(B748,keys!$A$1:$G$1048,6,0)</f>
        <v>300019</v>
      </c>
      <c r="H748">
        <v>36032.446629999999</v>
      </c>
      <c r="I748">
        <v>1244.403808</v>
      </c>
      <c r="J748">
        <v>35695.269509999998</v>
      </c>
      <c r="K748">
        <v>1221.855597</v>
      </c>
      <c r="L748">
        <v>36324.072310000003</v>
      </c>
      <c r="M748">
        <v>1271.6799940000001</v>
      </c>
    </row>
    <row r="749" spans="1:13" x14ac:dyDescent="0.25">
      <c r="A749">
        <v>758</v>
      </c>
      <c r="B749">
        <v>972055</v>
      </c>
      <c r="C749" s="5">
        <v>172</v>
      </c>
      <c r="D749">
        <f>VLOOKUP(B749,'מפתח מעבר בין אזורי תנועה'!$D$2:$E$1047,2,0)</f>
        <v>972055</v>
      </c>
      <c r="E749">
        <f>VLOOKUP(B749,keys!$A$1:$B$1048,2,0)</f>
        <v>19</v>
      </c>
      <c r="F749" t="s">
        <v>84</v>
      </c>
      <c r="G749">
        <f>VLOOKUP(B749,keys!$A$1:$G$1048,6,0)</f>
        <v>300019</v>
      </c>
      <c r="H749">
        <v>10440.51707</v>
      </c>
      <c r="I749">
        <v>7349.6109969999998</v>
      </c>
      <c r="J749">
        <v>10342.81891</v>
      </c>
      <c r="K749">
        <v>7216.4383250000001</v>
      </c>
      <c r="L749">
        <v>10525.01655</v>
      </c>
      <c r="M749">
        <v>7510.7077060000001</v>
      </c>
    </row>
    <row r="750" spans="1:13" x14ac:dyDescent="0.25">
      <c r="A750">
        <v>601</v>
      </c>
      <c r="B750">
        <v>972056</v>
      </c>
      <c r="C750" s="5">
        <v>174</v>
      </c>
      <c r="D750">
        <f>VLOOKUP(B750,'מפתח מעבר בין אזורי תנועה'!$D$2:$E$1047,2,0)</f>
        <v>972056</v>
      </c>
      <c r="E750">
        <f>VLOOKUP(B750,keys!$A$1:$B$1048,2,0)</f>
        <v>19</v>
      </c>
      <c r="F750" t="s">
        <v>84</v>
      </c>
      <c r="G750">
        <f>VLOOKUP(B750,keys!$A$1:$G$1048,6,0)</f>
        <v>300019</v>
      </c>
      <c r="H750">
        <v>1669.7181559999999</v>
      </c>
      <c r="I750">
        <v>5108.7305759999999</v>
      </c>
      <c r="J750">
        <v>1654.0936059999999</v>
      </c>
      <c r="K750">
        <v>5016.1619620000001</v>
      </c>
      <c r="L750">
        <v>1683.2318849999999</v>
      </c>
      <c r="M750">
        <v>5220.7092490000005</v>
      </c>
    </row>
    <row r="751" spans="1:13" x14ac:dyDescent="0.25">
      <c r="A751">
        <v>602</v>
      </c>
      <c r="B751">
        <v>972057</v>
      </c>
      <c r="C751" s="5">
        <v>174</v>
      </c>
      <c r="D751">
        <f>VLOOKUP(B751,'מפתח מעבר בין אזורי תנועה'!$D$2:$E$1047,2,0)</f>
        <v>972057</v>
      </c>
      <c r="E751">
        <f>VLOOKUP(B751,keys!$A$1:$B$1048,2,0)</f>
        <v>19</v>
      </c>
      <c r="F751" t="s">
        <v>84</v>
      </c>
      <c r="G751">
        <f>VLOOKUP(B751,keys!$A$1:$G$1048,6,0)</f>
        <v>300019</v>
      </c>
      <c r="H751">
        <v>2650.2992380000001</v>
      </c>
      <c r="I751">
        <v>14714.71744</v>
      </c>
      <c r="J751">
        <v>2625.4988060000001</v>
      </c>
      <c r="K751">
        <v>14448.091329999999</v>
      </c>
      <c r="L751">
        <v>2671.7492200000002</v>
      </c>
      <c r="M751">
        <v>15037.25051</v>
      </c>
    </row>
    <row r="752" spans="1:13" x14ac:dyDescent="0.25">
      <c r="A752">
        <v>752</v>
      </c>
      <c r="B752">
        <v>972058</v>
      </c>
      <c r="C752" s="5">
        <v>173</v>
      </c>
      <c r="D752">
        <f>VLOOKUP(B752,'מפתח מעבר בין אזורי תנועה'!$D$2:$E$1047,2,0)</f>
        <v>972058</v>
      </c>
      <c r="E752">
        <f>VLOOKUP(B752,keys!$A$1:$B$1048,2,0)</f>
        <v>19</v>
      </c>
      <c r="F752" t="s">
        <v>84</v>
      </c>
      <c r="G752">
        <f>VLOOKUP(B752,keys!$A$1:$G$1048,6,0)</f>
        <v>300019</v>
      </c>
      <c r="H752">
        <v>4892.013207</v>
      </c>
      <c r="I752">
        <v>18096.301360000001</v>
      </c>
      <c r="J752">
        <v>4846.2357179999999</v>
      </c>
      <c r="K752">
        <v>17768.401989999998</v>
      </c>
      <c r="L752">
        <v>4931.6063190000004</v>
      </c>
      <c r="M752">
        <v>18492.95563</v>
      </c>
    </row>
    <row r="753" spans="1:13" x14ac:dyDescent="0.25">
      <c r="A753">
        <v>599</v>
      </c>
      <c r="B753">
        <v>972059</v>
      </c>
      <c r="C753" s="5">
        <v>175</v>
      </c>
      <c r="D753">
        <f>VLOOKUP(B753,'מפתח מעבר בין אזורי תנועה'!$D$2:$E$1047,2,0)</f>
        <v>972059</v>
      </c>
      <c r="E753">
        <f>VLOOKUP(B753,keys!$A$1:$B$1048,2,0)</f>
        <v>19</v>
      </c>
      <c r="F753" t="s">
        <v>84</v>
      </c>
      <c r="G753">
        <f>VLOOKUP(B753,keys!$A$1:$G$1048,6,0)</f>
        <v>300019</v>
      </c>
      <c r="H753">
        <v>1308.452354</v>
      </c>
      <c r="I753">
        <v>5462.7420050000001</v>
      </c>
      <c r="J753">
        <v>1296.208384</v>
      </c>
      <c r="K753">
        <v>5363.7588130000004</v>
      </c>
      <c r="L753">
        <v>1319.042207</v>
      </c>
      <c r="M753">
        <v>5582.4802820000004</v>
      </c>
    </row>
    <row r="754" spans="1:13" x14ac:dyDescent="0.25">
      <c r="A754">
        <v>753</v>
      </c>
      <c r="B754">
        <v>972060</v>
      </c>
      <c r="C754" s="5">
        <v>175</v>
      </c>
      <c r="D754">
        <f>VLOOKUP(B754,'מפתח מעבר בין אזורי תנועה'!$D$2:$E$1047,2,0)</f>
        <v>972060</v>
      </c>
      <c r="E754">
        <f>VLOOKUP(B754,keys!$A$1:$B$1048,2,0)</f>
        <v>19</v>
      </c>
      <c r="F754" t="s">
        <v>84</v>
      </c>
      <c r="G754">
        <f>VLOOKUP(B754,keys!$A$1:$G$1048,6,0)</f>
        <v>300019</v>
      </c>
      <c r="H754">
        <v>1863.001411</v>
      </c>
      <c r="I754">
        <v>6912.1625320000003</v>
      </c>
      <c r="J754">
        <v>1845.5681939999999</v>
      </c>
      <c r="K754">
        <v>6786.9162900000001</v>
      </c>
      <c r="L754">
        <v>1878.0794619999999</v>
      </c>
      <c r="M754">
        <v>7063.6707729999998</v>
      </c>
    </row>
    <row r="755" spans="1:13" x14ac:dyDescent="0.25">
      <c r="A755">
        <v>1045</v>
      </c>
      <c r="B755">
        <v>972061</v>
      </c>
      <c r="C755" s="5">
        <v>175</v>
      </c>
      <c r="D755">
        <f>VLOOKUP(B755,'מפתח מעבר בין אזורי תנועה'!$D$2:$E$1047,2,0)</f>
        <v>972061</v>
      </c>
      <c r="E755">
        <f>VLOOKUP(B755,keys!$A$1:$B$1048,2,0)</f>
        <v>19</v>
      </c>
      <c r="F755" t="s">
        <v>84</v>
      </c>
      <c r="G755">
        <f>VLOOKUP(B755,keys!$A$1:$G$1048,6,0)</f>
        <v>300019</v>
      </c>
      <c r="H755">
        <v>3029.780847</v>
      </c>
      <c r="I755">
        <v>39215.407359999997</v>
      </c>
      <c r="J755">
        <v>3001.4293790000002</v>
      </c>
      <c r="K755">
        <v>38504.836340000002</v>
      </c>
      <c r="L755">
        <v>3054.3021330000001</v>
      </c>
      <c r="M755">
        <v>40074.972999999998</v>
      </c>
    </row>
    <row r="756" spans="1:13" x14ac:dyDescent="0.25">
      <c r="A756">
        <v>1046</v>
      </c>
      <c r="B756">
        <v>972062</v>
      </c>
      <c r="C756" s="5">
        <v>175</v>
      </c>
      <c r="D756">
        <f>VLOOKUP(B756,'מפתח מעבר בין אזורי תנועה'!$D$2:$E$1047,2,0)</f>
        <v>972062</v>
      </c>
      <c r="E756">
        <f>VLOOKUP(B756,keys!$A$1:$B$1048,2,0)</f>
        <v>19</v>
      </c>
      <c r="F756" t="s">
        <v>84</v>
      </c>
      <c r="G756">
        <f>VLOOKUP(B756,keys!$A$1:$G$1048,6,0)</f>
        <v>300019</v>
      </c>
      <c r="H756">
        <v>687.11443199999997</v>
      </c>
      <c r="I756">
        <v>7471.1906799999997</v>
      </c>
      <c r="J756">
        <v>680.68469200000004</v>
      </c>
      <c r="K756">
        <v>7335.8150210000003</v>
      </c>
      <c r="L756">
        <v>692.67553699999996</v>
      </c>
      <c r="M756">
        <v>7634.952303</v>
      </c>
    </row>
    <row r="757" spans="1:13" x14ac:dyDescent="0.25">
      <c r="A757">
        <v>671</v>
      </c>
      <c r="B757">
        <v>972063</v>
      </c>
      <c r="C757" s="5">
        <v>190</v>
      </c>
      <c r="D757">
        <f>VLOOKUP(B757,'מפתח מעבר בין אזורי תנועה'!$D$2:$E$1047,2,0)</f>
        <v>972063</v>
      </c>
      <c r="E757">
        <f>VLOOKUP(B757,keys!$A$1:$B$1048,2,0)</f>
        <v>20</v>
      </c>
      <c r="F757" t="s">
        <v>84</v>
      </c>
      <c r="G757">
        <f>VLOOKUP(B757,keys!$A$1:$G$1048,6,0)</f>
        <v>300020</v>
      </c>
      <c r="H757">
        <v>7581.5769499999997</v>
      </c>
      <c r="I757">
        <v>26704.619650000001</v>
      </c>
      <c r="J757">
        <v>7510.6316070000003</v>
      </c>
      <c r="K757">
        <v>26220.74022</v>
      </c>
      <c r="L757">
        <v>7642.9378280000001</v>
      </c>
      <c r="M757">
        <v>27289.960340000001</v>
      </c>
    </row>
    <row r="758" spans="1:13" x14ac:dyDescent="0.25">
      <c r="A758">
        <v>705</v>
      </c>
      <c r="B758">
        <v>972064</v>
      </c>
      <c r="C758" s="5">
        <v>190</v>
      </c>
      <c r="D758">
        <f>VLOOKUP(B758,'מפתח מעבר בין אזורי תנועה'!$D$2:$E$1047,2,0)</f>
        <v>972064</v>
      </c>
      <c r="E758">
        <f>VLOOKUP(B758,keys!$A$1:$B$1048,2,0)</f>
        <v>20</v>
      </c>
      <c r="F758" t="s">
        <v>84</v>
      </c>
      <c r="G758">
        <f>VLOOKUP(B758,keys!$A$1:$G$1048,6,0)</f>
        <v>300020</v>
      </c>
      <c r="H758">
        <v>2745.2967269999999</v>
      </c>
      <c r="I758">
        <v>10443.93311</v>
      </c>
      <c r="J758">
        <v>2719.6073459999998</v>
      </c>
      <c r="K758">
        <v>10254.692279999999</v>
      </c>
      <c r="L758">
        <v>2767.5155639999998</v>
      </c>
      <c r="M758">
        <v>10672.854509999999</v>
      </c>
    </row>
    <row r="759" spans="1:13" x14ac:dyDescent="0.25">
      <c r="A759">
        <v>704</v>
      </c>
      <c r="B759">
        <v>972065</v>
      </c>
      <c r="C759" s="5">
        <v>190</v>
      </c>
      <c r="D759">
        <f>VLOOKUP(B759,'מפתח מעבר בין אזורי תנועה'!$D$2:$E$1047,2,0)</f>
        <v>972065</v>
      </c>
      <c r="E759">
        <f>VLOOKUP(B759,keys!$A$1:$B$1048,2,0)</f>
        <v>20</v>
      </c>
      <c r="F759" t="s">
        <v>84</v>
      </c>
      <c r="G759">
        <f>VLOOKUP(B759,keys!$A$1:$G$1048,6,0)</f>
        <v>300020</v>
      </c>
      <c r="H759">
        <v>12229.04861</v>
      </c>
      <c r="I759">
        <v>19933.108130000001</v>
      </c>
      <c r="J759">
        <v>12114.614100000001</v>
      </c>
      <c r="K759">
        <v>19571.926390000001</v>
      </c>
      <c r="L759">
        <v>12328.02342</v>
      </c>
      <c r="M759">
        <v>20370.023509999999</v>
      </c>
    </row>
    <row r="760" spans="1:13" x14ac:dyDescent="0.25">
      <c r="A760">
        <v>1021</v>
      </c>
      <c r="B760">
        <v>972066</v>
      </c>
      <c r="C760" s="5">
        <v>204</v>
      </c>
      <c r="D760">
        <f>VLOOKUP(B760,'מפתח מעבר בין אזורי תנועה'!$D$2:$E$1047,2,0)</f>
        <v>972066</v>
      </c>
      <c r="E760">
        <f>VLOOKUP(B760,keys!$A$1:$B$1048,2,0)</f>
        <v>20</v>
      </c>
      <c r="F760" t="s">
        <v>84</v>
      </c>
      <c r="G760">
        <f>VLOOKUP(B760,keys!$A$1:$G$1048,6,0)</f>
        <v>300020</v>
      </c>
      <c r="H760">
        <v>1286.4293270000001</v>
      </c>
      <c r="I760">
        <v>14020.998079999999</v>
      </c>
      <c r="J760">
        <v>1274.3914400000001</v>
      </c>
      <c r="K760">
        <v>13766.941940000001</v>
      </c>
      <c r="L760">
        <v>1296.8409389999999</v>
      </c>
      <c r="M760">
        <v>14328.32545</v>
      </c>
    </row>
    <row r="761" spans="1:13" x14ac:dyDescent="0.25">
      <c r="A761">
        <v>1023</v>
      </c>
      <c r="B761">
        <v>972067</v>
      </c>
      <c r="C761" s="5">
        <v>204</v>
      </c>
      <c r="D761">
        <f>VLOOKUP(B761,'מפתח מעבר בין אזורי תנועה'!$D$2:$E$1047,2,0)</f>
        <v>972067</v>
      </c>
      <c r="E761">
        <f>VLOOKUP(B761,keys!$A$1:$B$1048,2,0)</f>
        <v>20</v>
      </c>
      <c r="F761" t="s">
        <v>84</v>
      </c>
      <c r="G761">
        <f>VLOOKUP(B761,keys!$A$1:$G$1048,6,0)</f>
        <v>300020</v>
      </c>
      <c r="H761">
        <v>488.27440200000001</v>
      </c>
      <c r="I761">
        <v>3852.4071920000001</v>
      </c>
      <c r="J761">
        <v>483.70532700000001</v>
      </c>
      <c r="K761">
        <v>3782.6027680000002</v>
      </c>
      <c r="L761">
        <v>492.22621099999998</v>
      </c>
      <c r="M761">
        <v>3936.8484119999998</v>
      </c>
    </row>
    <row r="762" spans="1:13" x14ac:dyDescent="0.25">
      <c r="A762">
        <v>1025</v>
      </c>
      <c r="B762">
        <v>972068</v>
      </c>
      <c r="C762" s="5">
        <v>204</v>
      </c>
      <c r="D762">
        <f>VLOOKUP(B762,'מפתח מעבר בין אזורי תנועה'!$D$2:$E$1047,2,0)</f>
        <v>972068</v>
      </c>
      <c r="E762">
        <f>VLOOKUP(B762,keys!$A$1:$B$1048,2,0)</f>
        <v>20</v>
      </c>
      <c r="F762" t="s">
        <v>84</v>
      </c>
      <c r="G762">
        <f>VLOOKUP(B762,keys!$A$1:$G$1048,6,0)</f>
        <v>300020</v>
      </c>
      <c r="H762">
        <v>3402.9970739999999</v>
      </c>
      <c r="I762">
        <v>22175.180509999998</v>
      </c>
      <c r="J762">
        <v>3371.153198</v>
      </c>
      <c r="K762">
        <v>21773.37311</v>
      </c>
      <c r="L762">
        <v>3430.5389540000001</v>
      </c>
      <c r="M762">
        <v>22661.24005</v>
      </c>
    </row>
    <row r="763" spans="1:13" x14ac:dyDescent="0.25">
      <c r="A763">
        <v>722</v>
      </c>
      <c r="B763">
        <v>972069</v>
      </c>
      <c r="C763" s="5">
        <v>114</v>
      </c>
      <c r="D763">
        <f>VLOOKUP(B763,'מפתח מעבר בין אזורי תנועה'!$D$2:$E$1047,2,0)</f>
        <v>972069</v>
      </c>
      <c r="E763">
        <f>VLOOKUP(B763,keys!$A$1:$B$1048,2,0)</f>
        <v>16</v>
      </c>
      <c r="F763" t="s">
        <v>956</v>
      </c>
      <c r="G763">
        <f>VLOOKUP(B763,keys!$A$1:$G$1048,6,0)</f>
        <v>300016</v>
      </c>
      <c r="H763">
        <v>64123.9064</v>
      </c>
      <c r="I763">
        <v>0</v>
      </c>
      <c r="J763">
        <v>61580.434009999997</v>
      </c>
      <c r="K763">
        <v>0</v>
      </c>
      <c r="L763">
        <v>64552.636890000002</v>
      </c>
      <c r="M763">
        <v>0</v>
      </c>
    </row>
    <row r="764" spans="1:13" x14ac:dyDescent="0.25">
      <c r="A764">
        <v>707</v>
      </c>
      <c r="B764">
        <v>972070</v>
      </c>
      <c r="C764" s="5">
        <v>114</v>
      </c>
      <c r="D764">
        <f>VLOOKUP(B764,'מפתח מעבר בין אזורי תנועה'!$D$2:$E$1047,2,0)</f>
        <v>972070</v>
      </c>
      <c r="E764">
        <f>VLOOKUP(B764,keys!$A$1:$B$1048,2,0)</f>
        <v>16</v>
      </c>
      <c r="F764" t="s">
        <v>956</v>
      </c>
      <c r="G764">
        <f>VLOOKUP(B764,keys!$A$1:$G$1048,6,0)</f>
        <v>300016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v>723</v>
      </c>
      <c r="B765">
        <v>972071</v>
      </c>
      <c r="C765" s="5">
        <v>114</v>
      </c>
      <c r="D765">
        <f>VLOOKUP(B765,'מפתח מעבר בין אזורי תנועה'!$D$2:$E$1047,2,0)</f>
        <v>972071</v>
      </c>
      <c r="E765">
        <f>VLOOKUP(B765,keys!$A$1:$B$1048,2,0)</f>
        <v>16</v>
      </c>
      <c r="F765" t="s">
        <v>956</v>
      </c>
      <c r="G765">
        <f>VLOOKUP(B765,keys!$A$1:$G$1048,6,0)</f>
        <v>300016</v>
      </c>
      <c r="H765">
        <v>11782.285900000001</v>
      </c>
      <c r="I765">
        <v>4626.7259190000004</v>
      </c>
      <c r="J765">
        <v>11314.94196</v>
      </c>
      <c r="K765">
        <v>4335.0472639999998</v>
      </c>
      <c r="L765">
        <v>11861.061900000001</v>
      </c>
      <c r="M765">
        <v>4705.1345170000004</v>
      </c>
    </row>
    <row r="766" spans="1:13" x14ac:dyDescent="0.25">
      <c r="A766">
        <v>717</v>
      </c>
      <c r="B766">
        <v>972072</v>
      </c>
      <c r="C766" s="5">
        <v>110</v>
      </c>
      <c r="D766">
        <f>VLOOKUP(B766,'מפתח מעבר בין אזורי תנועה'!$D$2:$E$1047,2,0)</f>
        <v>972072</v>
      </c>
      <c r="E766">
        <f>VLOOKUP(B766,keys!$A$1:$B$1048,2,0)</f>
        <v>16</v>
      </c>
      <c r="F766" t="s">
        <v>956</v>
      </c>
      <c r="G766">
        <f>VLOOKUP(B766,keys!$A$1:$G$1048,6,0)</f>
        <v>300016</v>
      </c>
      <c r="H766">
        <v>11825.37513</v>
      </c>
      <c r="I766">
        <v>31337.658090000001</v>
      </c>
      <c r="J766">
        <v>11356.32206</v>
      </c>
      <c r="K766">
        <v>29362.06538</v>
      </c>
      <c r="L766">
        <v>11904.43923</v>
      </c>
      <c r="M766">
        <v>31868.733810000002</v>
      </c>
    </row>
    <row r="767" spans="1:13" x14ac:dyDescent="0.25">
      <c r="A767">
        <v>740</v>
      </c>
      <c r="B767">
        <v>972073</v>
      </c>
      <c r="C767" s="5">
        <v>106</v>
      </c>
      <c r="D767">
        <f>VLOOKUP(B767,'מפתח מעבר בין אזורי תנועה'!$D$2:$E$1047,2,0)</f>
        <v>972073</v>
      </c>
      <c r="E767">
        <f>VLOOKUP(B767,keys!$A$1:$B$1048,2,0)</f>
        <v>22</v>
      </c>
      <c r="F767" t="s">
        <v>956</v>
      </c>
      <c r="G767">
        <f>VLOOKUP(B767,keys!$A$1:$G$1048,6,0)</f>
        <v>300022</v>
      </c>
      <c r="H767">
        <v>7375.5537619999996</v>
      </c>
      <c r="I767">
        <v>0</v>
      </c>
      <c r="J767">
        <v>7083.0026939999998</v>
      </c>
      <c r="K767">
        <v>0</v>
      </c>
      <c r="L767">
        <v>7424.8664909999998</v>
      </c>
      <c r="M767">
        <v>0</v>
      </c>
    </row>
    <row r="768" spans="1:13" x14ac:dyDescent="0.25">
      <c r="A768">
        <v>598</v>
      </c>
      <c r="B768">
        <v>972074</v>
      </c>
      <c r="C768" s="5">
        <v>10</v>
      </c>
      <c r="D768">
        <f>VLOOKUP(B768,'מפתח מעבר בין אזורי תנועה'!$D$2:$E$1047,2,0)</f>
        <v>972074</v>
      </c>
      <c r="E768">
        <f>VLOOKUP(B768,keys!$A$1:$B$1048,2,0)</f>
        <v>27</v>
      </c>
      <c r="F768" t="s">
        <v>29</v>
      </c>
      <c r="G768">
        <f>VLOOKUP(B768,keys!$A$1:$G$1048,6,0)</f>
        <v>300027</v>
      </c>
      <c r="H768">
        <v>6498.4450470000002</v>
      </c>
      <c r="I768">
        <v>11401.39104</v>
      </c>
      <c r="J768">
        <v>6481.2861590000002</v>
      </c>
      <c r="K768">
        <v>11304.94708</v>
      </c>
      <c r="L768">
        <v>6501.5201310000002</v>
      </c>
      <c r="M768">
        <v>11418.67498</v>
      </c>
    </row>
    <row r="769" spans="1:13" x14ac:dyDescent="0.25">
      <c r="A769">
        <v>732</v>
      </c>
      <c r="B769">
        <v>972075</v>
      </c>
      <c r="C769" s="5">
        <v>10</v>
      </c>
      <c r="D769">
        <f>VLOOKUP(B769,'מפתח מעבר בין אזורי תנועה'!$D$2:$E$1047,2,0)</f>
        <v>972075</v>
      </c>
      <c r="E769">
        <f>VLOOKUP(B769,keys!$A$1:$B$1048,2,0)</f>
        <v>27</v>
      </c>
      <c r="F769" t="s">
        <v>29</v>
      </c>
      <c r="G769">
        <f>VLOOKUP(B769,keys!$A$1:$G$1048,6,0)</f>
        <v>300027</v>
      </c>
      <c r="H769">
        <v>84219.923200000005</v>
      </c>
      <c r="I769">
        <v>11093.3053</v>
      </c>
      <c r="J769">
        <v>83997.543810000003</v>
      </c>
      <c r="K769">
        <v>10999.467430000001</v>
      </c>
      <c r="L769">
        <v>84259.776320000004</v>
      </c>
      <c r="M769">
        <v>11110.1222</v>
      </c>
    </row>
    <row r="770" spans="1:13" x14ac:dyDescent="0.25">
      <c r="A770">
        <v>1033</v>
      </c>
      <c r="B770">
        <v>972076</v>
      </c>
      <c r="C770" s="5">
        <v>17</v>
      </c>
      <c r="D770">
        <f>VLOOKUP(B770,'מפתח מעבר בין אזורי תנועה'!$D$2:$E$1047,2,0)</f>
        <v>972076</v>
      </c>
      <c r="E770">
        <f>VLOOKUP(B770,keys!$A$1:$B$1048,2,0)</f>
        <v>27</v>
      </c>
      <c r="F770" t="s">
        <v>29</v>
      </c>
      <c r="G770">
        <f>VLOOKUP(B770,keys!$A$1:$G$1048,6,0)</f>
        <v>300027</v>
      </c>
      <c r="H770">
        <v>5235.8143220000002</v>
      </c>
      <c r="I770">
        <v>26803.310529999999</v>
      </c>
      <c r="J770">
        <v>5221.9893599999996</v>
      </c>
      <c r="K770">
        <v>26576.582289999998</v>
      </c>
      <c r="L770">
        <v>5238.2919250000004</v>
      </c>
      <c r="M770">
        <v>26843.943019999999</v>
      </c>
    </row>
    <row r="771" spans="1:13" x14ac:dyDescent="0.25">
      <c r="A771">
        <v>1034</v>
      </c>
      <c r="B771">
        <v>972077</v>
      </c>
      <c r="C771" s="5">
        <v>10</v>
      </c>
      <c r="D771">
        <f>VLOOKUP(B771,'מפתח מעבר בין אזורי תנועה'!$D$2:$E$1047,2,0)</f>
        <v>972077</v>
      </c>
      <c r="E771">
        <f>VLOOKUP(B771,keys!$A$1:$B$1048,2,0)</f>
        <v>27</v>
      </c>
      <c r="F771" t="s">
        <v>29</v>
      </c>
      <c r="G771">
        <f>VLOOKUP(B771,keys!$A$1:$G$1048,6,0)</f>
        <v>300027</v>
      </c>
      <c r="H771">
        <v>9736.6632420000005</v>
      </c>
      <c r="I771">
        <v>1141.4690430000001</v>
      </c>
      <c r="J771">
        <v>9710.9539650000006</v>
      </c>
      <c r="K771">
        <v>1131.8133969999999</v>
      </c>
      <c r="L771">
        <v>9741.2706600000001</v>
      </c>
      <c r="M771">
        <v>1143.1994529999999</v>
      </c>
    </row>
    <row r="772" spans="1:13" x14ac:dyDescent="0.25">
      <c r="A772">
        <v>511</v>
      </c>
      <c r="B772">
        <v>972078</v>
      </c>
      <c r="C772" s="5">
        <v>10</v>
      </c>
      <c r="D772">
        <f>VLOOKUP(B772,'מפתח מעבר בין אזורי תנועה'!$D$2:$E$1047,2,0)</f>
        <v>972078</v>
      </c>
      <c r="E772">
        <f>VLOOKUP(B772,keys!$A$1:$B$1048,2,0)</f>
        <v>27</v>
      </c>
      <c r="F772" t="s">
        <v>29</v>
      </c>
      <c r="G772">
        <f>VLOOKUP(B772,keys!$A$1:$G$1048,6,0)</f>
        <v>300027</v>
      </c>
      <c r="H772">
        <v>6125.8850110000003</v>
      </c>
      <c r="I772">
        <v>3407.6273759999999</v>
      </c>
      <c r="J772">
        <v>6109.7098530000003</v>
      </c>
      <c r="K772">
        <v>3378.802377</v>
      </c>
      <c r="L772">
        <v>6128.7837989999998</v>
      </c>
      <c r="M772">
        <v>3412.793169</v>
      </c>
    </row>
    <row r="773" spans="1:13" x14ac:dyDescent="0.25">
      <c r="A773">
        <v>514</v>
      </c>
      <c r="B773">
        <v>972079</v>
      </c>
      <c r="C773" s="5">
        <v>14</v>
      </c>
      <c r="D773">
        <f>VLOOKUP(B773,'מפתח מעבר בין אזורי תנועה'!$D$2:$E$1047,2,0)</f>
        <v>972079</v>
      </c>
      <c r="E773">
        <f>VLOOKUP(B773,keys!$A$1:$B$1048,2,0)</f>
        <v>27</v>
      </c>
      <c r="F773" t="s">
        <v>29</v>
      </c>
      <c r="G773">
        <f>VLOOKUP(B773,keys!$A$1:$G$1048,6,0)</f>
        <v>300027</v>
      </c>
      <c r="H773">
        <v>3227.6609170000002</v>
      </c>
      <c r="I773">
        <v>1787.9495429999999</v>
      </c>
      <c r="J773">
        <v>3219.1384050000001</v>
      </c>
      <c r="K773">
        <v>1772.825341</v>
      </c>
      <c r="L773">
        <v>3229.188255</v>
      </c>
      <c r="M773">
        <v>1790.659985</v>
      </c>
    </row>
    <row r="774" spans="1:13" x14ac:dyDescent="0.25">
      <c r="A774">
        <v>660</v>
      </c>
      <c r="B774">
        <v>972080</v>
      </c>
      <c r="C774" s="5">
        <v>10</v>
      </c>
      <c r="D774">
        <f>VLOOKUP(B774,'מפתח מעבר בין אזורי תנועה'!$D$2:$E$1047,2,0)</f>
        <v>972080</v>
      </c>
      <c r="E774">
        <f>VLOOKUP(B774,keys!$A$1:$B$1048,2,0)</f>
        <v>27</v>
      </c>
      <c r="F774" t="s">
        <v>29</v>
      </c>
      <c r="G774">
        <f>VLOOKUP(B774,keys!$A$1:$G$1048,6,0)</f>
        <v>300027</v>
      </c>
      <c r="H774">
        <v>3514.4872759999998</v>
      </c>
      <c r="I774">
        <v>2998.563275</v>
      </c>
      <c r="J774">
        <v>3505.20741</v>
      </c>
      <c r="K774">
        <v>2973.198535</v>
      </c>
      <c r="L774">
        <v>3516.1503419999999</v>
      </c>
      <c r="M774">
        <v>3003.1089480000001</v>
      </c>
    </row>
    <row r="775" spans="1:13" x14ac:dyDescent="0.25">
      <c r="A775">
        <v>661</v>
      </c>
      <c r="B775">
        <v>972081</v>
      </c>
      <c r="C775" s="5">
        <v>10</v>
      </c>
      <c r="D775">
        <f>VLOOKUP(B775,'מפתח מעבר בין אזורי תנועה'!$D$2:$E$1047,2,0)</f>
        <v>972081</v>
      </c>
      <c r="E775">
        <f>VLOOKUP(B775,keys!$A$1:$B$1048,2,0)</f>
        <v>27</v>
      </c>
      <c r="F775" t="s">
        <v>29</v>
      </c>
      <c r="G775">
        <f>VLOOKUP(B775,keys!$A$1:$G$1048,6,0)</f>
        <v>300027</v>
      </c>
      <c r="H775">
        <v>1947.657123</v>
      </c>
      <c r="I775">
        <v>8658.0029439999998</v>
      </c>
      <c r="J775">
        <v>1942.5144110000001</v>
      </c>
      <c r="K775">
        <v>8584.765206</v>
      </c>
      <c r="L775">
        <v>1948.578761</v>
      </c>
      <c r="M775">
        <v>8671.1280459999998</v>
      </c>
    </row>
    <row r="776" spans="1:13" x14ac:dyDescent="0.25">
      <c r="A776">
        <v>680</v>
      </c>
      <c r="B776">
        <v>972082</v>
      </c>
      <c r="C776" s="5">
        <v>10</v>
      </c>
      <c r="D776">
        <f>VLOOKUP(B776,'מפתח מעבר בין אזורי תנועה'!$D$2:$E$1047,2,0)</f>
        <v>972082</v>
      </c>
      <c r="E776">
        <f>VLOOKUP(B776,keys!$A$1:$B$1048,2,0)</f>
        <v>27</v>
      </c>
      <c r="F776" t="s">
        <v>29</v>
      </c>
      <c r="G776">
        <f>VLOOKUP(B776,keys!$A$1:$G$1048,6,0)</f>
        <v>300027</v>
      </c>
      <c r="H776">
        <v>5156.8298510000004</v>
      </c>
      <c r="I776">
        <v>15435.198399999999</v>
      </c>
      <c r="J776">
        <v>5143.2134450000003</v>
      </c>
      <c r="K776">
        <v>15304.632610000001</v>
      </c>
      <c r="L776">
        <v>5159.2700789999999</v>
      </c>
      <c r="M776">
        <v>15458.597400000001</v>
      </c>
    </row>
    <row r="777" spans="1:13" x14ac:dyDescent="0.25">
      <c r="A777">
        <v>587</v>
      </c>
      <c r="B777">
        <v>972083</v>
      </c>
      <c r="C777" s="5">
        <v>12</v>
      </c>
      <c r="D777">
        <f>VLOOKUP(B777,'מפתח מעבר בין אזורי תנועה'!$D$2:$E$1047,2,0)</f>
        <v>972083</v>
      </c>
      <c r="E777">
        <f>VLOOKUP(B777,keys!$A$1:$B$1048,2,0)</f>
        <v>27</v>
      </c>
      <c r="F777" t="s">
        <v>29</v>
      </c>
      <c r="G777">
        <f>VLOOKUP(B777,keys!$A$1:$G$1048,6,0)</f>
        <v>300027</v>
      </c>
      <c r="H777">
        <v>6455.1933600000002</v>
      </c>
      <c r="I777">
        <v>1896.9617940000001</v>
      </c>
      <c r="J777">
        <v>6438.1486759999998</v>
      </c>
      <c r="K777">
        <v>1880.9154619999999</v>
      </c>
      <c r="L777">
        <v>6458.247977</v>
      </c>
      <c r="M777">
        <v>1899.8374940000001</v>
      </c>
    </row>
    <row r="778" spans="1:13" x14ac:dyDescent="0.25">
      <c r="A778">
        <v>597</v>
      </c>
      <c r="B778">
        <v>972084</v>
      </c>
      <c r="C778" s="5">
        <v>10</v>
      </c>
      <c r="D778">
        <f>VLOOKUP(B778,'מפתח מעבר בין אזורי תנועה'!$D$2:$E$1047,2,0)</f>
        <v>972084</v>
      </c>
      <c r="E778">
        <f>VLOOKUP(B778,keys!$A$1:$B$1048,2,0)</f>
        <v>27</v>
      </c>
      <c r="F778" t="s">
        <v>29</v>
      </c>
      <c r="G778">
        <f>VLOOKUP(B778,keys!$A$1:$G$1048,6,0)</f>
        <v>300027</v>
      </c>
      <c r="H778">
        <v>2953.2190850000002</v>
      </c>
      <c r="I778">
        <v>4866.9160959999999</v>
      </c>
      <c r="J778">
        <v>2945.4212259999999</v>
      </c>
      <c r="K778">
        <v>4825.747026</v>
      </c>
      <c r="L778">
        <v>2954.6165569999998</v>
      </c>
      <c r="M778">
        <v>4874.2940989999997</v>
      </c>
    </row>
    <row r="779" spans="1:13" x14ac:dyDescent="0.25">
      <c r="A779">
        <v>1035</v>
      </c>
      <c r="B779">
        <v>972085</v>
      </c>
      <c r="C779" s="5">
        <v>10</v>
      </c>
      <c r="D779">
        <f>VLOOKUP(B779,'מפתח מעבר בין אזורי תנועה'!$D$2:$E$1047,2,0)</f>
        <v>972085</v>
      </c>
      <c r="E779">
        <f>VLOOKUP(B779,keys!$A$1:$B$1048,2,0)</f>
        <v>27</v>
      </c>
      <c r="F779" t="s">
        <v>29</v>
      </c>
      <c r="G779">
        <f>VLOOKUP(B779,keys!$A$1:$G$1048,6,0)</f>
        <v>300027</v>
      </c>
      <c r="H779">
        <v>3362.2411739999998</v>
      </c>
      <c r="I779">
        <v>5705.3828670000003</v>
      </c>
      <c r="J779">
        <v>3353.3633089999998</v>
      </c>
      <c r="K779">
        <v>5657.1212370000003</v>
      </c>
      <c r="L779">
        <v>3363.8321970000002</v>
      </c>
      <c r="M779">
        <v>5714.0319440000003</v>
      </c>
    </row>
    <row r="780" spans="1:13" x14ac:dyDescent="0.25">
      <c r="A780">
        <v>915</v>
      </c>
      <c r="B780">
        <v>972086</v>
      </c>
      <c r="C780" s="5">
        <v>12</v>
      </c>
      <c r="D780">
        <f>VLOOKUP(B780,'מפתח מעבר בין אזורי תנועה'!$D$2:$E$1047,2,0)</f>
        <v>972086</v>
      </c>
      <c r="E780">
        <f>VLOOKUP(B780,keys!$A$1:$B$1048,2,0)</f>
        <v>27</v>
      </c>
      <c r="F780" t="s">
        <v>29</v>
      </c>
      <c r="G780">
        <f>VLOOKUP(B780,keys!$A$1:$G$1048,6,0)</f>
        <v>300027</v>
      </c>
      <c r="H780">
        <v>13343.11874</v>
      </c>
      <c r="I780">
        <v>0</v>
      </c>
      <c r="J780">
        <v>13307.886759999999</v>
      </c>
      <c r="K780">
        <v>0</v>
      </c>
      <c r="L780">
        <v>13349.43274</v>
      </c>
      <c r="M780">
        <v>0</v>
      </c>
    </row>
    <row r="781" spans="1:13" x14ac:dyDescent="0.25">
      <c r="A781">
        <v>1036</v>
      </c>
      <c r="B781">
        <v>972087</v>
      </c>
      <c r="C781" s="5">
        <v>12</v>
      </c>
      <c r="D781">
        <f>VLOOKUP(B781,'מפתח מעבר בין אזורי תנועה'!$D$2:$E$1047,2,0)</f>
        <v>972087</v>
      </c>
      <c r="E781">
        <f>VLOOKUP(B781,keys!$A$1:$B$1048,2,0)</f>
        <v>27</v>
      </c>
      <c r="F781" t="s">
        <v>29</v>
      </c>
      <c r="G781">
        <f>VLOOKUP(B781,keys!$A$1:$G$1048,6,0)</f>
        <v>300027</v>
      </c>
      <c r="H781">
        <v>30341.990580000002</v>
      </c>
      <c r="I781">
        <v>0</v>
      </c>
      <c r="J781">
        <v>30261.873749999999</v>
      </c>
      <c r="K781">
        <v>0</v>
      </c>
      <c r="L781">
        <v>30356.3485</v>
      </c>
      <c r="M781">
        <v>0</v>
      </c>
    </row>
    <row r="782" spans="1:13" x14ac:dyDescent="0.25">
      <c r="A782">
        <v>916</v>
      </c>
      <c r="B782">
        <v>972088</v>
      </c>
      <c r="C782" s="5">
        <v>12</v>
      </c>
      <c r="D782">
        <f>VLOOKUP(B782,'מפתח מעבר בין אזורי תנועה'!$D$2:$E$1047,2,0)</f>
        <v>972088</v>
      </c>
      <c r="E782">
        <f>VLOOKUP(B782,keys!$A$1:$B$1048,2,0)</f>
        <v>27</v>
      </c>
      <c r="F782" t="s">
        <v>29</v>
      </c>
      <c r="G782">
        <f>VLOOKUP(B782,keys!$A$1:$G$1048,6,0)</f>
        <v>300027</v>
      </c>
      <c r="H782">
        <v>15716.194589999999</v>
      </c>
      <c r="I782">
        <v>3222.8534610000002</v>
      </c>
      <c r="J782">
        <v>15674.69659</v>
      </c>
      <c r="K782">
        <v>3195.5914590000002</v>
      </c>
      <c r="L782">
        <v>15723.63154</v>
      </c>
      <c r="M782">
        <v>3227.7391469999998</v>
      </c>
    </row>
    <row r="783" spans="1:13" x14ac:dyDescent="0.25">
      <c r="A783">
        <v>1039</v>
      </c>
      <c r="B783">
        <v>972089</v>
      </c>
      <c r="C783" s="5">
        <v>18</v>
      </c>
      <c r="D783">
        <f>VLOOKUP(B783,'מפתח מעבר בין אזורי תנועה'!$D$2:$E$1047,2,0)</f>
        <v>972089</v>
      </c>
      <c r="E783">
        <f>VLOOKUP(B783,keys!$A$1:$B$1048,2,0)</f>
        <v>27</v>
      </c>
      <c r="F783" t="s">
        <v>29</v>
      </c>
      <c r="G783">
        <f>VLOOKUP(B783,keys!$A$1:$G$1048,6,0)</f>
        <v>300027</v>
      </c>
      <c r="H783">
        <v>3822.6167540000001</v>
      </c>
      <c r="I783">
        <v>4965.4767240000001</v>
      </c>
      <c r="J783">
        <v>3812.5232839999999</v>
      </c>
      <c r="K783">
        <v>4923.4739330000002</v>
      </c>
      <c r="L783">
        <v>3824.4256270000001</v>
      </c>
      <c r="M783">
        <v>4973.00414</v>
      </c>
    </row>
    <row r="784" spans="1:13" x14ac:dyDescent="0.25">
      <c r="A784">
        <v>1040</v>
      </c>
      <c r="B784">
        <v>972090</v>
      </c>
      <c r="C784" s="5">
        <v>17</v>
      </c>
      <c r="D784">
        <f>VLOOKUP(B784,'מפתח מעבר בין אזורי תנועה'!$D$2:$E$1047,2,0)</f>
        <v>972090</v>
      </c>
      <c r="E784">
        <f>VLOOKUP(B784,keys!$A$1:$B$1048,2,0)</f>
        <v>27</v>
      </c>
      <c r="F784" t="s">
        <v>29</v>
      </c>
      <c r="G784">
        <f>VLOOKUP(B784,keys!$A$1:$G$1048,6,0)</f>
        <v>300027</v>
      </c>
      <c r="H784">
        <v>27214.519950000002</v>
      </c>
      <c r="I784">
        <v>1523.445107</v>
      </c>
      <c r="J784">
        <v>27142.661080000002</v>
      </c>
      <c r="K784">
        <v>1510.5583389999999</v>
      </c>
      <c r="L784">
        <v>27227.397939999999</v>
      </c>
      <c r="M784">
        <v>1525.754574</v>
      </c>
    </row>
    <row r="785" spans="1:13" x14ac:dyDescent="0.25">
      <c r="A785">
        <v>487</v>
      </c>
      <c r="B785">
        <v>972091</v>
      </c>
      <c r="C785" s="5">
        <v>12</v>
      </c>
      <c r="D785">
        <f>VLOOKUP(B785,'מפתח מעבר בין אזורי תנועה'!$D$2:$E$1047,2,0)</f>
        <v>972091</v>
      </c>
      <c r="E785">
        <f>VLOOKUP(B785,keys!$A$1:$B$1048,2,0)</f>
        <v>27</v>
      </c>
      <c r="F785" t="s">
        <v>29</v>
      </c>
      <c r="G785">
        <f>VLOOKUP(B785,keys!$A$1:$G$1048,6,0)</f>
        <v>300027</v>
      </c>
      <c r="H785">
        <v>5093.944606</v>
      </c>
      <c r="I785">
        <v>0</v>
      </c>
      <c r="J785">
        <v>5080.4942460000002</v>
      </c>
      <c r="K785">
        <v>0</v>
      </c>
      <c r="L785">
        <v>5096.3550759999998</v>
      </c>
      <c r="M785">
        <v>0</v>
      </c>
    </row>
    <row r="786" spans="1:13" x14ac:dyDescent="0.25">
      <c r="A786">
        <v>913</v>
      </c>
      <c r="B786">
        <v>972092</v>
      </c>
      <c r="C786" s="5">
        <v>12</v>
      </c>
      <c r="D786">
        <f>VLOOKUP(B786,'מפתח מעבר בין אזורי תנועה'!$D$2:$E$1047,2,0)</f>
        <v>972092</v>
      </c>
      <c r="E786">
        <f>VLOOKUP(B786,keys!$A$1:$B$1048,2,0)</f>
        <v>27</v>
      </c>
      <c r="F786" t="s">
        <v>29</v>
      </c>
      <c r="G786">
        <f>VLOOKUP(B786,keys!$A$1:$G$1048,6,0)</f>
        <v>300027</v>
      </c>
      <c r="H786">
        <v>765.22903899999994</v>
      </c>
      <c r="I786">
        <v>17479.322459999999</v>
      </c>
      <c r="J786">
        <v>763.20848100000001</v>
      </c>
      <c r="K786">
        <v>17331.465499999998</v>
      </c>
      <c r="L786">
        <v>765.59114699999998</v>
      </c>
      <c r="M786">
        <v>17505.820250000001</v>
      </c>
    </row>
    <row r="787" spans="1:13" x14ac:dyDescent="0.25">
      <c r="A787">
        <v>486</v>
      </c>
      <c r="B787">
        <v>972093</v>
      </c>
      <c r="C787" s="5">
        <v>12</v>
      </c>
      <c r="D787">
        <f>VLOOKUP(B787,'מפתח מעבר בין אזורי תנועה'!$D$2:$E$1047,2,0)</f>
        <v>972093</v>
      </c>
      <c r="E787">
        <f>VLOOKUP(B787,keys!$A$1:$B$1048,2,0)</f>
        <v>27</v>
      </c>
      <c r="F787" t="s">
        <v>29</v>
      </c>
      <c r="G787">
        <f>VLOOKUP(B787,keys!$A$1:$G$1048,6,0)</f>
        <v>300027</v>
      </c>
      <c r="H787">
        <v>1003.494307</v>
      </c>
      <c r="I787">
        <v>27564.228589999999</v>
      </c>
      <c r="J787">
        <v>1000.84462</v>
      </c>
      <c r="K787">
        <v>27331.063770000001</v>
      </c>
      <c r="L787">
        <v>1003.969163</v>
      </c>
      <c r="M787">
        <v>27606.014589999999</v>
      </c>
    </row>
    <row r="788" spans="1:13" x14ac:dyDescent="0.25">
      <c r="A788">
        <v>586</v>
      </c>
      <c r="B788">
        <v>972094</v>
      </c>
      <c r="C788" s="5">
        <v>12</v>
      </c>
      <c r="D788">
        <f>VLOOKUP(B788,'מפתח מעבר בין אזורי תנועה'!$D$2:$E$1047,2,0)</f>
        <v>972094</v>
      </c>
      <c r="E788">
        <f>VLOOKUP(B788,keys!$A$1:$B$1048,2,0)</f>
        <v>27</v>
      </c>
      <c r="F788" t="s">
        <v>29</v>
      </c>
      <c r="G788">
        <f>VLOOKUP(B788,keys!$A$1:$G$1048,6,0)</f>
        <v>300027</v>
      </c>
      <c r="H788">
        <v>11457.23782</v>
      </c>
      <c r="I788">
        <v>4525.0340200000001</v>
      </c>
      <c r="J788">
        <v>11426.985430000001</v>
      </c>
      <c r="K788">
        <v>4486.7569190000004</v>
      </c>
      <c r="L788">
        <v>11462.65941</v>
      </c>
      <c r="M788">
        <v>4531.8937470000001</v>
      </c>
    </row>
    <row r="789" spans="1:13" x14ac:dyDescent="0.25">
      <c r="A789">
        <v>583</v>
      </c>
      <c r="B789">
        <v>972095</v>
      </c>
      <c r="C789" s="5">
        <v>13</v>
      </c>
      <c r="D789">
        <f>VLOOKUP(B789,'מפתח מעבר בין אזורי תנועה'!$D$2:$E$1047,2,0)</f>
        <v>972095</v>
      </c>
      <c r="E789">
        <f>VLOOKUP(B789,keys!$A$1:$B$1048,2,0)</f>
        <v>27</v>
      </c>
      <c r="F789" t="s">
        <v>29</v>
      </c>
      <c r="G789">
        <f>VLOOKUP(B789,keys!$A$1:$G$1048,6,0)</f>
        <v>300027</v>
      </c>
      <c r="H789">
        <v>3292.0916670000001</v>
      </c>
      <c r="I789">
        <v>10131.49029</v>
      </c>
      <c r="J789">
        <v>3283.3990279999998</v>
      </c>
      <c r="K789">
        <v>10045.78837</v>
      </c>
      <c r="L789">
        <v>3293.6494939999998</v>
      </c>
      <c r="M789">
        <v>10146.849120000001</v>
      </c>
    </row>
    <row r="790" spans="1:13" x14ac:dyDescent="0.25">
      <c r="A790">
        <v>584</v>
      </c>
      <c r="B790">
        <v>972096</v>
      </c>
      <c r="C790" s="5">
        <v>12</v>
      </c>
      <c r="D790">
        <f>VLOOKUP(B790,'מפתח מעבר בין אזורי תנועה'!$D$2:$E$1047,2,0)</f>
        <v>972096</v>
      </c>
      <c r="E790">
        <f>VLOOKUP(B790,keys!$A$1:$B$1048,2,0)</f>
        <v>27</v>
      </c>
      <c r="F790" t="s">
        <v>29</v>
      </c>
      <c r="G790">
        <f>VLOOKUP(B790,keys!$A$1:$G$1048,6,0)</f>
        <v>300027</v>
      </c>
      <c r="H790">
        <v>8141.9618970000001</v>
      </c>
      <c r="I790">
        <v>6453.6038150000004</v>
      </c>
      <c r="J790">
        <v>8120.463366</v>
      </c>
      <c r="K790">
        <v>6399.013011</v>
      </c>
      <c r="L790">
        <v>8145.8146969999998</v>
      </c>
      <c r="M790">
        <v>6463.3871580000005</v>
      </c>
    </row>
    <row r="791" spans="1:13" x14ac:dyDescent="0.25">
      <c r="A791">
        <v>525</v>
      </c>
      <c r="B791">
        <v>972097</v>
      </c>
      <c r="C791" s="5">
        <v>16</v>
      </c>
      <c r="D791">
        <f>VLOOKUP(B791,'מפתח מעבר בין אזורי תנועה'!$D$2:$E$1047,2,0)</f>
        <v>972097</v>
      </c>
      <c r="E791">
        <f>VLOOKUP(B791,keys!$A$1:$B$1048,2,0)</f>
        <v>27</v>
      </c>
      <c r="F791" t="s">
        <v>29</v>
      </c>
      <c r="G791">
        <f>VLOOKUP(B791,keys!$A$1:$G$1048,6,0)</f>
        <v>300027</v>
      </c>
      <c r="H791">
        <v>1869.2445459999999</v>
      </c>
      <c r="I791">
        <v>19915.85097</v>
      </c>
      <c r="J791">
        <v>1864.3088789999999</v>
      </c>
      <c r="K791">
        <v>19747.3835</v>
      </c>
      <c r="L791">
        <v>1870.1290779999999</v>
      </c>
      <c r="M791">
        <v>19946.042409999998</v>
      </c>
    </row>
    <row r="792" spans="1:13" x14ac:dyDescent="0.25">
      <c r="A792">
        <v>524</v>
      </c>
      <c r="B792">
        <v>972098</v>
      </c>
      <c r="C792" s="5">
        <v>16</v>
      </c>
      <c r="D792">
        <f>VLOOKUP(B792,'מפתח מעבר בין אזורי תנועה'!$D$2:$E$1047,2,0)</f>
        <v>972098</v>
      </c>
      <c r="E792">
        <f>VLOOKUP(B792,keys!$A$1:$B$1048,2,0)</f>
        <v>27</v>
      </c>
      <c r="F792" t="s">
        <v>29</v>
      </c>
      <c r="G792">
        <f>VLOOKUP(B792,keys!$A$1:$G$1048,6,0)</f>
        <v>300027</v>
      </c>
      <c r="H792">
        <v>1845.943992</v>
      </c>
      <c r="I792">
        <v>1824.5181620000001</v>
      </c>
      <c r="J792">
        <v>1841.0698500000001</v>
      </c>
      <c r="K792">
        <v>1809.0846280000001</v>
      </c>
      <c r="L792">
        <v>1846.8174979999999</v>
      </c>
      <c r="M792">
        <v>1827.2840409999999</v>
      </c>
    </row>
    <row r="793" spans="1:13" x14ac:dyDescent="0.25">
      <c r="A793">
        <v>609</v>
      </c>
      <c r="B793">
        <v>972099</v>
      </c>
      <c r="C793" s="5">
        <v>14</v>
      </c>
      <c r="D793">
        <f>VLOOKUP(B793,'מפתח מעבר בין אזורי תנועה'!$D$2:$E$1047,2,0)</f>
        <v>972099</v>
      </c>
      <c r="E793">
        <f>VLOOKUP(B793,keys!$A$1:$B$1048,2,0)</f>
        <v>27</v>
      </c>
      <c r="F793" t="s">
        <v>29</v>
      </c>
      <c r="G793">
        <f>VLOOKUP(B793,keys!$A$1:$G$1048,6,0)</f>
        <v>300027</v>
      </c>
      <c r="H793">
        <v>3441.2859859999999</v>
      </c>
      <c r="I793">
        <v>6046.5669170000001</v>
      </c>
      <c r="J793">
        <v>3432.1994060000002</v>
      </c>
      <c r="K793">
        <v>5995.4192240000002</v>
      </c>
      <c r="L793">
        <v>3442.914413</v>
      </c>
      <c r="M793">
        <v>6055.7332120000001</v>
      </c>
    </row>
    <row r="794" spans="1:13" x14ac:dyDescent="0.25">
      <c r="A794">
        <v>607</v>
      </c>
      <c r="B794">
        <v>972100</v>
      </c>
      <c r="C794" s="5">
        <v>14</v>
      </c>
      <c r="D794">
        <f>VLOOKUP(B794,'מפתח מעבר בין אזורי תנועה'!$D$2:$E$1047,2,0)</f>
        <v>972100</v>
      </c>
      <c r="E794">
        <f>VLOOKUP(B794,keys!$A$1:$B$1048,2,0)</f>
        <v>27</v>
      </c>
      <c r="F794" t="s">
        <v>29</v>
      </c>
      <c r="G794">
        <f>VLOOKUP(B794,keys!$A$1:$G$1048,6,0)</f>
        <v>300027</v>
      </c>
      <c r="H794">
        <v>2422.7111150000001</v>
      </c>
      <c r="I794">
        <v>1852.8506</v>
      </c>
      <c r="J794">
        <v>2416.314042</v>
      </c>
      <c r="K794">
        <v>1837.1774029999999</v>
      </c>
      <c r="L794">
        <v>2423.8575489999998</v>
      </c>
      <c r="M794">
        <v>1855.659429</v>
      </c>
    </row>
    <row r="795" spans="1:13" x14ac:dyDescent="0.25">
      <c r="A795">
        <v>605</v>
      </c>
      <c r="B795">
        <v>972101</v>
      </c>
      <c r="C795" s="5">
        <v>14</v>
      </c>
      <c r="D795">
        <f>VLOOKUP(B795,'מפתח מעבר בין אזורי תנועה'!$D$2:$E$1047,2,0)</f>
        <v>972101</v>
      </c>
      <c r="E795">
        <f>VLOOKUP(B795,keys!$A$1:$B$1048,2,0)</f>
        <v>27</v>
      </c>
      <c r="F795" t="s">
        <v>29</v>
      </c>
      <c r="G795">
        <f>VLOOKUP(B795,keys!$A$1:$G$1048,6,0)</f>
        <v>300027</v>
      </c>
      <c r="H795">
        <v>90.025339000000002</v>
      </c>
      <c r="I795">
        <v>23147.28832</v>
      </c>
      <c r="J795">
        <v>89.787629999999993</v>
      </c>
      <c r="K795">
        <v>22951.486229999999</v>
      </c>
      <c r="L795">
        <v>90.067938999999996</v>
      </c>
      <c r="M795">
        <v>23182.37846</v>
      </c>
    </row>
    <row r="796" spans="1:13" x14ac:dyDescent="0.25">
      <c r="A796">
        <v>589</v>
      </c>
      <c r="B796">
        <v>972102</v>
      </c>
      <c r="C796" s="5">
        <v>14</v>
      </c>
      <c r="D796">
        <f>VLOOKUP(B796,'מפתח מעבר בין אזורי תנועה'!$D$2:$E$1047,2,0)</f>
        <v>972102</v>
      </c>
      <c r="E796">
        <f>VLOOKUP(B796,keys!$A$1:$B$1048,2,0)</f>
        <v>27</v>
      </c>
      <c r="F796" t="s">
        <v>29</v>
      </c>
      <c r="G796">
        <f>VLOOKUP(B796,keys!$A$1:$G$1048,6,0)</f>
        <v>300027</v>
      </c>
      <c r="H796">
        <v>1407.897755</v>
      </c>
      <c r="I796">
        <v>14113.650610000001</v>
      </c>
      <c r="J796">
        <v>1404.1802560000001</v>
      </c>
      <c r="K796">
        <v>13994.26374</v>
      </c>
      <c r="L796">
        <v>1408.5639759999999</v>
      </c>
      <c r="M796">
        <v>14135.046200000001</v>
      </c>
    </row>
    <row r="797" spans="1:13" x14ac:dyDescent="0.25">
      <c r="A797">
        <v>590</v>
      </c>
      <c r="B797">
        <v>972103</v>
      </c>
      <c r="C797" s="5">
        <v>16</v>
      </c>
      <c r="D797">
        <f>VLOOKUP(B797,'מפתח מעבר בין אזורי תנועה'!$D$2:$E$1047,2,0)</f>
        <v>972103</v>
      </c>
      <c r="E797">
        <f>VLOOKUP(B797,keys!$A$1:$B$1048,2,0)</f>
        <v>27</v>
      </c>
      <c r="F797" t="s">
        <v>29</v>
      </c>
      <c r="G797">
        <f>VLOOKUP(B797,keys!$A$1:$G$1048,6,0)</f>
        <v>300027</v>
      </c>
      <c r="H797">
        <v>6087.890273</v>
      </c>
      <c r="I797">
        <v>36430.616889999998</v>
      </c>
      <c r="J797">
        <v>6071.8154379999996</v>
      </c>
      <c r="K797">
        <v>36122.451609999996</v>
      </c>
      <c r="L797">
        <v>6090.7710809999999</v>
      </c>
      <c r="M797">
        <v>36485.8439</v>
      </c>
    </row>
    <row r="798" spans="1:13" x14ac:dyDescent="0.25">
      <c r="A798">
        <v>591</v>
      </c>
      <c r="B798">
        <v>972104</v>
      </c>
      <c r="C798" s="5">
        <v>16</v>
      </c>
      <c r="D798">
        <f>VLOOKUP(B798,'מפתח מעבר בין אזורי תנועה'!$D$2:$E$1047,2,0)</f>
        <v>972104</v>
      </c>
      <c r="E798">
        <f>VLOOKUP(B798,keys!$A$1:$B$1048,2,0)</f>
        <v>27</v>
      </c>
      <c r="F798" t="s">
        <v>29</v>
      </c>
      <c r="G798">
        <f>VLOOKUP(B798,keys!$A$1:$G$1048,6,0)</f>
        <v>300027</v>
      </c>
      <c r="H798">
        <v>6797.7370419999997</v>
      </c>
      <c r="I798">
        <v>10005.11614</v>
      </c>
      <c r="J798">
        <v>6779.7878840000003</v>
      </c>
      <c r="K798">
        <v>9920.4832220000008</v>
      </c>
      <c r="L798">
        <v>6800.953751</v>
      </c>
      <c r="M798">
        <v>10020.2834</v>
      </c>
    </row>
    <row r="799" spans="1:13" x14ac:dyDescent="0.25">
      <c r="A799">
        <v>1037</v>
      </c>
      <c r="B799">
        <v>972105</v>
      </c>
      <c r="C799" s="5">
        <v>8</v>
      </c>
      <c r="D799">
        <f>VLOOKUP(B799,'מפתח מעבר בין אזורי תנועה'!$D$2:$E$1047,2,0)</f>
        <v>972105</v>
      </c>
      <c r="E799">
        <f>VLOOKUP(B799,keys!$A$1:$B$1048,2,0)</f>
        <v>27</v>
      </c>
      <c r="F799" t="s">
        <v>29</v>
      </c>
      <c r="G799">
        <f>VLOOKUP(B799,keys!$A$1:$G$1048,6,0)</f>
        <v>300027</v>
      </c>
      <c r="H799">
        <v>5895.5304999999998</v>
      </c>
      <c r="I799">
        <v>7562.7969160000002</v>
      </c>
      <c r="J799">
        <v>5879.9635829999997</v>
      </c>
      <c r="K799">
        <v>7498.8234869999997</v>
      </c>
      <c r="L799">
        <v>5898.3202819999997</v>
      </c>
      <c r="M799">
        <v>7574.2617399999999</v>
      </c>
    </row>
    <row r="800" spans="1:13" x14ac:dyDescent="0.25">
      <c r="A800">
        <v>790</v>
      </c>
      <c r="B800">
        <v>972106</v>
      </c>
      <c r="C800" s="5">
        <v>8</v>
      </c>
      <c r="D800">
        <f>VLOOKUP(B800,'מפתח מעבר בין אזורי תנועה'!$D$2:$E$1047,2,0)</f>
        <v>972106</v>
      </c>
      <c r="E800">
        <f>VLOOKUP(B800,keys!$A$1:$B$1048,2,0)</f>
        <v>27</v>
      </c>
      <c r="F800" t="s">
        <v>29</v>
      </c>
      <c r="G800">
        <f>VLOOKUP(B800,keys!$A$1:$G$1048,6,0)</f>
        <v>300027</v>
      </c>
      <c r="H800">
        <v>704.46912999999995</v>
      </c>
      <c r="I800">
        <v>21996.60657</v>
      </c>
      <c r="J800">
        <v>702.60900700000002</v>
      </c>
      <c r="K800">
        <v>21810.538059999999</v>
      </c>
      <c r="L800">
        <v>704.80248700000004</v>
      </c>
      <c r="M800">
        <v>22029.95234</v>
      </c>
    </row>
    <row r="801" spans="1:13" x14ac:dyDescent="0.25">
      <c r="A801">
        <v>789</v>
      </c>
      <c r="B801">
        <v>972107</v>
      </c>
      <c r="C801" s="5">
        <v>8</v>
      </c>
      <c r="D801">
        <f>VLOOKUP(B801,'מפתח מעבר בין אזורי תנועה'!$D$2:$E$1047,2,0)</f>
        <v>972107</v>
      </c>
      <c r="E801">
        <f>VLOOKUP(B801,keys!$A$1:$B$1048,2,0)</f>
        <v>27</v>
      </c>
      <c r="F801" t="s">
        <v>29</v>
      </c>
      <c r="G801">
        <f>VLOOKUP(B801,keys!$A$1:$G$1048,6,0)</f>
        <v>300027</v>
      </c>
      <c r="H801">
        <v>4582.6643329999997</v>
      </c>
      <c r="I801">
        <v>12793.00655</v>
      </c>
      <c r="J801">
        <v>4570.5639879999999</v>
      </c>
      <c r="K801">
        <v>12684.79096</v>
      </c>
      <c r="L801">
        <v>4584.832864</v>
      </c>
      <c r="M801">
        <v>12812.40011</v>
      </c>
    </row>
    <row r="802" spans="1:13" x14ac:dyDescent="0.25">
      <c r="A802">
        <v>788</v>
      </c>
      <c r="B802">
        <v>972108</v>
      </c>
      <c r="C802" s="5">
        <v>8</v>
      </c>
      <c r="D802">
        <f>VLOOKUP(B802,'מפתח מעבר בין אזורי תנועה'!$D$2:$E$1047,2,0)</f>
        <v>972108</v>
      </c>
      <c r="E802">
        <f>VLOOKUP(B802,keys!$A$1:$B$1048,2,0)</f>
        <v>27</v>
      </c>
      <c r="F802" t="s">
        <v>29</v>
      </c>
      <c r="G802">
        <f>VLOOKUP(B802,keys!$A$1:$G$1048,6,0)</f>
        <v>300027</v>
      </c>
      <c r="H802">
        <v>1783.5893719999999</v>
      </c>
      <c r="I802">
        <v>19418.25677</v>
      </c>
      <c r="J802">
        <v>1778.879874</v>
      </c>
      <c r="K802">
        <v>19253.99843</v>
      </c>
      <c r="L802">
        <v>1784.433372</v>
      </c>
      <c r="M802">
        <v>19447.693889999999</v>
      </c>
    </row>
    <row r="803" spans="1:13" x14ac:dyDescent="0.25">
      <c r="A803">
        <v>517</v>
      </c>
      <c r="B803">
        <v>972109</v>
      </c>
      <c r="C803" s="5">
        <v>14</v>
      </c>
      <c r="D803">
        <f>VLOOKUP(B803,'מפתח מעבר בין אזורי תנועה'!$D$2:$E$1047,2,0)</f>
        <v>972109</v>
      </c>
      <c r="E803">
        <f>VLOOKUP(B803,keys!$A$1:$B$1048,2,0)</f>
        <v>27</v>
      </c>
      <c r="F803" t="s">
        <v>29</v>
      </c>
      <c r="G803">
        <f>VLOOKUP(B803,keys!$A$1:$G$1048,6,0)</f>
        <v>300027</v>
      </c>
      <c r="H803">
        <v>420.41753599999998</v>
      </c>
      <c r="I803">
        <v>1080.3108930000001</v>
      </c>
      <c r="J803">
        <v>419.30743999999999</v>
      </c>
      <c r="K803">
        <v>1071.1725819999999</v>
      </c>
      <c r="L803">
        <v>420.61647900000003</v>
      </c>
      <c r="M803">
        <v>1081.9485910000001</v>
      </c>
    </row>
    <row r="804" spans="1:13" x14ac:dyDescent="0.25">
      <c r="A804">
        <v>606</v>
      </c>
      <c r="B804">
        <v>972110</v>
      </c>
      <c r="C804" s="5">
        <v>14</v>
      </c>
      <c r="D804">
        <f>VLOOKUP(B804,'מפתח מעבר בין אזורי תנועה'!$D$2:$E$1047,2,0)</f>
        <v>972110</v>
      </c>
      <c r="E804">
        <f>VLOOKUP(B804,keys!$A$1:$B$1048,2,0)</f>
        <v>27</v>
      </c>
      <c r="F804" t="s">
        <v>29</v>
      </c>
      <c r="G804">
        <f>VLOOKUP(B804,keys!$A$1:$G$1048,6,0)</f>
        <v>300027</v>
      </c>
      <c r="H804">
        <v>2210.401108</v>
      </c>
      <c r="I804">
        <v>1954.227298</v>
      </c>
      <c r="J804">
        <v>2204.5646310000002</v>
      </c>
      <c r="K804">
        <v>1937.696559</v>
      </c>
      <c r="L804">
        <v>2211.4470769999998</v>
      </c>
      <c r="M804">
        <v>1957.1898100000001</v>
      </c>
    </row>
    <row r="805" spans="1:13" x14ac:dyDescent="0.25">
      <c r="A805">
        <v>516</v>
      </c>
      <c r="B805">
        <v>972111</v>
      </c>
      <c r="C805" s="5">
        <v>14</v>
      </c>
      <c r="D805">
        <f>VLOOKUP(B805,'מפתח מעבר בין אזורי תנועה'!$D$2:$E$1047,2,0)</f>
        <v>972111</v>
      </c>
      <c r="E805">
        <f>VLOOKUP(B805,keys!$A$1:$B$1048,2,0)</f>
        <v>27</v>
      </c>
      <c r="F805" t="s">
        <v>29</v>
      </c>
      <c r="G805">
        <f>VLOOKUP(B805,keys!$A$1:$G$1048,6,0)</f>
        <v>300027</v>
      </c>
      <c r="H805">
        <v>537.61143600000003</v>
      </c>
      <c r="I805">
        <v>372.63356399999998</v>
      </c>
      <c r="J805">
        <v>536.19189400000005</v>
      </c>
      <c r="K805">
        <v>369.48147</v>
      </c>
      <c r="L805">
        <v>537.86583499999995</v>
      </c>
      <c r="M805">
        <v>373.19845800000002</v>
      </c>
    </row>
    <row r="806" spans="1:13" x14ac:dyDescent="0.25">
      <c r="A806">
        <v>1044</v>
      </c>
      <c r="B806">
        <v>972112</v>
      </c>
      <c r="C806" s="5">
        <v>1</v>
      </c>
      <c r="D806">
        <f>VLOOKUP(B806,'מפתח מעבר בין אזורי תנועה'!$D$2:$E$1047,2,0)</f>
        <v>972112</v>
      </c>
      <c r="E806">
        <f>VLOOKUP(B806,keys!$A$1:$B$1048,2,0)</f>
        <v>27</v>
      </c>
      <c r="F806" t="s">
        <v>29</v>
      </c>
      <c r="G806">
        <f>VLOOKUP(B806,keys!$A$1:$G$1048,6,0)</f>
        <v>300027</v>
      </c>
      <c r="H806">
        <v>4366.2036879999996</v>
      </c>
      <c r="I806">
        <v>17120.975180000001</v>
      </c>
      <c r="J806">
        <v>4354.6748989999996</v>
      </c>
      <c r="K806">
        <v>16976.149460000001</v>
      </c>
      <c r="L806">
        <v>4368.2697889999999</v>
      </c>
      <c r="M806">
        <v>17146.92973</v>
      </c>
    </row>
    <row r="807" spans="1:13" x14ac:dyDescent="0.25">
      <c r="A807">
        <v>1041</v>
      </c>
      <c r="B807">
        <v>972113</v>
      </c>
      <c r="C807" s="5">
        <v>16</v>
      </c>
      <c r="D807">
        <f>VLOOKUP(B807,'מפתח מעבר בין אזורי תנועה'!$D$2:$E$1047,2,0)</f>
        <v>972113</v>
      </c>
      <c r="E807">
        <f>VLOOKUP(B807,keys!$A$1:$B$1048,2,0)</f>
        <v>27</v>
      </c>
      <c r="F807" t="s">
        <v>29</v>
      </c>
      <c r="G807">
        <f>VLOOKUP(B807,keys!$A$1:$G$1048,6,0)</f>
        <v>300027</v>
      </c>
      <c r="H807">
        <v>1150.705946</v>
      </c>
      <c r="I807">
        <v>7531.5449619999999</v>
      </c>
      <c r="J807">
        <v>1147.6675519999999</v>
      </c>
      <c r="K807">
        <v>7467.8358920000001</v>
      </c>
      <c r="L807">
        <v>1151.250464</v>
      </c>
      <c r="M807">
        <v>7542.9624100000001</v>
      </c>
    </row>
    <row r="808" spans="1:13" x14ac:dyDescent="0.25">
      <c r="A808">
        <v>592</v>
      </c>
      <c r="B808">
        <v>972114</v>
      </c>
      <c r="C808" s="5">
        <v>14</v>
      </c>
      <c r="D808">
        <f>VLOOKUP(B808,'מפתח מעבר בין אזורי תנועה'!$D$2:$E$1047,2,0)</f>
        <v>972114</v>
      </c>
      <c r="E808">
        <f>VLOOKUP(B808,keys!$A$1:$B$1048,2,0)</f>
        <v>27</v>
      </c>
      <c r="F808" t="s">
        <v>29</v>
      </c>
      <c r="G808">
        <f>VLOOKUP(B808,keys!$A$1:$G$1048,6,0)</f>
        <v>300027</v>
      </c>
      <c r="H808">
        <v>4122.5400339999997</v>
      </c>
      <c r="I808">
        <v>0</v>
      </c>
      <c r="J808">
        <v>4111.6546289999997</v>
      </c>
      <c r="K808">
        <v>0</v>
      </c>
      <c r="L808">
        <v>4124.4908320000004</v>
      </c>
      <c r="M808">
        <v>0</v>
      </c>
    </row>
    <row r="809" spans="1:13" x14ac:dyDescent="0.25">
      <c r="A809">
        <v>604</v>
      </c>
      <c r="B809">
        <v>972115</v>
      </c>
      <c r="C809" s="5">
        <v>14</v>
      </c>
      <c r="D809">
        <f>VLOOKUP(B809,'מפתח מעבר בין אזורי תנועה'!$D$2:$E$1047,2,0)</f>
        <v>972115</v>
      </c>
      <c r="E809">
        <f>VLOOKUP(B809,keys!$A$1:$B$1048,2,0)</f>
        <v>27</v>
      </c>
      <c r="F809" t="s">
        <v>29</v>
      </c>
      <c r="G809">
        <f>VLOOKUP(B809,keys!$A$1:$G$1048,6,0)</f>
        <v>300027</v>
      </c>
      <c r="H809">
        <v>205.872581</v>
      </c>
      <c r="I809">
        <v>1204.4809150000001</v>
      </c>
      <c r="J809">
        <v>205.328982</v>
      </c>
      <c r="K809">
        <v>1194.292254</v>
      </c>
      <c r="L809">
        <v>205.97</v>
      </c>
      <c r="M809">
        <v>1206.3068479999999</v>
      </c>
    </row>
    <row r="810" spans="1:13" x14ac:dyDescent="0.25">
      <c r="A810">
        <v>898</v>
      </c>
      <c r="B810">
        <v>972116</v>
      </c>
      <c r="C810" s="5">
        <v>88</v>
      </c>
      <c r="D810">
        <f>VLOOKUP(B810,'מפתח מעבר בין אזורי תנועה'!$D$2:$E$1047,2,0)</f>
        <v>972116</v>
      </c>
      <c r="E810">
        <f>VLOOKUP(B810,keys!$A$1:$B$1048,2,0)</f>
        <v>8</v>
      </c>
      <c r="F810" t="s">
        <v>51</v>
      </c>
      <c r="G810">
        <f>VLOOKUP(B810,keys!$A$1:$G$1048,6,0)</f>
        <v>300008</v>
      </c>
      <c r="H810">
        <v>286.74004100000002</v>
      </c>
      <c r="I810">
        <v>493.86210499999999</v>
      </c>
      <c r="J810">
        <v>261.16768500000001</v>
      </c>
      <c r="K810">
        <v>442.66313000000002</v>
      </c>
      <c r="L810">
        <v>294.71544399999999</v>
      </c>
      <c r="M810">
        <v>525.97630400000003</v>
      </c>
    </row>
    <row r="811" spans="1:13" x14ac:dyDescent="0.25">
      <c r="A811">
        <v>833</v>
      </c>
      <c r="B811">
        <v>972117</v>
      </c>
      <c r="C811" s="5">
        <v>88</v>
      </c>
      <c r="D811">
        <f>VLOOKUP(B811,'מפתח מעבר בין אזורי תנועה'!$D$2:$E$1047,2,0)</f>
        <v>972117</v>
      </c>
      <c r="E811">
        <f>VLOOKUP(B811,keys!$A$1:$B$1048,2,0)</f>
        <v>8</v>
      </c>
      <c r="F811" t="s">
        <v>51</v>
      </c>
      <c r="G811">
        <f>VLOOKUP(B811,keys!$A$1:$G$1048,6,0)</f>
        <v>300008</v>
      </c>
      <c r="H811">
        <v>2496.0757330000001</v>
      </c>
      <c r="I811">
        <v>17986.234229999998</v>
      </c>
      <c r="J811">
        <v>2273.4680429999999</v>
      </c>
      <c r="K811">
        <v>16121.590749999999</v>
      </c>
      <c r="L811">
        <v>2565.501718</v>
      </c>
      <c r="M811">
        <v>19155.818800000001</v>
      </c>
    </row>
    <row r="812" spans="1:13" x14ac:dyDescent="0.25">
      <c r="A812">
        <v>939</v>
      </c>
      <c r="B812">
        <v>972118</v>
      </c>
      <c r="C812" s="5">
        <v>83</v>
      </c>
      <c r="D812">
        <f>VLOOKUP(B812,'מפתח מעבר בין אזורי תנועה'!$D$2:$E$1047,2,0)</f>
        <v>972118</v>
      </c>
      <c r="E812">
        <f>VLOOKUP(B812,keys!$A$1:$B$1048,2,0)</f>
        <v>4</v>
      </c>
      <c r="F812" t="s">
        <v>51</v>
      </c>
      <c r="G812">
        <f>VLOOKUP(B812,keys!$A$1:$G$1048,6,0)</f>
        <v>300004</v>
      </c>
      <c r="H812">
        <v>1196.359676</v>
      </c>
      <c r="I812">
        <v>13229.18979</v>
      </c>
      <c r="J812">
        <v>1089.6646499999999</v>
      </c>
      <c r="K812">
        <v>11857.71191</v>
      </c>
      <c r="L812">
        <v>1229.6352879999999</v>
      </c>
      <c r="M812">
        <v>14089.439689999999</v>
      </c>
    </row>
    <row r="813" spans="1:13" x14ac:dyDescent="0.25">
      <c r="A813">
        <v>940</v>
      </c>
      <c r="B813">
        <v>972119</v>
      </c>
      <c r="C813" s="5">
        <v>83</v>
      </c>
      <c r="D813">
        <f>VLOOKUP(B813,'מפתח מעבר בין אזורי תנועה'!$D$2:$E$1047,2,0)</f>
        <v>972119</v>
      </c>
      <c r="E813">
        <f>VLOOKUP(B813,keys!$A$1:$B$1048,2,0)</f>
        <v>4</v>
      </c>
      <c r="F813" t="s">
        <v>51</v>
      </c>
      <c r="G813">
        <f>VLOOKUP(B813,keys!$A$1:$G$1048,6,0)</f>
        <v>300004</v>
      </c>
      <c r="H813">
        <v>972.76899500000002</v>
      </c>
      <c r="I813">
        <v>6054.7628640000003</v>
      </c>
      <c r="J813">
        <v>886.01447199999996</v>
      </c>
      <c r="K813">
        <v>5427.0620390000004</v>
      </c>
      <c r="L813">
        <v>999.82564400000001</v>
      </c>
      <c r="M813">
        <v>6448.4838149999996</v>
      </c>
    </row>
    <row r="814" spans="1:13" x14ac:dyDescent="0.25">
      <c r="A814">
        <v>899</v>
      </c>
      <c r="B814">
        <v>972120</v>
      </c>
      <c r="C814" s="5">
        <v>83</v>
      </c>
      <c r="D814">
        <f>VLOOKUP(B814,'מפתח מעבר בין אזורי תנועה'!$D$2:$E$1047,2,0)</f>
        <v>972120</v>
      </c>
      <c r="E814">
        <f>VLOOKUP(B814,keys!$A$1:$B$1048,2,0)</f>
        <v>4</v>
      </c>
      <c r="F814" t="s">
        <v>51</v>
      </c>
      <c r="G814">
        <f>VLOOKUP(B814,keys!$A$1:$G$1048,6,0)</f>
        <v>300004</v>
      </c>
      <c r="H814">
        <v>1096.0698030000001</v>
      </c>
      <c r="I814">
        <v>6867.7951059999996</v>
      </c>
      <c r="J814">
        <v>998.31893600000001</v>
      </c>
      <c r="K814">
        <v>6155.8067499999997</v>
      </c>
      <c r="L814">
        <v>1126.5559479999999</v>
      </c>
      <c r="M814">
        <v>7314.3848200000002</v>
      </c>
    </row>
    <row r="815" spans="1:13" x14ac:dyDescent="0.25">
      <c r="A815">
        <v>205</v>
      </c>
      <c r="B815">
        <v>972121</v>
      </c>
      <c r="C815" s="5">
        <v>95</v>
      </c>
      <c r="D815">
        <f>VLOOKUP(B815,'מפתח מעבר בין אזורי תנועה'!$D$2:$E$1047,2,0)</f>
        <v>972121</v>
      </c>
      <c r="E815">
        <f>VLOOKUP(B815,keys!$A$1:$B$1048,2,0)</f>
        <v>9</v>
      </c>
      <c r="F815" t="s">
        <v>51</v>
      </c>
      <c r="G815">
        <f>VLOOKUP(B815,keys!$A$1:$G$1048,6,0)</f>
        <v>3001168</v>
      </c>
      <c r="H815">
        <v>483</v>
      </c>
      <c r="I815">
        <v>1349</v>
      </c>
      <c r="J815">
        <v>644</v>
      </c>
      <c r="K815">
        <v>2450</v>
      </c>
      <c r="L815">
        <v>259</v>
      </c>
      <c r="M815">
        <v>1349</v>
      </c>
    </row>
    <row r="816" spans="1:13" x14ac:dyDescent="0.25">
      <c r="A816">
        <v>207</v>
      </c>
      <c r="B816">
        <v>972122</v>
      </c>
      <c r="C816" s="5">
        <v>95</v>
      </c>
      <c r="D816">
        <f>VLOOKUP(B816,'מפתח מעבר בין אזורי תנועה'!$D$2:$E$1047,2,0)</f>
        <v>972122</v>
      </c>
      <c r="E816">
        <f>VLOOKUP(B816,keys!$A$1:$B$1048,2,0)</f>
        <v>9</v>
      </c>
      <c r="F816" t="s">
        <v>51</v>
      </c>
      <c r="G816">
        <f>VLOOKUP(B816,keys!$A$1:$G$1048,6,0)</f>
        <v>3001161</v>
      </c>
      <c r="H816">
        <v>1498</v>
      </c>
      <c r="I816">
        <v>11471</v>
      </c>
      <c r="J816">
        <v>2636</v>
      </c>
      <c r="K816">
        <v>12428</v>
      </c>
      <c r="L816">
        <v>1328</v>
      </c>
      <c r="M816">
        <v>10861</v>
      </c>
    </row>
    <row r="817" spans="1:13" x14ac:dyDescent="0.25">
      <c r="A817">
        <v>39</v>
      </c>
      <c r="B817">
        <v>972123</v>
      </c>
      <c r="C817" s="5">
        <v>116</v>
      </c>
      <c r="D817">
        <f>VLOOKUP(B817,'מפתח מעבר בין אזורי תנועה'!$D$2:$E$1047,2,0)</f>
        <v>972123</v>
      </c>
      <c r="E817">
        <f>VLOOKUP(B817,keys!$A$1:$B$1048,2,0)</f>
        <v>13</v>
      </c>
      <c r="F817" t="s">
        <v>956</v>
      </c>
      <c r="G817">
        <f>VLOOKUP(B817,keys!$A$1:$G$1048,6,0)</f>
        <v>3001011</v>
      </c>
      <c r="H817">
        <v>905</v>
      </c>
      <c r="I817">
        <v>10278</v>
      </c>
      <c r="J817">
        <v>947</v>
      </c>
      <c r="K817">
        <v>10278</v>
      </c>
      <c r="L817">
        <v>935</v>
      </c>
      <c r="M817">
        <v>10278</v>
      </c>
    </row>
    <row r="818" spans="1:13" x14ac:dyDescent="0.25">
      <c r="A818">
        <v>78</v>
      </c>
      <c r="B818">
        <v>972124</v>
      </c>
      <c r="C818" s="5">
        <v>115</v>
      </c>
      <c r="D818">
        <f>VLOOKUP(B818,'מפתח מעבר בין אזורי תנועה'!$D$2:$E$1047,2,0)</f>
        <v>972124</v>
      </c>
      <c r="E818">
        <f>VLOOKUP(B818,keys!$A$1:$B$1048,2,0)</f>
        <v>13</v>
      </c>
      <c r="F818" t="s">
        <v>956</v>
      </c>
      <c r="G818">
        <f>VLOOKUP(B818,keys!$A$1:$G$1048,6,0)</f>
        <v>3001011</v>
      </c>
      <c r="H818">
        <v>566</v>
      </c>
      <c r="I818">
        <v>6647</v>
      </c>
      <c r="J818">
        <v>1464</v>
      </c>
      <c r="K818">
        <v>7243</v>
      </c>
      <c r="L818">
        <v>1260</v>
      </c>
      <c r="M818">
        <v>6238</v>
      </c>
    </row>
    <row r="819" spans="1:13" x14ac:dyDescent="0.25">
      <c r="A819">
        <v>75</v>
      </c>
      <c r="B819">
        <v>972125</v>
      </c>
      <c r="C819" s="5">
        <v>116</v>
      </c>
      <c r="D819">
        <f>VLOOKUP(B819,'מפתח מעבר בין אזורי תנועה'!$D$2:$E$1047,2,0)</f>
        <v>972125</v>
      </c>
      <c r="E819">
        <f>VLOOKUP(B819,keys!$A$1:$B$1048,2,0)</f>
        <v>13</v>
      </c>
      <c r="F819" t="s">
        <v>956</v>
      </c>
      <c r="G819">
        <f>VLOOKUP(B819,keys!$A$1:$G$1048,6,0)</f>
        <v>3001011</v>
      </c>
      <c r="H819">
        <v>162</v>
      </c>
      <c r="I819">
        <v>2713</v>
      </c>
      <c r="J819">
        <v>249</v>
      </c>
      <c r="K819">
        <v>3062</v>
      </c>
      <c r="L819">
        <v>163</v>
      </c>
      <c r="M819">
        <v>2473</v>
      </c>
    </row>
    <row r="820" spans="1:13" x14ac:dyDescent="0.25">
      <c r="A820">
        <v>62</v>
      </c>
      <c r="B820">
        <v>972126</v>
      </c>
      <c r="C820" s="5">
        <v>121</v>
      </c>
      <c r="D820">
        <f>VLOOKUP(B820,'מפתח מעבר בין אזורי תנועה'!$D$2:$E$1047,2,0)</f>
        <v>972126</v>
      </c>
      <c r="E820">
        <f>VLOOKUP(B820,keys!$A$1:$B$1048,2,0)</f>
        <v>13</v>
      </c>
      <c r="F820" t="s">
        <v>956</v>
      </c>
      <c r="G820">
        <f>VLOOKUP(B820,keys!$A$1:$G$1048,6,0)</f>
        <v>3001015</v>
      </c>
      <c r="H820">
        <v>1423</v>
      </c>
      <c r="I820">
        <v>5471</v>
      </c>
      <c r="J820">
        <v>2227</v>
      </c>
      <c r="K820">
        <v>6844</v>
      </c>
      <c r="L820">
        <v>4664</v>
      </c>
      <c r="M820">
        <v>4530</v>
      </c>
    </row>
    <row r="821" spans="1:13" x14ac:dyDescent="0.25">
      <c r="A821">
        <v>71</v>
      </c>
      <c r="B821">
        <v>972127</v>
      </c>
      <c r="C821" s="5">
        <v>120</v>
      </c>
      <c r="D821">
        <f>VLOOKUP(B821,'מפתח מעבר בין אזורי תנועה'!$D$2:$E$1047,2,0)</f>
        <v>972127</v>
      </c>
      <c r="E821">
        <f>VLOOKUP(B821,keys!$A$1:$B$1048,2,0)</f>
        <v>13</v>
      </c>
      <c r="F821" t="s">
        <v>956</v>
      </c>
      <c r="G821">
        <f>VLOOKUP(B821,keys!$A$1:$G$1048,6,0)</f>
        <v>3001011</v>
      </c>
      <c r="H821">
        <v>1318</v>
      </c>
      <c r="I821">
        <v>8442</v>
      </c>
      <c r="J821">
        <v>1964</v>
      </c>
      <c r="K821">
        <v>9512</v>
      </c>
      <c r="L821">
        <v>1650</v>
      </c>
      <c r="M821">
        <v>7707</v>
      </c>
    </row>
    <row r="822" spans="1:13" x14ac:dyDescent="0.25">
      <c r="A822">
        <v>53</v>
      </c>
      <c r="B822">
        <v>972128</v>
      </c>
      <c r="C822" s="5">
        <v>121</v>
      </c>
      <c r="D822">
        <f>VLOOKUP(B822,'מפתח מעבר בין אזורי תנועה'!$D$2:$E$1047,2,0)</f>
        <v>972128</v>
      </c>
      <c r="E822">
        <f>VLOOKUP(B822,keys!$A$1:$B$1048,2,0)</f>
        <v>13</v>
      </c>
      <c r="F822" t="s">
        <v>956</v>
      </c>
      <c r="G822">
        <f>VLOOKUP(B822,keys!$A$1:$G$1048,6,0)</f>
        <v>3001015</v>
      </c>
      <c r="H822">
        <v>9630</v>
      </c>
      <c r="I822">
        <v>5916</v>
      </c>
      <c r="J822">
        <v>8785</v>
      </c>
      <c r="K822">
        <v>6012</v>
      </c>
      <c r="L822">
        <v>11054</v>
      </c>
      <c r="M822">
        <v>5850</v>
      </c>
    </row>
    <row r="823" spans="1:13" x14ac:dyDescent="0.25">
      <c r="A823">
        <v>719</v>
      </c>
      <c r="B823">
        <v>972129</v>
      </c>
      <c r="C823" s="5">
        <v>111</v>
      </c>
      <c r="D823">
        <f>VLOOKUP(B823,'מפתח מעבר בין אזורי תנועה'!$D$2:$E$1047,2,0)</f>
        <v>972129</v>
      </c>
      <c r="E823">
        <f>VLOOKUP(B823,keys!$A$1:$B$1048,2,0)</f>
        <v>16</v>
      </c>
      <c r="F823" t="s">
        <v>956</v>
      </c>
      <c r="G823">
        <f>VLOOKUP(B823,keys!$A$1:$G$1048,6,0)</f>
        <v>300016</v>
      </c>
      <c r="H823">
        <v>1334.2110009999999</v>
      </c>
      <c r="I823">
        <v>14431.09454</v>
      </c>
      <c r="J823">
        <v>1281.289571</v>
      </c>
      <c r="K823">
        <v>13521.32761</v>
      </c>
      <c r="L823">
        <v>1343.1314950000001</v>
      </c>
      <c r="M823">
        <v>14675.656660000001</v>
      </c>
    </row>
    <row r="824" spans="1:13" x14ac:dyDescent="0.25">
      <c r="A824">
        <v>777</v>
      </c>
      <c r="B824">
        <v>972130</v>
      </c>
      <c r="C824" s="5">
        <v>114</v>
      </c>
      <c r="D824">
        <f>VLOOKUP(B824,'מפתח מעבר בין אזורי תנועה'!$D$2:$E$1047,2,0)</f>
        <v>972130</v>
      </c>
      <c r="E824">
        <f>VLOOKUP(B824,keys!$A$1:$B$1048,2,0)</f>
        <v>16</v>
      </c>
      <c r="F824" t="s">
        <v>956</v>
      </c>
      <c r="G824">
        <f>VLOOKUP(B824,keys!$A$1:$G$1048,6,0)</f>
        <v>300016</v>
      </c>
      <c r="H824">
        <v>917.47439499999996</v>
      </c>
      <c r="I824">
        <v>0</v>
      </c>
      <c r="J824">
        <v>881.082807</v>
      </c>
      <c r="K824">
        <v>0</v>
      </c>
      <c r="L824">
        <v>923.60860100000002</v>
      </c>
      <c r="M824">
        <v>0</v>
      </c>
    </row>
    <row r="825" spans="1:13" x14ac:dyDescent="0.25">
      <c r="A825">
        <v>716</v>
      </c>
      <c r="B825">
        <v>972131</v>
      </c>
      <c r="C825" s="5">
        <v>111</v>
      </c>
      <c r="D825">
        <f>VLOOKUP(B825,'מפתח מעבר בין אזורי תנועה'!$D$2:$E$1047,2,0)</f>
        <v>972131</v>
      </c>
      <c r="E825">
        <f>VLOOKUP(B825,keys!$A$1:$B$1048,2,0)</f>
        <v>16</v>
      </c>
      <c r="F825" t="s">
        <v>956</v>
      </c>
      <c r="G825">
        <f>VLOOKUP(B825,keys!$A$1:$G$1048,6,0)</f>
        <v>300016</v>
      </c>
      <c r="H825">
        <v>2370.5965580000002</v>
      </c>
      <c r="I825">
        <v>33302.432110000002</v>
      </c>
      <c r="J825">
        <v>2276.5669330000001</v>
      </c>
      <c r="K825">
        <v>31202.975869999998</v>
      </c>
      <c r="L825">
        <v>2386.4462950000002</v>
      </c>
      <c r="M825">
        <v>33866.804640000002</v>
      </c>
    </row>
    <row r="826" spans="1:13" x14ac:dyDescent="0.25">
      <c r="A826">
        <v>760</v>
      </c>
      <c r="B826">
        <v>972132</v>
      </c>
      <c r="C826" s="5">
        <v>173</v>
      </c>
      <c r="D826">
        <f>VLOOKUP(B826,'מפתח מעבר בין אזורי תנועה'!$D$2:$E$1047,2,0)</f>
        <v>972132</v>
      </c>
      <c r="E826">
        <f>VLOOKUP(B826,keys!$A$1:$B$1048,2,0)</f>
        <v>19</v>
      </c>
      <c r="F826" t="s">
        <v>84</v>
      </c>
      <c r="G826">
        <f>VLOOKUP(B826,keys!$A$1:$G$1048,6,0)</f>
        <v>300019</v>
      </c>
      <c r="H826">
        <v>5955.6933470000004</v>
      </c>
      <c r="I826">
        <v>907.07978700000001</v>
      </c>
      <c r="J826">
        <v>5899.9623680000004</v>
      </c>
      <c r="K826">
        <v>890.64378299999998</v>
      </c>
      <c r="L826">
        <v>6003.8952680000002</v>
      </c>
      <c r="M826">
        <v>926.96214199999997</v>
      </c>
    </row>
    <row r="827" spans="1:13" x14ac:dyDescent="0.25">
      <c r="A827">
        <v>1047</v>
      </c>
      <c r="B827">
        <v>972133</v>
      </c>
      <c r="C827" s="5">
        <v>173</v>
      </c>
      <c r="D827">
        <f>VLOOKUP(B827,'מפתח מעבר בין אזורי תנועה'!$D$2:$E$1047,2,0)</f>
        <v>972133</v>
      </c>
      <c r="E827">
        <f>VLOOKUP(B827,keys!$A$1:$B$1048,2,0)</f>
        <v>19</v>
      </c>
      <c r="F827" t="s">
        <v>84</v>
      </c>
      <c r="G827">
        <f>VLOOKUP(B827,keys!$A$1:$G$1048,6,0)</f>
        <v>300019</v>
      </c>
      <c r="H827">
        <v>3619.69319</v>
      </c>
      <c r="I827">
        <v>251.50306900000001</v>
      </c>
      <c r="J827">
        <v>3585.821559</v>
      </c>
      <c r="K827">
        <v>246.945911</v>
      </c>
      <c r="L827">
        <v>3648.988883</v>
      </c>
      <c r="M827">
        <v>257.015784</v>
      </c>
    </row>
    <row r="828" spans="1:13" x14ac:dyDescent="0.25">
      <c r="A828">
        <v>1019</v>
      </c>
      <c r="B828">
        <v>972134</v>
      </c>
      <c r="C828" s="5">
        <v>169</v>
      </c>
      <c r="D828">
        <f>VLOOKUP(B828,'מפתח מעבר בין אזורי תנועה'!$D$2:$E$1047,2,0)</f>
        <v>972134</v>
      </c>
      <c r="E828">
        <f>VLOOKUP(B828,keys!$A$1:$B$1048,2,0)</f>
        <v>19</v>
      </c>
      <c r="F828" t="s">
        <v>84</v>
      </c>
      <c r="G828">
        <f>VLOOKUP(B828,keys!$A$1:$G$1048,6,0)</f>
        <v>300019</v>
      </c>
      <c r="H828">
        <v>382.52126700000002</v>
      </c>
      <c r="I828">
        <v>5493.7329040000004</v>
      </c>
      <c r="J828">
        <v>378.94178699999998</v>
      </c>
      <c r="K828">
        <v>5394.1881670000002</v>
      </c>
      <c r="L828">
        <v>385.61717099999998</v>
      </c>
      <c r="M828">
        <v>5614.1504729999997</v>
      </c>
    </row>
    <row r="829" spans="1:13" x14ac:dyDescent="0.25">
      <c r="A829">
        <v>757</v>
      </c>
      <c r="B829">
        <v>972135</v>
      </c>
      <c r="C829" s="5">
        <v>179</v>
      </c>
      <c r="D829">
        <f>VLOOKUP(B829,'מפתח מעבר בין אזורי תנועה'!$D$2:$E$1047,2,0)</f>
        <v>972135</v>
      </c>
      <c r="E829">
        <f>VLOOKUP(B829,keys!$A$1:$B$1048,2,0)</f>
        <v>20</v>
      </c>
      <c r="F829" t="s">
        <v>84</v>
      </c>
      <c r="G829">
        <f>VLOOKUP(B829,keys!$A$1:$G$1048,6,0)</f>
        <v>300020</v>
      </c>
      <c r="H829">
        <v>3839.4381079999998</v>
      </c>
      <c r="I829">
        <v>23952.38939</v>
      </c>
      <c r="J829">
        <v>3803.5101930000001</v>
      </c>
      <c r="K829">
        <v>23518.379519999999</v>
      </c>
      <c r="L829">
        <v>3870.5122889999998</v>
      </c>
      <c r="M829">
        <v>24477.403719999998</v>
      </c>
    </row>
    <row r="830" spans="1:13" x14ac:dyDescent="0.25">
      <c r="A830">
        <v>773</v>
      </c>
      <c r="B830">
        <v>972136</v>
      </c>
      <c r="C830" s="5">
        <v>204</v>
      </c>
      <c r="D830">
        <f>VLOOKUP(B830,'מפתח מעבר בין אזורי תנועה'!$D$2:$E$1047,2,0)</f>
        <v>972136</v>
      </c>
      <c r="E830">
        <f>VLOOKUP(B830,keys!$A$1:$B$1048,2,0)</f>
        <v>20</v>
      </c>
      <c r="F830" t="s">
        <v>84</v>
      </c>
      <c r="G830">
        <f>VLOOKUP(B830,keys!$A$1:$G$1048,6,0)</f>
        <v>300020</v>
      </c>
      <c r="H830">
        <v>3328.1681640000002</v>
      </c>
      <c r="I830">
        <v>13540.639139999999</v>
      </c>
      <c r="J830">
        <v>3297.0245070000001</v>
      </c>
      <c r="K830">
        <v>13295.286959999999</v>
      </c>
      <c r="L830">
        <v>3355.1044230000002</v>
      </c>
      <c r="M830">
        <v>13837.43749</v>
      </c>
    </row>
    <row r="831" spans="1:13" x14ac:dyDescent="0.25">
      <c r="A831">
        <v>762</v>
      </c>
      <c r="B831">
        <v>972137</v>
      </c>
      <c r="C831" s="5">
        <v>194</v>
      </c>
      <c r="D831">
        <f>VLOOKUP(B831,'מפתח מעבר בין אזורי תנועה'!$D$2:$E$1047,2,0)</f>
        <v>972137</v>
      </c>
      <c r="E831">
        <f>VLOOKUP(B831,keys!$A$1:$B$1048,2,0)</f>
        <v>20</v>
      </c>
      <c r="F831" t="s">
        <v>84</v>
      </c>
      <c r="G831">
        <f>VLOOKUP(B831,keys!$A$1:$G$1048,6,0)</f>
        <v>300020</v>
      </c>
      <c r="H831">
        <v>12131.703100000001</v>
      </c>
      <c r="I831">
        <v>0</v>
      </c>
      <c r="J831">
        <v>12018.17951</v>
      </c>
      <c r="K831">
        <v>0</v>
      </c>
      <c r="L831">
        <v>12229.89005</v>
      </c>
      <c r="M831">
        <v>0</v>
      </c>
    </row>
    <row r="832" spans="1:13" x14ac:dyDescent="0.25">
      <c r="A832">
        <v>755</v>
      </c>
      <c r="B832">
        <v>972138</v>
      </c>
      <c r="C832" s="5">
        <v>179</v>
      </c>
      <c r="D832">
        <f>VLOOKUP(B832,'מפתח מעבר בין אזורי תנועה'!$D$2:$E$1047,2,0)</f>
        <v>972138</v>
      </c>
      <c r="E832">
        <f>VLOOKUP(B832,keys!$A$1:$B$1048,2,0)</f>
        <v>20</v>
      </c>
      <c r="F832" t="s">
        <v>84</v>
      </c>
      <c r="G832">
        <f>VLOOKUP(B832,keys!$A$1:$G$1048,6,0)</f>
        <v>300020</v>
      </c>
      <c r="H832">
        <v>15850.849539999999</v>
      </c>
      <c r="I832">
        <v>4031.2008420000002</v>
      </c>
      <c r="J832">
        <v>15702.52367</v>
      </c>
      <c r="K832">
        <v>3958.1567329999998</v>
      </c>
      <c r="L832">
        <v>15979.1371</v>
      </c>
      <c r="M832">
        <v>4119.5610550000001</v>
      </c>
    </row>
    <row r="833" spans="1:13" x14ac:dyDescent="0.25">
      <c r="A833">
        <v>449</v>
      </c>
      <c r="B833">
        <v>972139</v>
      </c>
      <c r="C833" s="5">
        <v>101</v>
      </c>
      <c r="D833">
        <f>VLOOKUP(B833,'מפתח מעבר בין אזורי תנועה'!$D$2:$E$1047,2,0)</f>
        <v>972139</v>
      </c>
      <c r="E833">
        <f>VLOOKUP(B833,keys!$A$1:$B$1048,2,0)</f>
        <v>22</v>
      </c>
      <c r="F833" t="s">
        <v>956</v>
      </c>
      <c r="G833">
        <f>VLOOKUP(B833,keys!$A$1:$G$1048,6,0)</f>
        <v>300022</v>
      </c>
      <c r="H833">
        <v>5947.1254600000002</v>
      </c>
      <c r="I833">
        <v>11639.94534</v>
      </c>
      <c r="J833">
        <v>5711.2329479999999</v>
      </c>
      <c r="K833">
        <v>10906.1384</v>
      </c>
      <c r="L833">
        <v>5986.887761</v>
      </c>
      <c r="M833">
        <v>11837.206169999999</v>
      </c>
    </row>
    <row r="834" spans="1:13" x14ac:dyDescent="0.25">
      <c r="A834">
        <v>451</v>
      </c>
      <c r="B834">
        <v>972140</v>
      </c>
      <c r="C834" s="5">
        <v>100</v>
      </c>
      <c r="D834">
        <f>VLOOKUP(B834,'מפתח מעבר בין אזורי תנועה'!$D$2:$E$1047,2,0)</f>
        <v>972140</v>
      </c>
      <c r="E834">
        <f>VLOOKUP(B834,keys!$A$1:$B$1048,2,0)</f>
        <v>22</v>
      </c>
      <c r="F834" t="s">
        <v>956</v>
      </c>
      <c r="G834">
        <f>VLOOKUP(B834,keys!$A$1:$G$1048,6,0)</f>
        <v>300022</v>
      </c>
      <c r="H834">
        <v>1366.802263</v>
      </c>
      <c r="I834">
        <v>22639.9984</v>
      </c>
      <c r="J834">
        <v>1312.5881010000001</v>
      </c>
      <c r="K834">
        <v>21212.724689999999</v>
      </c>
      <c r="L834">
        <v>1375.9406610000001</v>
      </c>
      <c r="M834">
        <v>23023.675879999999</v>
      </c>
    </row>
    <row r="835" spans="1:13" x14ac:dyDescent="0.25">
      <c r="A835">
        <v>448</v>
      </c>
      <c r="B835">
        <v>972141</v>
      </c>
      <c r="C835" s="5">
        <v>100</v>
      </c>
      <c r="D835">
        <f>VLOOKUP(B835,'מפתח מעבר בין אזורי תנועה'!$D$2:$E$1047,2,0)</f>
        <v>972141</v>
      </c>
      <c r="E835">
        <f>VLOOKUP(B835,keys!$A$1:$B$1048,2,0)</f>
        <v>22</v>
      </c>
      <c r="F835" t="s">
        <v>956</v>
      </c>
      <c r="G835">
        <f>VLOOKUP(B835,keys!$A$1:$G$1048,6,0)</f>
        <v>300022</v>
      </c>
      <c r="H835">
        <v>3659.8432429999998</v>
      </c>
      <c r="I835">
        <v>22186.58901</v>
      </c>
      <c r="J835">
        <v>3514.6756949999999</v>
      </c>
      <c r="K835">
        <v>20787.89919</v>
      </c>
      <c r="L835">
        <v>3684.312844</v>
      </c>
      <c r="M835">
        <v>22562.582610000001</v>
      </c>
    </row>
    <row r="836" spans="1:13" x14ac:dyDescent="0.25">
      <c r="A836">
        <v>776</v>
      </c>
      <c r="B836">
        <v>972142</v>
      </c>
      <c r="C836" s="5">
        <v>111</v>
      </c>
      <c r="D836">
        <f>VLOOKUP(B836,'מפתח מעבר בין אזורי תנועה'!$D$2:$E$1047,2,0)</f>
        <v>972142</v>
      </c>
      <c r="E836">
        <f>VLOOKUP(B836,keys!$A$1:$B$1048,2,0)</f>
        <v>15</v>
      </c>
      <c r="F836" t="s">
        <v>956</v>
      </c>
      <c r="G836">
        <f>VLOOKUP(B836,keys!$A$1:$G$1048,6,0)</f>
        <v>300016</v>
      </c>
      <c r="H836">
        <v>1881.2652619999999</v>
      </c>
      <c r="I836">
        <v>4682.7926710000002</v>
      </c>
      <c r="J836">
        <v>1806.644945</v>
      </c>
      <c r="K836">
        <v>4387.5794489999998</v>
      </c>
      <c r="L836">
        <v>1893.8433439999999</v>
      </c>
      <c r="M836">
        <v>4762.1514260000004</v>
      </c>
    </row>
    <row r="837" spans="1:13" x14ac:dyDescent="0.25">
      <c r="A837">
        <v>565</v>
      </c>
      <c r="B837">
        <v>972143</v>
      </c>
      <c r="C837" s="5">
        <v>140</v>
      </c>
      <c r="D837">
        <f>VLOOKUP(B837,'מפתח מעבר בין אזורי תנועה'!$D$2:$E$1047,2,0)</f>
        <v>972143</v>
      </c>
      <c r="E837">
        <f>VLOOKUP(B837,keys!$A$1:$B$1048,2,0)</f>
        <v>15</v>
      </c>
      <c r="F837" t="s">
        <v>956</v>
      </c>
      <c r="G837">
        <f>VLOOKUP(B837,keys!$A$1:$G$1048,6,0)</f>
        <v>300015</v>
      </c>
      <c r="H837">
        <v>416.41677800000002</v>
      </c>
      <c r="I837">
        <v>0</v>
      </c>
      <c r="J837">
        <v>399.89962100000002</v>
      </c>
      <c r="K837">
        <v>0</v>
      </c>
      <c r="L837">
        <v>419.20092799999998</v>
      </c>
      <c r="M837">
        <v>0</v>
      </c>
    </row>
    <row r="838" spans="1:13" x14ac:dyDescent="0.25">
      <c r="A838">
        <v>674</v>
      </c>
      <c r="B838">
        <v>972144</v>
      </c>
      <c r="C838" s="5">
        <v>140</v>
      </c>
      <c r="D838">
        <f>VLOOKUP(B838,'מפתח מעבר בין אזורי תנועה'!$D$2:$E$1047,2,0)</f>
        <v>972144</v>
      </c>
      <c r="E838">
        <f>VLOOKUP(B838,keys!$A$1:$B$1048,2,0)</f>
        <v>15</v>
      </c>
      <c r="F838" t="s">
        <v>956</v>
      </c>
      <c r="G838">
        <f>VLOOKUP(B838,keys!$A$1:$G$1048,6,0)</f>
        <v>300015</v>
      </c>
      <c r="H838">
        <v>5552.2794629999999</v>
      </c>
      <c r="I838">
        <v>19347.90496</v>
      </c>
      <c r="J838">
        <v>5332.048503</v>
      </c>
      <c r="K838">
        <v>18128.171829999999</v>
      </c>
      <c r="L838">
        <v>5589.401836</v>
      </c>
      <c r="M838">
        <v>19675.791710000001</v>
      </c>
    </row>
    <row r="839" spans="1:13" x14ac:dyDescent="0.25">
      <c r="A839">
        <v>673</v>
      </c>
      <c r="B839">
        <v>972145</v>
      </c>
      <c r="C839" s="5">
        <v>140</v>
      </c>
      <c r="D839">
        <f>VLOOKUP(B839,'מפתח מעבר בין אזורי תנועה'!$D$2:$E$1047,2,0)</f>
        <v>972145</v>
      </c>
      <c r="E839">
        <f>VLOOKUP(B839,keys!$A$1:$B$1048,2,0)</f>
        <v>15</v>
      </c>
      <c r="F839" t="s">
        <v>956</v>
      </c>
      <c r="G839">
        <f>VLOOKUP(B839,keys!$A$1:$G$1048,6,0)</f>
        <v>300015</v>
      </c>
      <c r="H839">
        <v>871.04794800000002</v>
      </c>
      <c r="I839">
        <v>3845.4479120000001</v>
      </c>
      <c r="J839">
        <v>836.49786300000005</v>
      </c>
      <c r="K839">
        <v>3603.0226859999998</v>
      </c>
      <c r="L839">
        <v>876.87174800000003</v>
      </c>
      <c r="M839">
        <v>3910.6162800000002</v>
      </c>
    </row>
    <row r="840" spans="1:13" x14ac:dyDescent="0.25">
      <c r="A840">
        <v>311</v>
      </c>
      <c r="B840">
        <v>972146</v>
      </c>
      <c r="C840" s="5">
        <v>237</v>
      </c>
      <c r="D840">
        <f>VLOOKUP(B840,'מפתח מעבר בין אזורי תנועה'!$D$2:$E$1047,2,0)</f>
        <v>972146</v>
      </c>
      <c r="E840">
        <f>VLOOKUP(B840,keys!$A$1:$B$1048,2,0)</f>
        <v>33</v>
      </c>
      <c r="F840" t="s">
        <v>20</v>
      </c>
      <c r="G840">
        <f>VLOOKUP(B840,keys!$A$1:$G$1048,6,0)</f>
        <v>300033</v>
      </c>
      <c r="H840">
        <v>1027.294799</v>
      </c>
      <c r="I840">
        <v>2492.6216300000001</v>
      </c>
      <c r="J840">
        <v>1027.294799</v>
      </c>
      <c r="K840">
        <v>2492.6216300000001</v>
      </c>
      <c r="L840">
        <v>1027.294799</v>
      </c>
      <c r="M840">
        <v>2492.6216300000001</v>
      </c>
    </row>
    <row r="841" spans="1:13" x14ac:dyDescent="0.25">
      <c r="A841">
        <v>312</v>
      </c>
      <c r="B841">
        <v>972147</v>
      </c>
      <c r="C841" s="5">
        <v>237</v>
      </c>
      <c r="D841">
        <f>VLOOKUP(B841,'מפתח מעבר בין אזורי תנועה'!$D$2:$E$1047,2,0)</f>
        <v>972147</v>
      </c>
      <c r="E841">
        <f>VLOOKUP(B841,keys!$A$1:$B$1048,2,0)</f>
        <v>33</v>
      </c>
      <c r="F841" t="s">
        <v>20</v>
      </c>
      <c r="G841">
        <f>VLOOKUP(B841,keys!$A$1:$G$1048,6,0)</f>
        <v>300033</v>
      </c>
      <c r="H841">
        <v>430.65116999999998</v>
      </c>
      <c r="I841">
        <v>1044.9295219999999</v>
      </c>
      <c r="J841">
        <v>430.65116999999998</v>
      </c>
      <c r="K841">
        <v>1044.9295219999999</v>
      </c>
      <c r="L841">
        <v>430.65116999999998</v>
      </c>
      <c r="M841">
        <v>1044.9295219999999</v>
      </c>
    </row>
    <row r="842" spans="1:13" x14ac:dyDescent="0.25">
      <c r="A842">
        <v>738</v>
      </c>
      <c r="B842">
        <v>972148</v>
      </c>
      <c r="C842" s="5">
        <v>203</v>
      </c>
      <c r="D842">
        <f>VLOOKUP(B842,'מפתח מעבר בין אזורי תנועה'!$D$2:$E$1047,2,0)</f>
        <v>972148</v>
      </c>
      <c r="E842">
        <f>VLOOKUP(B842,keys!$A$1:$B$1048,2,0)</f>
        <v>18</v>
      </c>
      <c r="F842" t="s">
        <v>84</v>
      </c>
      <c r="G842">
        <f>VLOOKUP(B842,keys!$A$1:$G$1048,6,0)</f>
        <v>300018</v>
      </c>
      <c r="H842">
        <v>54807.563950000003</v>
      </c>
      <c r="I842">
        <v>0</v>
      </c>
      <c r="J842">
        <v>54294.696839999997</v>
      </c>
      <c r="K842">
        <v>0</v>
      </c>
      <c r="L842">
        <v>55251.144520000002</v>
      </c>
      <c r="M842">
        <v>0</v>
      </c>
    </row>
    <row r="843" spans="1:13" x14ac:dyDescent="0.25">
      <c r="A843">
        <v>499</v>
      </c>
      <c r="B843">
        <v>972149</v>
      </c>
      <c r="C843" s="5">
        <v>205</v>
      </c>
      <c r="D843">
        <f>VLOOKUP(B843,'מפתח מעבר בין אזורי תנועה'!$D$2:$E$1047,2,0)</f>
        <v>972149</v>
      </c>
      <c r="E843">
        <f>VLOOKUP(B843,keys!$A$1:$B$1048,2,0)</f>
        <v>18</v>
      </c>
      <c r="F843" t="s">
        <v>84</v>
      </c>
      <c r="G843">
        <f>VLOOKUP(B843,keys!$A$1:$G$1048,6,0)</f>
        <v>300018</v>
      </c>
      <c r="H843">
        <v>206.26656</v>
      </c>
      <c r="I843">
        <v>604.32253900000001</v>
      </c>
      <c r="J843">
        <v>204.3364</v>
      </c>
      <c r="K843">
        <v>593.37240199999997</v>
      </c>
      <c r="L843">
        <v>207.93596099999999</v>
      </c>
      <c r="M843">
        <v>617.56873299999995</v>
      </c>
    </row>
    <row r="844" spans="1:13" x14ac:dyDescent="0.25">
      <c r="A844">
        <v>498</v>
      </c>
      <c r="B844">
        <v>972150</v>
      </c>
      <c r="C844" s="5">
        <v>205</v>
      </c>
      <c r="D844">
        <f>VLOOKUP(B844,'מפתח מעבר בין אזורי תנועה'!$D$2:$E$1047,2,0)</f>
        <v>972150</v>
      </c>
      <c r="E844">
        <f>VLOOKUP(B844,keys!$A$1:$B$1048,2,0)</f>
        <v>18</v>
      </c>
      <c r="F844" t="s">
        <v>84</v>
      </c>
      <c r="G844">
        <f>VLOOKUP(B844,keys!$A$1:$G$1048,6,0)</f>
        <v>300018</v>
      </c>
      <c r="H844">
        <v>423.06977699999999</v>
      </c>
      <c r="I844">
        <v>8412.8372390000004</v>
      </c>
      <c r="J844">
        <v>419.110861</v>
      </c>
      <c r="K844">
        <v>8260.3992369999996</v>
      </c>
      <c r="L844">
        <v>426.49385799999999</v>
      </c>
      <c r="M844">
        <v>8597.2388890000002</v>
      </c>
    </row>
    <row r="845" spans="1:13" x14ac:dyDescent="0.25">
      <c r="A845">
        <v>574</v>
      </c>
      <c r="B845">
        <v>972151</v>
      </c>
      <c r="C845" s="5">
        <v>114</v>
      </c>
      <c r="D845">
        <f>VLOOKUP(B845,'מפתח מעבר בין אזורי תנועה'!$D$2:$E$1047,2,0)</f>
        <v>972151</v>
      </c>
      <c r="E845">
        <f>VLOOKUP(B845,keys!$A$1:$B$1048,2,0)</f>
        <v>16</v>
      </c>
      <c r="F845" t="s">
        <v>956</v>
      </c>
      <c r="G845">
        <f>VLOOKUP(B845,keys!$A$1:$G$1048,6,0)</f>
        <v>300016</v>
      </c>
      <c r="H845">
        <v>1075.817509</v>
      </c>
      <c r="I845">
        <v>0</v>
      </c>
      <c r="J845">
        <v>1033.1452469999999</v>
      </c>
      <c r="K845">
        <v>0</v>
      </c>
      <c r="L845">
        <v>1083.010393</v>
      </c>
      <c r="M845">
        <v>0</v>
      </c>
    </row>
    <row r="846" spans="1:13" x14ac:dyDescent="0.25">
      <c r="A846">
        <v>734</v>
      </c>
      <c r="B846">
        <v>972152</v>
      </c>
      <c r="C846" s="5">
        <v>112</v>
      </c>
      <c r="D846">
        <f>VLOOKUP(B846,'מפתח מעבר בין אזורי תנועה'!$D$2:$E$1047,2,0)</f>
        <v>972152</v>
      </c>
      <c r="E846">
        <f>VLOOKUP(B846,keys!$A$1:$B$1048,2,0)</f>
        <v>16</v>
      </c>
      <c r="F846" t="s">
        <v>956</v>
      </c>
      <c r="G846">
        <f>VLOOKUP(B846,keys!$A$1:$G$1048,6,0)</f>
        <v>300016</v>
      </c>
      <c r="H846">
        <v>2779.015292</v>
      </c>
      <c r="I846">
        <v>19936.60586</v>
      </c>
      <c r="J846">
        <v>2668.7857530000001</v>
      </c>
      <c r="K846">
        <v>18679.759770000001</v>
      </c>
      <c r="L846">
        <v>2797.5957039999998</v>
      </c>
      <c r="M846">
        <v>20274.469249999998</v>
      </c>
    </row>
    <row r="847" spans="1:13" x14ac:dyDescent="0.25">
      <c r="A847">
        <v>697</v>
      </c>
      <c r="B847">
        <v>972153</v>
      </c>
      <c r="C847" s="5">
        <v>202</v>
      </c>
      <c r="D847">
        <f>VLOOKUP(B847,'מפתח מעבר בין אזורי תנועה'!$D$2:$E$1047,2,0)</f>
        <v>972153</v>
      </c>
      <c r="E847">
        <f>VLOOKUP(B847,keys!$A$1:$B$1048,2,0)</f>
        <v>18</v>
      </c>
      <c r="F847" t="s">
        <v>84</v>
      </c>
      <c r="G847">
        <f>VLOOKUP(B847,keys!$A$1:$G$1048,6,0)</f>
        <v>300018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v>748</v>
      </c>
      <c r="B848">
        <v>972154</v>
      </c>
      <c r="C848" s="5">
        <v>174</v>
      </c>
      <c r="D848">
        <f>VLOOKUP(B848,'מפתח מעבר בין אזורי תנועה'!$D$2:$E$1047,2,0)</f>
        <v>972154</v>
      </c>
      <c r="E848">
        <f>VLOOKUP(B848,keys!$A$1:$B$1048,2,0)</f>
        <v>19</v>
      </c>
      <c r="F848" t="s">
        <v>84</v>
      </c>
      <c r="G848">
        <f>VLOOKUP(B848,keys!$A$1:$G$1048,6,0)</f>
        <v>300019</v>
      </c>
      <c r="H848">
        <v>2584.8446949999998</v>
      </c>
      <c r="I848">
        <v>5256.5333280000004</v>
      </c>
      <c r="J848">
        <v>2560.656759</v>
      </c>
      <c r="K848">
        <v>5161.2865730000003</v>
      </c>
      <c r="L848">
        <v>2605.7649259999998</v>
      </c>
      <c r="M848">
        <v>5371.7516999999998</v>
      </c>
    </row>
    <row r="849" spans="1:13" x14ac:dyDescent="0.25">
      <c r="A849">
        <v>229</v>
      </c>
      <c r="B849">
        <v>972155</v>
      </c>
      <c r="C849" s="5">
        <v>95</v>
      </c>
      <c r="D849">
        <f>VLOOKUP(B849,'מפתח מעבר בין אזורי תנועה'!$D$2:$E$1047,2,0)</f>
        <v>972155</v>
      </c>
      <c r="E849">
        <f>VLOOKUP(B849,keys!$A$1:$B$1048,2,0)</f>
        <v>9</v>
      </c>
      <c r="F849" t="s">
        <v>51</v>
      </c>
      <c r="G849">
        <f>VLOOKUP(B849,keys!$A$1:$G$1048,6,0)</f>
        <v>3001154</v>
      </c>
      <c r="H849">
        <v>653</v>
      </c>
      <c r="I849">
        <v>217</v>
      </c>
      <c r="J849">
        <v>386</v>
      </c>
      <c r="K849">
        <v>217</v>
      </c>
      <c r="L849">
        <v>105</v>
      </c>
      <c r="M849">
        <v>217</v>
      </c>
    </row>
    <row r="850" spans="1:13" x14ac:dyDescent="0.25">
      <c r="A850">
        <v>167</v>
      </c>
      <c r="B850">
        <v>986073</v>
      </c>
      <c r="C850" s="5">
        <v>160</v>
      </c>
      <c r="D850">
        <f>VLOOKUP(B850,'מפתח מעבר בין אזורי תנועה'!$D$2:$E$1047,2,0)</f>
        <v>414</v>
      </c>
      <c r="E850">
        <f>VLOOKUP(B850,keys!$A$1:$B$1048,2,0)</f>
        <v>12</v>
      </c>
      <c r="F850" t="s">
        <v>956</v>
      </c>
      <c r="G850">
        <f>VLOOKUP(B850,keys!$A$1:$G$1048,6,0)</f>
        <v>3001075</v>
      </c>
      <c r="H850">
        <v>2345</v>
      </c>
      <c r="I850">
        <v>863</v>
      </c>
      <c r="J850">
        <v>1981</v>
      </c>
      <c r="K850">
        <v>888</v>
      </c>
      <c r="L850">
        <v>1845</v>
      </c>
      <c r="M850">
        <v>828</v>
      </c>
    </row>
    <row r="851" spans="1:13" x14ac:dyDescent="0.25">
      <c r="A851">
        <v>152</v>
      </c>
      <c r="B851">
        <v>986074</v>
      </c>
      <c r="C851" s="5">
        <v>160</v>
      </c>
      <c r="D851">
        <f>VLOOKUP(B851,'מפתח מעבר בין אזורי תנועה'!$D$2:$E$1047,2,0)</f>
        <v>415</v>
      </c>
      <c r="E851">
        <f>VLOOKUP(B851,keys!$A$1:$B$1048,2,0)</f>
        <v>12</v>
      </c>
      <c r="F851" t="s">
        <v>956</v>
      </c>
      <c r="G851">
        <f>VLOOKUP(B851,keys!$A$1:$G$1048,6,0)</f>
        <v>3001071</v>
      </c>
      <c r="H851">
        <v>1143</v>
      </c>
      <c r="I851">
        <v>8359</v>
      </c>
      <c r="J851">
        <v>1671</v>
      </c>
      <c r="K851">
        <v>8937</v>
      </c>
      <c r="L851">
        <v>928</v>
      </c>
      <c r="M851">
        <v>7550</v>
      </c>
    </row>
    <row r="852" spans="1:13" x14ac:dyDescent="0.25">
      <c r="A852">
        <v>151</v>
      </c>
      <c r="B852">
        <v>986080</v>
      </c>
      <c r="C852" s="5">
        <v>160</v>
      </c>
      <c r="D852">
        <f>VLOOKUP(B852,'מפתח מעבר בין אזורי תנועה'!$D$2:$E$1047,2,0)</f>
        <v>415</v>
      </c>
      <c r="E852">
        <f>VLOOKUP(B852,keys!$A$1:$B$1048,2,0)</f>
        <v>12</v>
      </c>
      <c r="F852" t="s">
        <v>956</v>
      </c>
      <c r="G852">
        <f>VLOOKUP(B852,keys!$A$1:$G$1048,6,0)</f>
        <v>3001071</v>
      </c>
      <c r="H852">
        <v>2231</v>
      </c>
      <c r="I852">
        <v>17919</v>
      </c>
      <c r="J852">
        <v>3791</v>
      </c>
      <c r="K852">
        <v>19046</v>
      </c>
      <c r="L852">
        <v>1772</v>
      </c>
      <c r="M852">
        <v>16350</v>
      </c>
    </row>
    <row r="853" spans="1:13" x14ac:dyDescent="0.25">
      <c r="A853">
        <v>149</v>
      </c>
      <c r="B853">
        <v>986086</v>
      </c>
      <c r="C853" s="5">
        <v>162</v>
      </c>
      <c r="D853">
        <f>VLOOKUP(B853,'מפתח מעבר בין אזורי תנועה'!$D$2:$E$1047,2,0)</f>
        <v>416</v>
      </c>
      <c r="E853">
        <f>VLOOKUP(B853,keys!$A$1:$B$1048,2,0)</f>
        <v>12</v>
      </c>
      <c r="F853" t="s">
        <v>956</v>
      </c>
      <c r="G853">
        <f>VLOOKUP(B853,keys!$A$1:$G$1048,6,0)</f>
        <v>3001056</v>
      </c>
      <c r="H853">
        <v>1271</v>
      </c>
      <c r="I853">
        <v>9999</v>
      </c>
      <c r="J853">
        <v>1034</v>
      </c>
      <c r="K853">
        <v>10236</v>
      </c>
      <c r="L853">
        <v>817</v>
      </c>
      <c r="M853">
        <v>9034</v>
      </c>
    </row>
    <row r="854" spans="1:13" x14ac:dyDescent="0.25">
      <c r="A854">
        <v>61</v>
      </c>
      <c r="B854">
        <v>986118</v>
      </c>
      <c r="C854" s="5">
        <v>157</v>
      </c>
      <c r="D854">
        <f>VLOOKUP(B854,'מפתח מעבר בין אזורי תנועה'!$D$2:$E$1047,2,0)</f>
        <v>418</v>
      </c>
      <c r="E854">
        <f>VLOOKUP(B854,keys!$A$1:$B$1048,2,0)</f>
        <v>12</v>
      </c>
      <c r="F854" t="s">
        <v>956</v>
      </c>
      <c r="G854">
        <f>VLOOKUP(B854,keys!$A$1:$G$1048,6,0)</f>
        <v>3001091</v>
      </c>
      <c r="H854">
        <v>284</v>
      </c>
      <c r="I854">
        <v>2680</v>
      </c>
      <c r="J854">
        <v>648</v>
      </c>
      <c r="K854">
        <v>3446</v>
      </c>
      <c r="L854">
        <v>216</v>
      </c>
      <c r="M854">
        <v>2485</v>
      </c>
    </row>
    <row r="855" spans="1:13" x14ac:dyDescent="0.25">
      <c r="A855">
        <v>87</v>
      </c>
      <c r="B855">
        <v>986120</v>
      </c>
      <c r="C855" s="5">
        <v>157</v>
      </c>
      <c r="D855">
        <f>VLOOKUP(B855,'מפתח מעבר בין אזורי תנועה'!$D$2:$E$1047,2,0)</f>
        <v>418</v>
      </c>
      <c r="E855">
        <f>VLOOKUP(B855,keys!$A$1:$B$1048,2,0)</f>
        <v>12</v>
      </c>
      <c r="F855" t="s">
        <v>956</v>
      </c>
      <c r="G855">
        <f>VLOOKUP(B855,keys!$A$1:$G$1048,6,0)</f>
        <v>3001091</v>
      </c>
      <c r="H855">
        <v>136</v>
      </c>
      <c r="I855">
        <v>1950</v>
      </c>
      <c r="J855">
        <v>198</v>
      </c>
      <c r="K855">
        <v>1950</v>
      </c>
      <c r="L855">
        <v>83</v>
      </c>
      <c r="M855">
        <v>1950</v>
      </c>
    </row>
    <row r="856" spans="1:13" x14ac:dyDescent="0.25">
      <c r="A856">
        <v>135</v>
      </c>
      <c r="B856">
        <v>986126</v>
      </c>
      <c r="C856" s="5">
        <v>157</v>
      </c>
      <c r="D856">
        <f>VLOOKUP(B856,'מפתח מעבר בין אזורי תנועה'!$D$2:$E$1047,2,0)</f>
        <v>418</v>
      </c>
      <c r="E856">
        <f>VLOOKUP(B856,keys!$A$1:$B$1048,2,0)</f>
        <v>12</v>
      </c>
      <c r="F856" t="s">
        <v>956</v>
      </c>
      <c r="G856">
        <f>VLOOKUP(B856,keys!$A$1:$G$1048,6,0)</f>
        <v>3001091</v>
      </c>
      <c r="H856">
        <v>170</v>
      </c>
      <c r="I856">
        <v>2253</v>
      </c>
      <c r="J856">
        <v>286</v>
      </c>
      <c r="K856">
        <v>2253</v>
      </c>
      <c r="L856">
        <v>120</v>
      </c>
      <c r="M856">
        <v>2014</v>
      </c>
    </row>
    <row r="857" spans="1:13" x14ac:dyDescent="0.25">
      <c r="A857">
        <v>134</v>
      </c>
      <c r="B857">
        <v>986131</v>
      </c>
      <c r="C857" s="5">
        <v>157</v>
      </c>
      <c r="D857">
        <f>VLOOKUP(B857,'מפתח מעבר בין אזורי תנועה'!$D$2:$E$1047,2,0)</f>
        <v>418</v>
      </c>
      <c r="E857">
        <f>VLOOKUP(B857,keys!$A$1:$B$1048,2,0)</f>
        <v>12</v>
      </c>
      <c r="F857" t="s">
        <v>956</v>
      </c>
      <c r="G857">
        <f>VLOOKUP(B857,keys!$A$1:$G$1048,6,0)</f>
        <v>3001091</v>
      </c>
      <c r="H857">
        <v>776</v>
      </c>
      <c r="I857">
        <v>10203</v>
      </c>
      <c r="J857">
        <v>1417</v>
      </c>
      <c r="K857">
        <v>12381</v>
      </c>
      <c r="L857">
        <v>548</v>
      </c>
      <c r="M857">
        <v>8716</v>
      </c>
    </row>
    <row r="858" spans="1:13" x14ac:dyDescent="0.25">
      <c r="A858">
        <v>136</v>
      </c>
      <c r="B858">
        <v>986133</v>
      </c>
      <c r="C858" s="5">
        <v>157</v>
      </c>
      <c r="D858">
        <f>VLOOKUP(B858,'מפתח מעבר בין אזורי תנועה'!$D$2:$E$1047,2,0)</f>
        <v>418</v>
      </c>
      <c r="E858">
        <f>VLOOKUP(B858,keys!$A$1:$B$1048,2,0)</f>
        <v>12</v>
      </c>
      <c r="F858" t="s">
        <v>956</v>
      </c>
      <c r="G858">
        <f>VLOOKUP(B858,keys!$A$1:$G$1048,6,0)</f>
        <v>3001091</v>
      </c>
      <c r="H858">
        <v>108</v>
      </c>
      <c r="I858">
        <v>2607</v>
      </c>
      <c r="J858">
        <v>576</v>
      </c>
      <c r="K858">
        <v>5413</v>
      </c>
      <c r="L858">
        <v>95</v>
      </c>
      <c r="M858">
        <v>2607</v>
      </c>
    </row>
    <row r="859" spans="1:13" x14ac:dyDescent="0.25">
      <c r="A859">
        <v>90</v>
      </c>
      <c r="B859">
        <v>986135</v>
      </c>
      <c r="C859" s="5">
        <v>157</v>
      </c>
      <c r="D859">
        <f>VLOOKUP(B859,'מפתח מעבר בין אזורי תנועה'!$D$2:$E$1047,2,0)</f>
        <v>418</v>
      </c>
      <c r="E859">
        <f>VLOOKUP(B859,keys!$A$1:$B$1048,2,0)</f>
        <v>12</v>
      </c>
      <c r="F859" t="s">
        <v>956</v>
      </c>
      <c r="G859">
        <f>VLOOKUP(B859,keys!$A$1:$G$1048,6,0)</f>
        <v>3001091</v>
      </c>
      <c r="H859">
        <v>1241</v>
      </c>
      <c r="I859">
        <v>10074</v>
      </c>
      <c r="J859">
        <v>3189</v>
      </c>
      <c r="K859">
        <v>17648</v>
      </c>
      <c r="L859">
        <v>1032</v>
      </c>
      <c r="M859">
        <v>9597</v>
      </c>
    </row>
    <row r="860" spans="1:13" x14ac:dyDescent="0.25">
      <c r="A860">
        <v>86</v>
      </c>
      <c r="B860">
        <v>986138</v>
      </c>
      <c r="C860" s="5">
        <v>157</v>
      </c>
      <c r="D860">
        <f>VLOOKUP(B860,'מפתח מעבר בין אזורי תנועה'!$D$2:$E$1047,2,0)</f>
        <v>418</v>
      </c>
      <c r="E860">
        <f>VLOOKUP(B860,keys!$A$1:$B$1048,2,0)</f>
        <v>12</v>
      </c>
      <c r="F860" t="s">
        <v>956</v>
      </c>
      <c r="G860">
        <f>VLOOKUP(B860,keys!$A$1:$G$1048,6,0)</f>
        <v>3001091</v>
      </c>
      <c r="H860">
        <v>237</v>
      </c>
      <c r="I860">
        <v>1748</v>
      </c>
      <c r="J860">
        <v>352</v>
      </c>
      <c r="K860">
        <v>3686</v>
      </c>
      <c r="L860">
        <v>54</v>
      </c>
      <c r="M860">
        <v>1748</v>
      </c>
    </row>
    <row r="861" spans="1:13" x14ac:dyDescent="0.25">
      <c r="A861">
        <v>131</v>
      </c>
      <c r="B861">
        <v>986139</v>
      </c>
      <c r="C861" s="5">
        <v>146</v>
      </c>
      <c r="D861">
        <f>VLOOKUP(B861,'מפתח מעבר בין אזורי תנועה'!$D$2:$E$1047,2,0)</f>
        <v>420</v>
      </c>
      <c r="E861">
        <f>VLOOKUP(B861,keys!$A$1:$B$1048,2,0)</f>
        <v>12</v>
      </c>
      <c r="F861" t="s">
        <v>956</v>
      </c>
      <c r="G861">
        <f>VLOOKUP(B861,keys!$A$1:$G$1048,6,0)</f>
        <v>3001063</v>
      </c>
      <c r="H861">
        <v>268</v>
      </c>
      <c r="I861">
        <v>1650</v>
      </c>
      <c r="J861">
        <v>185</v>
      </c>
      <c r="K861">
        <v>1650</v>
      </c>
      <c r="L861">
        <v>149</v>
      </c>
      <c r="M861">
        <v>1624</v>
      </c>
    </row>
    <row r="862" spans="1:13" x14ac:dyDescent="0.25">
      <c r="A862">
        <v>34</v>
      </c>
      <c r="B862">
        <v>986140</v>
      </c>
      <c r="C862" s="5">
        <v>147</v>
      </c>
      <c r="D862">
        <f>VLOOKUP(B862,'מפתח מעבר בין אזורי תנועה'!$D$2:$E$1047,2,0)</f>
        <v>419</v>
      </c>
      <c r="E862">
        <f>VLOOKUP(B862,keys!$A$1:$B$1048,2,0)</f>
        <v>12</v>
      </c>
      <c r="F862" t="s">
        <v>956</v>
      </c>
      <c r="G862">
        <f>VLOOKUP(B862,keys!$A$1:$G$1048,6,0)</f>
        <v>3001094</v>
      </c>
      <c r="H862">
        <v>1070</v>
      </c>
      <c r="I862">
        <v>2395</v>
      </c>
      <c r="J862">
        <v>1036</v>
      </c>
      <c r="K862">
        <v>2395</v>
      </c>
      <c r="L862">
        <v>861</v>
      </c>
      <c r="M862">
        <v>2395</v>
      </c>
    </row>
    <row r="863" spans="1:13" x14ac:dyDescent="0.25">
      <c r="A863">
        <v>35</v>
      </c>
      <c r="B863">
        <v>986143</v>
      </c>
      <c r="C863" s="5">
        <v>147</v>
      </c>
      <c r="D863">
        <f>VLOOKUP(B863,'מפתח מעבר בין אזורי תנועה'!$D$2:$E$1047,2,0)</f>
        <v>419</v>
      </c>
      <c r="E863">
        <f>VLOOKUP(B863,keys!$A$1:$B$1048,2,0)</f>
        <v>12</v>
      </c>
      <c r="F863" t="s">
        <v>956</v>
      </c>
      <c r="G863">
        <f>VLOOKUP(B863,keys!$A$1:$G$1048,6,0)</f>
        <v>3001093</v>
      </c>
      <c r="H863">
        <v>2558</v>
      </c>
      <c r="I863">
        <v>3482</v>
      </c>
      <c r="J863">
        <v>2447</v>
      </c>
      <c r="K863">
        <v>3482</v>
      </c>
      <c r="L863">
        <v>2123</v>
      </c>
      <c r="M863">
        <v>3482</v>
      </c>
    </row>
    <row r="864" spans="1:13" x14ac:dyDescent="0.25">
      <c r="A864">
        <v>132</v>
      </c>
      <c r="B864">
        <v>986150</v>
      </c>
      <c r="C864" s="5">
        <v>146</v>
      </c>
      <c r="D864">
        <f>VLOOKUP(B864,'מפתח מעבר בין אזורי תנועה'!$D$2:$E$1047,2,0)</f>
        <v>420</v>
      </c>
      <c r="E864">
        <f>VLOOKUP(B864,keys!$A$1:$B$1048,2,0)</f>
        <v>12</v>
      </c>
      <c r="F864" t="s">
        <v>956</v>
      </c>
      <c r="G864">
        <f>VLOOKUP(B864,keys!$A$1:$G$1048,6,0)</f>
        <v>3001064</v>
      </c>
      <c r="H864">
        <v>1018</v>
      </c>
      <c r="I864">
        <v>1544</v>
      </c>
      <c r="J864">
        <v>1049</v>
      </c>
      <c r="K864">
        <v>1544</v>
      </c>
      <c r="L864">
        <v>847</v>
      </c>
      <c r="M864">
        <v>1478</v>
      </c>
    </row>
    <row r="865" spans="1:13" x14ac:dyDescent="0.25">
      <c r="A865">
        <v>59</v>
      </c>
      <c r="B865">
        <v>986153</v>
      </c>
      <c r="C865" s="5">
        <v>146</v>
      </c>
      <c r="D865">
        <f>VLOOKUP(B865,'מפתח מעבר בין אזורי תנועה'!$D$2:$E$1047,2,0)</f>
        <v>420</v>
      </c>
      <c r="E865">
        <f>VLOOKUP(B865,keys!$A$1:$B$1048,2,0)</f>
        <v>12</v>
      </c>
      <c r="F865" t="s">
        <v>956</v>
      </c>
      <c r="G865">
        <f>VLOOKUP(B865,keys!$A$1:$G$1048,6,0)</f>
        <v>3001061</v>
      </c>
      <c r="H865">
        <v>267</v>
      </c>
      <c r="I865">
        <v>4745</v>
      </c>
      <c r="J865">
        <v>114</v>
      </c>
      <c r="K865">
        <v>4745</v>
      </c>
      <c r="L865">
        <v>59</v>
      </c>
      <c r="M865">
        <v>4643</v>
      </c>
    </row>
    <row r="866" spans="1:13" x14ac:dyDescent="0.25">
      <c r="A866">
        <v>33</v>
      </c>
      <c r="B866">
        <v>986159</v>
      </c>
      <c r="C866" s="5">
        <v>147</v>
      </c>
      <c r="D866">
        <f>VLOOKUP(B866,'מפתח מעבר בין אזורי תנועה'!$D$2:$E$1047,2,0)</f>
        <v>419</v>
      </c>
      <c r="E866">
        <f>VLOOKUP(B866,keys!$A$1:$B$1048,2,0)</f>
        <v>12</v>
      </c>
      <c r="F866" t="s">
        <v>956</v>
      </c>
      <c r="G866">
        <f>VLOOKUP(B866,keys!$A$1:$G$1048,6,0)</f>
        <v>3001094</v>
      </c>
      <c r="H866">
        <v>2068</v>
      </c>
      <c r="I866">
        <v>5528</v>
      </c>
      <c r="J866">
        <v>2044</v>
      </c>
      <c r="K866">
        <v>4953</v>
      </c>
      <c r="L866">
        <v>1708</v>
      </c>
      <c r="M866">
        <v>4385</v>
      </c>
    </row>
    <row r="867" spans="1:13" x14ac:dyDescent="0.25">
      <c r="A867">
        <v>85</v>
      </c>
      <c r="B867">
        <v>986162</v>
      </c>
      <c r="C867" s="5">
        <v>149</v>
      </c>
      <c r="D867">
        <f>VLOOKUP(B867,'מפתח מעבר בין אזורי תנועה'!$D$2:$E$1047,2,0)</f>
        <v>413</v>
      </c>
      <c r="E867">
        <f>VLOOKUP(B867,keys!$A$1:$B$1048,2,0)</f>
        <v>12</v>
      </c>
      <c r="F867" t="s">
        <v>956</v>
      </c>
      <c r="G867">
        <f>VLOOKUP(B867,keys!$A$1:$G$1048,6,0)</f>
        <v>3001041</v>
      </c>
      <c r="H867">
        <v>1471</v>
      </c>
      <c r="I867">
        <v>9972</v>
      </c>
      <c r="J867">
        <v>1575</v>
      </c>
      <c r="K867">
        <v>12441</v>
      </c>
      <c r="L867">
        <v>1136</v>
      </c>
      <c r="M867">
        <v>9299</v>
      </c>
    </row>
    <row r="868" spans="1:13" x14ac:dyDescent="0.25">
      <c r="A868">
        <v>93</v>
      </c>
      <c r="B868">
        <v>986164</v>
      </c>
      <c r="C868" s="5">
        <v>149</v>
      </c>
      <c r="D868">
        <f>VLOOKUP(B868,'מפתח מעבר בין אזורי תנועה'!$D$2:$E$1047,2,0)</f>
        <v>413</v>
      </c>
      <c r="E868">
        <f>VLOOKUP(B868,keys!$A$1:$B$1048,2,0)</f>
        <v>12</v>
      </c>
      <c r="F868" t="s">
        <v>956</v>
      </c>
      <c r="G868">
        <f>VLOOKUP(B868,keys!$A$1:$G$1048,6,0)</f>
        <v>3001041</v>
      </c>
      <c r="H868">
        <v>618</v>
      </c>
      <c r="I868">
        <v>7328</v>
      </c>
      <c r="J868">
        <v>1152</v>
      </c>
      <c r="K868">
        <v>10413</v>
      </c>
      <c r="L868">
        <v>469</v>
      </c>
      <c r="M868">
        <v>6488</v>
      </c>
    </row>
    <row r="869" spans="1:13" x14ac:dyDescent="0.25">
      <c r="A869">
        <v>83</v>
      </c>
      <c r="B869">
        <v>986166</v>
      </c>
      <c r="C869" s="5">
        <v>149</v>
      </c>
      <c r="D869">
        <f>VLOOKUP(B869,'מפתח מעבר בין אזורי תנועה'!$D$2:$E$1047,2,0)</f>
        <v>413</v>
      </c>
      <c r="E869">
        <f>VLOOKUP(B869,keys!$A$1:$B$1048,2,0)</f>
        <v>12</v>
      </c>
      <c r="F869" t="s">
        <v>956</v>
      </c>
      <c r="G869">
        <f>VLOOKUP(B869,keys!$A$1:$G$1048,6,0)</f>
        <v>3001041</v>
      </c>
      <c r="H869">
        <v>4672</v>
      </c>
      <c r="I869">
        <v>18170</v>
      </c>
      <c r="J869">
        <v>5694</v>
      </c>
      <c r="K869">
        <v>23767</v>
      </c>
      <c r="L869">
        <v>4218</v>
      </c>
      <c r="M869">
        <v>16537</v>
      </c>
    </row>
    <row r="870" spans="1:13" x14ac:dyDescent="0.25">
      <c r="A870">
        <v>92</v>
      </c>
      <c r="B870">
        <v>986170</v>
      </c>
      <c r="C870" s="5">
        <v>149</v>
      </c>
      <c r="D870">
        <f>VLOOKUP(B870,'מפתח מעבר בין אזורי תנועה'!$D$2:$E$1047,2,0)</f>
        <v>413</v>
      </c>
      <c r="E870">
        <f>VLOOKUP(B870,keys!$A$1:$B$1048,2,0)</f>
        <v>12</v>
      </c>
      <c r="F870" t="s">
        <v>956</v>
      </c>
      <c r="G870">
        <f>VLOOKUP(B870,keys!$A$1:$G$1048,6,0)</f>
        <v>3001041</v>
      </c>
      <c r="H870">
        <v>875</v>
      </c>
      <c r="I870">
        <v>7832</v>
      </c>
      <c r="J870">
        <v>1267</v>
      </c>
      <c r="K870">
        <v>9685</v>
      </c>
      <c r="L870">
        <v>509</v>
      </c>
      <c r="M870">
        <v>7328</v>
      </c>
    </row>
    <row r="871" spans="1:13" x14ac:dyDescent="0.25">
      <c r="A871">
        <v>84</v>
      </c>
      <c r="B871">
        <v>986174</v>
      </c>
      <c r="C871" s="5">
        <v>149</v>
      </c>
      <c r="D871">
        <f>VLOOKUP(B871,'מפתח מעבר בין אזורי תנועה'!$D$2:$E$1047,2,0)</f>
        <v>413</v>
      </c>
      <c r="E871">
        <f>VLOOKUP(B871,keys!$A$1:$B$1048,2,0)</f>
        <v>12</v>
      </c>
      <c r="F871" t="s">
        <v>956</v>
      </c>
      <c r="G871">
        <f>VLOOKUP(B871,keys!$A$1:$G$1048,6,0)</f>
        <v>3001041</v>
      </c>
      <c r="H871">
        <v>2920</v>
      </c>
      <c r="I871">
        <v>16984</v>
      </c>
      <c r="J871">
        <v>4879</v>
      </c>
      <c r="K871">
        <v>22666</v>
      </c>
      <c r="L871">
        <v>2519</v>
      </c>
      <c r="M871">
        <v>15436</v>
      </c>
    </row>
    <row r="872" spans="1:13" x14ac:dyDescent="0.25">
      <c r="A872">
        <v>168</v>
      </c>
      <c r="B872">
        <v>986180</v>
      </c>
      <c r="C872" s="5">
        <v>160</v>
      </c>
      <c r="D872">
        <f>VLOOKUP(B872,'מפתח מעבר בין אזורי תנועה'!$D$2:$E$1047,2,0)</f>
        <v>415</v>
      </c>
      <c r="E872">
        <f>VLOOKUP(B872,keys!$A$1:$B$1048,2,0)</f>
        <v>12</v>
      </c>
      <c r="F872" t="s">
        <v>956</v>
      </c>
      <c r="G872">
        <f>VLOOKUP(B872,keys!$A$1:$G$1048,6,0)</f>
        <v>3001071</v>
      </c>
      <c r="H872">
        <v>3642</v>
      </c>
      <c r="I872">
        <v>811</v>
      </c>
      <c r="J872">
        <v>5179</v>
      </c>
      <c r="K872">
        <v>811</v>
      </c>
      <c r="L872">
        <v>3417</v>
      </c>
      <c r="M872">
        <v>811</v>
      </c>
    </row>
    <row r="873" spans="1:13" x14ac:dyDescent="0.25">
      <c r="A873">
        <v>46</v>
      </c>
      <c r="B873">
        <v>986188</v>
      </c>
      <c r="C873" s="5">
        <v>116</v>
      </c>
      <c r="D873">
        <f>VLOOKUP(B873,'מפתח מעבר בין אזורי תנועה'!$D$2:$E$1047,2,0)</f>
        <v>972124</v>
      </c>
      <c r="E873">
        <f>VLOOKUP(B873,keys!$A$1:$B$1048,2,0)</f>
        <v>13</v>
      </c>
      <c r="F873" t="s">
        <v>956</v>
      </c>
      <c r="G873">
        <f>VLOOKUP(B873,keys!$A$1:$G$1048,6,0)</f>
        <v>3001011</v>
      </c>
      <c r="H873">
        <v>221</v>
      </c>
      <c r="I873">
        <v>3877</v>
      </c>
      <c r="J873">
        <v>221</v>
      </c>
      <c r="K873">
        <v>3976</v>
      </c>
      <c r="L873">
        <v>191</v>
      </c>
      <c r="M873">
        <v>3808</v>
      </c>
    </row>
    <row r="874" spans="1:13" x14ac:dyDescent="0.25">
      <c r="A874">
        <v>101</v>
      </c>
      <c r="B874">
        <v>986199</v>
      </c>
      <c r="C874" s="5">
        <v>162</v>
      </c>
      <c r="D874">
        <f>VLOOKUP(B874,'מפתח מעבר בין אזורי תנועה'!$D$2:$E$1047,2,0)</f>
        <v>971573</v>
      </c>
      <c r="E874">
        <f>VLOOKUP(B874,keys!$A$1:$B$1048,2,0)</f>
        <v>12</v>
      </c>
      <c r="F874" t="s">
        <v>956</v>
      </c>
      <c r="G874">
        <f>VLOOKUP(B874,keys!$A$1:$G$1048,6,0)</f>
        <v>3001051</v>
      </c>
      <c r="H874">
        <v>672</v>
      </c>
      <c r="I874">
        <v>1756</v>
      </c>
      <c r="J874">
        <v>682</v>
      </c>
      <c r="K874">
        <v>1744</v>
      </c>
      <c r="L874">
        <v>485</v>
      </c>
      <c r="M874">
        <v>1579</v>
      </c>
    </row>
    <row r="875" spans="1:13" x14ac:dyDescent="0.25">
      <c r="A875">
        <v>100</v>
      </c>
      <c r="B875">
        <v>986203</v>
      </c>
      <c r="C875" s="5">
        <v>119</v>
      </c>
      <c r="D875">
        <f>VLOOKUP(B875,'מפתח מעבר בין אזורי תנועה'!$D$2:$E$1047,2,0)</f>
        <v>407</v>
      </c>
      <c r="E875">
        <f>VLOOKUP(B875,keys!$A$1:$B$1048,2,0)</f>
        <v>13</v>
      </c>
      <c r="F875" t="s">
        <v>956</v>
      </c>
      <c r="G875">
        <f>VLOOKUP(B875,keys!$A$1:$G$1048,6,0)</f>
        <v>3001012</v>
      </c>
      <c r="H875">
        <v>200</v>
      </c>
      <c r="I875">
        <v>4548</v>
      </c>
      <c r="J875">
        <v>222</v>
      </c>
      <c r="K875">
        <v>4935</v>
      </c>
      <c r="L875">
        <v>130</v>
      </c>
      <c r="M875">
        <v>4283</v>
      </c>
    </row>
    <row r="876" spans="1:13" x14ac:dyDescent="0.25">
      <c r="A876">
        <v>102</v>
      </c>
      <c r="B876">
        <v>986205</v>
      </c>
      <c r="C876" s="5">
        <v>119</v>
      </c>
      <c r="D876">
        <f>VLOOKUP(B876,'מפתח מעבר בין אזורי תנועה'!$D$2:$E$1047,2,0)</f>
        <v>407</v>
      </c>
      <c r="E876">
        <f>VLOOKUP(B876,keys!$A$1:$B$1048,2,0)</f>
        <v>13</v>
      </c>
      <c r="F876" t="s">
        <v>956</v>
      </c>
      <c r="G876">
        <f>VLOOKUP(B876,keys!$A$1:$G$1048,6,0)</f>
        <v>3001012</v>
      </c>
      <c r="H876">
        <v>2566</v>
      </c>
      <c r="I876">
        <v>7770</v>
      </c>
      <c r="J876">
        <v>3153</v>
      </c>
      <c r="K876">
        <v>8504</v>
      </c>
      <c r="L876">
        <v>2926</v>
      </c>
      <c r="M876">
        <v>7267</v>
      </c>
    </row>
    <row r="877" spans="1:13" x14ac:dyDescent="0.25">
      <c r="A877">
        <v>108</v>
      </c>
      <c r="B877">
        <v>986214</v>
      </c>
      <c r="C877" s="5">
        <v>118</v>
      </c>
      <c r="D877">
        <f>VLOOKUP(B877,'מפתח מעבר בין אזורי תנועה'!$D$2:$E$1047,2,0)</f>
        <v>972031</v>
      </c>
      <c r="E877">
        <f>VLOOKUP(B877,keys!$A$1:$B$1048,2,0)</f>
        <v>13</v>
      </c>
      <c r="F877" t="s">
        <v>956</v>
      </c>
      <c r="G877">
        <f>VLOOKUP(B877,keys!$A$1:$G$1048,6,0)</f>
        <v>3001012</v>
      </c>
      <c r="H877">
        <v>354</v>
      </c>
      <c r="I877">
        <v>7048</v>
      </c>
      <c r="J877">
        <v>510</v>
      </c>
      <c r="K877">
        <v>8165</v>
      </c>
      <c r="L877">
        <v>246</v>
      </c>
      <c r="M877">
        <v>6283</v>
      </c>
    </row>
    <row r="878" spans="1:13" x14ac:dyDescent="0.25">
      <c r="A878">
        <v>63</v>
      </c>
      <c r="B878">
        <v>986216</v>
      </c>
      <c r="C878" s="5">
        <v>118</v>
      </c>
      <c r="D878">
        <f>VLOOKUP(B878,'מפתח מעבר בין אזורי תנועה'!$D$2:$E$1047,2,0)</f>
        <v>972031</v>
      </c>
      <c r="E878">
        <f>VLOOKUP(B878,keys!$A$1:$B$1048,2,0)</f>
        <v>13</v>
      </c>
      <c r="F878" t="s">
        <v>956</v>
      </c>
      <c r="G878">
        <f>VLOOKUP(B878,keys!$A$1:$G$1048,6,0)</f>
        <v>3001012</v>
      </c>
      <c r="H878">
        <v>2797</v>
      </c>
      <c r="I878">
        <v>9884</v>
      </c>
      <c r="J878">
        <v>5056</v>
      </c>
      <c r="K878">
        <v>11140</v>
      </c>
      <c r="L878">
        <v>4854</v>
      </c>
      <c r="M878">
        <v>9024</v>
      </c>
    </row>
    <row r="879" spans="1:13" x14ac:dyDescent="0.25">
      <c r="A879">
        <v>106</v>
      </c>
      <c r="B879">
        <v>986218</v>
      </c>
      <c r="C879" s="5">
        <v>119</v>
      </c>
      <c r="D879">
        <f>VLOOKUP(B879,'מפתח מעבר בין אזורי תנועה'!$D$2:$E$1047,2,0)</f>
        <v>972030</v>
      </c>
      <c r="E879">
        <f>VLOOKUP(B879,keys!$A$1:$B$1048,2,0)</f>
        <v>13</v>
      </c>
      <c r="F879" t="s">
        <v>956</v>
      </c>
      <c r="G879">
        <f>VLOOKUP(B879,keys!$A$1:$G$1048,6,0)</f>
        <v>3001012</v>
      </c>
      <c r="H879">
        <v>286</v>
      </c>
      <c r="I879">
        <v>2467</v>
      </c>
      <c r="J879">
        <v>297</v>
      </c>
      <c r="K879">
        <v>2666</v>
      </c>
      <c r="L879">
        <v>247</v>
      </c>
      <c r="M879">
        <v>2329</v>
      </c>
    </row>
    <row r="880" spans="1:13" x14ac:dyDescent="0.25">
      <c r="A880">
        <v>105</v>
      </c>
      <c r="B880">
        <v>986220</v>
      </c>
      <c r="C880" s="5">
        <v>119</v>
      </c>
      <c r="D880">
        <f>VLOOKUP(B880,'מפתח מעבר בין אזורי תנועה'!$D$2:$E$1047,2,0)</f>
        <v>972030</v>
      </c>
      <c r="E880">
        <f>VLOOKUP(B880,keys!$A$1:$B$1048,2,0)</f>
        <v>13</v>
      </c>
      <c r="F880" t="s">
        <v>956</v>
      </c>
      <c r="G880">
        <f>VLOOKUP(B880,keys!$A$1:$G$1048,6,0)</f>
        <v>3001012</v>
      </c>
      <c r="H880">
        <v>718</v>
      </c>
      <c r="I880">
        <v>5127</v>
      </c>
      <c r="J880">
        <v>848</v>
      </c>
      <c r="K880">
        <v>5422</v>
      </c>
      <c r="L880">
        <v>770</v>
      </c>
      <c r="M880">
        <v>4923</v>
      </c>
    </row>
    <row r="881" spans="1:13" x14ac:dyDescent="0.25">
      <c r="A881">
        <v>95</v>
      </c>
      <c r="B881">
        <v>986222</v>
      </c>
      <c r="C881" s="5">
        <v>118</v>
      </c>
      <c r="D881">
        <f>VLOOKUP(B881,'מפתח מעבר בין אזורי תנועה'!$D$2:$E$1047,2,0)</f>
        <v>407</v>
      </c>
      <c r="E881">
        <f>VLOOKUP(B881,keys!$A$1:$B$1048,2,0)</f>
        <v>13</v>
      </c>
      <c r="F881" t="s">
        <v>956</v>
      </c>
      <c r="G881">
        <f>VLOOKUP(B881,keys!$A$1:$G$1048,6,0)</f>
        <v>3001012</v>
      </c>
      <c r="H881">
        <v>2079</v>
      </c>
      <c r="I881">
        <v>7660</v>
      </c>
      <c r="J881">
        <v>2824</v>
      </c>
      <c r="K881">
        <v>9050</v>
      </c>
      <c r="L881">
        <v>2454</v>
      </c>
      <c r="M881">
        <v>6709</v>
      </c>
    </row>
    <row r="882" spans="1:13" x14ac:dyDescent="0.25">
      <c r="A882">
        <v>109</v>
      </c>
      <c r="B882">
        <v>986223</v>
      </c>
      <c r="C882" s="5">
        <v>118</v>
      </c>
      <c r="D882">
        <f>VLOOKUP(B882,'מפתח מעבר בין אזורי תנועה'!$D$2:$E$1047,2,0)</f>
        <v>972031</v>
      </c>
      <c r="E882">
        <f>VLOOKUP(B882,keys!$A$1:$B$1048,2,0)</f>
        <v>13</v>
      </c>
      <c r="F882" t="s">
        <v>956</v>
      </c>
      <c r="G882">
        <f>VLOOKUP(B882,keys!$A$1:$G$1048,6,0)</f>
        <v>3001012</v>
      </c>
      <c r="H882">
        <v>294</v>
      </c>
      <c r="I882">
        <v>2900</v>
      </c>
      <c r="J882">
        <v>354</v>
      </c>
      <c r="K882">
        <v>3193</v>
      </c>
      <c r="L882">
        <v>281</v>
      </c>
      <c r="M882">
        <v>2697</v>
      </c>
    </row>
    <row r="883" spans="1:13" x14ac:dyDescent="0.25">
      <c r="A883">
        <v>111</v>
      </c>
      <c r="B883">
        <v>986225</v>
      </c>
      <c r="C883" s="5">
        <v>118</v>
      </c>
      <c r="D883">
        <f>VLOOKUP(B883,'מפתח מעבר בין אזורי תנועה'!$D$2:$E$1047,2,0)</f>
        <v>972031</v>
      </c>
      <c r="E883">
        <f>VLOOKUP(B883,keys!$A$1:$B$1048,2,0)</f>
        <v>13</v>
      </c>
      <c r="F883" t="s">
        <v>956</v>
      </c>
      <c r="G883">
        <f>VLOOKUP(B883,keys!$A$1:$G$1048,6,0)</f>
        <v>3001012</v>
      </c>
      <c r="H883">
        <v>118</v>
      </c>
      <c r="I883">
        <v>1683</v>
      </c>
      <c r="J883">
        <v>111</v>
      </c>
      <c r="K883">
        <v>1902</v>
      </c>
      <c r="L883">
        <v>58</v>
      </c>
      <c r="M883">
        <v>1533</v>
      </c>
    </row>
    <row r="884" spans="1:13" x14ac:dyDescent="0.25">
      <c r="A884">
        <v>97</v>
      </c>
      <c r="B884">
        <v>986227</v>
      </c>
      <c r="C884" s="5">
        <v>118</v>
      </c>
      <c r="D884">
        <f>VLOOKUP(B884,'מפתח מעבר בין אזורי תנועה'!$D$2:$E$1047,2,0)</f>
        <v>972031</v>
      </c>
      <c r="E884">
        <f>VLOOKUP(B884,keys!$A$1:$B$1048,2,0)</f>
        <v>13</v>
      </c>
      <c r="F884" t="s">
        <v>956</v>
      </c>
      <c r="G884">
        <f>VLOOKUP(B884,keys!$A$1:$G$1048,6,0)</f>
        <v>3001012</v>
      </c>
      <c r="H884">
        <v>1192</v>
      </c>
      <c r="I884">
        <v>9504</v>
      </c>
      <c r="J884">
        <v>1834</v>
      </c>
      <c r="K884">
        <v>11268</v>
      </c>
      <c r="L884">
        <v>1382</v>
      </c>
      <c r="M884">
        <v>8294</v>
      </c>
    </row>
    <row r="885" spans="1:13" x14ac:dyDescent="0.25">
      <c r="A885">
        <v>54</v>
      </c>
      <c r="B885">
        <v>986230</v>
      </c>
      <c r="C885" s="5">
        <v>121</v>
      </c>
      <c r="D885">
        <f>VLOOKUP(B885,'מפתח מעבר בין אזורי תנועה'!$D$2:$E$1047,2,0)</f>
        <v>972128</v>
      </c>
      <c r="E885">
        <f>VLOOKUP(B885,keys!$A$1:$B$1048,2,0)</f>
        <v>13</v>
      </c>
      <c r="F885" t="s">
        <v>956</v>
      </c>
      <c r="G885">
        <f>VLOOKUP(B885,keys!$A$1:$G$1048,6,0)</f>
        <v>3001015</v>
      </c>
      <c r="H885">
        <v>5600</v>
      </c>
      <c r="I885">
        <v>969</v>
      </c>
      <c r="J885">
        <v>6067</v>
      </c>
      <c r="K885">
        <v>969</v>
      </c>
      <c r="L885">
        <v>8026</v>
      </c>
      <c r="M885">
        <v>969</v>
      </c>
    </row>
    <row r="886" spans="1:13" x14ac:dyDescent="0.25">
      <c r="A886">
        <v>150</v>
      </c>
      <c r="B886">
        <v>986237</v>
      </c>
      <c r="C886" s="5">
        <v>146</v>
      </c>
      <c r="D886">
        <f>VLOOKUP(B886,'מפתח מעבר בין אזורי תנועה'!$D$2:$E$1047,2,0)</f>
        <v>417</v>
      </c>
      <c r="E886">
        <f>VLOOKUP(B886,keys!$A$1:$B$1048,2,0)</f>
        <v>12</v>
      </c>
      <c r="F886" t="s">
        <v>956</v>
      </c>
      <c r="G886">
        <f>VLOOKUP(B886,keys!$A$1:$G$1048,6,0)</f>
        <v>3001066</v>
      </c>
      <c r="H886">
        <v>2408</v>
      </c>
      <c r="I886">
        <v>9575</v>
      </c>
      <c r="J886">
        <v>2792</v>
      </c>
      <c r="K886">
        <v>11956</v>
      </c>
      <c r="L886">
        <v>2011</v>
      </c>
      <c r="M886">
        <v>8689</v>
      </c>
    </row>
    <row r="887" spans="1:13" x14ac:dyDescent="0.25">
      <c r="A887">
        <v>60</v>
      </c>
      <c r="B887">
        <v>986239</v>
      </c>
      <c r="C887" s="5">
        <v>146</v>
      </c>
      <c r="D887">
        <f>VLOOKUP(B887,'מפתח מעבר בין אזורי תנועה'!$D$2:$E$1047,2,0)</f>
        <v>417</v>
      </c>
      <c r="E887">
        <f>VLOOKUP(B887,keys!$A$1:$B$1048,2,0)</f>
        <v>12</v>
      </c>
      <c r="F887" t="s">
        <v>956</v>
      </c>
      <c r="G887">
        <f>VLOOKUP(B887,keys!$A$1:$G$1048,6,0)</f>
        <v>3001065</v>
      </c>
      <c r="H887">
        <v>360</v>
      </c>
      <c r="I887">
        <v>5903</v>
      </c>
      <c r="J887">
        <v>238</v>
      </c>
      <c r="K887">
        <v>6113</v>
      </c>
      <c r="L887">
        <v>157</v>
      </c>
      <c r="M887">
        <v>5846</v>
      </c>
    </row>
    <row r="888" spans="1:13" x14ac:dyDescent="0.25">
      <c r="A888">
        <v>43</v>
      </c>
      <c r="B888">
        <v>986242</v>
      </c>
      <c r="C888" s="5">
        <v>162</v>
      </c>
      <c r="D888">
        <f>VLOOKUP(B888,'מפתח מעבר בין אזורי תנועה'!$D$2:$E$1047,2,0)</f>
        <v>971573</v>
      </c>
      <c r="E888">
        <f>VLOOKUP(B888,keys!$A$1:$B$1048,2,0)</f>
        <v>12</v>
      </c>
      <c r="F888" t="s">
        <v>956</v>
      </c>
      <c r="G888">
        <f>VLOOKUP(B888,keys!$A$1:$G$1048,6,0)</f>
        <v>3001054</v>
      </c>
      <c r="H888">
        <v>431</v>
      </c>
      <c r="I888">
        <v>947</v>
      </c>
      <c r="J888">
        <v>391</v>
      </c>
      <c r="K888">
        <v>947</v>
      </c>
      <c r="L888">
        <v>284</v>
      </c>
      <c r="M888">
        <v>947</v>
      </c>
    </row>
    <row r="889" spans="1:13" x14ac:dyDescent="0.25">
      <c r="A889">
        <v>37</v>
      </c>
      <c r="B889">
        <v>986244</v>
      </c>
      <c r="C889" s="5">
        <v>162</v>
      </c>
      <c r="D889">
        <f>VLOOKUP(B889,'מפתח מעבר בין אזורי תנועה'!$D$2:$E$1047,2,0)</f>
        <v>422</v>
      </c>
      <c r="E889">
        <f>VLOOKUP(B889,keys!$A$1:$B$1048,2,0)</f>
        <v>12</v>
      </c>
      <c r="F889" t="s">
        <v>956</v>
      </c>
      <c r="G889">
        <f>VLOOKUP(B889,keys!$A$1:$G$1048,6,0)</f>
        <v>3001051</v>
      </c>
      <c r="H889">
        <v>1738</v>
      </c>
      <c r="I889">
        <v>1569</v>
      </c>
      <c r="J889">
        <v>1151</v>
      </c>
      <c r="K889">
        <v>1569</v>
      </c>
      <c r="L889">
        <v>1065</v>
      </c>
      <c r="M889">
        <v>1569</v>
      </c>
    </row>
    <row r="890" spans="1:13" x14ac:dyDescent="0.25">
      <c r="A890">
        <v>94</v>
      </c>
      <c r="B890">
        <v>986256</v>
      </c>
      <c r="C890" s="5">
        <v>120</v>
      </c>
      <c r="D890">
        <f>VLOOKUP(B890,'מפתח מעבר בין אזורי תנועה'!$D$2:$E$1047,2,0)</f>
        <v>971565</v>
      </c>
      <c r="E890">
        <f>VLOOKUP(B890,keys!$A$1:$B$1048,2,0)</f>
        <v>13</v>
      </c>
      <c r="F890" t="s">
        <v>956</v>
      </c>
      <c r="G890">
        <f>VLOOKUP(B890,keys!$A$1:$G$1048,6,0)</f>
        <v>3001011</v>
      </c>
      <c r="H890">
        <v>1374</v>
      </c>
      <c r="I890">
        <v>7321</v>
      </c>
      <c r="J890">
        <v>2029</v>
      </c>
      <c r="K890">
        <v>9301</v>
      </c>
      <c r="L890">
        <v>1532</v>
      </c>
      <c r="M890">
        <v>5965</v>
      </c>
    </row>
    <row r="891" spans="1:13" x14ac:dyDescent="0.25">
      <c r="A891">
        <v>68</v>
      </c>
      <c r="B891">
        <v>986268</v>
      </c>
      <c r="C891" s="5">
        <v>120</v>
      </c>
      <c r="D891">
        <f>VLOOKUP(B891,'מפתח מעבר בין אזורי תנועה'!$D$2:$E$1047,2,0)</f>
        <v>972127</v>
      </c>
      <c r="E891">
        <f>VLOOKUP(B891,keys!$A$1:$B$1048,2,0)</f>
        <v>13</v>
      </c>
      <c r="F891" t="s">
        <v>956</v>
      </c>
      <c r="G891">
        <f>VLOOKUP(B891,keys!$A$1:$G$1048,6,0)</f>
        <v>3001011</v>
      </c>
      <c r="H891">
        <v>1317</v>
      </c>
      <c r="I891">
        <v>6805</v>
      </c>
      <c r="J891">
        <v>1726</v>
      </c>
      <c r="K891">
        <v>7657</v>
      </c>
      <c r="L891">
        <v>1499</v>
      </c>
      <c r="M891">
        <v>6221</v>
      </c>
    </row>
    <row r="892" spans="1:13" x14ac:dyDescent="0.25">
      <c r="A892">
        <v>116</v>
      </c>
      <c r="B892">
        <v>986272</v>
      </c>
      <c r="C892" s="5">
        <v>120</v>
      </c>
      <c r="D892">
        <f>VLOOKUP(B892,'מפתח מעבר בין אזורי תנועה'!$D$2:$E$1047,2,0)</f>
        <v>971565</v>
      </c>
      <c r="E892">
        <f>VLOOKUP(B892,keys!$A$1:$B$1048,2,0)</f>
        <v>13</v>
      </c>
      <c r="F892" t="s">
        <v>956</v>
      </c>
      <c r="G892">
        <f>VLOOKUP(B892,keys!$A$1:$G$1048,6,0)</f>
        <v>3001011</v>
      </c>
      <c r="H892">
        <v>618</v>
      </c>
      <c r="I892">
        <v>2969</v>
      </c>
      <c r="J892">
        <v>833</v>
      </c>
      <c r="K892">
        <v>3483</v>
      </c>
      <c r="L892">
        <v>699</v>
      </c>
      <c r="M892">
        <v>2616</v>
      </c>
    </row>
    <row r="893" spans="1:13" x14ac:dyDescent="0.25">
      <c r="A893">
        <v>65</v>
      </c>
      <c r="B893">
        <v>986275</v>
      </c>
      <c r="C893" s="5">
        <v>120</v>
      </c>
      <c r="D893">
        <f>VLOOKUP(B893,'מפתח מעבר בין אזורי תנועה'!$D$2:$E$1047,2,0)</f>
        <v>972127</v>
      </c>
      <c r="E893">
        <f>VLOOKUP(B893,keys!$A$1:$B$1048,2,0)</f>
        <v>13</v>
      </c>
      <c r="F893" t="s">
        <v>956</v>
      </c>
      <c r="G893">
        <f>VLOOKUP(B893,keys!$A$1:$G$1048,6,0)</f>
        <v>3001011</v>
      </c>
      <c r="H893">
        <v>1910</v>
      </c>
      <c r="I893">
        <v>11434</v>
      </c>
      <c r="J893">
        <v>3454</v>
      </c>
      <c r="K893">
        <v>15125</v>
      </c>
      <c r="L893">
        <v>2519</v>
      </c>
      <c r="M893">
        <v>8900</v>
      </c>
    </row>
    <row r="894" spans="1:13" x14ac:dyDescent="0.25">
      <c r="A894">
        <v>119</v>
      </c>
      <c r="B894">
        <v>986277</v>
      </c>
      <c r="C894" s="5">
        <v>120</v>
      </c>
      <c r="D894">
        <f>VLOOKUP(B894,'מפתח מעבר בין אזורי תנועה'!$D$2:$E$1047,2,0)</f>
        <v>971565</v>
      </c>
      <c r="E894">
        <f>VLOOKUP(B894,keys!$A$1:$B$1048,2,0)</f>
        <v>13</v>
      </c>
      <c r="F894" t="s">
        <v>956</v>
      </c>
      <c r="G894">
        <f>VLOOKUP(B894,keys!$A$1:$G$1048,6,0)</f>
        <v>3001011</v>
      </c>
      <c r="H894">
        <v>225</v>
      </c>
      <c r="I894">
        <v>2726</v>
      </c>
      <c r="J894">
        <v>359</v>
      </c>
      <c r="K894">
        <v>3275</v>
      </c>
      <c r="L894">
        <v>225</v>
      </c>
      <c r="M894">
        <v>2349</v>
      </c>
    </row>
    <row r="895" spans="1:13" x14ac:dyDescent="0.25">
      <c r="A895">
        <v>64</v>
      </c>
      <c r="B895">
        <v>986286</v>
      </c>
      <c r="C895" s="5">
        <v>118</v>
      </c>
      <c r="D895">
        <f>VLOOKUP(B895,'מפתח מעבר בין אזורי תנועה'!$D$2:$E$1047,2,0)</f>
        <v>972031</v>
      </c>
      <c r="E895">
        <f>VLOOKUP(B895,keys!$A$1:$B$1048,2,0)</f>
        <v>13</v>
      </c>
      <c r="F895" t="s">
        <v>956</v>
      </c>
      <c r="G895">
        <f>VLOOKUP(B895,keys!$A$1:$G$1048,6,0)</f>
        <v>3001012</v>
      </c>
      <c r="H895">
        <v>580</v>
      </c>
      <c r="I895">
        <v>6008</v>
      </c>
      <c r="J895">
        <v>698</v>
      </c>
      <c r="K895">
        <v>6752</v>
      </c>
      <c r="L895">
        <v>514</v>
      </c>
      <c r="M895">
        <v>5498</v>
      </c>
    </row>
    <row r="896" spans="1:13" x14ac:dyDescent="0.25">
      <c r="A896">
        <v>66</v>
      </c>
      <c r="B896">
        <v>986295</v>
      </c>
      <c r="C896" s="5">
        <v>115</v>
      </c>
      <c r="D896">
        <f>VLOOKUP(B896,'מפתח מעבר בין אזורי תנועה'!$D$2:$E$1047,2,0)</f>
        <v>971570</v>
      </c>
      <c r="E896">
        <f>VLOOKUP(B896,keys!$A$1:$B$1048,2,0)</f>
        <v>13</v>
      </c>
      <c r="F896" t="s">
        <v>956</v>
      </c>
      <c r="G896">
        <f>VLOOKUP(B896,keys!$A$1:$G$1048,6,0)</f>
        <v>3001013</v>
      </c>
      <c r="H896">
        <v>1099</v>
      </c>
      <c r="I896">
        <v>7725</v>
      </c>
      <c r="J896">
        <v>1242</v>
      </c>
      <c r="K896">
        <v>8260</v>
      </c>
      <c r="L896">
        <v>1829</v>
      </c>
      <c r="M896">
        <v>7356</v>
      </c>
    </row>
    <row r="897" spans="1:13" x14ac:dyDescent="0.25">
      <c r="A897">
        <v>169</v>
      </c>
      <c r="B897">
        <v>986298</v>
      </c>
      <c r="C897" s="5">
        <v>115</v>
      </c>
      <c r="D897">
        <f>VLOOKUP(B897,'מפתח מעבר בין אזורי תנועה'!$D$2:$E$1047,2,0)</f>
        <v>971570</v>
      </c>
      <c r="E897">
        <f>VLOOKUP(B897,keys!$A$1:$B$1048,2,0)</f>
        <v>13</v>
      </c>
      <c r="F897" t="s">
        <v>956</v>
      </c>
      <c r="G897">
        <f>VLOOKUP(B897,keys!$A$1:$G$1048,6,0)</f>
        <v>3001013</v>
      </c>
      <c r="H897">
        <v>84</v>
      </c>
      <c r="I897">
        <v>1961</v>
      </c>
      <c r="J897">
        <v>41</v>
      </c>
      <c r="K897">
        <v>2047</v>
      </c>
      <c r="L897">
        <v>28</v>
      </c>
      <c r="M897">
        <v>1901</v>
      </c>
    </row>
    <row r="898" spans="1:13" x14ac:dyDescent="0.25">
      <c r="A898">
        <v>158</v>
      </c>
      <c r="B898">
        <v>986302</v>
      </c>
      <c r="C898" s="5">
        <v>115</v>
      </c>
      <c r="D898">
        <f>VLOOKUP(B898,'מפתח מעבר בין אזורי תנועה'!$D$2:$E$1047,2,0)</f>
        <v>971570</v>
      </c>
      <c r="E898">
        <f>VLOOKUP(B898,keys!$A$1:$B$1048,2,0)</f>
        <v>13</v>
      </c>
      <c r="F898" t="s">
        <v>956</v>
      </c>
      <c r="G898">
        <f>VLOOKUP(B898,keys!$A$1:$G$1048,6,0)</f>
        <v>3001013</v>
      </c>
      <c r="H898">
        <v>264</v>
      </c>
      <c r="I898">
        <v>2992</v>
      </c>
      <c r="J898">
        <v>263</v>
      </c>
      <c r="K898">
        <v>3131</v>
      </c>
      <c r="L898">
        <v>303</v>
      </c>
      <c r="M898">
        <v>2897</v>
      </c>
    </row>
    <row r="899" spans="1:13" x14ac:dyDescent="0.25">
      <c r="A899">
        <v>237</v>
      </c>
      <c r="B899">
        <v>986305</v>
      </c>
      <c r="C899" s="5">
        <v>115</v>
      </c>
      <c r="D899">
        <f>VLOOKUP(B899,'מפתח מעבר בין אזורי תנועה'!$D$2:$E$1047,2,0)</f>
        <v>971570</v>
      </c>
      <c r="E899">
        <f>VLOOKUP(B899,keys!$A$1:$B$1048,2,0)</f>
        <v>13</v>
      </c>
      <c r="F899" t="s">
        <v>956</v>
      </c>
      <c r="G899">
        <f>VLOOKUP(B899,keys!$A$1:$G$1048,6,0)</f>
        <v>3001013</v>
      </c>
      <c r="H899">
        <v>84</v>
      </c>
      <c r="I899">
        <v>1871</v>
      </c>
      <c r="J899">
        <v>98</v>
      </c>
      <c r="K899">
        <v>1953</v>
      </c>
      <c r="L899">
        <v>95</v>
      </c>
      <c r="M899">
        <v>1816</v>
      </c>
    </row>
    <row r="900" spans="1:13" x14ac:dyDescent="0.25">
      <c r="A900">
        <v>67</v>
      </c>
      <c r="B900">
        <v>986307</v>
      </c>
      <c r="C900" s="5">
        <v>115</v>
      </c>
      <c r="D900">
        <f>VLOOKUP(B900,'מפתח מעבר בין אזורי תנועה'!$D$2:$E$1047,2,0)</f>
        <v>971563</v>
      </c>
      <c r="E900">
        <f>VLOOKUP(B900,keys!$A$1:$B$1048,2,0)</f>
        <v>13</v>
      </c>
      <c r="F900" t="s">
        <v>956</v>
      </c>
      <c r="G900">
        <f>VLOOKUP(B900,keys!$A$1:$G$1048,6,0)</f>
        <v>3001013</v>
      </c>
      <c r="H900">
        <v>2320</v>
      </c>
      <c r="I900">
        <v>2687</v>
      </c>
      <c r="J900">
        <v>2694</v>
      </c>
      <c r="K900">
        <v>3103</v>
      </c>
      <c r="L900">
        <v>3982</v>
      </c>
      <c r="M900">
        <v>2401</v>
      </c>
    </row>
    <row r="901" spans="1:13" x14ac:dyDescent="0.25">
      <c r="A901">
        <v>79</v>
      </c>
      <c r="B901">
        <v>986313</v>
      </c>
      <c r="C901" s="5">
        <v>156</v>
      </c>
      <c r="D901">
        <f>VLOOKUP(B901,'מפתח מעבר בין אזורי תנועה'!$D$2:$E$1047,2,0)</f>
        <v>971557</v>
      </c>
      <c r="E901">
        <f>VLOOKUP(B901,keys!$A$1:$B$1048,2,0)</f>
        <v>12</v>
      </c>
      <c r="F901" t="s">
        <v>956</v>
      </c>
      <c r="G901">
        <f>VLOOKUP(B901,keys!$A$1:$G$1048,6,0)</f>
        <v>3001113</v>
      </c>
      <c r="H901">
        <v>476</v>
      </c>
      <c r="I901">
        <v>6198</v>
      </c>
      <c r="J901">
        <v>386</v>
      </c>
      <c r="K901">
        <v>6421</v>
      </c>
      <c r="L901">
        <v>500</v>
      </c>
      <c r="M901">
        <v>6045</v>
      </c>
    </row>
    <row r="902" spans="1:13" x14ac:dyDescent="0.25">
      <c r="A902">
        <v>41</v>
      </c>
      <c r="B902">
        <v>986318</v>
      </c>
      <c r="C902" s="5">
        <v>156</v>
      </c>
      <c r="D902">
        <f>VLOOKUP(B902,'מפתח מעבר בין אזורי תנועה'!$D$2:$E$1047,2,0)</f>
        <v>971554</v>
      </c>
      <c r="E902">
        <f>VLOOKUP(B902,keys!$A$1:$B$1048,2,0)</f>
        <v>13</v>
      </c>
      <c r="F902" t="s">
        <v>956</v>
      </c>
      <c r="G902">
        <f>VLOOKUP(B902,keys!$A$1:$G$1048,6,0)</f>
        <v>3001112</v>
      </c>
      <c r="H902">
        <v>4014</v>
      </c>
      <c r="I902">
        <v>14033</v>
      </c>
      <c r="J902">
        <v>5255</v>
      </c>
      <c r="K902">
        <v>14070</v>
      </c>
      <c r="L902">
        <v>5149</v>
      </c>
      <c r="M902">
        <v>14007</v>
      </c>
    </row>
    <row r="903" spans="1:13" x14ac:dyDescent="0.25">
      <c r="A903">
        <v>177</v>
      </c>
      <c r="B903">
        <v>986320</v>
      </c>
      <c r="C903" s="5">
        <v>156</v>
      </c>
      <c r="D903">
        <f>VLOOKUP(B903,'מפתח מעבר בין אזורי תנועה'!$D$2:$E$1047,2,0)</f>
        <v>401</v>
      </c>
      <c r="E903">
        <f>VLOOKUP(B903,keys!$A$1:$B$1048,2,0)</f>
        <v>12</v>
      </c>
      <c r="F903" t="s">
        <v>956</v>
      </c>
      <c r="G903">
        <f>VLOOKUP(B903,keys!$A$1:$G$1048,6,0)</f>
        <v>3001119</v>
      </c>
      <c r="H903">
        <v>537</v>
      </c>
      <c r="I903">
        <v>2943</v>
      </c>
      <c r="J903">
        <v>354</v>
      </c>
      <c r="K903">
        <v>2904</v>
      </c>
      <c r="L903">
        <v>219</v>
      </c>
      <c r="M903">
        <v>2485</v>
      </c>
    </row>
    <row r="904" spans="1:13" x14ac:dyDescent="0.25">
      <c r="A904">
        <v>181</v>
      </c>
      <c r="B904">
        <v>986326</v>
      </c>
      <c r="C904" s="5">
        <v>156</v>
      </c>
      <c r="D904">
        <f>VLOOKUP(B904,'מפתח מעבר בין אזורי תנועה'!$D$2:$E$1047,2,0)</f>
        <v>401</v>
      </c>
      <c r="E904">
        <f>VLOOKUP(B904,keys!$A$1:$B$1048,2,0)</f>
        <v>12</v>
      </c>
      <c r="F904" t="s">
        <v>956</v>
      </c>
      <c r="G904">
        <f>VLOOKUP(B904,keys!$A$1:$G$1048,6,0)</f>
        <v>30011120</v>
      </c>
      <c r="H904">
        <v>534</v>
      </c>
      <c r="I904">
        <v>6071</v>
      </c>
      <c r="J904">
        <v>868</v>
      </c>
      <c r="K904">
        <v>8789</v>
      </c>
      <c r="L904">
        <v>383</v>
      </c>
      <c r="M904">
        <v>5656</v>
      </c>
    </row>
    <row r="905" spans="1:13" x14ac:dyDescent="0.25">
      <c r="A905">
        <v>138</v>
      </c>
      <c r="B905">
        <v>986333</v>
      </c>
      <c r="C905" s="5">
        <v>156</v>
      </c>
      <c r="D905">
        <f>VLOOKUP(B905,'מפתח מעבר בין אזורי תנועה'!$D$2:$E$1047,2,0)</f>
        <v>401</v>
      </c>
      <c r="E905">
        <f>VLOOKUP(B905,keys!$A$1:$B$1048,2,0)</f>
        <v>12</v>
      </c>
      <c r="F905" t="s">
        <v>956</v>
      </c>
      <c r="G905">
        <f>VLOOKUP(B905,keys!$A$1:$G$1048,6,0)</f>
        <v>3001118</v>
      </c>
      <c r="H905">
        <v>52</v>
      </c>
      <c r="I905">
        <v>757</v>
      </c>
      <c r="J905">
        <v>52</v>
      </c>
      <c r="K905">
        <v>757</v>
      </c>
      <c r="L905">
        <v>52</v>
      </c>
      <c r="M905">
        <v>757</v>
      </c>
    </row>
    <row r="906" spans="1:13" x14ac:dyDescent="0.25">
      <c r="A906">
        <v>232</v>
      </c>
      <c r="B906">
        <v>986336</v>
      </c>
      <c r="C906" s="5">
        <v>156</v>
      </c>
      <c r="D906">
        <f>VLOOKUP(B906,'מפתח מעבר בין אזורי תנועה'!$D$2:$E$1047,2,0)</f>
        <v>402</v>
      </c>
      <c r="E906">
        <f>VLOOKUP(B906,keys!$A$1:$B$1048,2,0)</f>
        <v>12</v>
      </c>
      <c r="F906" t="s">
        <v>956</v>
      </c>
      <c r="G906">
        <f>VLOOKUP(B906,keys!$A$1:$G$1048,6,0)</f>
        <v>3001124</v>
      </c>
      <c r="H906">
        <v>360</v>
      </c>
      <c r="I906">
        <v>2248</v>
      </c>
      <c r="J906">
        <v>303</v>
      </c>
      <c r="K906">
        <v>2144</v>
      </c>
      <c r="L906">
        <v>165</v>
      </c>
      <c r="M906">
        <v>1936</v>
      </c>
    </row>
    <row r="907" spans="1:13" x14ac:dyDescent="0.25">
      <c r="A907">
        <v>230</v>
      </c>
      <c r="B907">
        <v>986343</v>
      </c>
      <c r="C907" s="5">
        <v>156</v>
      </c>
      <c r="D907">
        <f>VLOOKUP(B907,'מפתח מעבר בין אזורי תנועה'!$D$2:$E$1047,2,0)</f>
        <v>402</v>
      </c>
      <c r="E907">
        <f>VLOOKUP(B907,keys!$A$1:$B$1048,2,0)</f>
        <v>12</v>
      </c>
      <c r="F907" t="s">
        <v>956</v>
      </c>
      <c r="G907">
        <f>VLOOKUP(B907,keys!$A$1:$G$1048,6,0)</f>
        <v>3001133</v>
      </c>
      <c r="H907">
        <v>0</v>
      </c>
      <c r="I907">
        <v>33</v>
      </c>
      <c r="J907">
        <v>0</v>
      </c>
      <c r="K907">
        <v>33</v>
      </c>
      <c r="L907">
        <v>0</v>
      </c>
      <c r="M907">
        <v>33</v>
      </c>
    </row>
    <row r="908" spans="1:13" x14ac:dyDescent="0.25">
      <c r="A908">
        <v>142</v>
      </c>
      <c r="B908">
        <v>986349</v>
      </c>
      <c r="C908" s="5">
        <v>154</v>
      </c>
      <c r="D908">
        <f>VLOOKUP(B908,'מפתח מעבר בין אזורי תנועה'!$D$2:$E$1047,2,0)</f>
        <v>971585</v>
      </c>
      <c r="E908">
        <f>VLOOKUP(B908,keys!$A$1:$B$1048,2,0)</f>
        <v>12</v>
      </c>
      <c r="F908" t="s">
        <v>956</v>
      </c>
      <c r="G908">
        <f>VLOOKUP(B908,keys!$A$1:$G$1048,6,0)</f>
        <v>3001135</v>
      </c>
      <c r="H908">
        <v>827</v>
      </c>
      <c r="I908">
        <v>2694</v>
      </c>
      <c r="J908">
        <v>777</v>
      </c>
      <c r="K908">
        <v>2694</v>
      </c>
      <c r="L908">
        <v>625</v>
      </c>
      <c r="M908">
        <v>2694</v>
      </c>
    </row>
    <row r="909" spans="1:13" x14ac:dyDescent="0.25">
      <c r="A909">
        <v>89</v>
      </c>
      <c r="B909">
        <v>986355</v>
      </c>
      <c r="C909" s="5">
        <v>160</v>
      </c>
      <c r="D909">
        <f>VLOOKUP(B909,'מפתח מעבר בין אזורי תנועה'!$D$2:$E$1047,2,0)</f>
        <v>414</v>
      </c>
      <c r="E909">
        <f>VLOOKUP(B909,keys!$A$1:$B$1048,2,0)</f>
        <v>12</v>
      </c>
      <c r="F909" t="s">
        <v>956</v>
      </c>
      <c r="G909">
        <f>VLOOKUP(B909,keys!$A$1:$G$1048,6,0)</f>
        <v>3001068</v>
      </c>
      <c r="H909">
        <v>2764</v>
      </c>
      <c r="I909">
        <v>5128</v>
      </c>
      <c r="J909">
        <v>2926</v>
      </c>
      <c r="K909">
        <v>5309</v>
      </c>
      <c r="L909">
        <v>2434</v>
      </c>
      <c r="M909">
        <v>5057</v>
      </c>
    </row>
    <row r="910" spans="1:13" x14ac:dyDescent="0.25">
      <c r="A910">
        <v>153</v>
      </c>
      <c r="B910">
        <v>986358</v>
      </c>
      <c r="C910" s="5">
        <v>160</v>
      </c>
      <c r="D910">
        <f>VLOOKUP(B910,'מפתח מעבר בין אזורי תנועה'!$D$2:$E$1047,2,0)</f>
        <v>411</v>
      </c>
      <c r="E910">
        <f>VLOOKUP(B910,keys!$A$1:$B$1048,2,0)</f>
        <v>12</v>
      </c>
      <c r="F910" t="s">
        <v>956</v>
      </c>
      <c r="G910">
        <f>VLOOKUP(B910,keys!$A$1:$G$1048,6,0)</f>
        <v>3001074</v>
      </c>
      <c r="H910">
        <v>93</v>
      </c>
      <c r="I910">
        <v>1778</v>
      </c>
      <c r="J910">
        <v>10</v>
      </c>
      <c r="K910">
        <v>1779</v>
      </c>
      <c r="L910">
        <v>8</v>
      </c>
      <c r="M910">
        <v>1778</v>
      </c>
    </row>
    <row r="911" spans="1:13" x14ac:dyDescent="0.25">
      <c r="A911">
        <v>156</v>
      </c>
      <c r="B911">
        <v>986361</v>
      </c>
      <c r="C911" s="5">
        <v>155</v>
      </c>
      <c r="D911">
        <f>VLOOKUP(B911,'מפתח מעבר בין אזורי תנועה'!$D$2:$E$1047,2,0)</f>
        <v>410</v>
      </c>
      <c r="E911">
        <f>VLOOKUP(B911,keys!$A$1:$B$1048,2,0)</f>
        <v>12</v>
      </c>
      <c r="F911" t="s">
        <v>956</v>
      </c>
      <c r="G911">
        <f>VLOOKUP(B911,keys!$A$1:$G$1048,6,0)</f>
        <v>3001081</v>
      </c>
      <c r="H911">
        <v>1913</v>
      </c>
      <c r="I911">
        <v>635</v>
      </c>
      <c r="J911">
        <v>4263</v>
      </c>
      <c r="K911">
        <v>652</v>
      </c>
      <c r="L911">
        <v>1485</v>
      </c>
      <c r="M911">
        <v>633</v>
      </c>
    </row>
    <row r="912" spans="1:13" x14ac:dyDescent="0.25">
      <c r="A912">
        <v>154</v>
      </c>
      <c r="B912">
        <v>986363</v>
      </c>
      <c r="C912" s="5">
        <v>160</v>
      </c>
      <c r="D912">
        <f>VLOOKUP(B912,'מפתח מעבר בין אזורי תנועה'!$D$2:$E$1047,2,0)</f>
        <v>411</v>
      </c>
      <c r="E912">
        <f>VLOOKUP(B912,keys!$A$1:$B$1048,2,0)</f>
        <v>12</v>
      </c>
      <c r="F912" t="s">
        <v>956</v>
      </c>
      <c r="G912">
        <f>VLOOKUP(B912,keys!$A$1:$G$1048,6,0)</f>
        <v>3001073</v>
      </c>
      <c r="H912">
        <v>1480</v>
      </c>
      <c r="I912">
        <v>5034</v>
      </c>
      <c r="J912">
        <v>1726</v>
      </c>
      <c r="K912">
        <v>5034</v>
      </c>
      <c r="L912">
        <v>1196</v>
      </c>
      <c r="M912">
        <v>5034</v>
      </c>
    </row>
    <row r="913" spans="1:13" x14ac:dyDescent="0.25">
      <c r="A913">
        <v>164</v>
      </c>
      <c r="B913">
        <v>986374</v>
      </c>
      <c r="C913" s="5">
        <v>155</v>
      </c>
      <c r="D913">
        <f>VLOOKUP(B913,'מפתח מעבר בין אזורי תנועה'!$D$2:$E$1047,2,0)</f>
        <v>410</v>
      </c>
      <c r="E913">
        <f>VLOOKUP(B913,keys!$A$1:$B$1048,2,0)</f>
        <v>12</v>
      </c>
      <c r="F913" t="s">
        <v>956</v>
      </c>
      <c r="G913">
        <f>VLOOKUP(B913,keys!$A$1:$G$1048,6,0)</f>
        <v>3001081</v>
      </c>
      <c r="H913">
        <v>794</v>
      </c>
      <c r="I913">
        <v>8692</v>
      </c>
      <c r="J913">
        <v>1597</v>
      </c>
      <c r="K913">
        <v>12345</v>
      </c>
      <c r="L913">
        <v>533</v>
      </c>
      <c r="M913">
        <v>8155</v>
      </c>
    </row>
    <row r="914" spans="1:13" x14ac:dyDescent="0.25">
      <c r="A914">
        <v>80</v>
      </c>
      <c r="B914">
        <v>986387</v>
      </c>
      <c r="C914" s="5">
        <v>149</v>
      </c>
      <c r="D914">
        <f>VLOOKUP(B914,'מפתח מעבר בין אזורי תנועה'!$D$2:$E$1047,2,0)</f>
        <v>413</v>
      </c>
      <c r="E914">
        <f>VLOOKUP(B914,keys!$A$1:$B$1048,2,0)</f>
        <v>12</v>
      </c>
      <c r="F914" t="s">
        <v>956</v>
      </c>
      <c r="G914">
        <f>VLOOKUP(B914,keys!$A$1:$G$1048,6,0)</f>
        <v>3001041</v>
      </c>
      <c r="H914">
        <v>54</v>
      </c>
      <c r="I914">
        <v>6635</v>
      </c>
      <c r="J914">
        <v>55</v>
      </c>
      <c r="K914">
        <v>6642</v>
      </c>
      <c r="L914">
        <v>40</v>
      </c>
      <c r="M914">
        <v>6513</v>
      </c>
    </row>
    <row r="915" spans="1:13" x14ac:dyDescent="0.25">
      <c r="A915">
        <v>104</v>
      </c>
      <c r="B915">
        <v>986398</v>
      </c>
      <c r="C915" s="5">
        <v>119</v>
      </c>
      <c r="D915">
        <f>VLOOKUP(B915,'מפתח מעבר בין אזורי תנועה'!$D$2:$E$1047,2,0)</f>
        <v>972030</v>
      </c>
      <c r="E915">
        <f>VLOOKUP(B915,keys!$A$1:$B$1048,2,0)</f>
        <v>13</v>
      </c>
      <c r="F915" t="s">
        <v>956</v>
      </c>
      <c r="G915">
        <f>VLOOKUP(B915,keys!$A$1:$G$1048,6,0)</f>
        <v>3001012</v>
      </c>
      <c r="H915">
        <v>146</v>
      </c>
      <c r="I915">
        <v>2489</v>
      </c>
      <c r="J915">
        <v>354</v>
      </c>
      <c r="K915">
        <v>2736</v>
      </c>
      <c r="L915">
        <v>315</v>
      </c>
      <c r="M915">
        <v>2321</v>
      </c>
    </row>
    <row r="916" spans="1:13" x14ac:dyDescent="0.25">
      <c r="A916">
        <v>110</v>
      </c>
      <c r="B916">
        <v>986402</v>
      </c>
      <c r="C916" s="5">
        <v>119</v>
      </c>
      <c r="D916">
        <f>VLOOKUP(B916,'מפתח מעבר בין אזורי תנועה'!$D$2:$E$1047,2,0)</f>
        <v>972030</v>
      </c>
      <c r="E916">
        <f>VLOOKUP(B916,keys!$A$1:$B$1048,2,0)</f>
        <v>13</v>
      </c>
      <c r="F916" t="s">
        <v>956</v>
      </c>
      <c r="G916">
        <f>VLOOKUP(B916,keys!$A$1:$G$1048,6,0)</f>
        <v>3001012</v>
      </c>
      <c r="H916">
        <v>275</v>
      </c>
      <c r="I916">
        <v>3110</v>
      </c>
      <c r="J916">
        <v>435</v>
      </c>
      <c r="K916">
        <v>3494</v>
      </c>
      <c r="L916">
        <v>462</v>
      </c>
      <c r="M916">
        <v>2847</v>
      </c>
    </row>
    <row r="917" spans="1:13" x14ac:dyDescent="0.25">
      <c r="A917">
        <v>166</v>
      </c>
      <c r="B917">
        <v>986409</v>
      </c>
      <c r="C917" s="5">
        <v>146</v>
      </c>
      <c r="D917">
        <f>VLOOKUP(B917,'מפתח מעבר בין אזורי תנועה'!$D$2:$E$1047,2,0)</f>
        <v>417</v>
      </c>
      <c r="E917">
        <f>VLOOKUP(B917,keys!$A$1:$B$1048,2,0)</f>
        <v>12</v>
      </c>
      <c r="F917" t="s">
        <v>956</v>
      </c>
      <c r="G917">
        <f>VLOOKUP(B917,keys!$A$1:$G$1048,6,0)</f>
        <v>3001067</v>
      </c>
      <c r="H917">
        <v>1177</v>
      </c>
      <c r="I917">
        <v>8282</v>
      </c>
      <c r="J917">
        <v>938</v>
      </c>
      <c r="K917">
        <v>7517</v>
      </c>
      <c r="L917">
        <v>725</v>
      </c>
      <c r="M917">
        <v>6604</v>
      </c>
    </row>
    <row r="918" spans="1:13" x14ac:dyDescent="0.25">
      <c r="A918">
        <v>49</v>
      </c>
      <c r="B918">
        <v>986410</v>
      </c>
      <c r="C918" s="5">
        <v>162</v>
      </c>
      <c r="D918">
        <f>VLOOKUP(B918,'מפתח מעבר בין אזורי תנועה'!$D$2:$E$1047,2,0)</f>
        <v>416</v>
      </c>
      <c r="E918">
        <f>VLOOKUP(B918,keys!$A$1:$B$1048,2,0)</f>
        <v>12</v>
      </c>
      <c r="F918" t="s">
        <v>956</v>
      </c>
      <c r="G918">
        <f>VLOOKUP(B918,keys!$A$1:$G$1048,6,0)</f>
        <v>3001056</v>
      </c>
      <c r="H918">
        <v>103</v>
      </c>
      <c r="I918">
        <v>1048</v>
      </c>
      <c r="J918">
        <v>330</v>
      </c>
      <c r="K918">
        <v>1048</v>
      </c>
      <c r="L918">
        <v>60</v>
      </c>
      <c r="M918">
        <v>1048</v>
      </c>
    </row>
    <row r="919" spans="1:13" x14ac:dyDescent="0.25">
      <c r="A919">
        <v>125</v>
      </c>
      <c r="B919">
        <v>986414</v>
      </c>
      <c r="C919" s="5">
        <v>120</v>
      </c>
      <c r="D919">
        <f>VLOOKUP(B919,'מפתח מעבר בין אזורי תנועה'!$D$2:$E$1047,2,0)</f>
        <v>971565</v>
      </c>
      <c r="E919">
        <f>VLOOKUP(B919,keys!$A$1:$B$1048,2,0)</f>
        <v>13</v>
      </c>
      <c r="F919" t="s">
        <v>956</v>
      </c>
      <c r="G919">
        <f>VLOOKUP(B919,keys!$A$1:$G$1048,6,0)</f>
        <v>3001011</v>
      </c>
      <c r="H919">
        <v>63</v>
      </c>
      <c r="I919">
        <v>706</v>
      </c>
      <c r="J919">
        <v>92</v>
      </c>
      <c r="K919">
        <v>912</v>
      </c>
      <c r="L919">
        <v>42</v>
      </c>
      <c r="M919">
        <v>565</v>
      </c>
    </row>
    <row r="920" spans="1:13" x14ac:dyDescent="0.25">
      <c r="A920">
        <v>127</v>
      </c>
      <c r="B920">
        <v>986415</v>
      </c>
      <c r="C920" s="5">
        <v>120</v>
      </c>
      <c r="D920">
        <f>VLOOKUP(B920,'מפתח מעבר בין אזורי תנועה'!$D$2:$E$1047,2,0)</f>
        <v>971565</v>
      </c>
      <c r="E920">
        <f>VLOOKUP(B920,keys!$A$1:$B$1048,2,0)</f>
        <v>13</v>
      </c>
      <c r="F920" t="s">
        <v>956</v>
      </c>
      <c r="G920">
        <f>VLOOKUP(B920,keys!$A$1:$G$1048,6,0)</f>
        <v>3001011</v>
      </c>
      <c r="H920">
        <v>120</v>
      </c>
      <c r="I920">
        <v>1204</v>
      </c>
      <c r="J920">
        <v>94</v>
      </c>
      <c r="K920">
        <v>1355</v>
      </c>
      <c r="L920">
        <v>58</v>
      </c>
      <c r="M920">
        <v>1101</v>
      </c>
    </row>
    <row r="921" spans="1:13" x14ac:dyDescent="0.25">
      <c r="A921">
        <v>120</v>
      </c>
      <c r="B921">
        <v>986437</v>
      </c>
      <c r="C921" s="5">
        <v>120</v>
      </c>
      <c r="D921">
        <f>VLOOKUP(B921,'מפתח מעבר בין אזורי תנועה'!$D$2:$E$1047,2,0)</f>
        <v>971565</v>
      </c>
      <c r="E921">
        <f>VLOOKUP(B921,keys!$A$1:$B$1048,2,0)</f>
        <v>13</v>
      </c>
      <c r="F921" t="s">
        <v>956</v>
      </c>
      <c r="G921">
        <f>VLOOKUP(B921,keys!$A$1:$G$1048,6,0)</f>
        <v>3001011</v>
      </c>
      <c r="H921">
        <v>192</v>
      </c>
      <c r="I921">
        <v>2544</v>
      </c>
      <c r="J921">
        <v>194</v>
      </c>
      <c r="K921">
        <v>2829</v>
      </c>
      <c r="L921">
        <v>124</v>
      </c>
      <c r="M921">
        <v>2347</v>
      </c>
    </row>
    <row r="922" spans="1:13" x14ac:dyDescent="0.25">
      <c r="A922">
        <v>126</v>
      </c>
      <c r="B922">
        <v>986439</v>
      </c>
      <c r="C922" s="5">
        <v>117</v>
      </c>
      <c r="D922">
        <f>VLOOKUP(B922,'מפתח מעבר בין אזורי תנועה'!$D$2:$E$1047,2,0)</f>
        <v>971555</v>
      </c>
      <c r="E922">
        <f>VLOOKUP(B922,keys!$A$1:$B$1048,2,0)</f>
        <v>13</v>
      </c>
      <c r="F922" t="s">
        <v>956</v>
      </c>
      <c r="G922">
        <f>VLOOKUP(B922,keys!$A$1:$G$1048,6,0)</f>
        <v>3001011</v>
      </c>
      <c r="H922">
        <v>63</v>
      </c>
      <c r="I922">
        <v>1505</v>
      </c>
      <c r="J922">
        <v>88</v>
      </c>
      <c r="K922">
        <v>1686</v>
      </c>
      <c r="L922">
        <v>45</v>
      </c>
      <c r="M922">
        <v>1381</v>
      </c>
    </row>
    <row r="923" spans="1:13" x14ac:dyDescent="0.25">
      <c r="A923">
        <v>122</v>
      </c>
      <c r="B923">
        <v>986441</v>
      </c>
      <c r="C923" s="5">
        <v>117</v>
      </c>
      <c r="D923">
        <f>VLOOKUP(B923,'מפתח מעבר בין אזורי תנועה'!$D$2:$E$1047,2,0)</f>
        <v>971555</v>
      </c>
      <c r="E923">
        <f>VLOOKUP(B923,keys!$A$1:$B$1048,2,0)</f>
        <v>13</v>
      </c>
      <c r="F923" t="s">
        <v>956</v>
      </c>
      <c r="G923">
        <f>VLOOKUP(B923,keys!$A$1:$G$1048,6,0)</f>
        <v>3001011</v>
      </c>
      <c r="H923">
        <v>88</v>
      </c>
      <c r="I923">
        <v>1330</v>
      </c>
      <c r="J923">
        <v>79</v>
      </c>
      <c r="K923">
        <v>1482</v>
      </c>
      <c r="L923">
        <v>42</v>
      </c>
      <c r="M923">
        <v>1226</v>
      </c>
    </row>
    <row r="924" spans="1:13" x14ac:dyDescent="0.25">
      <c r="A924">
        <v>118</v>
      </c>
      <c r="B924">
        <v>986443</v>
      </c>
      <c r="C924" s="5">
        <v>117</v>
      </c>
      <c r="D924">
        <f>VLOOKUP(B924,'מפתח מעבר בין אזורי תנועה'!$D$2:$E$1047,2,0)</f>
        <v>971555</v>
      </c>
      <c r="E924">
        <f>VLOOKUP(B924,keys!$A$1:$B$1048,2,0)</f>
        <v>13</v>
      </c>
      <c r="F924" t="s">
        <v>956</v>
      </c>
      <c r="G924">
        <f>VLOOKUP(B924,keys!$A$1:$G$1048,6,0)</f>
        <v>3001011</v>
      </c>
      <c r="H924">
        <v>139</v>
      </c>
      <c r="I924">
        <v>1515</v>
      </c>
      <c r="J924">
        <v>201</v>
      </c>
      <c r="K924">
        <v>1784</v>
      </c>
      <c r="L924">
        <v>132</v>
      </c>
      <c r="M924">
        <v>1331</v>
      </c>
    </row>
    <row r="925" spans="1:13" x14ac:dyDescent="0.25">
      <c r="A925">
        <v>121</v>
      </c>
      <c r="B925">
        <v>986445</v>
      </c>
      <c r="C925" s="5">
        <v>117</v>
      </c>
      <c r="D925">
        <f>VLOOKUP(B925,'מפתח מעבר בין אזורי תנועה'!$D$2:$E$1047,2,0)</f>
        <v>971555</v>
      </c>
      <c r="E925">
        <f>VLOOKUP(B925,keys!$A$1:$B$1048,2,0)</f>
        <v>13</v>
      </c>
      <c r="F925" t="s">
        <v>956</v>
      </c>
      <c r="G925">
        <f>VLOOKUP(B925,keys!$A$1:$G$1048,6,0)</f>
        <v>3001011</v>
      </c>
      <c r="H925">
        <v>325</v>
      </c>
      <c r="I925">
        <v>1431</v>
      </c>
      <c r="J925">
        <v>319</v>
      </c>
      <c r="K925">
        <v>1600</v>
      </c>
      <c r="L925">
        <v>271</v>
      </c>
      <c r="M925">
        <v>1314</v>
      </c>
    </row>
    <row r="926" spans="1:13" x14ac:dyDescent="0.25">
      <c r="A926">
        <v>117</v>
      </c>
      <c r="B926">
        <v>986447</v>
      </c>
      <c r="C926" s="5">
        <v>120</v>
      </c>
      <c r="D926">
        <f>VLOOKUP(B926,'מפתח מעבר בין אזורי תנועה'!$D$2:$E$1047,2,0)</f>
        <v>971555</v>
      </c>
      <c r="E926">
        <f>VLOOKUP(B926,keys!$A$1:$B$1048,2,0)</f>
        <v>13</v>
      </c>
      <c r="F926" t="s">
        <v>956</v>
      </c>
      <c r="G926">
        <f>VLOOKUP(B926,keys!$A$1:$G$1048,6,0)</f>
        <v>3001011</v>
      </c>
      <c r="H926">
        <v>211</v>
      </c>
      <c r="I926">
        <v>2541</v>
      </c>
      <c r="J926">
        <v>243</v>
      </c>
      <c r="K926">
        <v>2946</v>
      </c>
      <c r="L926">
        <v>146</v>
      </c>
      <c r="M926">
        <v>2262</v>
      </c>
    </row>
    <row r="927" spans="1:13" x14ac:dyDescent="0.25">
      <c r="A927">
        <v>124</v>
      </c>
      <c r="B927">
        <v>986449</v>
      </c>
      <c r="C927" s="5">
        <v>117</v>
      </c>
      <c r="D927">
        <f>VLOOKUP(B927,'מפתח מעבר בין אזורי תנועה'!$D$2:$E$1047,2,0)</f>
        <v>971555</v>
      </c>
      <c r="E927">
        <f>VLOOKUP(B927,keys!$A$1:$B$1048,2,0)</f>
        <v>13</v>
      </c>
      <c r="F927" t="s">
        <v>956</v>
      </c>
      <c r="G927">
        <f>VLOOKUP(B927,keys!$A$1:$G$1048,6,0)</f>
        <v>3001011</v>
      </c>
      <c r="H927">
        <v>1892</v>
      </c>
      <c r="I927">
        <v>1853</v>
      </c>
      <c r="J927">
        <v>2276</v>
      </c>
      <c r="K927">
        <v>2065</v>
      </c>
      <c r="L927">
        <v>2171</v>
      </c>
      <c r="M927">
        <v>1707</v>
      </c>
    </row>
    <row r="928" spans="1:13" x14ac:dyDescent="0.25">
      <c r="A928">
        <v>76</v>
      </c>
      <c r="B928">
        <v>986453</v>
      </c>
      <c r="C928" s="5">
        <v>117</v>
      </c>
      <c r="D928">
        <f>VLOOKUP(B928,'מפתח מעבר בין אזורי תנועה'!$D$2:$E$1047,2,0)</f>
        <v>972125</v>
      </c>
      <c r="E928">
        <f>VLOOKUP(B928,keys!$A$1:$B$1048,2,0)</f>
        <v>13</v>
      </c>
      <c r="F928" t="s">
        <v>956</v>
      </c>
      <c r="G928">
        <f>VLOOKUP(B928,keys!$A$1:$G$1048,6,0)</f>
        <v>3001011</v>
      </c>
      <c r="H928">
        <v>4420</v>
      </c>
      <c r="I928">
        <v>3329</v>
      </c>
      <c r="J928">
        <v>5194</v>
      </c>
      <c r="K928">
        <v>3716</v>
      </c>
      <c r="L928">
        <v>5009</v>
      </c>
      <c r="M928">
        <v>3063</v>
      </c>
    </row>
    <row r="929" spans="1:13" x14ac:dyDescent="0.25">
      <c r="A929">
        <v>73</v>
      </c>
      <c r="B929">
        <v>986454</v>
      </c>
      <c r="C929" s="5">
        <v>117</v>
      </c>
      <c r="D929">
        <f>VLOOKUP(B929,'מפתח מעבר בין אזורי תנועה'!$D$2:$E$1047,2,0)</f>
        <v>972125</v>
      </c>
      <c r="E929">
        <f>VLOOKUP(B929,keys!$A$1:$B$1048,2,0)</f>
        <v>13</v>
      </c>
      <c r="F929" t="s">
        <v>956</v>
      </c>
      <c r="G929">
        <f>VLOOKUP(B929,keys!$A$1:$G$1048,6,0)</f>
        <v>3001011</v>
      </c>
      <c r="H929">
        <v>181</v>
      </c>
      <c r="I929">
        <v>2410</v>
      </c>
      <c r="J929">
        <v>136</v>
      </c>
      <c r="K929">
        <v>2690</v>
      </c>
      <c r="L929">
        <v>69</v>
      </c>
      <c r="M929">
        <v>2217</v>
      </c>
    </row>
    <row r="930" spans="1:13" x14ac:dyDescent="0.25">
      <c r="A930">
        <v>57</v>
      </c>
      <c r="B930">
        <v>986475</v>
      </c>
      <c r="C930" s="5">
        <v>116</v>
      </c>
      <c r="D930">
        <f>VLOOKUP(B930,'מפתח מעבר בין אזורי תנועה'!$D$2:$E$1047,2,0)</f>
        <v>972123</v>
      </c>
      <c r="E930">
        <f>VLOOKUP(B930,keys!$A$1:$B$1048,2,0)</f>
        <v>13</v>
      </c>
      <c r="F930" t="s">
        <v>956</v>
      </c>
      <c r="G930">
        <f>VLOOKUP(B930,keys!$A$1:$G$1048,6,0)</f>
        <v>3001011</v>
      </c>
      <c r="H930">
        <v>516</v>
      </c>
      <c r="I930">
        <v>4943</v>
      </c>
      <c r="J930">
        <v>552</v>
      </c>
      <c r="K930">
        <v>5300</v>
      </c>
      <c r="L930">
        <v>463</v>
      </c>
      <c r="M930">
        <v>4697</v>
      </c>
    </row>
    <row r="931" spans="1:13" x14ac:dyDescent="0.25">
      <c r="A931">
        <v>114</v>
      </c>
      <c r="B931">
        <v>986477</v>
      </c>
      <c r="C931" s="5">
        <v>117</v>
      </c>
      <c r="D931">
        <f>VLOOKUP(B931,'מפתח מעבר בין אזורי תנועה'!$D$2:$E$1047,2,0)</f>
        <v>972123</v>
      </c>
      <c r="E931">
        <f>VLOOKUP(B931,keys!$A$1:$B$1048,2,0)</f>
        <v>13</v>
      </c>
      <c r="F931" t="s">
        <v>956</v>
      </c>
      <c r="G931">
        <f>VLOOKUP(B931,keys!$A$1:$G$1048,6,0)</f>
        <v>3001011</v>
      </c>
      <c r="H931">
        <v>438</v>
      </c>
      <c r="I931">
        <v>2114</v>
      </c>
      <c r="J931">
        <v>475</v>
      </c>
      <c r="K931">
        <v>2506</v>
      </c>
      <c r="L931">
        <v>377</v>
      </c>
      <c r="M931">
        <v>1844</v>
      </c>
    </row>
    <row r="932" spans="1:13" x14ac:dyDescent="0.25">
      <c r="A932">
        <v>56</v>
      </c>
      <c r="B932">
        <v>986479</v>
      </c>
      <c r="C932" s="5">
        <v>116</v>
      </c>
      <c r="D932">
        <f>VLOOKUP(B932,'מפתח מעבר בין אזורי תנועה'!$D$2:$E$1047,2,0)</f>
        <v>972124</v>
      </c>
      <c r="E932">
        <f>VLOOKUP(B932,keys!$A$1:$B$1048,2,0)</f>
        <v>13</v>
      </c>
      <c r="F932" t="s">
        <v>956</v>
      </c>
      <c r="G932">
        <f>VLOOKUP(B932,keys!$A$1:$G$1048,6,0)</f>
        <v>3001011</v>
      </c>
      <c r="H932">
        <v>149</v>
      </c>
      <c r="I932">
        <v>3670</v>
      </c>
      <c r="J932">
        <v>210</v>
      </c>
      <c r="K932">
        <v>4098</v>
      </c>
      <c r="L932">
        <v>108</v>
      </c>
      <c r="M932">
        <v>3376</v>
      </c>
    </row>
    <row r="933" spans="1:13" x14ac:dyDescent="0.25">
      <c r="A933">
        <v>47</v>
      </c>
      <c r="B933">
        <v>986481</v>
      </c>
      <c r="C933" s="5">
        <v>116</v>
      </c>
      <c r="D933">
        <f>VLOOKUP(B933,'מפתח מעבר בין אזורי תנועה'!$D$2:$E$1047,2,0)</f>
        <v>972124</v>
      </c>
      <c r="E933">
        <f>VLOOKUP(B933,keys!$A$1:$B$1048,2,0)</f>
        <v>13</v>
      </c>
      <c r="F933" t="s">
        <v>956</v>
      </c>
      <c r="G933">
        <f>VLOOKUP(B933,keys!$A$1:$G$1048,6,0)</f>
        <v>3001011</v>
      </c>
      <c r="H933">
        <v>204</v>
      </c>
      <c r="I933">
        <v>3968</v>
      </c>
      <c r="J933">
        <v>257</v>
      </c>
      <c r="K933">
        <v>4358</v>
      </c>
      <c r="L933">
        <v>166</v>
      </c>
      <c r="M933">
        <v>3701</v>
      </c>
    </row>
    <row r="934" spans="1:13" x14ac:dyDescent="0.25">
      <c r="A934">
        <v>55</v>
      </c>
      <c r="B934">
        <v>986483</v>
      </c>
      <c r="C934" s="5">
        <v>116</v>
      </c>
      <c r="D934">
        <f>VLOOKUP(B934,'מפתח מעבר בין אזורי תנועה'!$D$2:$E$1047,2,0)</f>
        <v>972123</v>
      </c>
      <c r="E934">
        <f>VLOOKUP(B934,keys!$A$1:$B$1048,2,0)</f>
        <v>13</v>
      </c>
      <c r="F934" t="s">
        <v>956</v>
      </c>
      <c r="G934">
        <f>VLOOKUP(B934,keys!$A$1:$G$1048,6,0)</f>
        <v>3001011</v>
      </c>
      <c r="H934">
        <v>328</v>
      </c>
      <c r="I934">
        <v>3751</v>
      </c>
      <c r="J934">
        <v>340</v>
      </c>
      <c r="K934">
        <v>4054</v>
      </c>
      <c r="L934">
        <v>266</v>
      </c>
      <c r="M934">
        <v>3542</v>
      </c>
    </row>
    <row r="935" spans="1:13" x14ac:dyDescent="0.25">
      <c r="A935">
        <v>129</v>
      </c>
      <c r="B935">
        <v>986485</v>
      </c>
      <c r="C935" s="5">
        <v>116</v>
      </c>
      <c r="D935">
        <f>VLOOKUP(B935,'מפתח מעבר בין אזורי תנועה'!$D$2:$E$1047,2,0)</f>
        <v>971555</v>
      </c>
      <c r="E935">
        <f>VLOOKUP(B935,keys!$A$1:$B$1048,2,0)</f>
        <v>13</v>
      </c>
      <c r="F935" t="s">
        <v>956</v>
      </c>
      <c r="G935">
        <f>VLOOKUP(B935,keys!$A$1:$G$1048,6,0)</f>
        <v>3001011</v>
      </c>
      <c r="H935">
        <v>166</v>
      </c>
      <c r="I935">
        <v>2031</v>
      </c>
      <c r="J935">
        <v>188</v>
      </c>
      <c r="K935">
        <v>2270</v>
      </c>
      <c r="L935">
        <v>128</v>
      </c>
      <c r="M935">
        <v>1866</v>
      </c>
    </row>
    <row r="936" spans="1:13" x14ac:dyDescent="0.25">
      <c r="A936">
        <v>128</v>
      </c>
      <c r="B936">
        <v>986487</v>
      </c>
      <c r="C936" s="5">
        <v>117</v>
      </c>
      <c r="D936">
        <f>VLOOKUP(B936,'מפתח מעבר בין אזורי תנועה'!$D$2:$E$1047,2,0)</f>
        <v>971555</v>
      </c>
      <c r="E936">
        <f>VLOOKUP(B936,keys!$A$1:$B$1048,2,0)</f>
        <v>13</v>
      </c>
      <c r="F936" t="s">
        <v>956</v>
      </c>
      <c r="G936">
        <f>VLOOKUP(B936,keys!$A$1:$G$1048,6,0)</f>
        <v>3001011</v>
      </c>
      <c r="H936">
        <v>373</v>
      </c>
      <c r="I936">
        <v>1943</v>
      </c>
      <c r="J936">
        <v>505</v>
      </c>
      <c r="K936">
        <v>2192</v>
      </c>
      <c r="L936">
        <v>429</v>
      </c>
      <c r="M936">
        <v>1773</v>
      </c>
    </row>
    <row r="937" spans="1:13" x14ac:dyDescent="0.25">
      <c r="A937">
        <v>58</v>
      </c>
      <c r="B937">
        <v>986489</v>
      </c>
      <c r="C937" s="5">
        <v>116</v>
      </c>
      <c r="D937">
        <f>VLOOKUP(B937,'מפתח מעבר בין אזורי תנועה'!$D$2:$E$1047,2,0)</f>
        <v>972125</v>
      </c>
      <c r="E937">
        <f>VLOOKUP(B937,keys!$A$1:$B$1048,2,0)</f>
        <v>13</v>
      </c>
      <c r="F937" t="s">
        <v>956</v>
      </c>
      <c r="G937">
        <f>VLOOKUP(B937,keys!$A$1:$G$1048,6,0)</f>
        <v>3001011</v>
      </c>
      <c r="H937">
        <v>264</v>
      </c>
      <c r="I937">
        <v>2826</v>
      </c>
      <c r="J937">
        <v>359</v>
      </c>
      <c r="K937">
        <v>3128</v>
      </c>
      <c r="L937">
        <v>279</v>
      </c>
      <c r="M937">
        <v>2618</v>
      </c>
    </row>
    <row r="938" spans="1:13" x14ac:dyDescent="0.25">
      <c r="A938">
        <v>40</v>
      </c>
      <c r="B938">
        <v>986496</v>
      </c>
      <c r="C938" s="5">
        <v>116</v>
      </c>
      <c r="D938">
        <f>VLOOKUP(B938,'מפתח מעבר בין אזורי תנועה'!$D$2:$E$1047,2,0)</f>
        <v>972123</v>
      </c>
      <c r="E938">
        <f>VLOOKUP(B938,keys!$A$1:$B$1048,2,0)</f>
        <v>13</v>
      </c>
      <c r="F938" t="s">
        <v>956</v>
      </c>
      <c r="G938">
        <f>VLOOKUP(B938,keys!$A$1:$G$1048,6,0)</f>
        <v>3001011</v>
      </c>
      <c r="H938">
        <v>781</v>
      </c>
      <c r="I938">
        <v>2707</v>
      </c>
      <c r="J938">
        <v>644</v>
      </c>
      <c r="K938">
        <v>2756</v>
      </c>
      <c r="L938">
        <v>612</v>
      </c>
      <c r="M938">
        <v>2674</v>
      </c>
    </row>
    <row r="939" spans="1:13" x14ac:dyDescent="0.25">
      <c r="A939">
        <v>162</v>
      </c>
      <c r="B939">
        <v>986501</v>
      </c>
      <c r="C939" s="5">
        <v>160</v>
      </c>
      <c r="D939">
        <f>VLOOKUP(B939,'מפתח מעבר בין אזורי תנועה'!$D$2:$E$1047,2,0)</f>
        <v>415</v>
      </c>
      <c r="E939">
        <f>VLOOKUP(B939,keys!$A$1:$B$1048,2,0)</f>
        <v>12</v>
      </c>
      <c r="F939" t="s">
        <v>956</v>
      </c>
      <c r="G939">
        <f>VLOOKUP(B939,keys!$A$1:$G$1048,6,0)</f>
        <v>3001072</v>
      </c>
      <c r="H939">
        <v>443</v>
      </c>
      <c r="I939">
        <v>4320</v>
      </c>
      <c r="J939">
        <v>573</v>
      </c>
      <c r="K939">
        <v>4320</v>
      </c>
      <c r="L939">
        <v>231</v>
      </c>
      <c r="M939">
        <v>4320</v>
      </c>
    </row>
    <row r="940" spans="1:13" x14ac:dyDescent="0.25">
      <c r="A940">
        <v>240</v>
      </c>
      <c r="B940">
        <v>986503</v>
      </c>
      <c r="C940" s="5">
        <v>160</v>
      </c>
      <c r="D940">
        <f>VLOOKUP(B940,'מפתח מעבר בין אזורי תנועה'!$D$2:$E$1047,2,0)</f>
        <v>415</v>
      </c>
      <c r="E940">
        <f>VLOOKUP(B940,keys!$A$1:$B$1048,2,0)</f>
        <v>12</v>
      </c>
      <c r="F940" t="s">
        <v>956</v>
      </c>
      <c r="G940">
        <f>VLOOKUP(B940,keys!$A$1:$G$1048,6,0)</f>
        <v>3001072</v>
      </c>
      <c r="H940">
        <v>426</v>
      </c>
      <c r="I940">
        <v>976</v>
      </c>
      <c r="J940">
        <v>760</v>
      </c>
      <c r="K940">
        <v>976</v>
      </c>
      <c r="L940">
        <v>184</v>
      </c>
      <c r="M940">
        <v>976</v>
      </c>
    </row>
    <row r="941" spans="1:13" x14ac:dyDescent="0.25">
      <c r="A941">
        <v>248</v>
      </c>
      <c r="B941">
        <v>986506</v>
      </c>
      <c r="C941" s="5">
        <v>155</v>
      </c>
      <c r="D941">
        <f>VLOOKUP(B941,'מפתח מעבר בין אזורי תנועה'!$D$2:$E$1047,2,0)</f>
        <v>410</v>
      </c>
      <c r="E941">
        <f>VLOOKUP(B941,keys!$A$1:$B$1048,2,0)</f>
        <v>12</v>
      </c>
      <c r="F941" t="s">
        <v>956</v>
      </c>
      <c r="G941">
        <f>VLOOKUP(B941,keys!$A$1:$G$1048,6,0)</f>
        <v>3001081</v>
      </c>
      <c r="H941">
        <v>2796</v>
      </c>
      <c r="I941">
        <v>15126</v>
      </c>
      <c r="J941">
        <v>6793</v>
      </c>
      <c r="K941">
        <v>24481</v>
      </c>
      <c r="L941">
        <v>2144</v>
      </c>
      <c r="M941">
        <v>13753</v>
      </c>
    </row>
    <row r="942" spans="1:13" x14ac:dyDescent="0.25">
      <c r="A942">
        <v>144</v>
      </c>
      <c r="B942">
        <v>986516</v>
      </c>
      <c r="C942" s="5">
        <v>154</v>
      </c>
      <c r="D942">
        <f>VLOOKUP(B942,'מפתח מעבר בין אזורי תנועה'!$D$2:$E$1047,2,0)</f>
        <v>971583</v>
      </c>
      <c r="E942">
        <f>VLOOKUP(B942,keys!$A$1:$B$1048,2,0)</f>
        <v>12</v>
      </c>
      <c r="F942" t="s">
        <v>956</v>
      </c>
      <c r="G942">
        <f>VLOOKUP(B942,keys!$A$1:$G$1048,6,0)</f>
        <v>3001103</v>
      </c>
      <c r="H942">
        <v>88</v>
      </c>
      <c r="I942">
        <v>2009</v>
      </c>
      <c r="J942">
        <v>5</v>
      </c>
      <c r="K942">
        <v>2009</v>
      </c>
      <c r="L942">
        <v>0</v>
      </c>
      <c r="M942">
        <v>2009</v>
      </c>
    </row>
    <row r="943" spans="1:13" x14ac:dyDescent="0.25">
      <c r="A943">
        <v>174</v>
      </c>
      <c r="B943">
        <v>986518</v>
      </c>
      <c r="C943" s="5">
        <v>154</v>
      </c>
      <c r="D943">
        <f>VLOOKUP(B943,'מפתח מעבר בין אזורי תנועה'!$D$2:$E$1047,2,0)</f>
        <v>971559</v>
      </c>
      <c r="E943">
        <f>VLOOKUP(B943,keys!$A$1:$B$1048,2,0)</f>
        <v>12</v>
      </c>
      <c r="F943" t="s">
        <v>956</v>
      </c>
      <c r="G943">
        <f>VLOOKUP(B943,keys!$A$1:$G$1048,6,0)</f>
        <v>3001101</v>
      </c>
      <c r="H943">
        <v>209</v>
      </c>
      <c r="I943">
        <v>5677</v>
      </c>
      <c r="J943">
        <v>222</v>
      </c>
      <c r="K943">
        <v>6589</v>
      </c>
      <c r="L943">
        <v>54</v>
      </c>
      <c r="M943">
        <v>5669</v>
      </c>
    </row>
    <row r="944" spans="1:13" x14ac:dyDescent="0.25">
      <c r="A944">
        <v>81</v>
      </c>
      <c r="B944">
        <v>986521</v>
      </c>
      <c r="C944" s="5">
        <v>154</v>
      </c>
      <c r="D944">
        <f>VLOOKUP(B944,'מפתח מעבר בין אזורי תנועה'!$D$2:$E$1047,2,0)</f>
        <v>971559</v>
      </c>
      <c r="E944">
        <f>VLOOKUP(B944,keys!$A$1:$B$1048,2,0)</f>
        <v>12</v>
      </c>
      <c r="F944" t="s">
        <v>956</v>
      </c>
      <c r="G944">
        <f>VLOOKUP(B944,keys!$A$1:$G$1048,6,0)</f>
        <v>3001101</v>
      </c>
      <c r="H944">
        <v>676</v>
      </c>
      <c r="I944">
        <v>3700</v>
      </c>
      <c r="J944">
        <v>1445</v>
      </c>
      <c r="K944">
        <v>5152</v>
      </c>
      <c r="L944">
        <v>516</v>
      </c>
      <c r="M944">
        <v>3683</v>
      </c>
    </row>
    <row r="945" spans="1:13" x14ac:dyDescent="0.25">
      <c r="A945">
        <v>157</v>
      </c>
      <c r="B945">
        <v>986528</v>
      </c>
      <c r="C945" s="5">
        <v>115</v>
      </c>
      <c r="D945">
        <f>VLOOKUP(B945,'מפתח מעבר בין אזורי תנועה'!$D$2:$E$1047,2,0)</f>
        <v>971562</v>
      </c>
      <c r="E945">
        <f>VLOOKUP(B945,keys!$A$1:$B$1048,2,0)</f>
        <v>13</v>
      </c>
      <c r="F945" t="s">
        <v>956</v>
      </c>
      <c r="G945">
        <f>VLOOKUP(B945,keys!$A$1:$G$1048,6,0)</f>
        <v>3001013</v>
      </c>
      <c r="H945">
        <v>1334</v>
      </c>
      <c r="I945">
        <v>7413</v>
      </c>
      <c r="J945">
        <v>1321</v>
      </c>
      <c r="K945">
        <v>7716</v>
      </c>
      <c r="L945">
        <v>1593</v>
      </c>
      <c r="M945">
        <v>7206</v>
      </c>
    </row>
    <row r="946" spans="1:13" x14ac:dyDescent="0.25">
      <c r="A946">
        <v>98</v>
      </c>
      <c r="B946">
        <v>986540</v>
      </c>
      <c r="C946" s="5">
        <v>119</v>
      </c>
      <c r="D946">
        <f>VLOOKUP(B946,'מפתח מעבר בין אזורי תנועה'!$D$2:$E$1047,2,0)</f>
        <v>407</v>
      </c>
      <c r="E946">
        <f>VLOOKUP(B946,keys!$A$1:$B$1048,2,0)</f>
        <v>13</v>
      </c>
      <c r="F946" t="s">
        <v>956</v>
      </c>
      <c r="G946">
        <f>VLOOKUP(B946,keys!$A$1:$G$1048,6,0)</f>
        <v>3001016</v>
      </c>
      <c r="H946">
        <v>18</v>
      </c>
      <c r="I946">
        <v>5336</v>
      </c>
      <c r="J946">
        <v>22</v>
      </c>
      <c r="K946">
        <v>5336</v>
      </c>
      <c r="L946">
        <v>21</v>
      </c>
      <c r="M946">
        <v>5336</v>
      </c>
    </row>
    <row r="947" spans="1:13" x14ac:dyDescent="0.25">
      <c r="A947">
        <v>123</v>
      </c>
      <c r="B947">
        <v>986551</v>
      </c>
      <c r="C947" s="5">
        <v>117</v>
      </c>
      <c r="D947">
        <f>VLOOKUP(B947,'מפתח מעבר בין אזורי תנועה'!$D$2:$E$1047,2,0)</f>
        <v>971555</v>
      </c>
      <c r="E947">
        <f>VLOOKUP(B947,keys!$A$1:$B$1048,2,0)</f>
        <v>13</v>
      </c>
      <c r="F947" t="s">
        <v>956</v>
      </c>
      <c r="G947">
        <f>VLOOKUP(B947,keys!$A$1:$G$1048,6,0)</f>
        <v>3001011</v>
      </c>
      <c r="H947">
        <v>2148</v>
      </c>
      <c r="I947">
        <v>1975</v>
      </c>
      <c r="J947">
        <v>2020</v>
      </c>
      <c r="K947">
        <v>2199</v>
      </c>
      <c r="L947">
        <v>1922</v>
      </c>
      <c r="M947">
        <v>1822</v>
      </c>
    </row>
    <row r="948" spans="1:13" x14ac:dyDescent="0.25">
      <c r="A948">
        <v>72</v>
      </c>
      <c r="B948">
        <v>986554</v>
      </c>
      <c r="C948" s="5">
        <v>120</v>
      </c>
      <c r="D948">
        <f>VLOOKUP(B948,'מפתח מעבר בין אזורי תנועה'!$D$2:$E$1047,2,0)</f>
        <v>971565</v>
      </c>
      <c r="E948">
        <f>VLOOKUP(B948,keys!$A$1:$B$1048,2,0)</f>
        <v>13</v>
      </c>
      <c r="F948" t="s">
        <v>956</v>
      </c>
      <c r="G948">
        <f>VLOOKUP(B948,keys!$A$1:$G$1048,6,0)</f>
        <v>3001011</v>
      </c>
      <c r="H948">
        <v>104</v>
      </c>
      <c r="I948">
        <v>1265</v>
      </c>
      <c r="J948">
        <v>106</v>
      </c>
      <c r="K948">
        <v>1426</v>
      </c>
      <c r="L948">
        <v>68</v>
      </c>
      <c r="M948">
        <v>1153</v>
      </c>
    </row>
    <row r="949" spans="1:13" x14ac:dyDescent="0.25">
      <c r="A949">
        <v>145</v>
      </c>
      <c r="B949">
        <v>986557</v>
      </c>
      <c r="C949" s="5">
        <v>155</v>
      </c>
      <c r="D949">
        <f>VLOOKUP(B949,'מפתח מעבר בין אזורי תנועה'!$D$2:$E$1047,2,0)</f>
        <v>403</v>
      </c>
      <c r="E949">
        <f>VLOOKUP(B949,keys!$A$1:$B$1048,2,0)</f>
        <v>12</v>
      </c>
      <c r="F949" t="s">
        <v>956</v>
      </c>
      <c r="G949">
        <f>VLOOKUP(B949,keys!$A$1:$G$1048,6,0)</f>
        <v>3001121</v>
      </c>
      <c r="H949">
        <v>522</v>
      </c>
      <c r="I949">
        <v>4657</v>
      </c>
      <c r="J949">
        <v>494</v>
      </c>
      <c r="K949">
        <v>4658</v>
      </c>
      <c r="L949">
        <v>128</v>
      </c>
      <c r="M949">
        <v>3022</v>
      </c>
    </row>
    <row r="950" spans="1:13" x14ac:dyDescent="0.25">
      <c r="A950">
        <v>103</v>
      </c>
      <c r="B950">
        <v>986563</v>
      </c>
      <c r="C950" s="5">
        <v>121</v>
      </c>
      <c r="D950">
        <f>VLOOKUP(B950,'מפתח מעבר בין אזורי תנועה'!$D$2:$E$1047,2,0)</f>
        <v>972128</v>
      </c>
      <c r="E950">
        <f>VLOOKUP(B950,keys!$A$1:$B$1048,2,0)</f>
        <v>13</v>
      </c>
      <c r="F950" t="s">
        <v>956</v>
      </c>
      <c r="G950">
        <f>VLOOKUP(B950,keys!$A$1:$G$1048,6,0)</f>
        <v>3001015</v>
      </c>
      <c r="H950">
        <v>11625</v>
      </c>
      <c r="I950">
        <v>6485</v>
      </c>
      <c r="J950">
        <v>10241</v>
      </c>
      <c r="K950">
        <v>6525</v>
      </c>
      <c r="L950">
        <v>12904</v>
      </c>
      <c r="M950">
        <v>6459</v>
      </c>
    </row>
    <row r="951" spans="1:13" x14ac:dyDescent="0.25">
      <c r="A951">
        <v>74</v>
      </c>
      <c r="B951">
        <v>986567</v>
      </c>
      <c r="C951" s="5">
        <v>115</v>
      </c>
      <c r="D951">
        <f>VLOOKUP(B951,'מפתח מעבר בין אזורי תנועה'!$D$2:$E$1047,2,0)</f>
        <v>971563</v>
      </c>
      <c r="E951">
        <f>VLOOKUP(B951,keys!$A$1:$B$1048,2,0)</f>
        <v>13</v>
      </c>
      <c r="F951" t="s">
        <v>956</v>
      </c>
      <c r="G951">
        <f>VLOOKUP(B951,keys!$A$1:$G$1048,6,0)</f>
        <v>3001014</v>
      </c>
      <c r="H951">
        <v>10654</v>
      </c>
      <c r="I951">
        <v>8254</v>
      </c>
      <c r="J951">
        <v>11063</v>
      </c>
      <c r="K951">
        <v>8367</v>
      </c>
      <c r="L951">
        <v>14855</v>
      </c>
      <c r="M951">
        <v>8176</v>
      </c>
    </row>
    <row r="952" spans="1:13" x14ac:dyDescent="0.25">
      <c r="A952">
        <v>77</v>
      </c>
      <c r="B952">
        <v>986569</v>
      </c>
      <c r="C952" s="5">
        <v>115</v>
      </c>
      <c r="D952">
        <f>VLOOKUP(B952,'מפתח מעבר בין אזורי תנועה'!$D$2:$E$1047,2,0)</f>
        <v>972124</v>
      </c>
      <c r="E952">
        <f>VLOOKUP(B952,keys!$A$1:$B$1048,2,0)</f>
        <v>13</v>
      </c>
      <c r="F952" t="s">
        <v>956</v>
      </c>
      <c r="G952">
        <f>VLOOKUP(B952,keys!$A$1:$G$1048,6,0)</f>
        <v>3001011</v>
      </c>
      <c r="H952">
        <v>412</v>
      </c>
      <c r="I952">
        <v>6192</v>
      </c>
      <c r="J952">
        <v>404</v>
      </c>
      <c r="K952">
        <v>6991</v>
      </c>
      <c r="L952">
        <v>213</v>
      </c>
      <c r="M952">
        <v>5643</v>
      </c>
    </row>
    <row r="953" spans="1:13" x14ac:dyDescent="0.25">
      <c r="A953">
        <v>140</v>
      </c>
      <c r="B953">
        <v>986571</v>
      </c>
      <c r="C953" s="5">
        <v>156</v>
      </c>
      <c r="D953">
        <f>VLOOKUP(B953,'מפתח מעבר בין אזורי תנועה'!$D$2:$E$1047,2,0)</f>
        <v>404</v>
      </c>
      <c r="E953">
        <f>VLOOKUP(B953,keys!$A$1:$B$1048,2,0)</f>
        <v>12</v>
      </c>
      <c r="F953" t="s">
        <v>956</v>
      </c>
      <c r="G953">
        <f>VLOOKUP(B953,keys!$A$1:$G$1048,6,0)</f>
        <v>3001116</v>
      </c>
      <c r="H953">
        <v>365</v>
      </c>
      <c r="I953">
        <v>1796</v>
      </c>
      <c r="J953">
        <v>393</v>
      </c>
      <c r="K953">
        <v>1796</v>
      </c>
      <c r="L953">
        <v>69</v>
      </c>
      <c r="M953">
        <v>1796</v>
      </c>
    </row>
    <row r="954" spans="1:13" x14ac:dyDescent="0.25">
      <c r="A954">
        <v>199</v>
      </c>
      <c r="B954">
        <v>986622</v>
      </c>
      <c r="C954" s="5">
        <v>95</v>
      </c>
      <c r="D954">
        <f>VLOOKUP(B954,'מפתח מעבר בין אזורי תנועה'!$D$2:$E$1047,2,0)</f>
        <v>971505</v>
      </c>
      <c r="E954">
        <f>VLOOKUP(B954,keys!$A$1:$B$1048,2,0)</f>
        <v>9</v>
      </c>
      <c r="F954" t="s">
        <v>51</v>
      </c>
      <c r="G954">
        <f>VLOOKUP(B954,keys!$A$1:$G$1048,6,0)</f>
        <v>30011610</v>
      </c>
      <c r="H954">
        <v>590</v>
      </c>
      <c r="I954">
        <v>4780</v>
      </c>
      <c r="J954">
        <v>439</v>
      </c>
      <c r="K954">
        <v>3676</v>
      </c>
      <c r="L954">
        <v>379</v>
      </c>
      <c r="M954">
        <v>3683</v>
      </c>
    </row>
    <row r="955" spans="1:13" x14ac:dyDescent="0.25">
      <c r="A955">
        <v>268</v>
      </c>
      <c r="B955">
        <v>986705</v>
      </c>
      <c r="C955" s="5">
        <v>48</v>
      </c>
      <c r="D955">
        <f>VLOOKUP(B955,'מפתח מעבר בין אזורי תנועה'!$D$2:$E$1047,2,0)</f>
        <v>971530</v>
      </c>
      <c r="E955">
        <f>VLOOKUP(B955,keys!$A$1:$B$1048,2,0)</f>
        <v>9</v>
      </c>
      <c r="F955" t="s">
        <v>51</v>
      </c>
      <c r="G955">
        <f>VLOOKUP(B955,keys!$A$1:$G$1048,6,0)</f>
        <v>3001031</v>
      </c>
      <c r="H955">
        <v>538</v>
      </c>
      <c r="I955">
        <v>4086</v>
      </c>
      <c r="J955">
        <v>1544</v>
      </c>
      <c r="K955">
        <v>11562</v>
      </c>
      <c r="L955">
        <v>386</v>
      </c>
      <c r="M955">
        <v>4012</v>
      </c>
    </row>
    <row r="956" spans="1:13" x14ac:dyDescent="0.25">
      <c r="A956">
        <v>182</v>
      </c>
      <c r="B956">
        <v>986710</v>
      </c>
      <c r="C956" s="5">
        <v>38</v>
      </c>
      <c r="D956">
        <f>VLOOKUP(B956,'מפתח מעבר בין אזורי תנועה'!$D$2:$E$1047,2,0)</f>
        <v>971497</v>
      </c>
      <c r="E956">
        <f>VLOOKUP(B956,keys!$A$1:$B$1048,2,0)</f>
        <v>10</v>
      </c>
      <c r="F956" t="s">
        <v>51</v>
      </c>
      <c r="G956">
        <f>VLOOKUP(B956,keys!$A$1:$G$1048,6,0)</f>
        <v>3001021</v>
      </c>
      <c r="H956">
        <v>650</v>
      </c>
      <c r="I956">
        <v>4110</v>
      </c>
      <c r="J956">
        <v>323</v>
      </c>
      <c r="K956">
        <v>4340</v>
      </c>
      <c r="L956">
        <v>175</v>
      </c>
      <c r="M956">
        <v>4075</v>
      </c>
    </row>
    <row r="957" spans="1:13" x14ac:dyDescent="0.25">
      <c r="A957">
        <v>188</v>
      </c>
      <c r="B957">
        <v>986714</v>
      </c>
      <c r="C957" s="5">
        <v>38</v>
      </c>
      <c r="D957">
        <f>VLOOKUP(B957,'מפתח מעבר בין אזורי תנועה'!$D$2:$E$1047,2,0)</f>
        <v>971497</v>
      </c>
      <c r="E957">
        <f>VLOOKUP(B957,keys!$A$1:$B$1048,2,0)</f>
        <v>10</v>
      </c>
      <c r="F957" t="s">
        <v>51</v>
      </c>
      <c r="G957">
        <f>VLOOKUP(B957,keys!$A$1:$G$1048,6,0)</f>
        <v>3001021</v>
      </c>
      <c r="H957">
        <v>2523</v>
      </c>
      <c r="I957">
        <v>18299</v>
      </c>
      <c r="J957">
        <v>3190</v>
      </c>
      <c r="K957">
        <v>22487</v>
      </c>
      <c r="L957">
        <v>2243</v>
      </c>
      <c r="M957">
        <v>17366</v>
      </c>
    </row>
    <row r="958" spans="1:13" x14ac:dyDescent="0.25">
      <c r="A958">
        <v>183</v>
      </c>
      <c r="B958">
        <v>986716</v>
      </c>
      <c r="C958" s="5">
        <v>38</v>
      </c>
      <c r="D958">
        <f>VLOOKUP(B958,'מפתח מעבר בין אזורי תנועה'!$D$2:$E$1047,2,0)</f>
        <v>971497</v>
      </c>
      <c r="E958">
        <f>VLOOKUP(B958,keys!$A$1:$B$1048,2,0)</f>
        <v>10</v>
      </c>
      <c r="F958" t="s">
        <v>51</v>
      </c>
      <c r="G958">
        <f>VLOOKUP(B958,keys!$A$1:$G$1048,6,0)</f>
        <v>3001021</v>
      </c>
      <c r="H958">
        <v>4960</v>
      </c>
      <c r="I958">
        <v>11259</v>
      </c>
      <c r="J958">
        <v>6295</v>
      </c>
      <c r="K958">
        <v>20042</v>
      </c>
      <c r="L958">
        <v>3779</v>
      </c>
      <c r="M958">
        <v>9295</v>
      </c>
    </row>
    <row r="959" spans="1:13" x14ac:dyDescent="0.25">
      <c r="A959">
        <v>185</v>
      </c>
      <c r="B959">
        <v>986718</v>
      </c>
      <c r="C959" s="5">
        <v>38</v>
      </c>
      <c r="D959">
        <f>VLOOKUP(B959,'מפתח מעבר בין אזורי תנועה'!$D$2:$E$1047,2,0)</f>
        <v>971497</v>
      </c>
      <c r="E959">
        <f>VLOOKUP(B959,keys!$A$1:$B$1048,2,0)</f>
        <v>10</v>
      </c>
      <c r="F959" t="s">
        <v>51</v>
      </c>
      <c r="G959">
        <f>VLOOKUP(B959,keys!$A$1:$G$1048,6,0)</f>
        <v>3001021</v>
      </c>
      <c r="H959">
        <v>2793</v>
      </c>
      <c r="I959">
        <v>15356</v>
      </c>
      <c r="J959">
        <v>3859</v>
      </c>
      <c r="K959">
        <v>18779</v>
      </c>
      <c r="L959">
        <v>2573</v>
      </c>
      <c r="M959">
        <v>14591</v>
      </c>
    </row>
    <row r="960" spans="1:13" x14ac:dyDescent="0.25">
      <c r="A960">
        <v>260</v>
      </c>
      <c r="B960">
        <v>986722</v>
      </c>
      <c r="C960" s="5">
        <v>39</v>
      </c>
      <c r="D960">
        <f>VLOOKUP(B960,'מפתח מעבר בין אזורי תנועה'!$D$2:$E$1047,2,0)</f>
        <v>971500</v>
      </c>
      <c r="E960">
        <f>VLOOKUP(B960,keys!$A$1:$B$1048,2,0)</f>
        <v>10</v>
      </c>
      <c r="F960" t="s">
        <v>51</v>
      </c>
      <c r="G960">
        <f>VLOOKUP(B960,keys!$A$1:$G$1048,6,0)</f>
        <v>3001022</v>
      </c>
      <c r="H960">
        <v>1450</v>
      </c>
      <c r="I960">
        <v>7832</v>
      </c>
      <c r="J960">
        <v>3908</v>
      </c>
      <c r="K960">
        <v>23152</v>
      </c>
      <c r="L960">
        <v>1018</v>
      </c>
      <c r="M960">
        <v>4404</v>
      </c>
    </row>
    <row r="961" spans="1:13" x14ac:dyDescent="0.25">
      <c r="A961">
        <v>191</v>
      </c>
      <c r="B961">
        <v>986733</v>
      </c>
      <c r="C961" s="5">
        <v>39</v>
      </c>
      <c r="D961">
        <f>VLOOKUP(B961,'מפתח מעבר בין אזורי תנועה'!$D$2:$E$1047,2,0)</f>
        <v>971499</v>
      </c>
      <c r="E961">
        <f>VLOOKUP(B961,keys!$A$1:$B$1048,2,0)</f>
        <v>10</v>
      </c>
      <c r="F961" t="s">
        <v>51</v>
      </c>
      <c r="G961">
        <f>VLOOKUP(B961,keys!$A$1:$G$1048,6,0)</f>
        <v>3001025</v>
      </c>
      <c r="H961">
        <v>658</v>
      </c>
      <c r="I961">
        <v>209</v>
      </c>
      <c r="J961">
        <v>1508</v>
      </c>
      <c r="K961">
        <v>286</v>
      </c>
      <c r="L961">
        <v>689</v>
      </c>
      <c r="M961">
        <v>191</v>
      </c>
    </row>
    <row r="962" spans="1:13" x14ac:dyDescent="0.25">
      <c r="A962">
        <v>186</v>
      </c>
      <c r="B962">
        <v>986735</v>
      </c>
      <c r="C962" s="5">
        <v>39</v>
      </c>
      <c r="D962">
        <f>VLOOKUP(B962,'מפתח מעבר בין אזורי תנועה'!$D$2:$E$1047,2,0)</f>
        <v>971499</v>
      </c>
      <c r="E962">
        <f>VLOOKUP(B962,keys!$A$1:$B$1048,2,0)</f>
        <v>10</v>
      </c>
      <c r="F962" t="s">
        <v>51</v>
      </c>
      <c r="G962">
        <f>VLOOKUP(B962,keys!$A$1:$G$1048,6,0)</f>
        <v>3001024</v>
      </c>
      <c r="H962">
        <v>16136</v>
      </c>
      <c r="I962">
        <v>7369</v>
      </c>
      <c r="J962">
        <v>24948</v>
      </c>
      <c r="K962">
        <v>7388</v>
      </c>
      <c r="L962">
        <v>18161</v>
      </c>
      <c r="M962">
        <v>7365</v>
      </c>
    </row>
    <row r="963" spans="1:13" x14ac:dyDescent="0.25">
      <c r="A963">
        <v>179</v>
      </c>
      <c r="B963">
        <v>986736</v>
      </c>
      <c r="C963" s="5">
        <v>39</v>
      </c>
      <c r="D963">
        <f>VLOOKUP(B963,'מפתח מעבר בין אזורי תנועה'!$D$2:$E$1047,2,0)</f>
        <v>971499</v>
      </c>
      <c r="E963">
        <f>VLOOKUP(B963,keys!$A$1:$B$1048,2,0)</f>
        <v>10</v>
      </c>
      <c r="F963" t="s">
        <v>51</v>
      </c>
      <c r="G963">
        <f>VLOOKUP(B963,keys!$A$1:$G$1048,6,0)</f>
        <v>3001026</v>
      </c>
      <c r="H963">
        <v>3316</v>
      </c>
      <c r="I963">
        <v>16373</v>
      </c>
      <c r="J963">
        <v>7963</v>
      </c>
      <c r="K963">
        <v>41400</v>
      </c>
      <c r="L963">
        <v>2828</v>
      </c>
      <c r="M963">
        <v>10776</v>
      </c>
    </row>
    <row r="964" spans="1:13" x14ac:dyDescent="0.25">
      <c r="A964">
        <v>2</v>
      </c>
      <c r="B964">
        <v>986741</v>
      </c>
      <c r="C964" s="5">
        <v>86</v>
      </c>
      <c r="D964">
        <f>VLOOKUP(B964,'מפתח מעבר בין אזורי תנועה'!$D$2:$E$1047,2,0)</f>
        <v>971531</v>
      </c>
      <c r="E964">
        <f>VLOOKUP(B964,keys!$A$1:$B$1048,2,0)</f>
        <v>10</v>
      </c>
      <c r="F964" t="s">
        <v>51</v>
      </c>
      <c r="G964">
        <f>VLOOKUP(B964,keys!$A$1:$G$1048,6,0)</f>
        <v>3001141</v>
      </c>
      <c r="H964">
        <v>2644</v>
      </c>
      <c r="I964">
        <v>5642</v>
      </c>
      <c r="J964">
        <v>2616</v>
      </c>
      <c r="K964">
        <v>3713</v>
      </c>
      <c r="L964">
        <v>2137</v>
      </c>
      <c r="M964">
        <v>4272</v>
      </c>
    </row>
    <row r="965" spans="1:13" x14ac:dyDescent="0.25">
      <c r="A965">
        <v>1</v>
      </c>
      <c r="B965">
        <v>986742</v>
      </c>
      <c r="C965" s="5">
        <v>86</v>
      </c>
      <c r="D965">
        <f>VLOOKUP(B965,'מפתח מעבר בין אזורי תנועה'!$D$2:$E$1047,2,0)</f>
        <v>971531</v>
      </c>
      <c r="E965">
        <f>VLOOKUP(B965,keys!$A$1:$B$1048,2,0)</f>
        <v>10</v>
      </c>
      <c r="F965" t="s">
        <v>51</v>
      </c>
      <c r="G965">
        <f>VLOOKUP(B965,keys!$A$1:$G$1048,6,0)</f>
        <v>3001141</v>
      </c>
      <c r="H965">
        <v>970</v>
      </c>
      <c r="I965">
        <v>2318</v>
      </c>
      <c r="J965">
        <v>707</v>
      </c>
      <c r="K965">
        <v>1244</v>
      </c>
      <c r="L965">
        <v>685</v>
      </c>
      <c r="M965">
        <v>1555</v>
      </c>
    </row>
    <row r="966" spans="1:13" x14ac:dyDescent="0.25">
      <c r="A966">
        <v>4</v>
      </c>
      <c r="B966">
        <v>986744</v>
      </c>
      <c r="C966" s="5">
        <v>86</v>
      </c>
      <c r="D966">
        <f>VLOOKUP(B966,'מפתח מעבר בין אזורי תנועה'!$D$2:$E$1047,2,0)</f>
        <v>971361</v>
      </c>
      <c r="E966">
        <f>VLOOKUP(B966,keys!$A$1:$B$1048,2,0)</f>
        <v>10</v>
      </c>
      <c r="F966" t="s">
        <v>51</v>
      </c>
      <c r="G966">
        <f>VLOOKUP(B966,keys!$A$1:$G$1048,6,0)</f>
        <v>3001142</v>
      </c>
      <c r="H966">
        <v>3086</v>
      </c>
      <c r="I966">
        <v>14093</v>
      </c>
      <c r="J966">
        <v>3433</v>
      </c>
      <c r="K966">
        <v>17707</v>
      </c>
      <c r="L966">
        <v>1921</v>
      </c>
      <c r="M966">
        <v>11915</v>
      </c>
    </row>
    <row r="967" spans="1:13" x14ac:dyDescent="0.25">
      <c r="A967">
        <v>6</v>
      </c>
      <c r="B967">
        <v>986747</v>
      </c>
      <c r="C967" s="5">
        <v>86</v>
      </c>
      <c r="D967">
        <f>VLOOKUP(B967,'מפתח מעבר בין אזורי תנועה'!$D$2:$E$1047,2,0)</f>
        <v>971361</v>
      </c>
      <c r="E967">
        <f>VLOOKUP(B967,keys!$A$1:$B$1048,2,0)</f>
        <v>10</v>
      </c>
      <c r="F967" t="s">
        <v>51</v>
      </c>
      <c r="G967">
        <f>VLOOKUP(B967,keys!$A$1:$G$1048,6,0)</f>
        <v>3001142</v>
      </c>
      <c r="H967">
        <v>2827</v>
      </c>
      <c r="I967">
        <v>15095</v>
      </c>
      <c r="J967">
        <v>4128</v>
      </c>
      <c r="K967">
        <v>15089</v>
      </c>
      <c r="L967">
        <v>2018</v>
      </c>
      <c r="M967">
        <v>12671</v>
      </c>
    </row>
    <row r="968" spans="1:13" x14ac:dyDescent="0.25">
      <c r="A968">
        <v>222</v>
      </c>
      <c r="B968">
        <v>986750</v>
      </c>
      <c r="C968" s="5">
        <v>91</v>
      </c>
      <c r="D968">
        <f>VLOOKUP(B968,'מפתח מעבר בין אזורי תנועה'!$D$2:$E$1047,2,0)</f>
        <v>971538</v>
      </c>
      <c r="E968">
        <f>VLOOKUP(B968,keys!$A$1:$B$1048,2,0)</f>
        <v>8</v>
      </c>
      <c r="F968" t="s">
        <v>51</v>
      </c>
      <c r="G968">
        <f>VLOOKUP(B968,keys!$A$1:$G$1048,6,0)</f>
        <v>3001148</v>
      </c>
      <c r="H968">
        <v>852</v>
      </c>
      <c r="I968">
        <v>5983</v>
      </c>
      <c r="J968">
        <v>391</v>
      </c>
      <c r="K968">
        <v>2124</v>
      </c>
      <c r="L968">
        <v>427</v>
      </c>
      <c r="M968">
        <v>3922</v>
      </c>
    </row>
    <row r="969" spans="1:13" x14ac:dyDescent="0.25">
      <c r="A969">
        <v>215</v>
      </c>
      <c r="B969">
        <v>986752</v>
      </c>
      <c r="C969" s="5">
        <v>91</v>
      </c>
      <c r="D969">
        <f>VLOOKUP(B969,'מפתח מעבר בין אזורי תנועה'!$D$2:$E$1047,2,0)</f>
        <v>971538</v>
      </c>
      <c r="E969">
        <f>VLOOKUP(B969,keys!$A$1:$B$1048,2,0)</f>
        <v>8</v>
      </c>
      <c r="F969" t="s">
        <v>51</v>
      </c>
      <c r="G969">
        <f>VLOOKUP(B969,keys!$A$1:$G$1048,6,0)</f>
        <v>3001147</v>
      </c>
      <c r="H969">
        <v>1791</v>
      </c>
      <c r="I969">
        <v>1157</v>
      </c>
      <c r="J969">
        <v>1917</v>
      </c>
      <c r="K969">
        <v>1157</v>
      </c>
      <c r="L969">
        <v>1733</v>
      </c>
      <c r="M969">
        <v>1156</v>
      </c>
    </row>
    <row r="970" spans="1:13" x14ac:dyDescent="0.25">
      <c r="A970">
        <v>187</v>
      </c>
      <c r="B970">
        <v>986756</v>
      </c>
      <c r="C970" s="5">
        <v>38</v>
      </c>
      <c r="D970">
        <f>VLOOKUP(B970,'מפתח מעבר בין אזורי תנועה'!$D$2:$E$1047,2,0)</f>
        <v>971482</v>
      </c>
      <c r="E970">
        <f>VLOOKUP(B970,keys!$A$1:$B$1048,2,0)</f>
        <v>10</v>
      </c>
      <c r="F970" t="s">
        <v>51</v>
      </c>
      <c r="G970">
        <f>VLOOKUP(B970,keys!$A$1:$G$1048,6,0)</f>
        <v>3001021</v>
      </c>
      <c r="H970">
        <v>2015</v>
      </c>
      <c r="I970">
        <v>9615</v>
      </c>
      <c r="J970">
        <v>4242</v>
      </c>
      <c r="K970">
        <v>19886</v>
      </c>
      <c r="L970">
        <v>1904</v>
      </c>
      <c r="M970">
        <v>7319</v>
      </c>
    </row>
    <row r="971" spans="1:13" x14ac:dyDescent="0.25">
      <c r="A971">
        <v>13</v>
      </c>
      <c r="B971">
        <v>986761</v>
      </c>
      <c r="C971" s="5">
        <v>56</v>
      </c>
      <c r="D971">
        <f>VLOOKUP(B971,'מפתח מעבר בין אזורי תנועה'!$D$2:$E$1047,2,0)</f>
        <v>971298</v>
      </c>
      <c r="E971">
        <f>VLOOKUP(B971,keys!$A$1:$B$1048,2,0)</f>
        <v>10</v>
      </c>
      <c r="F971" t="s">
        <v>51</v>
      </c>
      <c r="G971">
        <f>VLOOKUP(B971,keys!$A$1:$G$1048,6,0)</f>
        <v>3001151</v>
      </c>
      <c r="H971">
        <v>2152</v>
      </c>
      <c r="I971">
        <v>18068</v>
      </c>
      <c r="J971">
        <v>1447</v>
      </c>
      <c r="K971">
        <v>14031</v>
      </c>
      <c r="L971">
        <v>1216</v>
      </c>
      <c r="M971">
        <v>15554</v>
      </c>
    </row>
    <row r="972" spans="1:13" x14ac:dyDescent="0.25">
      <c r="A972">
        <v>256</v>
      </c>
      <c r="B972">
        <v>986764</v>
      </c>
      <c r="C972" s="5">
        <v>56</v>
      </c>
      <c r="D972">
        <f>VLOOKUP(B972,'מפתח מעבר בין אזורי תנועה'!$D$2:$E$1047,2,0)</f>
        <v>971298</v>
      </c>
      <c r="E972">
        <f>VLOOKUP(B972,keys!$A$1:$B$1048,2,0)</f>
        <v>10</v>
      </c>
      <c r="F972" t="s">
        <v>51</v>
      </c>
      <c r="G972">
        <f>VLOOKUP(B972,keys!$A$1:$G$1048,6,0)</f>
        <v>3001151</v>
      </c>
      <c r="H972">
        <v>7152</v>
      </c>
      <c r="I972">
        <v>22000</v>
      </c>
      <c r="J972">
        <v>7515</v>
      </c>
      <c r="K972">
        <v>16353</v>
      </c>
      <c r="L972">
        <v>5552</v>
      </c>
      <c r="M972">
        <v>18481</v>
      </c>
    </row>
    <row r="973" spans="1:13" x14ac:dyDescent="0.25">
      <c r="A973">
        <v>209</v>
      </c>
      <c r="B973">
        <v>986769</v>
      </c>
      <c r="C973" s="5">
        <v>95</v>
      </c>
      <c r="D973">
        <f>VLOOKUP(B973,'מפתח מעבר בין אזורי תנועה'!$D$2:$E$1047,2,0)</f>
        <v>971505</v>
      </c>
      <c r="E973">
        <f>VLOOKUP(B973,keys!$A$1:$B$1048,2,0)</f>
        <v>9</v>
      </c>
      <c r="F973" t="s">
        <v>51</v>
      </c>
      <c r="G973">
        <f>VLOOKUP(B973,keys!$A$1:$G$1048,6,0)</f>
        <v>3001161</v>
      </c>
      <c r="H973">
        <v>432</v>
      </c>
      <c r="I973">
        <v>2669</v>
      </c>
      <c r="J973">
        <v>1036</v>
      </c>
      <c r="K973">
        <v>2669</v>
      </c>
      <c r="L973">
        <v>365</v>
      </c>
      <c r="M973">
        <v>2669</v>
      </c>
    </row>
    <row r="974" spans="1:13" x14ac:dyDescent="0.25">
      <c r="A974">
        <v>210</v>
      </c>
      <c r="B974">
        <v>986771</v>
      </c>
      <c r="C974" s="5">
        <v>95</v>
      </c>
      <c r="D974">
        <f>VLOOKUP(B974,'מפתח מעבר בין אזורי תנועה'!$D$2:$E$1047,2,0)</f>
        <v>971505</v>
      </c>
      <c r="E974">
        <f>VLOOKUP(B974,keys!$A$1:$B$1048,2,0)</f>
        <v>9</v>
      </c>
      <c r="F974" t="s">
        <v>51</v>
      </c>
      <c r="G974">
        <f>VLOOKUP(B974,keys!$A$1:$G$1048,6,0)</f>
        <v>3001161</v>
      </c>
      <c r="H974">
        <v>867</v>
      </c>
      <c r="I974">
        <v>7249</v>
      </c>
      <c r="J974">
        <v>1257</v>
      </c>
      <c r="K974">
        <v>7249</v>
      </c>
      <c r="L974">
        <v>829</v>
      </c>
      <c r="M974">
        <v>7249</v>
      </c>
    </row>
    <row r="975" spans="1:13" x14ac:dyDescent="0.25">
      <c r="A975">
        <v>218</v>
      </c>
      <c r="B975">
        <v>986775</v>
      </c>
      <c r="C975" s="5">
        <v>95</v>
      </c>
      <c r="D975">
        <f>VLOOKUP(B975,'מפתח מעבר בין אזורי תנועה'!$D$2:$E$1047,2,0)</f>
        <v>972122</v>
      </c>
      <c r="E975">
        <f>VLOOKUP(B975,keys!$A$1:$B$1048,2,0)</f>
        <v>9</v>
      </c>
      <c r="F975" t="s">
        <v>51</v>
      </c>
      <c r="G975">
        <f>VLOOKUP(B975,keys!$A$1:$G$1048,6,0)</f>
        <v>3001161</v>
      </c>
      <c r="H975">
        <v>1445</v>
      </c>
      <c r="I975">
        <v>12020</v>
      </c>
      <c r="J975">
        <v>1863</v>
      </c>
      <c r="K975">
        <v>12773</v>
      </c>
      <c r="L975">
        <v>1253</v>
      </c>
      <c r="M975">
        <v>11539</v>
      </c>
    </row>
    <row r="976" spans="1:13" x14ac:dyDescent="0.25">
      <c r="A976">
        <v>208</v>
      </c>
      <c r="B976">
        <v>986778</v>
      </c>
      <c r="C976" s="5">
        <v>95</v>
      </c>
      <c r="D976">
        <f>VLOOKUP(B976,'מפתח מעבר בין אזורי תנועה'!$D$2:$E$1047,2,0)</f>
        <v>972122</v>
      </c>
      <c r="E976">
        <f>VLOOKUP(B976,keys!$A$1:$B$1048,2,0)</f>
        <v>9</v>
      </c>
      <c r="F976" t="s">
        <v>51</v>
      </c>
      <c r="G976">
        <f>VLOOKUP(B976,keys!$A$1:$G$1048,6,0)</f>
        <v>3001161</v>
      </c>
      <c r="H976">
        <v>1539</v>
      </c>
      <c r="I976">
        <v>13068</v>
      </c>
      <c r="J976">
        <v>1680</v>
      </c>
      <c r="K976">
        <v>13068</v>
      </c>
      <c r="L976">
        <v>1455</v>
      </c>
      <c r="M976">
        <v>13068</v>
      </c>
    </row>
    <row r="977" spans="1:13" x14ac:dyDescent="0.25">
      <c r="A977">
        <v>258</v>
      </c>
      <c r="B977">
        <v>986784</v>
      </c>
      <c r="C977" s="5">
        <v>66</v>
      </c>
      <c r="D977">
        <f>VLOOKUP(B977,'מפתח מעבר בין אזורי תנועה'!$D$2:$E$1047,2,0)</f>
        <v>971505</v>
      </c>
      <c r="E977">
        <f>VLOOKUP(B977,keys!$A$1:$B$1048,2,0)</f>
        <v>9</v>
      </c>
      <c r="F977" t="s">
        <v>51</v>
      </c>
      <c r="G977">
        <f>VLOOKUP(B977,keys!$A$1:$G$1048,6,0)</f>
        <v>30011613</v>
      </c>
      <c r="H977">
        <v>752</v>
      </c>
      <c r="I977">
        <v>1256</v>
      </c>
      <c r="J977">
        <v>3166</v>
      </c>
      <c r="K977">
        <v>1270</v>
      </c>
      <c r="L977">
        <v>519</v>
      </c>
      <c r="M977">
        <v>1247</v>
      </c>
    </row>
    <row r="978" spans="1:13" x14ac:dyDescent="0.25">
      <c r="A978">
        <v>198</v>
      </c>
      <c r="B978">
        <v>986786</v>
      </c>
      <c r="C978" s="5">
        <v>66</v>
      </c>
      <c r="D978">
        <f>VLOOKUP(B978,'מפתח מעבר בין אזורי תנועה'!$D$2:$E$1047,2,0)</f>
        <v>971505</v>
      </c>
      <c r="E978">
        <f>VLOOKUP(B978,keys!$A$1:$B$1048,2,0)</f>
        <v>9</v>
      </c>
      <c r="F978" t="s">
        <v>51</v>
      </c>
      <c r="G978">
        <f>VLOOKUP(B978,keys!$A$1:$G$1048,6,0)</f>
        <v>30011613</v>
      </c>
      <c r="H978">
        <v>1208</v>
      </c>
      <c r="I978">
        <v>8462</v>
      </c>
      <c r="J978">
        <v>1863</v>
      </c>
      <c r="K978">
        <v>10556</v>
      </c>
      <c r="L978">
        <v>834</v>
      </c>
      <c r="M978">
        <v>6576</v>
      </c>
    </row>
    <row r="979" spans="1:13" x14ac:dyDescent="0.25">
      <c r="A979">
        <v>24</v>
      </c>
      <c r="B979">
        <v>986787</v>
      </c>
      <c r="C979" s="5">
        <v>66</v>
      </c>
      <c r="D979">
        <f>VLOOKUP(B979,'מפתח מעבר בין אזורי תנועה'!$D$2:$E$1047,2,0)</f>
        <v>971297</v>
      </c>
      <c r="E979">
        <f>VLOOKUP(B979,keys!$A$1:$B$1048,2,0)</f>
        <v>9</v>
      </c>
      <c r="F979" t="s">
        <v>51</v>
      </c>
      <c r="G979">
        <f>VLOOKUP(B979,keys!$A$1:$G$1048,6,0)</f>
        <v>30011612</v>
      </c>
      <c r="H979">
        <v>300</v>
      </c>
      <c r="I979">
        <v>2178</v>
      </c>
      <c r="J979">
        <v>243</v>
      </c>
      <c r="K979">
        <v>1960</v>
      </c>
      <c r="L979">
        <v>217</v>
      </c>
      <c r="M979">
        <v>1950</v>
      </c>
    </row>
    <row r="980" spans="1:13" x14ac:dyDescent="0.25">
      <c r="A980">
        <v>197</v>
      </c>
      <c r="B980">
        <v>986793</v>
      </c>
      <c r="C980" s="5">
        <v>66</v>
      </c>
      <c r="D980">
        <f>VLOOKUP(B980,'מפתח מעבר בין אזורי תנועה'!$D$2:$E$1047,2,0)</f>
        <v>971505</v>
      </c>
      <c r="E980">
        <f>VLOOKUP(B980,keys!$A$1:$B$1048,2,0)</f>
        <v>9</v>
      </c>
      <c r="F980" t="s">
        <v>51</v>
      </c>
      <c r="G980">
        <f>VLOOKUP(B980,keys!$A$1:$G$1048,6,0)</f>
        <v>30011611</v>
      </c>
      <c r="H980">
        <v>370</v>
      </c>
      <c r="I980">
        <v>1939</v>
      </c>
      <c r="J980">
        <v>226</v>
      </c>
      <c r="K980">
        <v>1169</v>
      </c>
      <c r="L980">
        <v>103</v>
      </c>
      <c r="M980">
        <v>1277</v>
      </c>
    </row>
    <row r="981" spans="1:13" x14ac:dyDescent="0.25">
      <c r="A981">
        <v>10</v>
      </c>
      <c r="B981">
        <v>986797</v>
      </c>
      <c r="C981" s="5">
        <v>48</v>
      </c>
      <c r="D981">
        <f>VLOOKUP(B981,'מפתח מעבר בין אזורי תנועה'!$D$2:$E$1047,2,0)</f>
        <v>971297</v>
      </c>
      <c r="E981">
        <f>VLOOKUP(B981,keys!$A$1:$B$1048,2,0)</f>
        <v>9</v>
      </c>
      <c r="F981" t="s">
        <v>51</v>
      </c>
      <c r="G981">
        <f>VLOOKUP(B981,keys!$A$1:$G$1048,6,0)</f>
        <v>3001167</v>
      </c>
      <c r="H981">
        <v>403</v>
      </c>
      <c r="I981">
        <v>777</v>
      </c>
      <c r="J981">
        <v>770</v>
      </c>
      <c r="K981">
        <v>2791</v>
      </c>
      <c r="L981">
        <v>267</v>
      </c>
      <c r="M981">
        <v>743</v>
      </c>
    </row>
    <row r="982" spans="1:13" x14ac:dyDescent="0.25">
      <c r="A982">
        <v>25</v>
      </c>
      <c r="B982">
        <v>986798</v>
      </c>
      <c r="C982" s="5">
        <v>66</v>
      </c>
      <c r="D982">
        <f>VLOOKUP(B982,'מפתח מעבר בין אזורי תנועה'!$D$2:$E$1047,2,0)</f>
        <v>971505</v>
      </c>
      <c r="E982">
        <f>VLOOKUP(B982,keys!$A$1:$B$1048,2,0)</f>
        <v>9</v>
      </c>
      <c r="F982" t="s">
        <v>51</v>
      </c>
      <c r="G982">
        <f>VLOOKUP(B982,keys!$A$1:$G$1048,6,0)</f>
        <v>3001165</v>
      </c>
      <c r="H982">
        <v>863</v>
      </c>
      <c r="I982">
        <v>8221</v>
      </c>
      <c r="J982">
        <v>1219</v>
      </c>
      <c r="K982">
        <v>11191</v>
      </c>
      <c r="L982">
        <v>459</v>
      </c>
      <c r="M982">
        <v>7785</v>
      </c>
    </row>
    <row r="983" spans="1:13" x14ac:dyDescent="0.25">
      <c r="A983">
        <v>18</v>
      </c>
      <c r="B983">
        <v>986811</v>
      </c>
      <c r="C983" s="5">
        <v>64</v>
      </c>
      <c r="D983">
        <f>VLOOKUP(B983,'מפתח מעבר בין אזורי תנועה'!$D$2:$E$1047,2,0)</f>
        <v>51</v>
      </c>
      <c r="E983">
        <f>VLOOKUP(B983,keys!$A$1:$B$1048,2,0)</f>
        <v>9</v>
      </c>
      <c r="F983" t="s">
        <v>51</v>
      </c>
      <c r="G983">
        <f>VLOOKUP(B983,keys!$A$1:$G$1048,6,0)</f>
        <v>3001162</v>
      </c>
      <c r="H983">
        <v>2918</v>
      </c>
      <c r="I983">
        <v>21071</v>
      </c>
      <c r="J983">
        <v>5537</v>
      </c>
      <c r="K983">
        <v>38401</v>
      </c>
      <c r="L983">
        <v>1416</v>
      </c>
      <c r="M983">
        <v>16526</v>
      </c>
    </row>
    <row r="984" spans="1:13" x14ac:dyDescent="0.25">
      <c r="A984">
        <v>29</v>
      </c>
      <c r="B984">
        <v>986813</v>
      </c>
      <c r="C984" s="5">
        <v>64</v>
      </c>
      <c r="D984">
        <f>VLOOKUP(B984,'מפתח מעבר בין אזורי תנועה'!$D$2:$E$1047,2,0)</f>
        <v>51</v>
      </c>
      <c r="E984">
        <f>VLOOKUP(B984,keys!$A$1:$B$1048,2,0)</f>
        <v>9</v>
      </c>
      <c r="F984" t="s">
        <v>51</v>
      </c>
      <c r="G984">
        <f>VLOOKUP(B984,keys!$A$1:$G$1048,6,0)</f>
        <v>3001162</v>
      </c>
      <c r="H984">
        <v>2133</v>
      </c>
      <c r="I984">
        <v>4646</v>
      </c>
      <c r="J984">
        <v>2937</v>
      </c>
      <c r="K984">
        <v>9335</v>
      </c>
      <c r="L984">
        <v>1447</v>
      </c>
      <c r="M984">
        <v>4625</v>
      </c>
    </row>
    <row r="985" spans="1:13" x14ac:dyDescent="0.25">
      <c r="A985">
        <v>12</v>
      </c>
      <c r="B985">
        <v>986815</v>
      </c>
      <c r="C985" s="5">
        <v>56</v>
      </c>
      <c r="D985">
        <f>VLOOKUP(B985,'מפתח מעבר בין אזורי תנועה'!$D$2:$E$1047,2,0)</f>
        <v>971298</v>
      </c>
      <c r="E985">
        <f>VLOOKUP(B985,keys!$A$1:$B$1048,2,0)</f>
        <v>10</v>
      </c>
      <c r="F985" t="s">
        <v>51</v>
      </c>
      <c r="G985">
        <f>VLOOKUP(B985,keys!$A$1:$G$1048,6,0)</f>
        <v>3001158</v>
      </c>
      <c r="H985">
        <v>587</v>
      </c>
      <c r="I985">
        <v>947</v>
      </c>
      <c r="J985">
        <v>527</v>
      </c>
      <c r="K985">
        <v>947</v>
      </c>
      <c r="L985">
        <v>471</v>
      </c>
      <c r="M985">
        <v>947</v>
      </c>
    </row>
    <row r="986" spans="1:13" x14ac:dyDescent="0.25">
      <c r="A986">
        <v>269</v>
      </c>
      <c r="B986">
        <v>986816</v>
      </c>
      <c r="C986" s="5">
        <v>95</v>
      </c>
      <c r="D986">
        <f>VLOOKUP(B986,'מפתח מעבר בין אזורי תנועה'!$D$2:$E$1047,2,0)</f>
        <v>971339</v>
      </c>
      <c r="E986">
        <f>VLOOKUP(B986,keys!$A$1:$B$1048,2,0)</f>
        <v>9</v>
      </c>
      <c r="F986" t="s">
        <v>51</v>
      </c>
      <c r="G986">
        <f>VLOOKUP(B986,keys!$A$1:$G$1048,6,0)</f>
        <v>3001157</v>
      </c>
      <c r="H986">
        <v>187</v>
      </c>
      <c r="I986">
        <v>1141</v>
      </c>
      <c r="J986">
        <v>139</v>
      </c>
      <c r="K986">
        <v>1016</v>
      </c>
      <c r="L986">
        <v>70</v>
      </c>
      <c r="M986">
        <v>1062</v>
      </c>
    </row>
    <row r="987" spans="1:13" x14ac:dyDescent="0.25">
      <c r="A987">
        <v>390</v>
      </c>
      <c r="B987">
        <v>986826</v>
      </c>
      <c r="C987" s="5">
        <v>64</v>
      </c>
      <c r="D987">
        <f>VLOOKUP(B987,'מפתח מעבר בין אזורי תנועה'!$D$2:$E$1047,2,0)</f>
        <v>971472</v>
      </c>
      <c r="E987">
        <f>VLOOKUP(B987,keys!$A$1:$B$1048,2,0)</f>
        <v>9</v>
      </c>
      <c r="F987" t="s">
        <v>51</v>
      </c>
      <c r="G987">
        <f>VLOOKUP(B987,keys!$A$1:$G$1048,6,0)</f>
        <v>300007</v>
      </c>
      <c r="H987">
        <v>1088.391492</v>
      </c>
      <c r="I987">
        <v>1602.802375</v>
      </c>
      <c r="J987">
        <v>991.32540100000006</v>
      </c>
      <c r="K987">
        <v>1436.6389099999999</v>
      </c>
      <c r="L987">
        <v>1118.664072</v>
      </c>
      <c r="M987">
        <v>1707.027245</v>
      </c>
    </row>
    <row r="988" spans="1:13" x14ac:dyDescent="0.25">
      <c r="A988">
        <v>20</v>
      </c>
      <c r="B988">
        <v>986830</v>
      </c>
      <c r="C988" s="5">
        <v>48</v>
      </c>
      <c r="D988">
        <f>VLOOKUP(B988,'מפתח מעבר בין אזורי תנועה'!$D$2:$E$1047,2,0)</f>
        <v>971297</v>
      </c>
      <c r="E988">
        <f>VLOOKUP(B988,keys!$A$1:$B$1048,2,0)</f>
        <v>9</v>
      </c>
      <c r="F988" t="s">
        <v>51</v>
      </c>
      <c r="G988">
        <f>VLOOKUP(B988,keys!$A$1:$G$1048,6,0)</f>
        <v>3001031</v>
      </c>
      <c r="H988">
        <v>341</v>
      </c>
      <c r="I988">
        <v>5712</v>
      </c>
      <c r="J988">
        <v>603</v>
      </c>
      <c r="K988">
        <v>7898</v>
      </c>
      <c r="L988">
        <v>114</v>
      </c>
      <c r="M988">
        <v>5167</v>
      </c>
    </row>
    <row r="989" spans="1:13" x14ac:dyDescent="0.25">
      <c r="A989">
        <v>22</v>
      </c>
      <c r="B989">
        <v>986834</v>
      </c>
      <c r="C989" s="5">
        <v>48</v>
      </c>
      <c r="D989">
        <f>VLOOKUP(B989,'מפתח מעבר בין אזורי תנועה'!$D$2:$E$1047,2,0)</f>
        <v>971297</v>
      </c>
      <c r="E989">
        <f>VLOOKUP(B989,keys!$A$1:$B$1048,2,0)</f>
        <v>9</v>
      </c>
      <c r="F989" t="s">
        <v>51</v>
      </c>
      <c r="G989">
        <f>VLOOKUP(B989,keys!$A$1:$G$1048,6,0)</f>
        <v>3001031</v>
      </c>
      <c r="H989">
        <v>780</v>
      </c>
      <c r="I989">
        <v>7925</v>
      </c>
      <c r="J989">
        <v>3622</v>
      </c>
      <c r="K989">
        <v>25233</v>
      </c>
      <c r="L989">
        <v>465</v>
      </c>
      <c r="M989">
        <v>7786</v>
      </c>
    </row>
    <row r="990" spans="1:13" x14ac:dyDescent="0.25">
      <c r="A990">
        <v>23</v>
      </c>
      <c r="B990">
        <v>986835</v>
      </c>
      <c r="C990" s="5">
        <v>48</v>
      </c>
      <c r="D990">
        <f>VLOOKUP(B990,'מפתח מעבר בין אזורי תנועה'!$D$2:$E$1047,2,0)</f>
        <v>971297</v>
      </c>
      <c r="E990">
        <f>VLOOKUP(B990,keys!$A$1:$B$1048,2,0)</f>
        <v>9</v>
      </c>
      <c r="F990" t="s">
        <v>51</v>
      </c>
      <c r="G990">
        <f>VLOOKUP(B990,keys!$A$1:$G$1048,6,0)</f>
        <v>3001031</v>
      </c>
      <c r="H990">
        <v>1731</v>
      </c>
      <c r="I990">
        <v>8181</v>
      </c>
      <c r="J990">
        <v>4158</v>
      </c>
      <c r="K990">
        <v>16934</v>
      </c>
      <c r="L990">
        <v>1198</v>
      </c>
      <c r="M990">
        <v>7005</v>
      </c>
    </row>
    <row r="991" spans="1:13" x14ac:dyDescent="0.25">
      <c r="A991">
        <v>231</v>
      </c>
      <c r="B991">
        <v>986837</v>
      </c>
      <c r="C991" s="5">
        <v>48</v>
      </c>
      <c r="D991">
        <f>VLOOKUP(B991,'מפתח מעבר בין אזורי תנועה'!$D$2:$E$1047,2,0)</f>
        <v>971297</v>
      </c>
      <c r="E991">
        <f>VLOOKUP(B991,keys!$A$1:$B$1048,2,0)</f>
        <v>9</v>
      </c>
      <c r="F991" t="s">
        <v>51</v>
      </c>
      <c r="G991">
        <f>VLOOKUP(B991,keys!$A$1:$G$1048,6,0)</f>
        <v>3001031</v>
      </c>
      <c r="H991">
        <v>1255</v>
      </c>
      <c r="I991">
        <v>4811</v>
      </c>
      <c r="J991">
        <v>1813</v>
      </c>
      <c r="K991">
        <v>6446</v>
      </c>
      <c r="L991">
        <v>1051</v>
      </c>
      <c r="M991">
        <v>4255</v>
      </c>
    </row>
    <row r="992" spans="1:13" x14ac:dyDescent="0.25">
      <c r="A992">
        <v>11</v>
      </c>
      <c r="B992">
        <v>986840</v>
      </c>
      <c r="C992" s="5">
        <v>48</v>
      </c>
      <c r="D992">
        <f>VLOOKUP(B992,'מפתח מעבר בין אזורי תנועה'!$D$2:$E$1047,2,0)</f>
        <v>971297</v>
      </c>
      <c r="E992">
        <f>VLOOKUP(B992,keys!$A$1:$B$1048,2,0)</f>
        <v>9</v>
      </c>
      <c r="F992" t="s">
        <v>51</v>
      </c>
      <c r="G992">
        <f>VLOOKUP(B992,keys!$A$1:$G$1048,6,0)</f>
        <v>3001031</v>
      </c>
      <c r="H992">
        <v>1110</v>
      </c>
      <c r="I992">
        <v>8557</v>
      </c>
      <c r="J992">
        <v>1738</v>
      </c>
      <c r="K992">
        <v>11414</v>
      </c>
      <c r="L992">
        <v>865</v>
      </c>
      <c r="M992">
        <v>7572</v>
      </c>
    </row>
    <row r="993" spans="1:13" x14ac:dyDescent="0.25">
      <c r="A993">
        <v>213</v>
      </c>
      <c r="B993">
        <v>986842</v>
      </c>
      <c r="C993" s="5">
        <v>48</v>
      </c>
      <c r="D993">
        <f>VLOOKUP(B993,'מפתח מעבר בין אזורי תנועה'!$D$2:$E$1047,2,0)</f>
        <v>971297</v>
      </c>
      <c r="E993">
        <f>VLOOKUP(B993,keys!$A$1:$B$1048,2,0)</f>
        <v>9</v>
      </c>
      <c r="F993" t="s">
        <v>51</v>
      </c>
      <c r="G993">
        <f>VLOOKUP(B993,keys!$A$1:$G$1048,6,0)</f>
        <v>3001031</v>
      </c>
      <c r="H993">
        <v>11283</v>
      </c>
      <c r="I993">
        <v>37381</v>
      </c>
      <c r="J993">
        <v>18104</v>
      </c>
      <c r="K993">
        <v>61072</v>
      </c>
      <c r="L993">
        <v>8953</v>
      </c>
      <c r="M993">
        <v>29211</v>
      </c>
    </row>
    <row r="994" spans="1:13" x14ac:dyDescent="0.25">
      <c r="A994">
        <v>28</v>
      </c>
      <c r="B994">
        <v>986845</v>
      </c>
      <c r="C994" s="5">
        <v>48</v>
      </c>
      <c r="D994">
        <f>VLOOKUP(B994,'מפתח מעבר בין אזורי תנועה'!$D$2:$E$1047,2,0)</f>
        <v>971297</v>
      </c>
      <c r="E994">
        <f>VLOOKUP(B994,keys!$A$1:$B$1048,2,0)</f>
        <v>9</v>
      </c>
      <c r="F994" t="s">
        <v>51</v>
      </c>
      <c r="G994">
        <f>VLOOKUP(B994,keys!$A$1:$G$1048,6,0)</f>
        <v>3001031</v>
      </c>
      <c r="H994">
        <v>989</v>
      </c>
      <c r="I994">
        <v>6202</v>
      </c>
      <c r="J994">
        <v>1657</v>
      </c>
      <c r="K994">
        <v>7987</v>
      </c>
      <c r="L994">
        <v>707</v>
      </c>
      <c r="M994">
        <v>5585</v>
      </c>
    </row>
    <row r="995" spans="1:13" x14ac:dyDescent="0.25">
      <c r="A995">
        <v>26</v>
      </c>
      <c r="B995">
        <v>986848</v>
      </c>
      <c r="C995" s="5">
        <v>66</v>
      </c>
      <c r="D995">
        <f>VLOOKUP(B995,'מפתח מעבר בין אזורי תנועה'!$D$2:$E$1047,2,0)</f>
        <v>971379</v>
      </c>
      <c r="E995">
        <f>VLOOKUP(B995,keys!$A$1:$B$1048,2,0)</f>
        <v>9</v>
      </c>
      <c r="F995" t="s">
        <v>51</v>
      </c>
      <c r="G995">
        <f>VLOOKUP(B995,keys!$A$1:$G$1048,6,0)</f>
        <v>3001163</v>
      </c>
      <c r="H995">
        <v>1376</v>
      </c>
      <c r="I995">
        <v>10103</v>
      </c>
      <c r="J995">
        <v>737</v>
      </c>
      <c r="K995">
        <v>3859</v>
      </c>
      <c r="L995">
        <v>1023</v>
      </c>
      <c r="M995">
        <v>7846</v>
      </c>
    </row>
    <row r="996" spans="1:13" x14ac:dyDescent="0.25">
      <c r="A996">
        <v>224</v>
      </c>
      <c r="B996">
        <v>986852</v>
      </c>
      <c r="C996" s="5">
        <v>91</v>
      </c>
      <c r="D996">
        <f>VLOOKUP(B996,'מפתח מעבר בין אזורי תנועה'!$D$2:$E$1047,2,0)</f>
        <v>971342</v>
      </c>
      <c r="E996">
        <f>VLOOKUP(B996,keys!$A$1:$B$1048,2,0)</f>
        <v>10</v>
      </c>
      <c r="F996" t="s">
        <v>51</v>
      </c>
      <c r="G996">
        <f>VLOOKUP(B996,keys!$A$1:$G$1048,6,0)</f>
        <v>3001149</v>
      </c>
      <c r="H996">
        <v>2806</v>
      </c>
      <c r="I996">
        <v>6435</v>
      </c>
      <c r="J996">
        <v>4384</v>
      </c>
      <c r="K996">
        <v>7316</v>
      </c>
      <c r="L996">
        <v>2187</v>
      </c>
      <c r="M996">
        <v>5785</v>
      </c>
    </row>
    <row r="997" spans="1:13" x14ac:dyDescent="0.25">
      <c r="A997">
        <v>7</v>
      </c>
      <c r="B997">
        <v>986853</v>
      </c>
      <c r="C997" s="5">
        <v>91</v>
      </c>
      <c r="D997">
        <f>VLOOKUP(B997,'מפתח מעבר בין אזורי תנועה'!$D$2:$E$1047,2,0)</f>
        <v>971342</v>
      </c>
      <c r="E997">
        <f>VLOOKUP(B997,keys!$A$1:$B$1048,2,0)</f>
        <v>10</v>
      </c>
      <c r="F997" t="s">
        <v>51</v>
      </c>
      <c r="G997">
        <f>VLOOKUP(B997,keys!$A$1:$G$1048,6,0)</f>
        <v>3001149</v>
      </c>
      <c r="H997">
        <v>81</v>
      </c>
      <c r="I997">
        <v>1328</v>
      </c>
      <c r="J997">
        <v>111</v>
      </c>
      <c r="K997">
        <v>1337</v>
      </c>
      <c r="L997">
        <v>69</v>
      </c>
      <c r="M997">
        <v>1282</v>
      </c>
    </row>
    <row r="998" spans="1:13" x14ac:dyDescent="0.25">
      <c r="A998">
        <v>16</v>
      </c>
      <c r="B998">
        <v>986854</v>
      </c>
      <c r="C998" s="5">
        <v>95</v>
      </c>
      <c r="D998">
        <f>VLOOKUP(B998,'מפתח מעבר בין אזורי תנועה'!$D$2:$E$1047,2,0)</f>
        <v>971472</v>
      </c>
      <c r="E998">
        <f>VLOOKUP(B998,keys!$A$1:$B$1048,2,0)</f>
        <v>9</v>
      </c>
      <c r="F998" t="s">
        <v>51</v>
      </c>
      <c r="G998">
        <f>VLOOKUP(B998,keys!$A$1:$G$1048,6,0)</f>
        <v>3001159</v>
      </c>
      <c r="H998">
        <v>144</v>
      </c>
      <c r="I998">
        <v>596</v>
      </c>
      <c r="J998">
        <v>108</v>
      </c>
      <c r="K998">
        <v>600</v>
      </c>
      <c r="L998">
        <v>58</v>
      </c>
      <c r="M998">
        <v>594</v>
      </c>
    </row>
    <row r="999" spans="1:13" x14ac:dyDescent="0.25">
      <c r="A999">
        <v>233</v>
      </c>
      <c r="B999">
        <v>986858</v>
      </c>
      <c r="C999" s="5">
        <v>80</v>
      </c>
      <c r="D999">
        <f>VLOOKUP(B999,'מפתח מעבר בין אזורי תנועה'!$D$2:$E$1047,2,0)</f>
        <v>971283</v>
      </c>
      <c r="E999">
        <f>VLOOKUP(B999,keys!$A$1:$B$1048,2,0)</f>
        <v>8</v>
      </c>
      <c r="F999" t="s">
        <v>51</v>
      </c>
      <c r="G999">
        <f>VLOOKUP(B999,keys!$A$1:$G$1048,6,0)</f>
        <v>3001147</v>
      </c>
      <c r="H999">
        <v>2909</v>
      </c>
      <c r="I999">
        <v>14651</v>
      </c>
      <c r="J999">
        <v>4280</v>
      </c>
      <c r="K999">
        <v>14914</v>
      </c>
      <c r="L999">
        <v>2108</v>
      </c>
      <c r="M999">
        <v>11787</v>
      </c>
    </row>
    <row r="1000" spans="1:13" x14ac:dyDescent="0.25">
      <c r="A1000">
        <v>223</v>
      </c>
      <c r="B1000">
        <v>986859</v>
      </c>
      <c r="C1000" s="5">
        <v>91</v>
      </c>
      <c r="D1000">
        <f>VLOOKUP(B1000,'מפתח מעבר בין אזורי תנועה'!$D$2:$E$1047,2,0)</f>
        <v>971283</v>
      </c>
      <c r="E1000">
        <f>VLOOKUP(B1000,keys!$A$1:$B$1048,2,0)</f>
        <v>8</v>
      </c>
      <c r="F1000" t="s">
        <v>51</v>
      </c>
      <c r="G1000">
        <f>VLOOKUP(B1000,keys!$A$1:$G$1048,6,0)</f>
        <v>3001147</v>
      </c>
      <c r="H1000">
        <v>187</v>
      </c>
      <c r="I1000">
        <v>872</v>
      </c>
      <c r="J1000">
        <v>205</v>
      </c>
      <c r="K1000">
        <v>872</v>
      </c>
      <c r="L1000">
        <v>99</v>
      </c>
      <c r="M1000">
        <v>740</v>
      </c>
    </row>
    <row r="1001" spans="1:13" x14ac:dyDescent="0.25">
      <c r="A1001">
        <v>217</v>
      </c>
      <c r="B1001">
        <v>986862</v>
      </c>
      <c r="C1001" s="5">
        <v>80</v>
      </c>
      <c r="D1001">
        <f>VLOOKUP(B1001,'מפתח מעבר בין אזורי תנועה'!$D$2:$E$1047,2,0)</f>
        <v>971283</v>
      </c>
      <c r="E1001">
        <f>VLOOKUP(B1001,keys!$A$1:$B$1048,2,0)</f>
        <v>8</v>
      </c>
      <c r="F1001" t="s">
        <v>51</v>
      </c>
      <c r="G1001">
        <f>VLOOKUP(B1001,keys!$A$1:$G$1048,6,0)</f>
        <v>3001147</v>
      </c>
      <c r="H1001">
        <v>5677</v>
      </c>
      <c r="I1001">
        <v>13058</v>
      </c>
      <c r="J1001">
        <v>7046</v>
      </c>
      <c r="K1001">
        <v>13962</v>
      </c>
      <c r="L1001">
        <v>4103</v>
      </c>
      <c r="M1001">
        <v>11563</v>
      </c>
    </row>
    <row r="1002" spans="1:13" x14ac:dyDescent="0.25">
      <c r="A1002">
        <v>227</v>
      </c>
      <c r="B1002">
        <v>986864</v>
      </c>
      <c r="C1002" s="5">
        <v>80</v>
      </c>
      <c r="D1002">
        <f>VLOOKUP(B1002,'מפתח מעבר בין אזורי תנועה'!$D$2:$E$1047,2,0)</f>
        <v>971283</v>
      </c>
      <c r="E1002">
        <f>VLOOKUP(B1002,keys!$A$1:$B$1048,2,0)</f>
        <v>8</v>
      </c>
      <c r="F1002" t="s">
        <v>51</v>
      </c>
      <c r="G1002">
        <f>VLOOKUP(B1002,keys!$A$1:$G$1048,6,0)</f>
        <v>3001147</v>
      </c>
      <c r="H1002">
        <v>1251</v>
      </c>
      <c r="I1002">
        <v>5990</v>
      </c>
      <c r="J1002">
        <v>1622</v>
      </c>
      <c r="K1002">
        <v>6241</v>
      </c>
      <c r="L1002">
        <v>961</v>
      </c>
      <c r="M1002">
        <v>5338</v>
      </c>
    </row>
    <row r="1003" spans="1:13" x14ac:dyDescent="0.25">
      <c r="A1003">
        <v>221</v>
      </c>
      <c r="B1003">
        <v>986865</v>
      </c>
      <c r="C1003" s="5">
        <v>80</v>
      </c>
      <c r="D1003">
        <f>VLOOKUP(B1003,'מפתח מעבר בין אזורי תנועה'!$D$2:$E$1047,2,0)</f>
        <v>971283</v>
      </c>
      <c r="E1003">
        <f>VLOOKUP(B1003,keys!$A$1:$B$1048,2,0)</f>
        <v>8</v>
      </c>
      <c r="F1003" t="s">
        <v>51</v>
      </c>
      <c r="G1003">
        <f>VLOOKUP(B1003,keys!$A$1:$G$1048,6,0)</f>
        <v>3001145</v>
      </c>
      <c r="H1003">
        <v>1272</v>
      </c>
      <c r="I1003">
        <v>579</v>
      </c>
      <c r="J1003">
        <v>1331</v>
      </c>
      <c r="K1003">
        <v>579</v>
      </c>
      <c r="L1003">
        <v>1095</v>
      </c>
      <c r="M1003">
        <v>579</v>
      </c>
    </row>
    <row r="1004" spans="1:13" x14ac:dyDescent="0.25">
      <c r="A1004">
        <v>228</v>
      </c>
      <c r="B1004">
        <v>986867</v>
      </c>
      <c r="C1004" s="5">
        <v>90</v>
      </c>
      <c r="D1004">
        <f>VLOOKUP(B1004,'מפתח מעבר בין אזורי תנועה'!$D$2:$E$1047,2,0)</f>
        <v>971475</v>
      </c>
      <c r="E1004">
        <f>VLOOKUP(B1004,keys!$A$1:$B$1048,2,0)</f>
        <v>8</v>
      </c>
      <c r="F1004" t="s">
        <v>51</v>
      </c>
      <c r="G1004">
        <f>VLOOKUP(B1004,keys!$A$1:$G$1048,6,0)</f>
        <v>3001146</v>
      </c>
      <c r="H1004">
        <v>634</v>
      </c>
      <c r="I1004">
        <v>4883</v>
      </c>
      <c r="J1004">
        <v>716</v>
      </c>
      <c r="K1004">
        <v>5145</v>
      </c>
      <c r="L1004">
        <v>446</v>
      </c>
      <c r="M1004">
        <v>4044</v>
      </c>
    </row>
    <row r="1005" spans="1:13" x14ac:dyDescent="0.25">
      <c r="A1005">
        <v>226</v>
      </c>
      <c r="B1005">
        <v>986871</v>
      </c>
      <c r="C1005" s="5">
        <v>90</v>
      </c>
      <c r="D1005">
        <f>VLOOKUP(B1005,'מפתח מעבר בין אזורי תנועה'!$D$2:$E$1047,2,0)</f>
        <v>971475</v>
      </c>
      <c r="E1005">
        <f>VLOOKUP(B1005,keys!$A$1:$B$1048,2,0)</f>
        <v>8</v>
      </c>
      <c r="F1005" t="s">
        <v>51</v>
      </c>
      <c r="G1005">
        <f>VLOOKUP(B1005,keys!$A$1:$G$1048,6,0)</f>
        <v>3001146</v>
      </c>
      <c r="H1005">
        <v>284</v>
      </c>
      <c r="I1005">
        <v>4767</v>
      </c>
      <c r="J1005">
        <v>330</v>
      </c>
      <c r="K1005">
        <v>4995</v>
      </c>
      <c r="L1005">
        <v>116</v>
      </c>
      <c r="M1005">
        <v>4036</v>
      </c>
    </row>
    <row r="1006" spans="1:13" x14ac:dyDescent="0.25">
      <c r="A1006">
        <v>192</v>
      </c>
      <c r="B1006">
        <v>986872</v>
      </c>
      <c r="C1006" s="5">
        <v>56</v>
      </c>
      <c r="D1006">
        <f>VLOOKUP(B1006,'מפתח מעבר בין אזורי תנועה'!$D$2:$E$1047,2,0)</f>
        <v>971298</v>
      </c>
      <c r="E1006">
        <f>VLOOKUP(B1006,keys!$A$1:$B$1048,2,0)</f>
        <v>10</v>
      </c>
      <c r="F1006" t="s">
        <v>51</v>
      </c>
      <c r="G1006">
        <f>VLOOKUP(B1006,keys!$A$1:$G$1048,6,0)</f>
        <v>3001151</v>
      </c>
      <c r="H1006">
        <v>1098</v>
      </c>
      <c r="I1006">
        <v>9925</v>
      </c>
      <c r="J1006">
        <v>964</v>
      </c>
      <c r="K1006">
        <v>8060</v>
      </c>
      <c r="L1006">
        <v>689</v>
      </c>
      <c r="M1006">
        <v>8763</v>
      </c>
    </row>
    <row r="1007" spans="1:13" x14ac:dyDescent="0.25">
      <c r="A1007">
        <v>239</v>
      </c>
      <c r="B1007">
        <v>986879</v>
      </c>
      <c r="C1007" s="5">
        <v>58</v>
      </c>
      <c r="D1007">
        <f>VLOOKUP(B1007,'מפתח מעבר בין אזורי תנועה'!$D$2:$E$1047,2,0)</f>
        <v>971378</v>
      </c>
      <c r="E1007">
        <f>VLOOKUP(B1007,keys!$A$1:$B$1048,2,0)</f>
        <v>9</v>
      </c>
      <c r="F1007" t="s">
        <v>51</v>
      </c>
      <c r="G1007">
        <f>VLOOKUP(B1007,keys!$A$1:$G$1048,6,0)</f>
        <v>3001132</v>
      </c>
      <c r="H1007">
        <v>1545</v>
      </c>
      <c r="I1007">
        <v>5301</v>
      </c>
      <c r="J1007">
        <v>2116</v>
      </c>
      <c r="K1007">
        <v>8371</v>
      </c>
      <c r="L1007">
        <v>1025</v>
      </c>
      <c r="M1007">
        <v>4574</v>
      </c>
    </row>
    <row r="1008" spans="1:13" x14ac:dyDescent="0.25">
      <c r="A1008">
        <v>201</v>
      </c>
      <c r="B1008">
        <v>986886</v>
      </c>
      <c r="C1008" s="5">
        <v>58</v>
      </c>
      <c r="D1008">
        <f>VLOOKUP(B1008,'מפתח מעבר בין אזורי תנועה'!$D$2:$E$1047,2,0)</f>
        <v>971378</v>
      </c>
      <c r="E1008">
        <f>VLOOKUP(B1008,keys!$A$1:$B$1048,2,0)</f>
        <v>9</v>
      </c>
      <c r="F1008" t="s">
        <v>51</v>
      </c>
      <c r="G1008">
        <f>VLOOKUP(B1008,keys!$A$1:$G$1048,6,0)</f>
        <v>3001131</v>
      </c>
      <c r="H1008">
        <v>3946</v>
      </c>
      <c r="I1008">
        <v>7769</v>
      </c>
      <c r="J1008">
        <v>5312</v>
      </c>
      <c r="K1008">
        <v>14018</v>
      </c>
      <c r="L1008">
        <v>2754</v>
      </c>
      <c r="M1008">
        <v>6930</v>
      </c>
    </row>
    <row r="1009" spans="1:13" x14ac:dyDescent="0.25">
      <c r="A1009">
        <v>206</v>
      </c>
      <c r="B1009">
        <v>986890</v>
      </c>
      <c r="C1009" s="5">
        <v>58</v>
      </c>
      <c r="D1009">
        <f>VLOOKUP(B1009,'מפתח מעבר בין אזורי תנועה'!$D$2:$E$1047,2,0)</f>
        <v>971378</v>
      </c>
      <c r="E1009">
        <f>VLOOKUP(B1009,keys!$A$1:$B$1048,2,0)</f>
        <v>9</v>
      </c>
      <c r="F1009" t="s">
        <v>51</v>
      </c>
      <c r="G1009">
        <f>VLOOKUP(B1009,keys!$A$1:$G$1048,6,0)</f>
        <v>3001131</v>
      </c>
      <c r="H1009">
        <v>1597</v>
      </c>
      <c r="I1009">
        <v>6692</v>
      </c>
      <c r="J1009">
        <v>2564</v>
      </c>
      <c r="K1009">
        <v>11063</v>
      </c>
      <c r="L1009">
        <v>621</v>
      </c>
      <c r="M1009">
        <v>5675</v>
      </c>
    </row>
    <row r="1010" spans="1:13" x14ac:dyDescent="0.25">
      <c r="A1010">
        <v>204</v>
      </c>
      <c r="B1010">
        <v>986893</v>
      </c>
      <c r="C1010" s="5">
        <v>58</v>
      </c>
      <c r="D1010">
        <f>VLOOKUP(B1010,'מפתח מעבר בין אזורי תנועה'!$D$2:$E$1047,2,0)</f>
        <v>971378</v>
      </c>
      <c r="E1010">
        <f>VLOOKUP(B1010,keys!$A$1:$B$1048,2,0)</f>
        <v>9</v>
      </c>
      <c r="F1010" t="s">
        <v>51</v>
      </c>
      <c r="G1010">
        <f>VLOOKUP(B1010,keys!$A$1:$G$1048,6,0)</f>
        <v>3001131</v>
      </c>
      <c r="H1010">
        <v>2990</v>
      </c>
      <c r="I1010">
        <v>14627</v>
      </c>
      <c r="J1010">
        <v>4127</v>
      </c>
      <c r="K1010">
        <v>24694</v>
      </c>
      <c r="L1010">
        <v>2015</v>
      </c>
      <c r="M1010">
        <v>12337</v>
      </c>
    </row>
    <row r="1011" spans="1:13" x14ac:dyDescent="0.25">
      <c r="A1011">
        <v>172</v>
      </c>
      <c r="B1011">
        <v>986909</v>
      </c>
      <c r="C1011" s="5">
        <v>115</v>
      </c>
      <c r="D1011">
        <f>VLOOKUP(B1011,'מפתח מעבר בין אזורי תנועה'!$D$2:$E$1047,2,0)</f>
        <v>971563</v>
      </c>
      <c r="E1011">
        <f>VLOOKUP(B1011,keys!$A$1:$B$1048,2,0)</f>
        <v>13</v>
      </c>
      <c r="F1011" t="s">
        <v>956</v>
      </c>
      <c r="G1011">
        <f>VLOOKUP(B1011,keys!$A$1:$G$1048,6,0)</f>
        <v>3001014</v>
      </c>
      <c r="H1011">
        <v>5164</v>
      </c>
      <c r="I1011">
        <v>3096</v>
      </c>
      <c r="J1011">
        <v>5361</v>
      </c>
      <c r="K1011">
        <v>3096</v>
      </c>
      <c r="L1011">
        <v>6817</v>
      </c>
      <c r="M1011">
        <v>3096</v>
      </c>
    </row>
    <row r="1012" spans="1:13" x14ac:dyDescent="0.25">
      <c r="A1012">
        <v>113</v>
      </c>
      <c r="B1012">
        <v>986942</v>
      </c>
      <c r="C1012" s="5">
        <v>119</v>
      </c>
      <c r="D1012">
        <f>VLOOKUP(B1012,'מפתח מעבר בין אזורי תנועה'!$D$2:$E$1047,2,0)</f>
        <v>972030</v>
      </c>
      <c r="E1012">
        <f>VLOOKUP(B1012,keys!$A$1:$B$1048,2,0)</f>
        <v>13</v>
      </c>
      <c r="F1012" t="s">
        <v>956</v>
      </c>
      <c r="G1012">
        <f>VLOOKUP(B1012,keys!$A$1:$G$1048,6,0)</f>
        <v>3001012</v>
      </c>
      <c r="H1012">
        <v>154</v>
      </c>
      <c r="I1012">
        <v>1788</v>
      </c>
      <c r="J1012">
        <v>307</v>
      </c>
      <c r="K1012">
        <v>1957</v>
      </c>
      <c r="L1012">
        <v>317</v>
      </c>
      <c r="M1012">
        <v>1673</v>
      </c>
    </row>
    <row r="1013" spans="1:13" x14ac:dyDescent="0.25">
      <c r="A1013">
        <v>5</v>
      </c>
      <c r="B1013">
        <v>986952</v>
      </c>
      <c r="C1013" s="5">
        <v>86</v>
      </c>
      <c r="D1013">
        <f>VLOOKUP(B1013,'מפתח מעבר בין אזורי תנועה'!$D$2:$E$1047,2,0)</f>
        <v>971299</v>
      </c>
      <c r="E1013">
        <f>VLOOKUP(B1013,keys!$A$1:$B$1048,2,0)</f>
        <v>10</v>
      </c>
      <c r="F1013" t="s">
        <v>51</v>
      </c>
      <c r="G1013">
        <f>VLOOKUP(B1013,keys!$A$1:$G$1048,6,0)</f>
        <v>3001141</v>
      </c>
      <c r="H1013">
        <v>1884</v>
      </c>
      <c r="I1013">
        <v>3647</v>
      </c>
      <c r="J1013">
        <v>798</v>
      </c>
      <c r="K1013">
        <v>3647</v>
      </c>
      <c r="L1013">
        <v>575</v>
      </c>
      <c r="M1013">
        <v>3318</v>
      </c>
    </row>
    <row r="1014" spans="1:13" x14ac:dyDescent="0.25">
      <c r="A1014">
        <v>9</v>
      </c>
      <c r="B1014">
        <v>986953</v>
      </c>
      <c r="C1014" s="5">
        <v>56</v>
      </c>
      <c r="D1014">
        <f>VLOOKUP(B1014,'מפתח מעבר בין אזורי תנועה'!$D$2:$E$1047,2,0)</f>
        <v>971298</v>
      </c>
      <c r="E1014">
        <f>VLOOKUP(B1014,keys!$A$1:$B$1048,2,0)</f>
        <v>10</v>
      </c>
      <c r="F1014" t="s">
        <v>51</v>
      </c>
      <c r="G1014">
        <f>VLOOKUP(B1014,keys!$A$1:$G$1048,6,0)</f>
        <v>3001151</v>
      </c>
      <c r="H1014">
        <v>4842</v>
      </c>
      <c r="I1014">
        <v>3516</v>
      </c>
      <c r="J1014">
        <v>4983</v>
      </c>
      <c r="K1014">
        <v>2989</v>
      </c>
      <c r="L1014">
        <v>4113</v>
      </c>
      <c r="M1014">
        <v>3187</v>
      </c>
    </row>
    <row r="1015" spans="1:13" x14ac:dyDescent="0.25">
      <c r="A1015">
        <v>133</v>
      </c>
      <c r="B1015">
        <v>986954</v>
      </c>
      <c r="C1015" s="5">
        <v>95</v>
      </c>
      <c r="D1015">
        <f>VLOOKUP(B1015,'מפתח מעבר בין אזורי תנועה'!$D$2:$E$1047,2,0)</f>
        <v>971339</v>
      </c>
      <c r="E1015">
        <f>VLOOKUP(B1015,keys!$A$1:$B$1048,2,0)</f>
        <v>9</v>
      </c>
      <c r="F1015" t="s">
        <v>51</v>
      </c>
      <c r="G1015">
        <f>VLOOKUP(B1015,keys!$A$1:$G$1048,6,0)</f>
        <v>3001156</v>
      </c>
      <c r="H1015">
        <v>87</v>
      </c>
      <c r="I1015">
        <v>543</v>
      </c>
      <c r="J1015">
        <v>3</v>
      </c>
      <c r="K1015">
        <v>543</v>
      </c>
      <c r="L1015">
        <v>0</v>
      </c>
      <c r="M1015">
        <v>543</v>
      </c>
    </row>
    <row r="1016" spans="1:13" x14ac:dyDescent="0.25">
      <c r="A1016">
        <v>254</v>
      </c>
      <c r="B1016">
        <v>986956</v>
      </c>
      <c r="C1016" s="5">
        <v>90</v>
      </c>
      <c r="D1016">
        <f>VLOOKUP(B1016,'מפתח מעבר בין אזורי תנועה'!$D$2:$E$1047,2,0)</f>
        <v>971268</v>
      </c>
      <c r="E1016">
        <f>VLOOKUP(B1016,keys!$A$1:$B$1048,2,0)</f>
        <v>8</v>
      </c>
      <c r="F1016" t="s">
        <v>51</v>
      </c>
      <c r="G1016">
        <f>VLOOKUP(B1016,keys!$A$1:$G$1048,6,0)</f>
        <v>300008</v>
      </c>
      <c r="H1016">
        <v>392</v>
      </c>
      <c r="I1016">
        <v>4632</v>
      </c>
      <c r="J1016">
        <v>444</v>
      </c>
      <c r="K1016">
        <v>5078</v>
      </c>
      <c r="L1016">
        <v>227</v>
      </c>
      <c r="M1016">
        <v>3202</v>
      </c>
    </row>
    <row r="1017" spans="1:13" x14ac:dyDescent="0.25">
      <c r="A1017">
        <v>253</v>
      </c>
      <c r="B1017">
        <v>986957</v>
      </c>
      <c r="C1017" s="5">
        <v>48</v>
      </c>
      <c r="D1017">
        <f>VLOOKUP(B1017,'מפתח מעבר בין אזורי תנועה'!$D$2:$E$1047,2,0)</f>
        <v>971297</v>
      </c>
      <c r="E1017">
        <f>VLOOKUP(B1017,keys!$A$1:$B$1048,2,0)</f>
        <v>9</v>
      </c>
      <c r="F1017" t="s">
        <v>51</v>
      </c>
      <c r="G1017">
        <f>VLOOKUP(B1017,keys!$A$1:$G$1048,6,0)</f>
        <v>3001164</v>
      </c>
      <c r="H1017">
        <v>258</v>
      </c>
      <c r="I1017">
        <v>3601</v>
      </c>
      <c r="J1017">
        <v>557</v>
      </c>
      <c r="K1017">
        <v>6112</v>
      </c>
      <c r="L1017">
        <v>156</v>
      </c>
      <c r="M1017">
        <v>2737</v>
      </c>
    </row>
    <row r="1018" spans="1:13" x14ac:dyDescent="0.25">
      <c r="A1018">
        <v>27</v>
      </c>
      <c r="B1018">
        <v>986958</v>
      </c>
      <c r="C1018" s="5">
        <v>48</v>
      </c>
      <c r="D1018">
        <f>VLOOKUP(B1018,'מפתח מעבר בין אזורי תנועה'!$D$2:$E$1047,2,0)</f>
        <v>971530</v>
      </c>
      <c r="E1018">
        <f>VLOOKUP(B1018,keys!$A$1:$B$1048,2,0)</f>
        <v>9</v>
      </c>
      <c r="F1018" t="s">
        <v>51</v>
      </c>
      <c r="G1018">
        <f>VLOOKUP(B1018,keys!$A$1:$G$1048,6,0)</f>
        <v>3001163</v>
      </c>
      <c r="H1018">
        <v>0</v>
      </c>
      <c r="I1018">
        <v>804</v>
      </c>
      <c r="J1018">
        <v>5</v>
      </c>
      <c r="K1018">
        <v>851</v>
      </c>
      <c r="L1018">
        <v>0</v>
      </c>
      <c r="M1018">
        <v>804</v>
      </c>
    </row>
    <row r="1019" spans="1:13" x14ac:dyDescent="0.25">
      <c r="A1019">
        <v>243</v>
      </c>
      <c r="B1019">
        <v>986960</v>
      </c>
      <c r="C1019" s="5">
        <v>66</v>
      </c>
      <c r="D1019">
        <f>VLOOKUP(B1019,'מפתח מעבר בין אזורי תנועה'!$D$2:$E$1047,2,0)</f>
        <v>971379</v>
      </c>
      <c r="E1019">
        <f>VLOOKUP(B1019,keys!$A$1:$B$1048,2,0)</f>
        <v>9</v>
      </c>
      <c r="F1019" t="s">
        <v>51</v>
      </c>
      <c r="G1019">
        <f>VLOOKUP(B1019,keys!$A$1:$G$1048,6,0)</f>
        <v>3001165</v>
      </c>
      <c r="H1019">
        <v>923</v>
      </c>
      <c r="I1019">
        <v>2583</v>
      </c>
      <c r="J1019">
        <v>1823</v>
      </c>
      <c r="K1019">
        <v>6468</v>
      </c>
      <c r="L1019">
        <v>136</v>
      </c>
      <c r="M1019">
        <v>1478</v>
      </c>
    </row>
    <row r="1020" spans="1:13" x14ac:dyDescent="0.25">
      <c r="A1020">
        <v>32</v>
      </c>
      <c r="B1020">
        <v>986962</v>
      </c>
      <c r="C1020" s="5">
        <v>66</v>
      </c>
      <c r="D1020">
        <f>VLOOKUP(B1020,'מפתח מעבר בין אזורי תנועה'!$D$2:$E$1047,2,0)</f>
        <v>971505</v>
      </c>
      <c r="E1020">
        <f>VLOOKUP(B1020,keys!$A$1:$B$1048,2,0)</f>
        <v>9</v>
      </c>
      <c r="F1020" t="s">
        <v>51</v>
      </c>
      <c r="G1020">
        <f>VLOOKUP(B1020,keys!$A$1:$G$1048,6,0)</f>
        <v>30011613</v>
      </c>
      <c r="H1020">
        <v>1747</v>
      </c>
      <c r="I1020">
        <v>15617</v>
      </c>
      <c r="J1020">
        <v>3044</v>
      </c>
      <c r="K1020">
        <v>26650</v>
      </c>
      <c r="L1020">
        <v>911</v>
      </c>
      <c r="M1020">
        <v>8650</v>
      </c>
    </row>
    <row r="1021" spans="1:13" x14ac:dyDescent="0.25">
      <c r="A1021">
        <v>267</v>
      </c>
      <c r="B1021">
        <v>986965</v>
      </c>
      <c r="C1021" s="5">
        <v>95</v>
      </c>
      <c r="D1021">
        <f>VLOOKUP(B1021,'מפתח מעבר בין אזורי תנועה'!$D$2:$E$1047,2,0)</f>
        <v>971505</v>
      </c>
      <c r="E1021">
        <f>VLOOKUP(B1021,keys!$A$1:$B$1048,2,0)</f>
        <v>9</v>
      </c>
      <c r="F1021" t="s">
        <v>51</v>
      </c>
      <c r="G1021">
        <f>VLOOKUP(B1021,keys!$A$1:$G$1048,6,0)</f>
        <v>30011613</v>
      </c>
      <c r="H1021">
        <v>854</v>
      </c>
      <c r="I1021">
        <v>7546</v>
      </c>
      <c r="J1021">
        <v>1383</v>
      </c>
      <c r="K1021">
        <v>12842</v>
      </c>
      <c r="L1021">
        <v>445</v>
      </c>
      <c r="M1021">
        <v>4167</v>
      </c>
    </row>
    <row r="1022" spans="1:13" x14ac:dyDescent="0.25">
      <c r="A1022">
        <v>194</v>
      </c>
      <c r="B1022">
        <v>986966</v>
      </c>
      <c r="C1022" s="5">
        <v>56</v>
      </c>
      <c r="D1022">
        <f>VLOOKUP(B1022,'מפתח מעבר בין אזורי תנועה'!$D$2:$E$1047,2,0)</f>
        <v>971298</v>
      </c>
      <c r="E1022">
        <f>VLOOKUP(B1022,keys!$A$1:$B$1048,2,0)</f>
        <v>10</v>
      </c>
      <c r="F1022" t="s">
        <v>51</v>
      </c>
      <c r="G1022">
        <f>VLOOKUP(B1022,keys!$A$1:$G$1048,6,0)</f>
        <v>3001151</v>
      </c>
      <c r="H1022">
        <v>0</v>
      </c>
      <c r="I1022">
        <v>1958</v>
      </c>
      <c r="J1022">
        <v>0</v>
      </c>
      <c r="K1022">
        <v>1958</v>
      </c>
      <c r="L1022">
        <v>0</v>
      </c>
      <c r="M1022">
        <v>1958</v>
      </c>
    </row>
    <row r="1023" spans="1:13" x14ac:dyDescent="0.25">
      <c r="A1023">
        <v>247</v>
      </c>
      <c r="B1023">
        <v>986967</v>
      </c>
      <c r="C1023" s="5">
        <v>39</v>
      </c>
      <c r="D1023">
        <f>VLOOKUP(B1023,'מפתח מעבר בין אזורי תנועה'!$D$2:$E$1047,2,0)</f>
        <v>971500</v>
      </c>
      <c r="E1023">
        <f>VLOOKUP(B1023,keys!$A$1:$B$1048,2,0)</f>
        <v>10</v>
      </c>
      <c r="F1023" t="s">
        <v>51</v>
      </c>
      <c r="G1023">
        <f>VLOOKUP(B1023,keys!$A$1:$G$1048,6,0)</f>
        <v>3001023</v>
      </c>
      <c r="H1023">
        <v>2074</v>
      </c>
      <c r="I1023">
        <v>1778</v>
      </c>
      <c r="J1023">
        <v>3489</v>
      </c>
      <c r="K1023">
        <v>4615</v>
      </c>
      <c r="L1023">
        <v>2283</v>
      </c>
      <c r="M1023">
        <v>1144</v>
      </c>
    </row>
    <row r="1024" spans="1:13" x14ac:dyDescent="0.25">
      <c r="A1024">
        <v>246</v>
      </c>
      <c r="B1024">
        <v>986968</v>
      </c>
      <c r="C1024" s="5">
        <v>39</v>
      </c>
      <c r="D1024">
        <f>VLOOKUP(B1024,'מפתח מעבר בין אזורי תנועה'!$D$2:$E$1047,2,0)</f>
        <v>971500</v>
      </c>
      <c r="E1024">
        <f>VLOOKUP(B1024,keys!$A$1:$B$1048,2,0)</f>
        <v>10</v>
      </c>
      <c r="F1024" t="s">
        <v>51</v>
      </c>
      <c r="G1024">
        <f>VLOOKUP(B1024,keys!$A$1:$G$1048,6,0)</f>
        <v>3001022</v>
      </c>
      <c r="H1024">
        <v>5206</v>
      </c>
      <c r="I1024">
        <v>3874</v>
      </c>
      <c r="J1024">
        <v>7949</v>
      </c>
      <c r="K1024">
        <v>4050</v>
      </c>
      <c r="L1024">
        <v>5912</v>
      </c>
      <c r="M1024">
        <v>3834</v>
      </c>
    </row>
    <row r="1025" spans="1:13" x14ac:dyDescent="0.25">
      <c r="A1025">
        <v>178</v>
      </c>
      <c r="B1025">
        <v>986970</v>
      </c>
      <c r="C1025" s="5">
        <v>39</v>
      </c>
      <c r="D1025">
        <f>VLOOKUP(B1025,'מפתח מעבר בין אזורי תנועה'!$D$2:$E$1047,2,0)</f>
        <v>971500</v>
      </c>
      <c r="E1025">
        <f>VLOOKUP(B1025,keys!$A$1:$B$1048,2,0)</f>
        <v>10</v>
      </c>
      <c r="F1025" t="s">
        <v>51</v>
      </c>
      <c r="G1025">
        <f>VLOOKUP(B1025,keys!$A$1:$G$1048,6,0)</f>
        <v>3001022</v>
      </c>
      <c r="H1025">
        <v>501</v>
      </c>
      <c r="I1025">
        <v>2399</v>
      </c>
      <c r="J1025">
        <v>566</v>
      </c>
      <c r="K1025">
        <v>2518</v>
      </c>
      <c r="L1025">
        <v>511</v>
      </c>
      <c r="M1025">
        <v>2372</v>
      </c>
    </row>
    <row r="1026" spans="1:13" x14ac:dyDescent="0.25">
      <c r="A1026">
        <v>261</v>
      </c>
      <c r="B1026">
        <v>986972</v>
      </c>
      <c r="C1026" s="5">
        <v>38</v>
      </c>
      <c r="D1026">
        <f>VLOOKUP(B1026,'מפתח מעבר בין אזורי תנועה'!$D$2:$E$1047,2,0)</f>
        <v>971497</v>
      </c>
      <c r="E1026">
        <f>VLOOKUP(B1026,keys!$A$1:$B$1048,2,0)</f>
        <v>10</v>
      </c>
      <c r="F1026" t="s">
        <v>51</v>
      </c>
      <c r="G1026">
        <f>VLOOKUP(B1026,keys!$A$1:$G$1048,6,0)</f>
        <v>3001021</v>
      </c>
      <c r="H1026">
        <v>1861</v>
      </c>
      <c r="I1026">
        <v>15231</v>
      </c>
      <c r="J1026">
        <v>4852</v>
      </c>
      <c r="K1026">
        <v>34010</v>
      </c>
      <c r="L1026">
        <v>1335</v>
      </c>
      <c r="M1026">
        <v>11033</v>
      </c>
    </row>
    <row r="1027" spans="1:13" x14ac:dyDescent="0.25">
      <c r="A1027">
        <v>189</v>
      </c>
      <c r="B1027">
        <v>986973</v>
      </c>
      <c r="C1027" s="5">
        <v>38</v>
      </c>
      <c r="D1027">
        <f>VLOOKUP(B1027,'מפתח מעבר בין אזורי תנועה'!$D$2:$E$1047,2,0)</f>
        <v>971482</v>
      </c>
      <c r="E1027">
        <f>VLOOKUP(B1027,keys!$A$1:$B$1048,2,0)</f>
        <v>10</v>
      </c>
      <c r="F1027" t="s">
        <v>51</v>
      </c>
      <c r="G1027">
        <f>VLOOKUP(B1027,keys!$A$1:$G$1048,6,0)</f>
        <v>3001021</v>
      </c>
      <c r="H1027">
        <v>260</v>
      </c>
      <c r="I1027">
        <v>941</v>
      </c>
      <c r="J1027">
        <v>1823</v>
      </c>
      <c r="K1027">
        <v>941</v>
      </c>
      <c r="L1027">
        <v>720</v>
      </c>
      <c r="M1027">
        <v>941</v>
      </c>
    </row>
    <row r="1028" spans="1:13" x14ac:dyDescent="0.25">
      <c r="A1028">
        <v>193</v>
      </c>
      <c r="B1028">
        <v>986975</v>
      </c>
      <c r="C1028" s="5">
        <v>95</v>
      </c>
      <c r="D1028">
        <f>VLOOKUP(B1028,'מפתח מעבר בין אזורי תנועה'!$D$2:$E$1047,2,0)</f>
        <v>971501</v>
      </c>
      <c r="E1028">
        <f>VLOOKUP(B1028,keys!$A$1:$B$1048,2,0)</f>
        <v>10</v>
      </c>
      <c r="F1028" t="s">
        <v>51</v>
      </c>
      <c r="G1028">
        <f>VLOOKUP(B1028,keys!$A$1:$G$1048,6,0)</f>
        <v>3001126</v>
      </c>
      <c r="H1028">
        <v>312</v>
      </c>
      <c r="I1028">
        <v>898</v>
      </c>
      <c r="J1028">
        <v>75</v>
      </c>
      <c r="K1028">
        <v>895</v>
      </c>
      <c r="L1028">
        <v>42</v>
      </c>
      <c r="M1028">
        <v>895</v>
      </c>
    </row>
    <row r="1029" spans="1:13" x14ac:dyDescent="0.25">
      <c r="A1029">
        <v>259</v>
      </c>
      <c r="B1029">
        <v>986977</v>
      </c>
      <c r="C1029" s="5">
        <v>95</v>
      </c>
      <c r="D1029">
        <f>VLOOKUP(B1029,'מפתח מעבר בין אזורי תנועה'!$D$2:$E$1047,2,0)</f>
        <v>971503</v>
      </c>
      <c r="E1029">
        <f>VLOOKUP(B1029,keys!$A$1:$B$1048,2,0)</f>
        <v>9</v>
      </c>
      <c r="F1029" t="s">
        <v>51</v>
      </c>
      <c r="G1029">
        <f>VLOOKUP(B1029,keys!$A$1:$G$1048,6,0)</f>
        <v>3001127</v>
      </c>
      <c r="H1029">
        <v>455</v>
      </c>
      <c r="I1029">
        <v>1325</v>
      </c>
      <c r="J1029">
        <v>208</v>
      </c>
      <c r="K1029">
        <v>1069</v>
      </c>
      <c r="L1029">
        <v>24</v>
      </c>
      <c r="M1029">
        <v>1071</v>
      </c>
    </row>
    <row r="1030" spans="1:13" x14ac:dyDescent="0.25">
      <c r="A1030">
        <v>200</v>
      </c>
      <c r="B1030">
        <v>986980</v>
      </c>
      <c r="C1030" s="5">
        <v>58</v>
      </c>
      <c r="D1030">
        <f>VLOOKUP(B1030,'מפתח מעבר בין אזורי תנועה'!$D$2:$E$1047,2,0)</f>
        <v>971378</v>
      </c>
      <c r="E1030">
        <f>VLOOKUP(B1030,keys!$A$1:$B$1048,2,0)</f>
        <v>9</v>
      </c>
      <c r="F1030" t="s">
        <v>51</v>
      </c>
      <c r="G1030">
        <f>VLOOKUP(B1030,keys!$A$1:$G$1048,6,0)</f>
        <v>3001132</v>
      </c>
      <c r="H1030">
        <v>1861</v>
      </c>
      <c r="I1030">
        <v>5686</v>
      </c>
      <c r="J1030">
        <v>3055</v>
      </c>
      <c r="K1030">
        <v>13569</v>
      </c>
      <c r="L1030">
        <v>169</v>
      </c>
      <c r="M1030">
        <v>4696</v>
      </c>
    </row>
    <row r="1031" spans="1:13" x14ac:dyDescent="0.25">
      <c r="A1031">
        <v>238</v>
      </c>
      <c r="B1031">
        <v>986981</v>
      </c>
      <c r="C1031" s="5">
        <v>58</v>
      </c>
      <c r="D1031">
        <f>VLOOKUP(B1031,'מפתח מעבר בין אזורי תנועה'!$D$2:$E$1047,2,0)</f>
        <v>971378</v>
      </c>
      <c r="E1031">
        <f>VLOOKUP(B1031,keys!$A$1:$B$1048,2,0)</f>
        <v>9</v>
      </c>
      <c r="F1031" t="s">
        <v>51</v>
      </c>
      <c r="G1031">
        <f>VLOOKUP(B1031,keys!$A$1:$G$1048,6,0)</f>
        <v>3001132</v>
      </c>
      <c r="H1031">
        <v>330</v>
      </c>
      <c r="I1031">
        <v>6102</v>
      </c>
      <c r="J1031">
        <v>838</v>
      </c>
      <c r="K1031">
        <v>10921</v>
      </c>
      <c r="L1031">
        <v>169</v>
      </c>
      <c r="M1031">
        <v>5117</v>
      </c>
    </row>
    <row r="1032" spans="1:13" x14ac:dyDescent="0.25">
      <c r="A1032">
        <v>236</v>
      </c>
      <c r="B1032">
        <v>986982</v>
      </c>
      <c r="C1032" s="5">
        <v>58</v>
      </c>
      <c r="D1032">
        <f>VLOOKUP(B1032,'מפתח מעבר בין אזורי תנועה'!$D$2:$E$1047,2,0)</f>
        <v>971378</v>
      </c>
      <c r="E1032">
        <f>VLOOKUP(B1032,keys!$A$1:$B$1048,2,0)</f>
        <v>9</v>
      </c>
      <c r="F1032" t="s">
        <v>51</v>
      </c>
      <c r="G1032">
        <f>VLOOKUP(B1032,keys!$A$1:$G$1048,6,0)</f>
        <v>3001131</v>
      </c>
      <c r="H1032">
        <v>1517</v>
      </c>
      <c r="I1032">
        <v>5164</v>
      </c>
      <c r="J1032">
        <v>1923</v>
      </c>
      <c r="K1032">
        <v>7976</v>
      </c>
      <c r="L1032">
        <v>578</v>
      </c>
      <c r="M1032">
        <v>4482</v>
      </c>
    </row>
    <row r="1033" spans="1:13" x14ac:dyDescent="0.25">
      <c r="A1033">
        <v>266</v>
      </c>
      <c r="B1033">
        <v>986984</v>
      </c>
      <c r="C1033" s="5">
        <v>95</v>
      </c>
      <c r="D1033">
        <f>VLOOKUP(B1033,'מפתח מעבר בין אזורי תנועה'!$D$2:$E$1047,2,0)</f>
        <v>971503</v>
      </c>
      <c r="E1033">
        <f>VLOOKUP(B1033,keys!$A$1:$B$1048,2,0)</f>
        <v>9</v>
      </c>
      <c r="F1033" t="s">
        <v>51</v>
      </c>
      <c r="G1033">
        <f>VLOOKUP(B1033,keys!$A$1:$G$1048,6,0)</f>
        <v>3001131</v>
      </c>
      <c r="H1033">
        <v>245</v>
      </c>
      <c r="I1033">
        <v>108</v>
      </c>
      <c r="J1033">
        <v>222</v>
      </c>
      <c r="K1033">
        <v>962</v>
      </c>
      <c r="L1033">
        <v>1</v>
      </c>
      <c r="M1033">
        <v>102</v>
      </c>
    </row>
    <row r="1034" spans="1:13" x14ac:dyDescent="0.25">
      <c r="A1034">
        <v>17</v>
      </c>
      <c r="B1034">
        <v>986987</v>
      </c>
      <c r="C1034" s="5">
        <v>95</v>
      </c>
      <c r="D1034">
        <f>VLOOKUP(B1034,'מפתח מעבר בין אזורי תנועה'!$D$2:$E$1047,2,0)</f>
        <v>971339</v>
      </c>
      <c r="E1034">
        <f>VLOOKUP(B1034,keys!$A$1:$B$1048,2,0)</f>
        <v>9</v>
      </c>
      <c r="F1034" t="s">
        <v>51</v>
      </c>
      <c r="G1034">
        <f>VLOOKUP(B1034,keys!$A$1:$G$1048,6,0)</f>
        <v>3001162</v>
      </c>
      <c r="H1034">
        <v>453</v>
      </c>
      <c r="I1034">
        <v>1120</v>
      </c>
      <c r="J1034">
        <v>1182</v>
      </c>
      <c r="K1034">
        <v>1148</v>
      </c>
      <c r="L1034">
        <v>84</v>
      </c>
      <c r="M1034">
        <v>1105</v>
      </c>
    </row>
    <row r="1035" spans="1:13" x14ac:dyDescent="0.25">
      <c r="A1035">
        <v>262</v>
      </c>
      <c r="B1035">
        <v>986988</v>
      </c>
      <c r="C1035" s="5">
        <v>38</v>
      </c>
      <c r="D1035">
        <f>VLOOKUP(B1035,'מפתח מעבר בין אזורי תנועה'!$D$2:$E$1047,2,0)</f>
        <v>971482</v>
      </c>
      <c r="E1035">
        <f>VLOOKUP(B1035,keys!$A$1:$B$1048,2,0)</f>
        <v>10</v>
      </c>
      <c r="F1035" t="s">
        <v>51</v>
      </c>
      <c r="G1035">
        <f>VLOOKUP(B1035,keys!$A$1:$G$1048,6,0)</f>
        <v>3001021</v>
      </c>
      <c r="H1035">
        <v>2042</v>
      </c>
      <c r="I1035">
        <v>2803</v>
      </c>
      <c r="J1035">
        <v>3007</v>
      </c>
      <c r="K1035">
        <v>2790</v>
      </c>
      <c r="L1035">
        <v>2265</v>
      </c>
      <c r="M1035">
        <v>2790</v>
      </c>
    </row>
    <row r="1036" spans="1:13" x14ac:dyDescent="0.25">
      <c r="A1036">
        <v>241</v>
      </c>
      <c r="B1036">
        <v>986990</v>
      </c>
      <c r="C1036" s="5">
        <v>91</v>
      </c>
      <c r="D1036">
        <f>VLOOKUP(B1036,'מפתח מעבר בין אזורי תנועה'!$D$2:$E$1047,2,0)</f>
        <v>971342</v>
      </c>
      <c r="E1036">
        <f>VLOOKUP(B1036,keys!$A$1:$B$1048,2,0)</f>
        <v>10</v>
      </c>
      <c r="F1036" t="s">
        <v>51</v>
      </c>
      <c r="G1036">
        <f>VLOOKUP(B1036,keys!$A$1:$G$1048,6,0)</f>
        <v>30011410</v>
      </c>
      <c r="H1036">
        <v>2966</v>
      </c>
      <c r="I1036">
        <v>14946</v>
      </c>
      <c r="J1036">
        <v>4732</v>
      </c>
      <c r="K1036">
        <v>17785</v>
      </c>
      <c r="L1036">
        <v>1939</v>
      </c>
      <c r="M1036">
        <v>11423</v>
      </c>
    </row>
    <row r="1037" spans="1:13" x14ac:dyDescent="0.25">
      <c r="A1037">
        <v>155</v>
      </c>
      <c r="B1037">
        <v>986993</v>
      </c>
      <c r="C1037" s="5">
        <v>155</v>
      </c>
      <c r="D1037">
        <f>VLOOKUP(B1037,'מפתח מעבר בין אזורי תנועה'!$D$2:$E$1047,2,0)</f>
        <v>410</v>
      </c>
      <c r="E1037">
        <f>VLOOKUP(B1037,keys!$A$1:$B$1048,2,0)</f>
        <v>12</v>
      </c>
      <c r="F1037" t="s">
        <v>956</v>
      </c>
      <c r="G1037">
        <f>VLOOKUP(B1037,keys!$A$1:$G$1048,6,0)</f>
        <v>3001082</v>
      </c>
      <c r="H1037">
        <v>84</v>
      </c>
      <c r="I1037">
        <v>1527</v>
      </c>
      <c r="J1037">
        <v>69</v>
      </c>
      <c r="K1037">
        <v>1527</v>
      </c>
      <c r="L1037">
        <v>64</v>
      </c>
      <c r="M1037">
        <v>1527</v>
      </c>
    </row>
    <row r="1038" spans="1:13" x14ac:dyDescent="0.25">
      <c r="A1038">
        <v>234</v>
      </c>
      <c r="B1038">
        <v>986996</v>
      </c>
      <c r="C1038" s="5">
        <v>116</v>
      </c>
      <c r="D1038">
        <f>VLOOKUP(B1038,'מפתח מעבר בין אזורי תנועה'!$D$2:$E$1047,2,0)</f>
        <v>972125</v>
      </c>
      <c r="E1038">
        <f>VLOOKUP(B1038,keys!$A$1:$B$1048,2,0)</f>
        <v>13</v>
      </c>
      <c r="F1038" t="s">
        <v>956</v>
      </c>
      <c r="G1038">
        <f>VLOOKUP(B1038,keys!$A$1:$G$1048,6,0)</f>
        <v>3001011</v>
      </c>
      <c r="H1038">
        <v>1254</v>
      </c>
      <c r="I1038">
        <v>2160</v>
      </c>
      <c r="J1038">
        <v>2113</v>
      </c>
      <c r="K1038">
        <v>2463</v>
      </c>
      <c r="L1038">
        <v>1980</v>
      </c>
      <c r="M1038">
        <v>1953</v>
      </c>
    </row>
    <row r="1039" spans="1:13" x14ac:dyDescent="0.25">
      <c r="A1039">
        <v>160</v>
      </c>
      <c r="B1039">
        <v>986998</v>
      </c>
      <c r="C1039" s="5">
        <v>115</v>
      </c>
      <c r="D1039">
        <f>VLOOKUP(B1039,'מפתח מעבר בין אזורי תנועה'!$D$2:$E$1047,2,0)</f>
        <v>971570</v>
      </c>
      <c r="E1039">
        <f>VLOOKUP(B1039,keys!$A$1:$B$1048,2,0)</f>
        <v>13</v>
      </c>
      <c r="F1039" t="s">
        <v>956</v>
      </c>
      <c r="G1039">
        <f>VLOOKUP(B1039,keys!$A$1:$G$1048,6,0)</f>
        <v>3001013</v>
      </c>
      <c r="H1039">
        <v>1491</v>
      </c>
      <c r="I1039">
        <v>2228</v>
      </c>
      <c r="J1039">
        <v>1878</v>
      </c>
      <c r="K1039">
        <v>2705</v>
      </c>
      <c r="L1039">
        <v>3273</v>
      </c>
      <c r="M1039">
        <v>1900</v>
      </c>
    </row>
    <row r="1040" spans="1:13" x14ac:dyDescent="0.25">
      <c r="A1040">
        <v>252</v>
      </c>
      <c r="B1040">
        <v>987001</v>
      </c>
      <c r="C1040" s="5">
        <v>160</v>
      </c>
      <c r="D1040">
        <f>VLOOKUP(B1040,'מפתח מעבר בין אזורי תנועה'!$D$2:$E$1047,2,0)</f>
        <v>971560</v>
      </c>
      <c r="E1040">
        <f>VLOOKUP(B1040,keys!$A$1:$B$1048,2,0)</f>
        <v>12</v>
      </c>
      <c r="F1040" t="s">
        <v>956</v>
      </c>
      <c r="G1040">
        <f>VLOOKUP(B1040,keys!$A$1:$G$1048,6,0)</f>
        <v>3001056</v>
      </c>
      <c r="H1040">
        <v>416</v>
      </c>
      <c r="I1040">
        <v>4604</v>
      </c>
      <c r="J1040">
        <v>457</v>
      </c>
      <c r="K1040">
        <v>4909</v>
      </c>
      <c r="L1040">
        <v>386</v>
      </c>
      <c r="M1040">
        <v>4394</v>
      </c>
    </row>
    <row r="1041" spans="1:13" x14ac:dyDescent="0.25">
      <c r="A1041">
        <v>251</v>
      </c>
      <c r="B1041">
        <v>987002</v>
      </c>
      <c r="C1041" s="5">
        <v>160</v>
      </c>
      <c r="D1041">
        <f>VLOOKUP(B1041,'מפתח מעבר בין אזורי תנועה'!$D$2:$E$1047,2,0)</f>
        <v>971560</v>
      </c>
      <c r="E1041">
        <f>VLOOKUP(B1041,keys!$A$1:$B$1048,2,0)</f>
        <v>12</v>
      </c>
      <c r="F1041" t="s">
        <v>956</v>
      </c>
      <c r="G1041">
        <f>VLOOKUP(B1041,keys!$A$1:$G$1048,6,0)</f>
        <v>3001013</v>
      </c>
      <c r="H1041">
        <v>3248</v>
      </c>
      <c r="I1041">
        <v>3134</v>
      </c>
      <c r="J1041">
        <v>3629</v>
      </c>
      <c r="K1041">
        <v>3976</v>
      </c>
      <c r="L1041">
        <v>4865</v>
      </c>
      <c r="M1041">
        <v>2556</v>
      </c>
    </row>
    <row r="1042" spans="1:13" x14ac:dyDescent="0.25">
      <c r="A1042">
        <v>250</v>
      </c>
      <c r="B1042">
        <v>987004</v>
      </c>
      <c r="C1042" s="5">
        <v>162</v>
      </c>
      <c r="D1042">
        <f>VLOOKUP(B1042,'מפתח מעבר בין אזורי תנועה'!$D$2:$E$1047,2,0)</f>
        <v>416</v>
      </c>
      <c r="E1042">
        <f>VLOOKUP(B1042,keys!$A$1:$B$1048,2,0)</f>
        <v>12</v>
      </c>
      <c r="F1042" t="s">
        <v>956</v>
      </c>
      <c r="G1042">
        <f>VLOOKUP(B1042,keys!$A$1:$G$1048,6,0)</f>
        <v>3001056</v>
      </c>
      <c r="H1042">
        <v>4559</v>
      </c>
      <c r="I1042">
        <v>4281</v>
      </c>
      <c r="J1042">
        <v>6649</v>
      </c>
      <c r="K1042">
        <v>4309</v>
      </c>
      <c r="L1042">
        <v>4223</v>
      </c>
      <c r="M1042">
        <v>4086</v>
      </c>
    </row>
    <row r="1043" spans="1:13" x14ac:dyDescent="0.25">
      <c r="A1043">
        <v>264</v>
      </c>
      <c r="B1043">
        <v>987005</v>
      </c>
      <c r="C1043" s="5">
        <v>154</v>
      </c>
      <c r="D1043">
        <f>VLOOKUP(B1043,'מפתח מעבר בין אזורי תנועה'!$D$2:$E$1047,2,0)</f>
        <v>971559</v>
      </c>
      <c r="E1043">
        <f>VLOOKUP(B1043,keys!$A$1:$B$1048,2,0)</f>
        <v>12</v>
      </c>
      <c r="F1043" t="s">
        <v>956</v>
      </c>
      <c r="G1043">
        <f>VLOOKUP(B1043,keys!$A$1:$G$1048,6,0)</f>
        <v>3001101</v>
      </c>
      <c r="H1043">
        <v>324</v>
      </c>
      <c r="I1043">
        <v>4061</v>
      </c>
      <c r="J1043">
        <v>499</v>
      </c>
      <c r="K1043">
        <v>5579</v>
      </c>
      <c r="L1043">
        <v>324</v>
      </c>
      <c r="M1043">
        <v>4060</v>
      </c>
    </row>
    <row r="1044" spans="1:13" x14ac:dyDescent="0.25">
      <c r="A1044">
        <v>161</v>
      </c>
      <c r="B1044">
        <v>987009</v>
      </c>
      <c r="C1044" s="5">
        <v>160</v>
      </c>
      <c r="D1044">
        <f>VLOOKUP(B1044,'מפתח מעבר בין אזורי תנועה'!$D$2:$E$1047,2,0)</f>
        <v>415</v>
      </c>
      <c r="E1044">
        <f>VLOOKUP(B1044,keys!$A$1:$B$1048,2,0)</f>
        <v>12</v>
      </c>
      <c r="F1044" t="s">
        <v>956</v>
      </c>
      <c r="G1044">
        <f>VLOOKUP(B1044,keys!$A$1:$G$1048,6,0)</f>
        <v>3001072</v>
      </c>
      <c r="H1044">
        <v>684</v>
      </c>
      <c r="I1044">
        <v>2815</v>
      </c>
      <c r="J1044">
        <v>2872</v>
      </c>
      <c r="K1044">
        <v>3111</v>
      </c>
      <c r="L1044">
        <v>311</v>
      </c>
      <c r="M1044">
        <v>2403</v>
      </c>
    </row>
    <row r="1045" spans="1:13" x14ac:dyDescent="0.25">
      <c r="A1045">
        <v>265</v>
      </c>
      <c r="B1045">
        <v>987010</v>
      </c>
      <c r="C1045" s="5">
        <v>95</v>
      </c>
      <c r="D1045">
        <f>VLOOKUP(B1045,'מפתח מעבר בין אזורי תנועה'!$D$2:$E$1047,2,0)</f>
        <v>972121</v>
      </c>
      <c r="E1045">
        <f>VLOOKUP(B1045,keys!$A$1:$B$1048,2,0)</f>
        <v>9</v>
      </c>
      <c r="F1045" t="s">
        <v>51</v>
      </c>
      <c r="G1045">
        <f>VLOOKUP(B1045,keys!$A$1:$G$1048,6,0)</f>
        <v>3001161</v>
      </c>
      <c r="H1045">
        <v>602</v>
      </c>
      <c r="I1045">
        <v>4751</v>
      </c>
      <c r="J1045">
        <v>611</v>
      </c>
      <c r="K1045">
        <v>4751</v>
      </c>
      <c r="L1045">
        <v>508</v>
      </c>
      <c r="M1045">
        <v>4751</v>
      </c>
    </row>
    <row r="1046" spans="1:13" x14ac:dyDescent="0.25">
      <c r="A1046">
        <v>235</v>
      </c>
      <c r="B1046">
        <v>987011</v>
      </c>
      <c r="C1046" s="5">
        <v>115</v>
      </c>
      <c r="D1046">
        <f>VLOOKUP(B1046,'מפתח מעבר בין אזורי תנועה'!$D$2:$E$1047,2,0)</f>
        <v>971570</v>
      </c>
      <c r="E1046">
        <f>VLOOKUP(B1046,keys!$A$1:$B$1048,2,0)</f>
        <v>13</v>
      </c>
      <c r="F1046" t="s">
        <v>956</v>
      </c>
      <c r="G1046">
        <f>VLOOKUP(B1046,keys!$A$1:$G$1048,6,0)</f>
        <v>3001013</v>
      </c>
      <c r="H1046">
        <v>840</v>
      </c>
      <c r="I1046">
        <v>911</v>
      </c>
      <c r="J1046">
        <v>1002</v>
      </c>
      <c r="K1046">
        <v>1143</v>
      </c>
      <c r="L1046">
        <v>1492</v>
      </c>
      <c r="M1046">
        <v>750</v>
      </c>
    </row>
    <row r="1047" spans="1:13" x14ac:dyDescent="0.25">
      <c r="A1047">
        <v>249</v>
      </c>
      <c r="B1047">
        <v>987012</v>
      </c>
      <c r="C1047" s="5">
        <v>157</v>
      </c>
      <c r="D1047">
        <f>VLOOKUP(B1047,'מפתח מעבר בין אזורי תנועה'!$D$2:$E$1047,2,0)</f>
        <v>418</v>
      </c>
      <c r="E1047">
        <f>VLOOKUP(B1047,keys!$A$1:$B$1048,2,0)</f>
        <v>12</v>
      </c>
      <c r="F1047" t="s">
        <v>956</v>
      </c>
      <c r="G1047">
        <f>VLOOKUP(B1047,keys!$A$1:$G$1048,6,0)</f>
        <v>3001091</v>
      </c>
      <c r="H1047">
        <v>3142</v>
      </c>
      <c r="I1047">
        <v>1138</v>
      </c>
      <c r="J1047">
        <v>3460</v>
      </c>
      <c r="K1047">
        <v>1138</v>
      </c>
      <c r="L1047">
        <v>2788</v>
      </c>
      <c r="M1047">
        <v>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6F05-0842-4C5C-8495-A63E2EDCE755}">
  <dimension ref="A3:G11"/>
  <sheetViews>
    <sheetView workbookViewId="0">
      <selection activeCell="A3" sqref="A3:G11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9.28515625" bestFit="1" customWidth="1"/>
    <col min="4" max="4" width="19.140625" bestFit="1" customWidth="1"/>
    <col min="5" max="6" width="18.85546875" bestFit="1" customWidth="1"/>
    <col min="7" max="7" width="18.5703125" bestFit="1" customWidth="1"/>
  </cols>
  <sheetData>
    <row r="3" spans="1:7" x14ac:dyDescent="0.25">
      <c r="A3" s="6" t="s">
        <v>171</v>
      </c>
      <c r="B3" t="s">
        <v>175</v>
      </c>
      <c r="C3" t="s">
        <v>176</v>
      </c>
      <c r="D3" t="s">
        <v>181</v>
      </c>
      <c r="E3" t="s">
        <v>182</v>
      </c>
      <c r="F3" t="s">
        <v>953</v>
      </c>
      <c r="G3" t="s">
        <v>954</v>
      </c>
    </row>
    <row r="4" spans="1:7" x14ac:dyDescent="0.25">
      <c r="A4" s="4" t="s">
        <v>20</v>
      </c>
      <c r="B4" s="7">
        <v>1043449.2649800006</v>
      </c>
      <c r="C4" s="7">
        <v>2445668.8033690006</v>
      </c>
      <c r="D4" s="7">
        <v>1043450.3556390005</v>
      </c>
      <c r="E4" s="7">
        <v>2445786.4737890004</v>
      </c>
      <c r="F4" s="7">
        <v>1043450.1898840006</v>
      </c>
      <c r="G4" s="7">
        <v>2445768.5906790006</v>
      </c>
    </row>
    <row r="5" spans="1:7" x14ac:dyDescent="0.25">
      <c r="A5" s="4" t="s">
        <v>51</v>
      </c>
      <c r="B5" s="7">
        <v>733029.51824399992</v>
      </c>
      <c r="C5" s="7">
        <v>1985123.1513890002</v>
      </c>
      <c r="D5" s="7">
        <v>655642.04785900004</v>
      </c>
      <c r="E5" s="7">
        <v>1727582.5778469993</v>
      </c>
      <c r="F5" s="7">
        <v>691888.45651499985</v>
      </c>
      <c r="G5" s="7">
        <v>1794203.1792900008</v>
      </c>
    </row>
    <row r="6" spans="1:7" x14ac:dyDescent="0.25">
      <c r="A6" s="4" t="s">
        <v>29</v>
      </c>
      <c r="B6" s="7">
        <v>1080279.3441039994</v>
      </c>
      <c r="C6" s="7">
        <v>2602519.4800479994</v>
      </c>
      <c r="D6" s="7">
        <v>1083523.9965839998</v>
      </c>
      <c r="E6" s="7">
        <v>2625482.6495639989</v>
      </c>
      <c r="F6" s="7">
        <v>1083030.8864140005</v>
      </c>
      <c r="G6" s="7">
        <v>2621992.7926860014</v>
      </c>
    </row>
    <row r="7" spans="1:7" x14ac:dyDescent="0.25">
      <c r="A7" s="4" t="s">
        <v>956</v>
      </c>
      <c r="B7" s="7">
        <v>1522834.6827350007</v>
      </c>
      <c r="C7" s="7">
        <v>3910201.7643240001</v>
      </c>
      <c r="D7" s="7">
        <v>1547157.9045589997</v>
      </c>
      <c r="E7" s="7">
        <v>3972164.4238610007</v>
      </c>
      <c r="F7" s="7">
        <v>1525857.7391009997</v>
      </c>
      <c r="G7" s="7">
        <v>3980031.2487829993</v>
      </c>
    </row>
    <row r="8" spans="1:7" x14ac:dyDescent="0.25">
      <c r="A8" s="4" t="s">
        <v>957</v>
      </c>
      <c r="B8" s="7">
        <v>132540.37612600002</v>
      </c>
      <c r="C8" s="7">
        <v>576100.25090700004</v>
      </c>
      <c r="D8" s="7">
        <v>132540.37612600002</v>
      </c>
      <c r="E8" s="7">
        <v>576100.25090700004</v>
      </c>
      <c r="F8" s="7">
        <v>132540.37612600002</v>
      </c>
      <c r="G8" s="7">
        <v>576100.25090700004</v>
      </c>
    </row>
    <row r="9" spans="1:7" x14ac:dyDescent="0.25">
      <c r="A9" s="4" t="s">
        <v>84</v>
      </c>
      <c r="B9" s="7">
        <v>1355783.8400520005</v>
      </c>
      <c r="C9" s="7">
        <v>2245530.9937829995</v>
      </c>
      <c r="D9" s="7">
        <v>1380908.3998319998</v>
      </c>
      <c r="E9" s="7">
        <v>2342960.1240930003</v>
      </c>
      <c r="F9" s="7">
        <v>1369880.735329</v>
      </c>
      <c r="G9" s="7">
        <v>2293388.7092419993</v>
      </c>
    </row>
    <row r="10" spans="1:7" x14ac:dyDescent="0.25">
      <c r="A10" s="4" t="s">
        <v>24</v>
      </c>
      <c r="B10" s="7">
        <v>748744.60672199982</v>
      </c>
      <c r="C10" s="7">
        <v>1908351.6853159999</v>
      </c>
      <c r="D10" s="7">
        <v>773438.55247900018</v>
      </c>
      <c r="E10" s="7">
        <v>1983419.6288980006</v>
      </c>
      <c r="F10" s="7">
        <v>770013.24974500004</v>
      </c>
      <c r="G10" s="7">
        <v>1962011.357513</v>
      </c>
    </row>
    <row r="11" spans="1:7" x14ac:dyDescent="0.25">
      <c r="A11" s="4" t="s">
        <v>174</v>
      </c>
      <c r="B11" s="7">
        <v>6616661.6329630008</v>
      </c>
      <c r="C11" s="7">
        <v>15673496.129136</v>
      </c>
      <c r="D11" s="7">
        <v>6616661.6330779996</v>
      </c>
      <c r="E11" s="7">
        <v>15673496.128959</v>
      </c>
      <c r="F11" s="7">
        <v>6616661.6331140008</v>
      </c>
      <c r="G11" s="7">
        <v>15673496.1291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9C0C-9D6B-4C37-9B5A-7B093024FD73}">
  <dimension ref="A3:L134"/>
  <sheetViews>
    <sheetView topLeftCell="B1" workbookViewId="0">
      <selection activeCell="J49" sqref="J49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9.28515625" bestFit="1" customWidth="1"/>
    <col min="4" max="4" width="19.140625" bestFit="1" customWidth="1"/>
    <col min="5" max="5" width="18.85546875" bestFit="1" customWidth="1"/>
    <col min="9" max="9" width="19.42578125" bestFit="1" customWidth="1"/>
    <col min="10" max="10" width="19.140625" bestFit="1" customWidth="1"/>
    <col min="11" max="11" width="8.85546875" bestFit="1" customWidth="1"/>
    <col min="12" max="12" width="15.28515625" bestFit="1" customWidth="1"/>
  </cols>
  <sheetData>
    <row r="3" spans="1:12" x14ac:dyDescent="0.25">
      <c r="A3" s="6" t="s">
        <v>171</v>
      </c>
      <c r="B3" t="s">
        <v>175</v>
      </c>
      <c r="C3" t="s">
        <v>176</v>
      </c>
      <c r="D3" t="s">
        <v>181</v>
      </c>
      <c r="E3" t="s">
        <v>182</v>
      </c>
      <c r="H3" t="s">
        <v>171</v>
      </c>
      <c r="I3" t="s">
        <v>175</v>
      </c>
      <c r="J3" t="s">
        <v>176</v>
      </c>
      <c r="K3" t="s">
        <v>180</v>
      </c>
    </row>
    <row r="4" spans="1:12" x14ac:dyDescent="0.25">
      <c r="A4" s="4">
        <v>300001</v>
      </c>
      <c r="B4" s="7">
        <v>31441.770273999999</v>
      </c>
      <c r="C4" s="7">
        <v>86373.742858000012</v>
      </c>
      <c r="D4" s="7">
        <v>32391.435191000004</v>
      </c>
      <c r="E4" s="7">
        <v>89630.256210999985</v>
      </c>
      <c r="H4">
        <v>300001</v>
      </c>
      <c r="I4" s="5">
        <v>31441.770274000002</v>
      </c>
      <c r="J4" s="5">
        <v>86373.742857999998</v>
      </c>
      <c r="K4" s="13">
        <f>I4/J4</f>
        <v>0.364020004617501</v>
      </c>
      <c r="L4" t="str">
        <f>VLOOKUP(H4,keys!$F$2:$G$1047,2,0)</f>
        <v>רמת הגולן</v>
      </c>
    </row>
    <row r="5" spans="1:12" x14ac:dyDescent="0.25">
      <c r="A5" s="4">
        <v>300002</v>
      </c>
      <c r="B5" s="7">
        <v>254468.93100500008</v>
      </c>
      <c r="C5" s="7">
        <v>694677.89823699987</v>
      </c>
      <c r="D5" s="7">
        <v>262154.89186199999</v>
      </c>
      <c r="E5" s="7">
        <v>720869.05036000011</v>
      </c>
      <c r="H5">
        <v>300002</v>
      </c>
      <c r="I5" s="5">
        <v>254468.93100500002</v>
      </c>
      <c r="J5" s="5">
        <v>694677.89823699975</v>
      </c>
      <c r="K5" s="13">
        <f t="shared" ref="K5:K68" si="0">I5/J5</f>
        <v>0.36631211623517657</v>
      </c>
      <c r="L5" t="str">
        <f>VLOOKUP(H5,keys!$F$2:$G$1047,2,0)</f>
        <v>גליל מרכז</v>
      </c>
    </row>
    <row r="6" spans="1:12" x14ac:dyDescent="0.25">
      <c r="A6" s="4">
        <v>300003</v>
      </c>
      <c r="B6" s="7">
        <v>111382.53540099999</v>
      </c>
      <c r="C6" s="7">
        <v>273782.73056300002</v>
      </c>
      <c r="D6" s="7">
        <v>114746.72528999999</v>
      </c>
      <c r="E6" s="7">
        <v>284105.04707500001</v>
      </c>
      <c r="H6">
        <v>300003</v>
      </c>
      <c r="I6" s="5">
        <v>111382.535401</v>
      </c>
      <c r="J6" s="5">
        <v>273782.73056300002</v>
      </c>
      <c r="K6" s="13">
        <f t="shared" si="0"/>
        <v>0.40682819976247486</v>
      </c>
      <c r="L6" t="str">
        <f>VLOOKUP(H6,keys!$F$2:$G$1047,2,0)</f>
        <v>נהריה רבתי</v>
      </c>
    </row>
    <row r="7" spans="1:12" x14ac:dyDescent="0.25">
      <c r="A7" s="4">
        <v>300004</v>
      </c>
      <c r="B7" s="7">
        <v>309102.04947300005</v>
      </c>
      <c r="C7" s="7">
        <v>532972.61270699999</v>
      </c>
      <c r="D7" s="7">
        <v>348807.11940999998</v>
      </c>
      <c r="E7" s="7">
        <v>633282.84109899984</v>
      </c>
      <c r="H7">
        <v>300004</v>
      </c>
      <c r="I7" s="5">
        <v>309102.04947299993</v>
      </c>
      <c r="J7" s="5">
        <v>532972.61270700023</v>
      </c>
      <c r="K7" s="13">
        <f t="shared" si="0"/>
        <v>0.57995859844101905</v>
      </c>
      <c r="L7" t="str">
        <f>VLOOKUP(H7,keys!$F$2:$G$1047,2,0)</f>
        <v>חיפה והקריות</v>
      </c>
    </row>
    <row r="8" spans="1:12" x14ac:dyDescent="0.25">
      <c r="A8" s="4">
        <v>300005</v>
      </c>
      <c r="B8" s="7">
        <v>155374.35753699997</v>
      </c>
      <c r="C8" s="7">
        <v>337113.07021000003</v>
      </c>
      <c r="D8" s="7">
        <v>160067.27318299995</v>
      </c>
      <c r="E8" s="7">
        <v>349823.10422400001</v>
      </c>
      <c r="H8">
        <v>300005</v>
      </c>
      <c r="I8" s="5">
        <v>155374.35753700003</v>
      </c>
      <c r="J8" s="5">
        <v>337113.07021000003</v>
      </c>
      <c r="K8" s="13">
        <f t="shared" si="0"/>
        <v>0.46089686596906987</v>
      </c>
      <c r="L8" t="str">
        <f>VLOOKUP(H8,keys!$F$2:$G$1047,2,0)</f>
        <v>גליל עליון מזרחי</v>
      </c>
    </row>
    <row r="9" spans="1:12" x14ac:dyDescent="0.25">
      <c r="A9" s="4">
        <v>300006</v>
      </c>
      <c r="B9" s="7">
        <v>171511.83490300007</v>
      </c>
      <c r="C9" s="7">
        <v>519791.46579699998</v>
      </c>
      <c r="D9" s="7">
        <v>177051.82563599997</v>
      </c>
      <c r="E9" s="7">
        <v>541180.79736300011</v>
      </c>
      <c r="H9">
        <v>300006</v>
      </c>
      <c r="I9" s="5">
        <v>171511.83490300004</v>
      </c>
      <c r="J9" s="5">
        <v>519791.46579699998</v>
      </c>
      <c r="K9" s="13">
        <f t="shared" si="0"/>
        <v>0.32996277582206879</v>
      </c>
      <c r="L9" t="str">
        <f>VLOOKUP(H9,keys!$F$2:$G$1047,2,0)</f>
        <v>אזור נצרת</v>
      </c>
    </row>
    <row r="10" spans="1:12" x14ac:dyDescent="0.25">
      <c r="A10" s="4">
        <v>300007</v>
      </c>
      <c r="B10" s="7">
        <v>118965.98779099996</v>
      </c>
      <c r="C10" s="7">
        <v>257459.64105999997</v>
      </c>
      <c r="D10" s="7">
        <v>122656.62447299999</v>
      </c>
      <c r="E10" s="7">
        <v>267382.75828800001</v>
      </c>
      <c r="H10">
        <v>300007</v>
      </c>
      <c r="I10" s="5">
        <v>118965.98779099999</v>
      </c>
      <c r="J10" s="5">
        <v>257459.64105999999</v>
      </c>
      <c r="K10" s="13">
        <f t="shared" si="0"/>
        <v>0.46207625902529487</v>
      </c>
      <c r="L10" t="str">
        <f>VLOOKUP(H10,keys!$F$2:$G$1047,2,0)</f>
        <v>עמק יזרעאל ובית</v>
      </c>
    </row>
    <row r="11" spans="1:12" x14ac:dyDescent="0.25">
      <c r="A11" s="4">
        <v>300008</v>
      </c>
      <c r="B11" s="7">
        <v>48302.658582000004</v>
      </c>
      <c r="C11" s="7">
        <v>141993.675273</v>
      </c>
      <c r="D11" s="7">
        <v>54142.705292999999</v>
      </c>
      <c r="E11" s="7">
        <v>164935.352125</v>
      </c>
      <c r="H11">
        <v>300008</v>
      </c>
      <c r="I11" s="5">
        <v>48302.658581999996</v>
      </c>
      <c r="J11" s="5">
        <v>141993.67527300003</v>
      </c>
      <c r="K11" s="13">
        <f t="shared" si="0"/>
        <v>0.34017471897344925</v>
      </c>
      <c r="L11" t="str">
        <f>VLOOKUP(H11,keys!$F$2:$G$1047,2,0)</f>
        <v>דרום אזור הכרמל</v>
      </c>
    </row>
    <row r="12" spans="1:12" x14ac:dyDescent="0.25">
      <c r="A12" s="4">
        <v>300011</v>
      </c>
      <c r="B12" s="7">
        <v>188458.55225400001</v>
      </c>
      <c r="C12" s="7">
        <v>967819.1220059999</v>
      </c>
      <c r="D12" s="7">
        <v>188642.20016900002</v>
      </c>
      <c r="E12" s="7">
        <v>968641.25367499993</v>
      </c>
      <c r="H12">
        <v>300011</v>
      </c>
      <c r="I12" s="5">
        <v>188458.55225400001</v>
      </c>
      <c r="J12" s="5">
        <v>967819.12200599979</v>
      </c>
      <c r="K12" s="13">
        <f t="shared" si="0"/>
        <v>0.19472497284759341</v>
      </c>
      <c r="L12" t="str">
        <f>VLOOKUP(H12,keys!$F$2:$G$1047,2,0)</f>
        <v>יהודה ושומרון</v>
      </c>
    </row>
    <row r="13" spans="1:12" x14ac:dyDescent="0.25">
      <c r="A13" s="4">
        <v>300012</v>
      </c>
      <c r="B13" s="7">
        <v>200100.08681600002</v>
      </c>
      <c r="C13" s="7">
        <v>444499.94108799996</v>
      </c>
      <c r="D13" s="7">
        <v>209757.99298800001</v>
      </c>
      <c r="E13" s="7">
        <v>482447.338666</v>
      </c>
      <c r="H13">
        <v>300012</v>
      </c>
      <c r="I13" s="5">
        <v>200100.08681600002</v>
      </c>
      <c r="J13" s="5">
        <v>444499.94108799996</v>
      </c>
      <c r="K13" s="13">
        <f t="shared" si="0"/>
        <v>0.45016898388381377</v>
      </c>
      <c r="L13" t="str">
        <f>VLOOKUP(H13,keys!$F$2:$G$1047,2,0)</f>
        <v>רעננה וכפר סבא</v>
      </c>
    </row>
    <row r="14" spans="1:12" x14ac:dyDescent="0.25">
      <c r="A14" s="4">
        <v>300015</v>
      </c>
      <c r="B14" s="7">
        <v>67016.090584999998</v>
      </c>
      <c r="C14" s="7">
        <v>232543.99478600002</v>
      </c>
      <c r="D14" s="7">
        <v>70250.647484000001</v>
      </c>
      <c r="E14" s="7">
        <v>252396.50456899998</v>
      </c>
      <c r="H14">
        <v>300015</v>
      </c>
      <c r="I14" s="5">
        <v>67016.090585000013</v>
      </c>
      <c r="J14" s="5">
        <v>232543.994786</v>
      </c>
      <c r="K14" s="13">
        <f t="shared" si="0"/>
        <v>0.28818671772914184</v>
      </c>
      <c r="L14" t="str">
        <f>VLOOKUP(H14,keys!$F$2:$G$1047,2,0)</f>
        <v>אזור ראש העין</v>
      </c>
    </row>
    <row r="15" spans="1:12" x14ac:dyDescent="0.25">
      <c r="A15" s="4">
        <v>300016</v>
      </c>
      <c r="B15" s="7">
        <v>239635.734623</v>
      </c>
      <c r="C15" s="7">
        <v>379722.04700900003</v>
      </c>
      <c r="D15" s="7">
        <v>251201.84376700001</v>
      </c>
      <c r="E15" s="7">
        <v>412139.29200199997</v>
      </c>
      <c r="H15">
        <v>300016</v>
      </c>
      <c r="I15" s="5">
        <v>239635.73462299997</v>
      </c>
      <c r="J15" s="5">
        <v>379722.04700900003</v>
      </c>
      <c r="K15" s="13">
        <f t="shared" si="0"/>
        <v>0.63108196247904513</v>
      </c>
      <c r="L15" t="str">
        <f>VLOOKUP(H15,keys!$F$2:$G$1047,2,0)</f>
        <v>פתח תקווה</v>
      </c>
    </row>
    <row r="16" spans="1:12" x14ac:dyDescent="0.25">
      <c r="A16" s="4">
        <v>300017</v>
      </c>
      <c r="B16" s="7">
        <v>79395.579378000009</v>
      </c>
      <c r="C16" s="7">
        <v>304531.90330699994</v>
      </c>
      <c r="D16" s="7">
        <v>82155.303808000026</v>
      </c>
      <c r="E16" s="7">
        <v>322779.31812100008</v>
      </c>
      <c r="H16">
        <v>300017</v>
      </c>
      <c r="I16" s="5">
        <v>79395.579378000009</v>
      </c>
      <c r="J16" s="5">
        <v>304531.903307</v>
      </c>
      <c r="K16" s="13">
        <f t="shared" si="0"/>
        <v>0.26071350330070658</v>
      </c>
      <c r="L16" t="str">
        <f>VLOOKUP(H16,keys!$F$2:$G$1047,2,0)</f>
        <v>בקעת אונו</v>
      </c>
    </row>
    <row r="17" spans="1:12" x14ac:dyDescent="0.25">
      <c r="A17" s="4">
        <v>300018</v>
      </c>
      <c r="B17" s="7">
        <v>161016.04161399999</v>
      </c>
      <c r="C17" s="7">
        <v>266824.471517</v>
      </c>
      <c r="D17" s="7">
        <v>163852.47736000002</v>
      </c>
      <c r="E17" s="7">
        <v>277704.94589900004</v>
      </c>
      <c r="H17">
        <v>300018</v>
      </c>
      <c r="I17" s="5">
        <v>161016.04161400002</v>
      </c>
      <c r="J17" s="5">
        <v>266824.471517</v>
      </c>
      <c r="K17" s="13">
        <f t="shared" si="0"/>
        <v>0.60345305173308028</v>
      </c>
      <c r="L17" t="str">
        <f>VLOOKUP(H17,keys!$F$2:$G$1047,2,0)</f>
        <v>הרצליה</v>
      </c>
    </row>
    <row r="18" spans="1:12" x14ac:dyDescent="0.25">
      <c r="A18" s="4">
        <v>300019</v>
      </c>
      <c r="B18" s="7">
        <v>758802.99284900003</v>
      </c>
      <c r="C18" s="7">
        <v>616920.04050900007</v>
      </c>
      <c r="D18" s="7">
        <v>772169.95879299997</v>
      </c>
      <c r="E18" s="7">
        <v>642076.58873000019</v>
      </c>
      <c r="H18">
        <v>300019</v>
      </c>
      <c r="I18" s="5">
        <v>758802.99284900015</v>
      </c>
      <c r="J18" s="5">
        <v>616920.04050899995</v>
      </c>
      <c r="K18" s="13">
        <f t="shared" si="0"/>
        <v>1.2299859674244613</v>
      </c>
      <c r="L18" t="str">
        <f>VLOOKUP(H18,keys!$F$2:$G$1047,2,0)</f>
        <v>תל אביב יפו</v>
      </c>
    </row>
    <row r="19" spans="1:12" x14ac:dyDescent="0.25">
      <c r="A19" s="4">
        <v>300020</v>
      </c>
      <c r="B19" s="7">
        <v>214225.17402799998</v>
      </c>
      <c r="C19" s="7">
        <v>577694.26254799985</v>
      </c>
      <c r="D19" s="7">
        <v>217998.93430399999</v>
      </c>
      <c r="E19" s="7">
        <v>601251.2758210001</v>
      </c>
      <c r="H19">
        <v>300020</v>
      </c>
      <c r="I19" s="5">
        <v>214225.17402800001</v>
      </c>
      <c r="J19" s="5">
        <v>577694.26254799985</v>
      </c>
      <c r="K19" s="13">
        <f t="shared" si="0"/>
        <v>0.37082794120739659</v>
      </c>
      <c r="L19" t="str">
        <f>VLOOKUP(H19,keys!$F$2:$G$1047,2,0)</f>
        <v>רמת גן, גבעתיים</v>
      </c>
    </row>
    <row r="20" spans="1:12" x14ac:dyDescent="0.25">
      <c r="A20" s="4">
        <v>300021</v>
      </c>
      <c r="B20" s="7">
        <v>140102.77902000002</v>
      </c>
      <c r="C20" s="7">
        <v>453515.58014900004</v>
      </c>
      <c r="D20" s="7">
        <v>142570.809702</v>
      </c>
      <c r="E20" s="7">
        <v>472008.87883599999</v>
      </c>
      <c r="H20">
        <v>300021</v>
      </c>
      <c r="I20" s="5">
        <v>140102.77901999999</v>
      </c>
      <c r="J20" s="5">
        <v>453515.58014900004</v>
      </c>
      <c r="K20" s="13">
        <f t="shared" si="0"/>
        <v>0.30892605491959063</v>
      </c>
      <c r="L20" t="str">
        <f>VLOOKUP(H20,keys!$F$2:$G$1047,2,0)</f>
        <v>חולון ובת ים</v>
      </c>
    </row>
    <row r="21" spans="1:12" x14ac:dyDescent="0.25">
      <c r="A21" s="4">
        <v>300022</v>
      </c>
      <c r="B21" s="7">
        <v>156277.48622200001</v>
      </c>
      <c r="C21" s="7">
        <v>381374.52679000003</v>
      </c>
      <c r="D21" s="7">
        <v>163820.27804299997</v>
      </c>
      <c r="E21" s="7">
        <v>413932.84560999996</v>
      </c>
      <c r="H21">
        <v>300022</v>
      </c>
      <c r="I21" s="5">
        <v>156277.48622199998</v>
      </c>
      <c r="J21" s="5">
        <v>381374.52678999997</v>
      </c>
      <c r="K21" s="13">
        <f t="shared" si="0"/>
        <v>0.40977431696179489</v>
      </c>
      <c r="L21" t="str">
        <f>VLOOKUP(H21,keys!$F$2:$G$1047,2,0)</f>
        <v>ראשון לציון</v>
      </c>
    </row>
    <row r="22" spans="1:12" x14ac:dyDescent="0.25">
      <c r="A22" s="4">
        <v>300023</v>
      </c>
      <c r="B22" s="7">
        <v>134677.49861000001</v>
      </c>
      <c r="C22" s="7">
        <v>349787.83760699996</v>
      </c>
      <c r="D22" s="7">
        <v>141177.75890399999</v>
      </c>
      <c r="E22" s="7">
        <v>379649.56966899999</v>
      </c>
      <c r="H22">
        <v>300023</v>
      </c>
      <c r="I22" s="5">
        <v>134677.49860999998</v>
      </c>
      <c r="J22" s="5">
        <v>349787.83760700002</v>
      </c>
      <c r="K22" s="13">
        <f t="shared" si="0"/>
        <v>0.38502624771452254</v>
      </c>
      <c r="L22" t="str">
        <f>VLOOKUP(H22,keys!$F$2:$G$1047,2,0)</f>
        <v>אזור רחובות</v>
      </c>
    </row>
    <row r="23" spans="1:12" x14ac:dyDescent="0.25">
      <c r="A23" s="4">
        <v>300024</v>
      </c>
      <c r="B23" s="7">
        <v>343020.28334299999</v>
      </c>
      <c r="C23" s="7">
        <v>703637.13934200001</v>
      </c>
      <c r="D23" s="7">
        <v>359304.26521599997</v>
      </c>
      <c r="E23" s="7">
        <v>762257.48963199963</v>
      </c>
      <c r="H23">
        <v>300024</v>
      </c>
      <c r="I23" s="5">
        <v>343020.28334299999</v>
      </c>
      <c r="J23" s="5">
        <v>703637.13934200001</v>
      </c>
      <c r="K23" s="13">
        <f t="shared" si="0"/>
        <v>0.48749598928756427</v>
      </c>
      <c r="L23" t="str">
        <f>VLOOKUP(H23,keys!$F$2:$G$1047,2,0)</f>
        <v>אזור רמלוד ומודי</v>
      </c>
    </row>
    <row r="24" spans="1:12" x14ac:dyDescent="0.25">
      <c r="A24" s="4">
        <v>300025</v>
      </c>
      <c r="B24" s="7">
        <v>68793.544802000004</v>
      </c>
      <c r="C24" s="7">
        <v>275525.60013400007</v>
      </c>
      <c r="D24" s="7">
        <v>72113.891204999993</v>
      </c>
      <c r="E24" s="7">
        <v>299047.491859</v>
      </c>
      <c r="H24">
        <v>300025</v>
      </c>
      <c r="I24" s="5">
        <v>68793.544801999989</v>
      </c>
      <c r="J24" s="5">
        <v>275525.60013399995</v>
      </c>
      <c r="K24" s="13">
        <f t="shared" si="0"/>
        <v>0.24968113586738486</v>
      </c>
      <c r="L24" t="str">
        <f>VLOOKUP(H24,keys!$F$2:$G$1047,2,0)</f>
        <v>אזור יבנה - גדרה</v>
      </c>
    </row>
    <row r="25" spans="1:12" x14ac:dyDescent="0.25">
      <c r="A25" s="4">
        <v>300026</v>
      </c>
      <c r="B25" s="7">
        <v>160698.79940900003</v>
      </c>
      <c r="C25" s="7">
        <v>320516.33944999997</v>
      </c>
      <c r="D25" s="7">
        <v>160698.79940900003</v>
      </c>
      <c r="E25" s="7">
        <v>320516.33944999997</v>
      </c>
      <c r="H25">
        <v>300026</v>
      </c>
      <c r="I25" s="5">
        <v>160698.799409</v>
      </c>
      <c r="J25" s="5">
        <v>320516.33945000003</v>
      </c>
      <c r="K25" s="13">
        <f t="shared" si="0"/>
        <v>0.50137474952058947</v>
      </c>
      <c r="L25" t="str">
        <f>VLOOKUP(H25,keys!$F$2:$G$1047,2,0)</f>
        <v>אשדוד</v>
      </c>
    </row>
    <row r="26" spans="1:12" x14ac:dyDescent="0.25">
      <c r="A26" s="4">
        <v>300027</v>
      </c>
      <c r="B26" s="7">
        <v>889416.21458699997</v>
      </c>
      <c r="C26" s="7">
        <v>1713653.1374350002</v>
      </c>
      <c r="D26" s="7">
        <v>892192.88926499966</v>
      </c>
      <c r="E26" s="7">
        <v>1730892.508251</v>
      </c>
      <c r="H26">
        <v>300027</v>
      </c>
      <c r="I26" s="5">
        <v>889416.21458699985</v>
      </c>
      <c r="J26" s="5">
        <v>1713653.1374350004</v>
      </c>
      <c r="K26" s="13">
        <f t="shared" si="0"/>
        <v>0.51901764432811648</v>
      </c>
      <c r="L26" t="str">
        <f>VLOOKUP(H26,keys!$F$2:$G$1047,2,0)</f>
        <v>ירושלים</v>
      </c>
    </row>
    <row r="27" spans="1:12" x14ac:dyDescent="0.25">
      <c r="A27" s="4">
        <v>300028</v>
      </c>
      <c r="B27" s="7">
        <v>176103.540802</v>
      </c>
      <c r="C27" s="7">
        <v>776519.73237500002</v>
      </c>
      <c r="D27" s="7">
        <v>176864.873268</v>
      </c>
      <c r="E27" s="7">
        <v>785272.66504500015</v>
      </c>
      <c r="H27">
        <v>300028</v>
      </c>
      <c r="I27" s="5">
        <v>176103.54080199997</v>
      </c>
      <c r="J27" s="5">
        <v>776519.73237499991</v>
      </c>
      <c r="K27" s="13">
        <f t="shared" si="0"/>
        <v>0.22678566102033756</v>
      </c>
      <c r="L27" t="str">
        <f>VLOOKUP(H27,keys!$F$2:$G$1047,2,0)</f>
        <v>פרוזדור ירושלים</v>
      </c>
    </row>
    <row r="28" spans="1:12" x14ac:dyDescent="0.25">
      <c r="A28" s="4">
        <v>300029</v>
      </c>
      <c r="B28" s="7">
        <v>267511.51028500003</v>
      </c>
      <c r="C28" s="7">
        <v>681282.447682</v>
      </c>
      <c r="D28" s="7">
        <v>267511.51028500003</v>
      </c>
      <c r="E28" s="7">
        <v>681282.447682</v>
      </c>
      <c r="H28">
        <v>300029</v>
      </c>
      <c r="I28" s="5">
        <v>267511.51028499997</v>
      </c>
      <c r="J28" s="5">
        <v>681282.447682</v>
      </c>
      <c r="K28" s="13">
        <f t="shared" si="0"/>
        <v>0.39265874410119173</v>
      </c>
      <c r="L28" t="str">
        <f>VLOOKUP(H28,keys!$F$2:$G$1047,2,0)</f>
        <v>אזור אשקלון ולכי</v>
      </c>
    </row>
    <row r="29" spans="1:12" x14ac:dyDescent="0.25">
      <c r="A29" s="4">
        <v>300030</v>
      </c>
      <c r="B29" s="7">
        <v>145215.96239</v>
      </c>
      <c r="C29" s="7">
        <v>598860.61863799987</v>
      </c>
      <c r="D29" s="7">
        <v>145215.96239</v>
      </c>
      <c r="E29" s="7">
        <v>598860.61863799987</v>
      </c>
      <c r="H29">
        <v>300030</v>
      </c>
      <c r="I29" s="5">
        <v>145215.96239</v>
      </c>
      <c r="J29" s="5">
        <v>598860.61863799999</v>
      </c>
      <c r="K29" s="13">
        <f t="shared" si="0"/>
        <v>0.24248707941468484</v>
      </c>
      <c r="L29" t="str">
        <f>VLOOKUP(H29,keys!$F$2:$G$1047,2,0)</f>
        <v>צפון הנגב</v>
      </c>
    </row>
    <row r="30" spans="1:12" x14ac:dyDescent="0.25">
      <c r="A30" s="4">
        <v>300031</v>
      </c>
      <c r="B30" s="7">
        <v>250079.90014399998</v>
      </c>
      <c r="C30" s="7">
        <v>242420.95384899998</v>
      </c>
      <c r="D30" s="7">
        <v>250079.90014399998</v>
      </c>
      <c r="E30" s="7">
        <v>242420.95384899998</v>
      </c>
      <c r="H30">
        <v>300031</v>
      </c>
      <c r="I30" s="5">
        <v>250079.90014399998</v>
      </c>
      <c r="J30" s="5">
        <v>242420.95384899998</v>
      </c>
      <c r="K30" s="13">
        <f t="shared" si="0"/>
        <v>1.0315935820455959</v>
      </c>
      <c r="L30" t="str">
        <f>VLOOKUP(H30,keys!$F$2:$G$1047,2,0)</f>
        <v>באר שבע</v>
      </c>
    </row>
    <row r="31" spans="1:12" x14ac:dyDescent="0.25">
      <c r="A31" s="4">
        <v>300032</v>
      </c>
      <c r="B31" s="7">
        <v>160470.287736</v>
      </c>
      <c r="C31" s="7">
        <v>467046.14101199986</v>
      </c>
      <c r="D31" s="7">
        <v>160470.287736</v>
      </c>
      <c r="E31" s="7">
        <v>467046.14101199986</v>
      </c>
      <c r="H31">
        <v>300032</v>
      </c>
      <c r="I31" s="5">
        <v>160470.287736</v>
      </c>
      <c r="J31" s="5">
        <v>467046.14101199992</v>
      </c>
      <c r="K31" s="13">
        <f t="shared" si="0"/>
        <v>0.34358551253264075</v>
      </c>
      <c r="L31" t="str">
        <f>VLOOKUP(H31,keys!$F$2:$G$1047,2,0)</f>
        <v>אזור דימונה וערד</v>
      </c>
    </row>
    <row r="32" spans="1:12" x14ac:dyDescent="0.25">
      <c r="A32" s="4">
        <v>300033</v>
      </c>
      <c r="B32" s="7">
        <v>59123.448499999999</v>
      </c>
      <c r="C32" s="7">
        <v>123845.45519800001</v>
      </c>
      <c r="D32" s="7">
        <v>59123.448499999999</v>
      </c>
      <c r="E32" s="7">
        <v>123845.45519800001</v>
      </c>
      <c r="H32">
        <v>300033</v>
      </c>
      <c r="I32" s="5">
        <v>59123.448499999999</v>
      </c>
      <c r="J32" s="5">
        <v>123845.45519800001</v>
      </c>
      <c r="K32" s="13">
        <f t="shared" si="0"/>
        <v>0.47739699777820177</v>
      </c>
      <c r="L32" t="str">
        <f>VLOOKUP(H32,keys!$F$2:$G$1047,2,0)</f>
        <v>מרכז ודרום הנגב</v>
      </c>
    </row>
    <row r="33" spans="1:12" x14ac:dyDescent="0.25">
      <c r="A33" s="4">
        <v>3001011</v>
      </c>
      <c r="B33" s="7">
        <v>34964</v>
      </c>
      <c r="C33" s="7">
        <v>157930</v>
      </c>
      <c r="D33" s="7">
        <v>30114</v>
      </c>
      <c r="E33" s="7">
        <v>124511</v>
      </c>
      <c r="H33" s="14">
        <v>3001011</v>
      </c>
      <c r="I33" s="15">
        <v>34964</v>
      </c>
      <c r="J33" s="15">
        <v>157930</v>
      </c>
      <c r="K33" s="16">
        <f t="shared" si="0"/>
        <v>0.22138922307351358</v>
      </c>
      <c r="L33" t="str">
        <f>VLOOKUP(H33,keys!$F$2:$G$1047,2,0)</f>
        <v>נתניה - צפון ומר</v>
      </c>
    </row>
    <row r="34" spans="1:12" x14ac:dyDescent="0.25">
      <c r="A34" s="4">
        <v>3001012</v>
      </c>
      <c r="B34" s="7">
        <v>22560</v>
      </c>
      <c r="C34" s="7">
        <v>100089</v>
      </c>
      <c r="D34" s="7">
        <v>19898</v>
      </c>
      <c r="E34" s="7">
        <v>80840</v>
      </c>
      <c r="H34">
        <v>3001012</v>
      </c>
      <c r="I34" s="5">
        <v>22560</v>
      </c>
      <c r="J34" s="5">
        <v>100089</v>
      </c>
      <c r="K34" s="13">
        <f t="shared" si="0"/>
        <v>0.2253993945388604</v>
      </c>
      <c r="L34" t="str">
        <f>VLOOKUP(H34,keys!$F$2:$G$1047,2,0)</f>
        <v>נתניה - דרום העי</v>
      </c>
    </row>
    <row r="35" spans="1:12" x14ac:dyDescent="0.25">
      <c r="A35" s="4">
        <v>3001013</v>
      </c>
      <c r="B35" s="7">
        <v>13026</v>
      </c>
      <c r="C35" s="7">
        <v>43819</v>
      </c>
      <c r="D35" s="7">
        <v>18546</v>
      </c>
      <c r="E35" s="7">
        <v>37663</v>
      </c>
      <c r="H35">
        <v>3001013</v>
      </c>
      <c r="I35" s="5">
        <v>13026</v>
      </c>
      <c r="J35" s="5">
        <v>43819</v>
      </c>
      <c r="K35" s="13">
        <f t="shared" si="0"/>
        <v>0.29726830826810285</v>
      </c>
      <c r="L35" t="str">
        <f>VLOOKUP(H35,keys!$F$2:$G$1047,2,0)</f>
        <v>נתניה- מזרח</v>
      </c>
    </row>
    <row r="36" spans="1:12" x14ac:dyDescent="0.25">
      <c r="A36" s="4">
        <v>3001014</v>
      </c>
      <c r="B36" s="7">
        <v>24644</v>
      </c>
      <c r="C36" s="7">
        <v>16840</v>
      </c>
      <c r="D36" s="7">
        <v>31905</v>
      </c>
      <c r="E36" s="7">
        <v>16399</v>
      </c>
      <c r="H36">
        <v>3001014</v>
      </c>
      <c r="I36" s="5">
        <v>24644</v>
      </c>
      <c r="J36" s="5">
        <v>16840</v>
      </c>
      <c r="K36" s="13">
        <f t="shared" si="0"/>
        <v>1.4634204275534441</v>
      </c>
      <c r="L36" t="str">
        <f>VLOOKUP(H36,keys!$F$2:$G$1047,2,0)</f>
        <v>נתניה אזת צפון</v>
      </c>
    </row>
    <row r="37" spans="1:12" x14ac:dyDescent="0.25">
      <c r="A37" s="4">
        <v>3001015</v>
      </c>
      <c r="B37" s="7">
        <v>35235</v>
      </c>
      <c r="C37" s="7">
        <v>26001</v>
      </c>
      <c r="D37" s="7">
        <v>46749</v>
      </c>
      <c r="E37" s="7">
        <v>23177</v>
      </c>
      <c r="H37">
        <v>3001015</v>
      </c>
      <c r="I37" s="5">
        <v>35235</v>
      </c>
      <c r="J37" s="5">
        <v>26001</v>
      </c>
      <c r="K37" s="13">
        <f t="shared" si="0"/>
        <v>1.3551401869158879</v>
      </c>
      <c r="L37" t="str">
        <f>VLOOKUP(H37,keys!$F$2:$G$1047,2,0)</f>
        <v>נתניה אזת דרום</v>
      </c>
    </row>
    <row r="38" spans="1:12" x14ac:dyDescent="0.25">
      <c r="A38" s="4">
        <v>3001016</v>
      </c>
      <c r="B38" s="7">
        <v>22</v>
      </c>
      <c r="C38" s="7">
        <v>5336</v>
      </c>
      <c r="D38" s="7">
        <v>21</v>
      </c>
      <c r="E38" s="7">
        <v>5336</v>
      </c>
      <c r="H38">
        <v>3001016</v>
      </c>
      <c r="I38" s="5">
        <v>22</v>
      </c>
      <c r="J38" s="5">
        <v>5336</v>
      </c>
      <c r="K38" s="13">
        <f t="shared" si="0"/>
        <v>4.1229385307346329E-3</v>
      </c>
      <c r="L38" t="str">
        <f>VLOOKUP(H38,keys!$F$2:$G$1047,2,0)</f>
        <v>וינגייט</v>
      </c>
    </row>
    <row r="39" spans="1:12" x14ac:dyDescent="0.25">
      <c r="A39" s="4">
        <v>3001021</v>
      </c>
      <c r="B39" s="7">
        <v>31303</v>
      </c>
      <c r="C39" s="7">
        <v>154718</v>
      </c>
      <c r="D39" s="7">
        <v>16488</v>
      </c>
      <c r="E39" s="7">
        <v>88254</v>
      </c>
      <c r="H39">
        <v>3001021</v>
      </c>
      <c r="I39" s="5">
        <v>31303</v>
      </c>
      <c r="J39" s="5">
        <v>154718</v>
      </c>
      <c r="K39" s="13">
        <f t="shared" si="0"/>
        <v>0.2023229359221293</v>
      </c>
      <c r="L39" t="str">
        <f>VLOOKUP(H39,keys!$F$2:$G$1047,2,0)</f>
        <v>חדרה מזרח</v>
      </c>
    </row>
    <row r="40" spans="1:12" x14ac:dyDescent="0.25">
      <c r="A40" s="4">
        <v>3001022</v>
      </c>
      <c r="B40" s="7">
        <v>16125</v>
      </c>
      <c r="C40" s="7">
        <v>49879</v>
      </c>
      <c r="D40" s="7">
        <v>9800</v>
      </c>
      <c r="E40" s="7">
        <v>22825</v>
      </c>
      <c r="H40">
        <v>3001022</v>
      </c>
      <c r="I40" s="5">
        <v>16125</v>
      </c>
      <c r="J40" s="5">
        <v>49879</v>
      </c>
      <c r="K40" s="13">
        <f t="shared" si="0"/>
        <v>0.32328234327071514</v>
      </c>
      <c r="L40" t="str">
        <f>VLOOKUP(H40,keys!$F$2:$G$1047,2,0)</f>
        <v>חדרה מערב</v>
      </c>
    </row>
    <row r="41" spans="1:12" x14ac:dyDescent="0.25">
      <c r="A41" s="4">
        <v>3001023</v>
      </c>
      <c r="B41" s="7">
        <v>11258</v>
      </c>
      <c r="C41" s="7">
        <v>40318</v>
      </c>
      <c r="D41" s="7">
        <v>6418</v>
      </c>
      <c r="E41" s="7">
        <v>19323</v>
      </c>
      <c r="H41">
        <v>3001023</v>
      </c>
      <c r="I41" s="5">
        <v>11258</v>
      </c>
      <c r="J41" s="5">
        <v>40318</v>
      </c>
      <c r="K41" s="13">
        <f t="shared" si="0"/>
        <v>0.27923012054169355</v>
      </c>
      <c r="L41" t="str">
        <f>VLOOKUP(H41,keys!$F$2:$G$1047,2,0)</f>
        <v>חדרה אולגה</v>
      </c>
    </row>
    <row r="42" spans="1:12" x14ac:dyDescent="0.25">
      <c r="A42" s="4">
        <v>3001024</v>
      </c>
      <c r="B42" s="7">
        <v>24948</v>
      </c>
      <c r="C42" s="7">
        <v>7388</v>
      </c>
      <c r="D42" s="7">
        <v>18161</v>
      </c>
      <c r="E42" s="7">
        <v>7365</v>
      </c>
      <c r="H42">
        <v>3001024</v>
      </c>
      <c r="I42" s="5">
        <v>24948</v>
      </c>
      <c r="J42" s="5">
        <v>7388</v>
      </c>
      <c r="K42" s="13">
        <f t="shared" si="0"/>
        <v>3.3768272874932324</v>
      </c>
      <c r="L42" t="str">
        <f>VLOOKUP(H42,keys!$F$2:$G$1047,2,0)</f>
        <v>חדרה אזת</v>
      </c>
    </row>
    <row r="43" spans="1:12" x14ac:dyDescent="0.25">
      <c r="A43" s="4">
        <v>3001025</v>
      </c>
      <c r="B43" s="7">
        <v>1508</v>
      </c>
      <c r="C43" s="7">
        <v>286</v>
      </c>
      <c r="D43" s="7">
        <v>689</v>
      </c>
      <c r="E43" s="7">
        <v>191</v>
      </c>
      <c r="H43">
        <v>3001025</v>
      </c>
      <c r="I43" s="5">
        <v>1508</v>
      </c>
      <c r="J43" s="5">
        <v>286</v>
      </c>
      <c r="K43" s="13">
        <f t="shared" si="0"/>
        <v>5.2727272727272725</v>
      </c>
      <c r="L43" t="str">
        <f>VLOOKUP(H43,keys!$F$2:$G$1047,2,0)</f>
        <v>חדרה הלל יפה</v>
      </c>
    </row>
    <row r="44" spans="1:12" x14ac:dyDescent="0.25">
      <c r="A44" s="4">
        <v>3001026</v>
      </c>
      <c r="B44" s="7">
        <v>7963</v>
      </c>
      <c r="C44" s="7">
        <v>41400</v>
      </c>
      <c r="D44" s="7">
        <v>2828</v>
      </c>
      <c r="E44" s="7">
        <v>10776</v>
      </c>
      <c r="H44">
        <v>3001026</v>
      </c>
      <c r="I44" s="5">
        <v>7963</v>
      </c>
      <c r="J44" s="5">
        <v>41400</v>
      </c>
      <c r="K44" s="13">
        <f t="shared" si="0"/>
        <v>0.19234299516908213</v>
      </c>
      <c r="L44" t="str">
        <f>VLOOKUP(H44,keys!$F$2:$G$1047,2,0)</f>
        <v>חדרה רבין</v>
      </c>
    </row>
    <row r="45" spans="1:12" x14ac:dyDescent="0.25">
      <c r="A45" s="4">
        <v>3001031</v>
      </c>
      <c r="B45" s="7">
        <v>33370</v>
      </c>
      <c r="C45" s="7">
        <v>151190</v>
      </c>
      <c r="D45" s="7">
        <v>13771</v>
      </c>
      <c r="E45" s="7">
        <v>72551</v>
      </c>
      <c r="H45">
        <v>3001031</v>
      </c>
      <c r="I45" s="5">
        <v>33370</v>
      </c>
      <c r="J45" s="5">
        <v>151190</v>
      </c>
      <c r="K45" s="13">
        <f t="shared" si="0"/>
        <v>0.22071565579734109</v>
      </c>
      <c r="L45" t="str">
        <f>VLOOKUP(H45,keys!$F$2:$G$1047,2,0)</f>
        <v>אום אל פחם</v>
      </c>
    </row>
    <row r="46" spans="1:12" x14ac:dyDescent="0.25">
      <c r="A46" s="4">
        <v>3001041</v>
      </c>
      <c r="B46" s="7">
        <v>14834</v>
      </c>
      <c r="C46" s="7">
        <v>87255</v>
      </c>
      <c r="D46" s="7">
        <v>9014</v>
      </c>
      <c r="E46" s="7">
        <v>63233</v>
      </c>
      <c r="H46" s="14">
        <v>3001041</v>
      </c>
      <c r="I46" s="15">
        <v>14834</v>
      </c>
      <c r="J46" s="15">
        <v>87255</v>
      </c>
      <c r="K46" s="16">
        <f t="shared" si="0"/>
        <v>0.17000744942983209</v>
      </c>
      <c r="L46" s="14" t="str">
        <f>VLOOKUP(H46,keys!$F$2:$G$1047,2,0)</f>
        <v>טייבה</v>
      </c>
    </row>
    <row r="47" spans="1:12" x14ac:dyDescent="0.25">
      <c r="A47" s="4">
        <v>3001051</v>
      </c>
      <c r="B47" s="7">
        <v>1833</v>
      </c>
      <c r="C47" s="7">
        <v>3313</v>
      </c>
      <c r="D47" s="7">
        <v>1550</v>
      </c>
      <c r="E47" s="7">
        <v>3148</v>
      </c>
      <c r="H47">
        <v>3001051</v>
      </c>
      <c r="I47" s="5">
        <v>1833</v>
      </c>
      <c r="J47" s="5">
        <v>3313</v>
      </c>
      <c r="K47" s="13">
        <f t="shared" si="0"/>
        <v>0.55327497736190767</v>
      </c>
      <c r="L47" t="str">
        <f>VLOOKUP(H47,keys!$F$2:$G$1047,2,0)</f>
        <v>אודים</v>
      </c>
    </row>
    <row r="48" spans="1:12" x14ac:dyDescent="0.25">
      <c r="A48" s="4">
        <v>3001052</v>
      </c>
      <c r="B48" s="7">
        <v>5022</v>
      </c>
      <c r="C48" s="7">
        <v>4072</v>
      </c>
      <c r="D48" s="7">
        <v>3592</v>
      </c>
      <c r="E48" s="7">
        <v>3888</v>
      </c>
      <c r="H48">
        <v>3001052</v>
      </c>
      <c r="I48" s="5">
        <v>5022</v>
      </c>
      <c r="J48" s="5">
        <v>4072</v>
      </c>
      <c r="K48" s="13">
        <f t="shared" si="0"/>
        <v>1.2333005893909628</v>
      </c>
      <c r="L48" t="str">
        <f>VLOOKUP(H48,keys!$F$2:$G$1047,2,0)</f>
        <v>שפיים</v>
      </c>
    </row>
    <row r="49" spans="1:12" x14ac:dyDescent="0.25">
      <c r="A49" s="4">
        <v>3001053</v>
      </c>
      <c r="B49" s="7">
        <v>521</v>
      </c>
      <c r="C49" s="7">
        <v>4078</v>
      </c>
      <c r="D49" s="7">
        <v>352</v>
      </c>
      <c r="E49" s="7">
        <v>3805</v>
      </c>
      <c r="H49">
        <v>3001053</v>
      </c>
      <c r="I49" s="5">
        <v>521</v>
      </c>
      <c r="J49" s="5">
        <v>4078</v>
      </c>
      <c r="K49" s="13">
        <f t="shared" si="0"/>
        <v>0.12775870524767044</v>
      </c>
      <c r="L49" t="str">
        <f>VLOOKUP(H49,keys!$F$2:$G$1047,2,0)</f>
        <v>בני ציון</v>
      </c>
    </row>
    <row r="50" spans="1:12" x14ac:dyDescent="0.25">
      <c r="A50" s="4">
        <v>3001054</v>
      </c>
      <c r="B50" s="7">
        <v>391</v>
      </c>
      <c r="C50" s="7">
        <v>947</v>
      </c>
      <c r="D50" s="7">
        <v>284</v>
      </c>
      <c r="E50" s="7">
        <v>947</v>
      </c>
      <c r="H50">
        <v>3001054</v>
      </c>
      <c r="I50" s="5">
        <v>391</v>
      </c>
      <c r="J50" s="5">
        <v>947</v>
      </c>
      <c r="K50" s="13">
        <f t="shared" si="0"/>
        <v>0.41288278775079196</v>
      </c>
      <c r="L50" t="str">
        <f>VLOOKUP(H50,keys!$F$2:$G$1047,2,0)</f>
        <v>תל יצחק</v>
      </c>
    </row>
    <row r="51" spans="1:12" x14ac:dyDescent="0.25">
      <c r="A51" s="4">
        <v>3001055</v>
      </c>
      <c r="B51" s="7">
        <v>5466</v>
      </c>
      <c r="C51" s="7">
        <v>4299</v>
      </c>
      <c r="D51" s="7">
        <v>6237</v>
      </c>
      <c r="E51" s="7">
        <v>3591</v>
      </c>
      <c r="H51">
        <v>3001055</v>
      </c>
      <c r="I51" s="5">
        <v>5466</v>
      </c>
      <c r="J51" s="5">
        <v>4299</v>
      </c>
      <c r="K51" s="13">
        <f t="shared" si="0"/>
        <v>1.2714584787159804</v>
      </c>
      <c r="L51" t="str">
        <f>VLOOKUP(H51,keys!$F$2:$G$1047,2,0)</f>
        <v>כפר נטר</v>
      </c>
    </row>
    <row r="52" spans="1:12" x14ac:dyDescent="0.25">
      <c r="A52" s="4">
        <v>3001056</v>
      </c>
      <c r="B52" s="7">
        <v>9907</v>
      </c>
      <c r="C52" s="7">
        <v>30284</v>
      </c>
      <c r="D52" s="7">
        <v>6285</v>
      </c>
      <c r="E52" s="7">
        <v>27460</v>
      </c>
      <c r="H52">
        <v>3001056</v>
      </c>
      <c r="I52" s="5">
        <v>9907</v>
      </c>
      <c r="J52" s="5">
        <v>30284</v>
      </c>
      <c r="K52" s="13">
        <f t="shared" si="0"/>
        <v>0.32713644168537842</v>
      </c>
      <c r="L52" t="str">
        <f>VLOOKUP(H52,keys!$F$2:$G$1047,2,0)</f>
        <v>אבן יהודה</v>
      </c>
    </row>
    <row r="53" spans="1:12" x14ac:dyDescent="0.25">
      <c r="A53" s="4">
        <v>3001057</v>
      </c>
      <c r="B53" s="7">
        <v>1887</v>
      </c>
      <c r="C53" s="7">
        <v>11349</v>
      </c>
      <c r="D53" s="7">
        <v>2041</v>
      </c>
      <c r="E53" s="7">
        <v>11249</v>
      </c>
      <c r="H53">
        <v>3001057</v>
      </c>
      <c r="I53" s="5">
        <v>1887</v>
      </c>
      <c r="J53" s="5">
        <v>11349</v>
      </c>
      <c r="K53" s="13">
        <f t="shared" si="0"/>
        <v>0.1662701559608776</v>
      </c>
      <c r="L53" t="str">
        <f>VLOOKUP(H53,keys!$F$2:$G$1047,2,0)</f>
        <v>נורדיה</v>
      </c>
    </row>
    <row r="54" spans="1:12" x14ac:dyDescent="0.25">
      <c r="A54" s="4">
        <v>3001061</v>
      </c>
      <c r="B54" s="7">
        <v>114</v>
      </c>
      <c r="C54" s="7">
        <v>4745</v>
      </c>
      <c r="D54" s="7">
        <v>59</v>
      </c>
      <c r="E54" s="7">
        <v>4643</v>
      </c>
      <c r="H54">
        <v>3001061</v>
      </c>
      <c r="I54" s="5">
        <v>114</v>
      </c>
      <c r="J54" s="5">
        <v>4745</v>
      </c>
      <c r="K54" s="13">
        <f t="shared" si="0"/>
        <v>2.4025289778714435E-2</v>
      </c>
      <c r="L54" t="str">
        <f>VLOOKUP(H54,keys!$F$2:$G$1047,2,0)</f>
        <v>שדה ורבורג</v>
      </c>
    </row>
    <row r="55" spans="1:12" x14ac:dyDescent="0.25">
      <c r="A55" s="4">
        <v>3001062</v>
      </c>
      <c r="B55" s="7">
        <v>1224</v>
      </c>
      <c r="C55" s="7">
        <v>433</v>
      </c>
      <c r="D55" s="7">
        <v>207</v>
      </c>
      <c r="E55" s="7">
        <v>433</v>
      </c>
      <c r="H55">
        <v>3001062</v>
      </c>
      <c r="I55" s="5">
        <v>1224</v>
      </c>
      <c r="J55" s="5">
        <v>433</v>
      </c>
      <c r="K55" s="13">
        <f t="shared" si="0"/>
        <v>2.8267898383371826</v>
      </c>
      <c r="L55" t="str">
        <f>VLOOKUP(H55,keys!$F$2:$G$1047,2,0)</f>
        <v>בית ברל</v>
      </c>
    </row>
    <row r="56" spans="1:12" x14ac:dyDescent="0.25">
      <c r="A56" s="4">
        <v>3001063</v>
      </c>
      <c r="B56" s="7">
        <v>185</v>
      </c>
      <c r="C56" s="7">
        <v>1650</v>
      </c>
      <c r="D56" s="7">
        <v>149</v>
      </c>
      <c r="E56" s="7">
        <v>1624</v>
      </c>
      <c r="H56">
        <v>3001063</v>
      </c>
      <c r="I56" s="5">
        <v>185</v>
      </c>
      <c r="J56" s="5">
        <v>1650</v>
      </c>
      <c r="K56" s="13">
        <f t="shared" si="0"/>
        <v>0.11212121212121212</v>
      </c>
      <c r="L56" t="str">
        <f>VLOOKUP(H56,keys!$F$2:$G$1047,2,0)</f>
        <v>ניר אליהו</v>
      </c>
    </row>
    <row r="57" spans="1:12" x14ac:dyDescent="0.25">
      <c r="A57" s="4">
        <v>3001064</v>
      </c>
      <c r="B57" s="7">
        <v>1049</v>
      </c>
      <c r="C57" s="7">
        <v>1544</v>
      </c>
      <c r="D57" s="7">
        <v>847</v>
      </c>
      <c r="E57" s="7">
        <v>1478</v>
      </c>
      <c r="H57">
        <v>3001064</v>
      </c>
      <c r="I57" s="5">
        <v>1049</v>
      </c>
      <c r="J57" s="5">
        <v>1544</v>
      </c>
      <c r="K57" s="13">
        <f t="shared" si="0"/>
        <v>0.67940414507772018</v>
      </c>
      <c r="L57" t="str">
        <f>VLOOKUP(H57,keys!$F$2:$G$1047,2,0)</f>
        <v>רמת הכובש</v>
      </c>
    </row>
    <row r="58" spans="1:12" x14ac:dyDescent="0.25">
      <c r="A58" s="4">
        <v>3001065</v>
      </c>
      <c r="B58" s="7">
        <v>238</v>
      </c>
      <c r="C58" s="7">
        <v>6113</v>
      </c>
      <c r="D58" s="7">
        <v>157</v>
      </c>
      <c r="E58" s="7">
        <v>5846</v>
      </c>
      <c r="H58">
        <v>3001065</v>
      </c>
      <c r="I58" s="5">
        <v>238</v>
      </c>
      <c r="J58" s="5">
        <v>6113</v>
      </c>
      <c r="K58" s="13">
        <f t="shared" si="0"/>
        <v>3.8933420579093735E-2</v>
      </c>
      <c r="L58" t="str">
        <f>VLOOKUP(H58,keys!$F$2:$G$1047,2,0)</f>
        <v>חרות</v>
      </c>
    </row>
    <row r="59" spans="1:12" x14ac:dyDescent="0.25">
      <c r="A59" s="4">
        <v>3001066</v>
      </c>
      <c r="B59" s="7">
        <v>5601</v>
      </c>
      <c r="C59" s="7">
        <v>27178</v>
      </c>
      <c r="D59" s="7">
        <v>4192</v>
      </c>
      <c r="E59" s="7">
        <v>20993</v>
      </c>
      <c r="H59">
        <v>3001066</v>
      </c>
      <c r="I59" s="5">
        <v>5601</v>
      </c>
      <c r="J59" s="5">
        <v>27178</v>
      </c>
      <c r="K59" s="13">
        <f t="shared" si="0"/>
        <v>0.20608580469497387</v>
      </c>
      <c r="L59" t="str">
        <f>VLOOKUP(H59,keys!$F$2:$G$1047,2,0)</f>
        <v>תל מונד</v>
      </c>
    </row>
    <row r="60" spans="1:12" x14ac:dyDescent="0.25">
      <c r="A60" s="4">
        <v>3001067</v>
      </c>
      <c r="B60" s="7">
        <v>938</v>
      </c>
      <c r="C60" s="7">
        <v>7517</v>
      </c>
      <c r="D60" s="7">
        <v>725</v>
      </c>
      <c r="E60" s="7">
        <v>6604</v>
      </c>
      <c r="H60">
        <v>3001067</v>
      </c>
      <c r="I60" s="5">
        <v>938</v>
      </c>
      <c r="J60" s="5">
        <v>7517</v>
      </c>
      <c r="K60" s="13">
        <f t="shared" si="0"/>
        <v>0.12478382333377677</v>
      </c>
      <c r="L60" t="str">
        <f>VLOOKUP(H60,keys!$F$2:$G$1047,2,0)</f>
        <v>בני דרור</v>
      </c>
    </row>
    <row r="61" spans="1:12" x14ac:dyDescent="0.25">
      <c r="A61" s="4">
        <v>3001068</v>
      </c>
      <c r="B61" s="7">
        <v>2926</v>
      </c>
      <c r="C61" s="7">
        <v>5309</v>
      </c>
      <c r="D61" s="7">
        <v>2434</v>
      </c>
      <c r="E61" s="7">
        <v>5057</v>
      </c>
      <c r="H61">
        <v>3001068</v>
      </c>
      <c r="I61" s="5">
        <v>2926</v>
      </c>
      <c r="J61" s="5">
        <v>5309</v>
      </c>
      <c r="K61" s="13">
        <f t="shared" si="0"/>
        <v>0.55113957430777927</v>
      </c>
      <c r="L61" t="str">
        <f>VLOOKUP(H61,keys!$F$2:$G$1047,2,0)</f>
        <v>עין ורד</v>
      </c>
    </row>
    <row r="62" spans="1:12" x14ac:dyDescent="0.25">
      <c r="A62" s="4">
        <v>3001069</v>
      </c>
      <c r="B62" s="7">
        <v>115</v>
      </c>
      <c r="C62" s="7">
        <v>2168</v>
      </c>
      <c r="D62" s="7">
        <v>81</v>
      </c>
      <c r="E62" s="7">
        <v>2075</v>
      </c>
      <c r="H62">
        <v>3001069</v>
      </c>
      <c r="I62" s="5">
        <v>115</v>
      </c>
      <c r="J62" s="5">
        <v>2168</v>
      </c>
      <c r="K62" s="13">
        <f t="shared" si="0"/>
        <v>5.3044280442804431E-2</v>
      </c>
      <c r="L62" t="str">
        <f>VLOOKUP(H62,keys!$F$2:$G$1047,2,0)</f>
        <v>כפר יעבץ</v>
      </c>
    </row>
    <row r="63" spans="1:12" x14ac:dyDescent="0.25">
      <c r="A63" s="4">
        <v>3001071</v>
      </c>
      <c r="B63" s="7">
        <v>12288</v>
      </c>
      <c r="C63" s="7">
        <v>36552</v>
      </c>
      <c r="D63" s="7">
        <v>6879</v>
      </c>
      <c r="E63" s="7">
        <v>31752</v>
      </c>
      <c r="H63">
        <v>3001071</v>
      </c>
      <c r="I63" s="5">
        <v>12288</v>
      </c>
      <c r="J63" s="5">
        <v>36552</v>
      </c>
      <c r="K63" s="13">
        <f t="shared" si="0"/>
        <v>0.33617859487852919</v>
      </c>
      <c r="L63" t="str">
        <f>VLOOKUP(H63,keys!$F$2:$G$1047,2,0)</f>
        <v>קדימה</v>
      </c>
    </row>
    <row r="64" spans="1:12" x14ac:dyDescent="0.25">
      <c r="A64" s="4">
        <v>3001072</v>
      </c>
      <c r="B64" s="7">
        <v>4205</v>
      </c>
      <c r="C64" s="7">
        <v>8407</v>
      </c>
      <c r="D64" s="7">
        <v>726</v>
      </c>
      <c r="E64" s="7">
        <v>7699</v>
      </c>
      <c r="H64">
        <v>3001072</v>
      </c>
      <c r="I64" s="5">
        <v>4205</v>
      </c>
      <c r="J64" s="5">
        <v>8407</v>
      </c>
      <c r="K64" s="13">
        <f t="shared" si="0"/>
        <v>0.50017842274295232</v>
      </c>
      <c r="L64" t="str">
        <f>VLOOKUP(H64,keys!$F$2:$G$1047,2,0)</f>
        <v>צורן</v>
      </c>
    </row>
    <row r="65" spans="1:12" x14ac:dyDescent="0.25">
      <c r="A65" s="4">
        <v>3001073</v>
      </c>
      <c r="B65" s="7">
        <v>1726</v>
      </c>
      <c r="C65" s="7">
        <v>5034</v>
      </c>
      <c r="D65" s="7">
        <v>1196</v>
      </c>
      <c r="E65" s="7">
        <v>5034</v>
      </c>
      <c r="H65">
        <v>3001073</v>
      </c>
      <c r="I65" s="5">
        <v>1726</v>
      </c>
      <c r="J65" s="5">
        <v>5034</v>
      </c>
      <c r="K65" s="13">
        <f t="shared" si="0"/>
        <v>0.34286849423917359</v>
      </c>
      <c r="L65" t="str">
        <f>VLOOKUP(H65,keys!$F$2:$G$1047,2,0)</f>
        <v>פרדסיה</v>
      </c>
    </row>
    <row r="66" spans="1:12" x14ac:dyDescent="0.25">
      <c r="A66" s="4">
        <v>3001074</v>
      </c>
      <c r="B66" s="7">
        <v>10</v>
      </c>
      <c r="C66" s="7">
        <v>1779</v>
      </c>
      <c r="D66" s="7">
        <v>8</v>
      </c>
      <c r="E66" s="7">
        <v>1778</v>
      </c>
      <c r="H66">
        <v>3001074</v>
      </c>
      <c r="I66" s="5">
        <v>10</v>
      </c>
      <c r="J66" s="5">
        <v>1779</v>
      </c>
      <c r="K66" s="13">
        <f t="shared" si="0"/>
        <v>5.621135469364812E-3</v>
      </c>
      <c r="L66" t="str">
        <f>VLOOKUP(H66,keys!$F$2:$G$1047,2,0)</f>
        <v>צור משה</v>
      </c>
    </row>
    <row r="67" spans="1:12" x14ac:dyDescent="0.25">
      <c r="A67" s="4">
        <v>3001075</v>
      </c>
      <c r="B67" s="7">
        <v>1981</v>
      </c>
      <c r="C67" s="7">
        <v>888</v>
      </c>
      <c r="D67" s="7">
        <v>1845</v>
      </c>
      <c r="E67" s="7">
        <v>828</v>
      </c>
      <c r="H67">
        <v>3001075</v>
      </c>
      <c r="I67" s="5">
        <v>1981</v>
      </c>
      <c r="J67" s="5">
        <v>888</v>
      </c>
      <c r="K67" s="13">
        <f t="shared" si="0"/>
        <v>2.230855855855856</v>
      </c>
      <c r="L67" t="str">
        <f>VLOOKUP(H67,keys!$F$2:$G$1047,2,0)</f>
        <v>פארק תעשיות שרון</v>
      </c>
    </row>
    <row r="68" spans="1:12" x14ac:dyDescent="0.25">
      <c r="A68" s="4">
        <v>3001081</v>
      </c>
      <c r="B68" s="7">
        <v>19962</v>
      </c>
      <c r="C68" s="7">
        <v>82381</v>
      </c>
      <c r="D68" s="7">
        <v>6947</v>
      </c>
      <c r="E68" s="7">
        <v>52407</v>
      </c>
      <c r="H68">
        <v>3001081</v>
      </c>
      <c r="I68" s="5">
        <v>19962</v>
      </c>
      <c r="J68" s="5">
        <v>82381</v>
      </c>
      <c r="K68" s="13">
        <f t="shared" si="0"/>
        <v>0.24231315473228049</v>
      </c>
      <c r="L68" t="str">
        <f>VLOOKUP(H68,keys!$F$2:$G$1047,2,0)</f>
        <v>כפר יונה</v>
      </c>
    </row>
    <row r="69" spans="1:12" x14ac:dyDescent="0.25">
      <c r="A69" s="4">
        <v>3001082</v>
      </c>
      <c r="B69" s="7">
        <v>69</v>
      </c>
      <c r="C69" s="7">
        <v>1527</v>
      </c>
      <c r="D69" s="7">
        <v>64</v>
      </c>
      <c r="E69" s="7">
        <v>1527</v>
      </c>
      <c r="H69">
        <v>3001082</v>
      </c>
      <c r="I69" s="5">
        <v>69</v>
      </c>
      <c r="J69" s="5">
        <v>1527</v>
      </c>
      <c r="K69" s="13">
        <f t="shared" ref="K69:K132" si="1">I69/J69</f>
        <v>4.5186640471512773E-2</v>
      </c>
      <c r="L69" t="str">
        <f>VLOOKUP(H69,keys!$F$2:$G$1047,2,0)</f>
        <v>מחנה מוטה גור</v>
      </c>
    </row>
    <row r="70" spans="1:12" x14ac:dyDescent="0.25">
      <c r="A70" s="4">
        <v>3001083</v>
      </c>
      <c r="B70" s="7">
        <v>3045</v>
      </c>
      <c r="C70" s="7">
        <v>10121</v>
      </c>
      <c r="D70" s="7">
        <v>1800</v>
      </c>
      <c r="E70" s="7">
        <v>5505</v>
      </c>
      <c r="H70">
        <v>3001083</v>
      </c>
      <c r="I70" s="5">
        <v>3045</v>
      </c>
      <c r="J70" s="5">
        <v>10121</v>
      </c>
      <c r="K70" s="13">
        <f t="shared" si="1"/>
        <v>0.3008595988538682</v>
      </c>
      <c r="L70" t="str">
        <f>VLOOKUP(H70,keys!$F$2:$G$1047,2,0)</f>
        <v>ינוב</v>
      </c>
    </row>
    <row r="71" spans="1:12" x14ac:dyDescent="0.25">
      <c r="A71" s="4">
        <v>3001091</v>
      </c>
      <c r="B71" s="7">
        <v>10518</v>
      </c>
      <c r="C71" s="7">
        <v>51638</v>
      </c>
      <c r="D71" s="7">
        <v>5035</v>
      </c>
      <c r="E71" s="7">
        <v>32626</v>
      </c>
      <c r="H71" s="14">
        <v>3001091</v>
      </c>
      <c r="I71" s="15">
        <v>10518</v>
      </c>
      <c r="J71" s="15">
        <v>51638</v>
      </c>
      <c r="K71" s="16">
        <f t="shared" si="1"/>
        <v>0.2036872070955498</v>
      </c>
      <c r="L71" t="str">
        <f>VLOOKUP(H71,keys!$F$2:$G$1047,2,0)</f>
        <v>טירה</v>
      </c>
    </row>
    <row r="72" spans="1:12" x14ac:dyDescent="0.25">
      <c r="A72" s="4">
        <v>3001092</v>
      </c>
      <c r="B72" s="7">
        <v>1350</v>
      </c>
      <c r="C72" s="7">
        <v>8776</v>
      </c>
      <c r="D72" s="7">
        <v>855</v>
      </c>
      <c r="E72" s="7">
        <v>6212</v>
      </c>
      <c r="H72">
        <v>3001092</v>
      </c>
      <c r="I72" s="5">
        <v>1350</v>
      </c>
      <c r="J72" s="5">
        <v>8776</v>
      </c>
      <c r="K72" s="13">
        <f t="shared" si="1"/>
        <v>0.15382862351868734</v>
      </c>
      <c r="L72" t="str">
        <f>VLOOKUP(H72,keys!$F$2:$G$1047,2,0)</f>
        <v>כוכב יאיר</v>
      </c>
    </row>
    <row r="73" spans="1:12" x14ac:dyDescent="0.25">
      <c r="A73" s="4">
        <v>3001093</v>
      </c>
      <c r="B73" s="7">
        <v>2447</v>
      </c>
      <c r="C73" s="7">
        <v>3482</v>
      </c>
      <c r="D73" s="7">
        <v>2123</v>
      </c>
      <c r="E73" s="7">
        <v>3482</v>
      </c>
      <c r="H73">
        <v>3001093</v>
      </c>
      <c r="I73" s="5">
        <v>2447</v>
      </c>
      <c r="J73" s="5">
        <v>3482</v>
      </c>
      <c r="K73" s="13">
        <f t="shared" si="1"/>
        <v>0.70275703618609997</v>
      </c>
      <c r="L73" t="str">
        <f>VLOOKUP(H73,keys!$F$2:$G$1047,2,0)</f>
        <v>צור יגאל</v>
      </c>
    </row>
    <row r="74" spans="1:12" x14ac:dyDescent="0.25">
      <c r="A74" s="4">
        <v>3001094</v>
      </c>
      <c r="B74" s="7">
        <v>3080</v>
      </c>
      <c r="C74" s="7">
        <v>7348</v>
      </c>
      <c r="D74" s="7">
        <v>2569</v>
      </c>
      <c r="E74" s="7">
        <v>6780</v>
      </c>
      <c r="H74">
        <v>3001094</v>
      </c>
      <c r="I74" s="5">
        <v>3080</v>
      </c>
      <c r="J74" s="5">
        <v>7348</v>
      </c>
      <c r="K74" s="13">
        <f t="shared" si="1"/>
        <v>0.41916167664670656</v>
      </c>
      <c r="L74" t="str">
        <f>VLOOKUP(H74,keys!$F$2:$G$1047,2,0)</f>
        <v>אייל</v>
      </c>
    </row>
    <row r="75" spans="1:12" x14ac:dyDescent="0.25">
      <c r="A75" s="4">
        <v>3001101</v>
      </c>
      <c r="B75" s="7">
        <v>7982</v>
      </c>
      <c r="C75" s="7">
        <v>40870</v>
      </c>
      <c r="D75" s="7">
        <v>4997</v>
      </c>
      <c r="E75" s="7">
        <v>32410</v>
      </c>
      <c r="H75">
        <v>3001101</v>
      </c>
      <c r="I75" s="5">
        <v>7982</v>
      </c>
      <c r="J75" s="5">
        <v>40870</v>
      </c>
      <c r="K75" s="13">
        <f t="shared" si="1"/>
        <v>0.19530217763640811</v>
      </c>
      <c r="L75" t="str">
        <f>VLOOKUP(H75,keys!$F$2:$G$1047,2,0)</f>
        <v>קלנסווה</v>
      </c>
    </row>
    <row r="76" spans="1:12" x14ac:dyDescent="0.25">
      <c r="A76" s="4">
        <v>3001102</v>
      </c>
      <c r="B76" s="7">
        <v>0</v>
      </c>
      <c r="C76" s="7">
        <v>2091</v>
      </c>
      <c r="D76" s="7">
        <v>0</v>
      </c>
      <c r="E76" s="7">
        <v>2091</v>
      </c>
      <c r="H76">
        <v>3001102</v>
      </c>
      <c r="I76" s="5">
        <v>0</v>
      </c>
      <c r="J76" s="5">
        <v>2091</v>
      </c>
      <c r="K76" s="13">
        <f t="shared" si="1"/>
        <v>0</v>
      </c>
      <c r="L76" t="str">
        <f>VLOOKUP(H76,keys!$F$2:$G$1047,2,0)</f>
        <v>שער אפריים</v>
      </c>
    </row>
    <row r="77" spans="1:12" x14ac:dyDescent="0.25">
      <c r="A77" s="4">
        <v>3001103</v>
      </c>
      <c r="B77" s="7">
        <v>5</v>
      </c>
      <c r="C77" s="7">
        <v>2009</v>
      </c>
      <c r="D77" s="7">
        <v>0</v>
      </c>
      <c r="E77" s="7">
        <v>2009</v>
      </c>
      <c r="H77">
        <v>3001103</v>
      </c>
      <c r="I77" s="5">
        <v>5</v>
      </c>
      <c r="J77" s="5">
        <v>2009</v>
      </c>
      <c r="K77" s="13">
        <f t="shared" si="1"/>
        <v>2.4888003982080635E-3</v>
      </c>
      <c r="L77" t="str">
        <f>VLOOKUP(H77,keys!$F$2:$G$1047,2,0)</f>
        <v>ניצני עוז</v>
      </c>
    </row>
    <row r="78" spans="1:12" x14ac:dyDescent="0.25">
      <c r="A78" s="4">
        <v>3001111</v>
      </c>
      <c r="B78" s="7">
        <v>694</v>
      </c>
      <c r="C78" s="7">
        <v>2659</v>
      </c>
      <c r="D78" s="7">
        <v>664</v>
      </c>
      <c r="E78" s="7">
        <v>2569</v>
      </c>
      <c r="H78">
        <v>3001111</v>
      </c>
      <c r="I78" s="5">
        <v>694</v>
      </c>
      <c r="J78" s="5">
        <v>2659</v>
      </c>
      <c r="K78" s="13">
        <f t="shared" si="1"/>
        <v>0.26100037608123355</v>
      </c>
      <c r="L78" t="str">
        <f>VLOOKUP(H78,keys!$F$2:$G$1047,2,0)</f>
        <v>אביחיל</v>
      </c>
    </row>
    <row r="79" spans="1:12" x14ac:dyDescent="0.25">
      <c r="A79" s="4">
        <v>3001112</v>
      </c>
      <c r="B79" s="7">
        <v>5255</v>
      </c>
      <c r="C79" s="7">
        <v>14070</v>
      </c>
      <c r="D79" s="7">
        <v>5149</v>
      </c>
      <c r="E79" s="7">
        <v>14007</v>
      </c>
      <c r="H79">
        <v>3001112</v>
      </c>
      <c r="I79" s="5">
        <v>5255</v>
      </c>
      <c r="J79" s="5">
        <v>14070</v>
      </c>
      <c r="K79" s="13">
        <f t="shared" si="1"/>
        <v>0.37348969438521679</v>
      </c>
      <c r="L79" t="str">
        <f>VLOOKUP(H79,keys!$F$2:$G$1047,2,0)</f>
        <v>חבצלת השרון</v>
      </c>
    </row>
    <row r="80" spans="1:12" x14ac:dyDescent="0.25">
      <c r="A80" s="4">
        <v>3001113</v>
      </c>
      <c r="B80" s="7">
        <v>386</v>
      </c>
      <c r="C80" s="7">
        <v>6421</v>
      </c>
      <c r="D80" s="7">
        <v>500</v>
      </c>
      <c r="E80" s="7">
        <v>6045</v>
      </c>
      <c r="H80">
        <v>3001113</v>
      </c>
      <c r="I80" s="5">
        <v>386</v>
      </c>
      <c r="J80" s="5">
        <v>6421</v>
      </c>
      <c r="K80" s="13">
        <f t="shared" si="1"/>
        <v>6.0115246846285622E-2</v>
      </c>
      <c r="L80" t="str">
        <f>VLOOKUP(H80,keys!$F$2:$G$1047,2,0)</f>
        <v>בית יצחק שער חפר</v>
      </c>
    </row>
    <row r="81" spans="1:12" x14ac:dyDescent="0.25">
      <c r="A81" s="4">
        <v>3001114</v>
      </c>
      <c r="B81" s="7">
        <v>643</v>
      </c>
      <c r="C81" s="7">
        <v>4906</v>
      </c>
      <c r="D81" s="7">
        <v>413</v>
      </c>
      <c r="E81" s="7">
        <v>4288</v>
      </c>
      <c r="H81">
        <v>3001114</v>
      </c>
      <c r="I81" s="5">
        <v>643</v>
      </c>
      <c r="J81" s="5">
        <v>4906</v>
      </c>
      <c r="K81" s="13">
        <f t="shared" si="1"/>
        <v>0.13106400326131268</v>
      </c>
      <c r="L81" t="str">
        <f>VLOOKUP(H81,keys!$F$2:$G$1047,2,0)</f>
        <v>מעברות</v>
      </c>
    </row>
    <row r="82" spans="1:12" x14ac:dyDescent="0.25">
      <c r="A82" s="4">
        <v>3001115</v>
      </c>
      <c r="B82" s="7">
        <v>943</v>
      </c>
      <c r="C82" s="7">
        <v>1885</v>
      </c>
      <c r="D82" s="7">
        <v>694</v>
      </c>
      <c r="E82" s="7">
        <v>1885</v>
      </c>
      <c r="H82">
        <v>3001115</v>
      </c>
      <c r="I82" s="5">
        <v>943</v>
      </c>
      <c r="J82" s="5">
        <v>1885</v>
      </c>
      <c r="K82" s="13">
        <f t="shared" si="1"/>
        <v>0.50026525198938987</v>
      </c>
      <c r="L82" t="str">
        <f>VLOOKUP(H82,keys!$F$2:$G$1047,2,0)</f>
        <v>העוגן</v>
      </c>
    </row>
    <row r="83" spans="1:12" x14ac:dyDescent="0.25">
      <c r="A83" s="4">
        <v>3001116</v>
      </c>
      <c r="B83" s="7">
        <v>393</v>
      </c>
      <c r="C83" s="7">
        <v>1796</v>
      </c>
      <c r="D83" s="7">
        <v>69</v>
      </c>
      <c r="E83" s="7">
        <v>1796</v>
      </c>
      <c r="H83">
        <v>3001116</v>
      </c>
      <c r="I83" s="5">
        <v>393</v>
      </c>
      <c r="J83" s="5">
        <v>1796</v>
      </c>
      <c r="K83" s="13">
        <f t="shared" si="1"/>
        <v>0.2188195991091314</v>
      </c>
      <c r="L83" t="str">
        <f>VLOOKUP(H83,keys!$F$2:$G$1047,2,0)</f>
        <v>רופין</v>
      </c>
    </row>
    <row r="84" spans="1:12" x14ac:dyDescent="0.25">
      <c r="A84" s="4">
        <v>3001117</v>
      </c>
      <c r="B84" s="7">
        <v>1815</v>
      </c>
      <c r="C84" s="7">
        <v>6332</v>
      </c>
      <c r="D84" s="7">
        <v>1667</v>
      </c>
      <c r="E84" s="7">
        <v>6238</v>
      </c>
      <c r="H84">
        <v>3001117</v>
      </c>
      <c r="I84" s="5">
        <v>1815</v>
      </c>
      <c r="J84" s="5">
        <v>6332</v>
      </c>
      <c r="K84" s="13">
        <f t="shared" si="1"/>
        <v>0.28663929248262793</v>
      </c>
      <c r="L84" t="str">
        <f>VLOOKUP(H84,keys!$F$2:$G$1047,2,0)</f>
        <v>כפר ויתקין</v>
      </c>
    </row>
    <row r="85" spans="1:12" x14ac:dyDescent="0.25">
      <c r="A85" s="4">
        <v>3001118</v>
      </c>
      <c r="B85" s="7">
        <v>52</v>
      </c>
      <c r="C85" s="7">
        <v>757</v>
      </c>
      <c r="D85" s="7">
        <v>52</v>
      </c>
      <c r="E85" s="7">
        <v>757</v>
      </c>
      <c r="H85">
        <v>3001118</v>
      </c>
      <c r="I85" s="5">
        <v>52</v>
      </c>
      <c r="J85" s="5">
        <v>757</v>
      </c>
      <c r="K85" s="13">
        <f t="shared" si="1"/>
        <v>6.8692206076618231E-2</v>
      </c>
      <c r="L85" t="str">
        <f>VLOOKUP(H85,keys!$F$2:$G$1047,2,0)</f>
        <v>אלישיב</v>
      </c>
    </row>
    <row r="86" spans="1:12" x14ac:dyDescent="0.25">
      <c r="A86" s="4">
        <v>3001119</v>
      </c>
      <c r="B86" s="7">
        <v>354</v>
      </c>
      <c r="C86" s="7">
        <v>2904</v>
      </c>
      <c r="D86" s="7">
        <v>219</v>
      </c>
      <c r="E86" s="7">
        <v>2485</v>
      </c>
      <c r="H86">
        <v>3001119</v>
      </c>
      <c r="I86" s="5">
        <v>354</v>
      </c>
      <c r="J86" s="5">
        <v>2904</v>
      </c>
      <c r="K86" s="13">
        <f t="shared" si="1"/>
        <v>0.12190082644628099</v>
      </c>
      <c r="L86" t="str">
        <f>VLOOKUP(H86,keys!$F$2:$G$1047,2,0)</f>
        <v>כפר הרא"ה</v>
      </c>
    </row>
    <row r="87" spans="1:12" x14ac:dyDescent="0.25">
      <c r="A87" s="4">
        <v>3001121</v>
      </c>
      <c r="B87" s="7">
        <v>494</v>
      </c>
      <c r="C87" s="7">
        <v>4658</v>
      </c>
      <c r="D87" s="7">
        <v>128</v>
      </c>
      <c r="E87" s="7">
        <v>3022</v>
      </c>
      <c r="H87">
        <v>3001121</v>
      </c>
      <c r="I87" s="5">
        <v>494</v>
      </c>
      <c r="J87" s="5">
        <v>4658</v>
      </c>
      <c r="K87" s="13">
        <f t="shared" si="1"/>
        <v>0.10605410047230571</v>
      </c>
      <c r="L87" t="str">
        <f>VLOOKUP(H87,keys!$F$2:$G$1047,2,0)</f>
        <v>בורגתה</v>
      </c>
    </row>
    <row r="88" spans="1:12" x14ac:dyDescent="0.25">
      <c r="A88" s="4">
        <v>3001122</v>
      </c>
      <c r="B88" s="7">
        <v>1</v>
      </c>
      <c r="C88" s="7">
        <v>2869</v>
      </c>
      <c r="D88" s="7">
        <v>0</v>
      </c>
      <c r="E88" s="7">
        <v>2868</v>
      </c>
      <c r="H88">
        <v>3001122</v>
      </c>
      <c r="I88" s="5">
        <v>1</v>
      </c>
      <c r="J88" s="5">
        <v>2869</v>
      </c>
      <c r="K88" s="13">
        <f t="shared" si="1"/>
        <v>3.4855350296270478E-4</v>
      </c>
      <c r="L88" t="str">
        <f>VLOOKUP(H88,keys!$F$2:$G$1047,2,0)</f>
        <v>עולש</v>
      </c>
    </row>
    <row r="89" spans="1:12" x14ac:dyDescent="0.25">
      <c r="A89" s="4">
        <v>3001123</v>
      </c>
      <c r="B89" s="7">
        <v>25</v>
      </c>
      <c r="C89" s="7">
        <v>2464</v>
      </c>
      <c r="D89" s="7">
        <v>1</v>
      </c>
      <c r="E89" s="7">
        <v>2290</v>
      </c>
      <c r="H89">
        <v>3001123</v>
      </c>
      <c r="I89" s="5">
        <v>25</v>
      </c>
      <c r="J89" s="5">
        <v>2464</v>
      </c>
      <c r="K89" s="13">
        <f t="shared" si="1"/>
        <v>1.0146103896103896E-2</v>
      </c>
      <c r="L89" t="str">
        <f>VLOOKUP(H89,keys!$F$2:$G$1047,2,0)</f>
        <v>אומץ</v>
      </c>
    </row>
    <row r="90" spans="1:12" x14ac:dyDescent="0.25">
      <c r="A90" s="4">
        <v>3001124</v>
      </c>
      <c r="B90" s="7">
        <v>303</v>
      </c>
      <c r="C90" s="7">
        <v>2144</v>
      </c>
      <c r="D90" s="7">
        <v>165</v>
      </c>
      <c r="E90" s="7">
        <v>1936</v>
      </c>
      <c r="H90">
        <v>3001124</v>
      </c>
      <c r="I90" s="5">
        <v>303</v>
      </c>
      <c r="J90" s="5">
        <v>2144</v>
      </c>
      <c r="K90" s="13">
        <f t="shared" si="1"/>
        <v>0.14132462686567165</v>
      </c>
      <c r="L90" t="str">
        <f>VLOOKUP(H90,keys!$F$2:$G$1047,2,0)</f>
        <v>אחיטוב</v>
      </c>
    </row>
    <row r="91" spans="1:12" x14ac:dyDescent="0.25">
      <c r="A91" s="4">
        <v>3001125</v>
      </c>
      <c r="B91" s="7">
        <v>1823</v>
      </c>
      <c r="C91" s="7">
        <v>4504</v>
      </c>
      <c r="D91" s="7">
        <v>1352</v>
      </c>
      <c r="E91" s="7">
        <v>4337</v>
      </c>
      <c r="H91">
        <v>3001125</v>
      </c>
      <c r="I91" s="5">
        <v>1823</v>
      </c>
      <c r="J91" s="5">
        <v>4504</v>
      </c>
      <c r="K91" s="13">
        <f t="shared" si="1"/>
        <v>0.40475133214920073</v>
      </c>
      <c r="L91" t="str">
        <f>VLOOKUP(H91,keys!$F$2:$G$1047,2,0)</f>
        <v>גבעת חיים</v>
      </c>
    </row>
    <row r="92" spans="1:12" x14ac:dyDescent="0.25">
      <c r="A92" s="4">
        <v>3001126</v>
      </c>
      <c r="B92" s="7">
        <v>75</v>
      </c>
      <c r="C92" s="7">
        <v>895</v>
      </c>
      <c r="D92" s="7">
        <v>42</v>
      </c>
      <c r="E92" s="7">
        <v>895</v>
      </c>
      <c r="H92">
        <v>3001126</v>
      </c>
      <c r="I92" s="5">
        <v>75</v>
      </c>
      <c r="J92" s="5">
        <v>895</v>
      </c>
      <c r="K92" s="13">
        <f t="shared" si="1"/>
        <v>8.3798882681564241E-2</v>
      </c>
      <c r="L92" t="str">
        <f>VLOOKUP(H92,keys!$F$2:$G$1047,2,0)</f>
        <v>תלמי אלעזר</v>
      </c>
    </row>
    <row r="93" spans="1:12" x14ac:dyDescent="0.25">
      <c r="A93" s="4">
        <v>3001127</v>
      </c>
      <c r="B93" s="7">
        <v>208</v>
      </c>
      <c r="C93" s="7">
        <v>1069</v>
      </c>
      <c r="D93" s="7">
        <v>24</v>
      </c>
      <c r="E93" s="7">
        <v>1071</v>
      </c>
      <c r="H93">
        <v>3001127</v>
      </c>
      <c r="I93" s="5">
        <v>208</v>
      </c>
      <c r="J93" s="5">
        <v>1069</v>
      </c>
      <c r="K93" s="13">
        <f t="shared" si="1"/>
        <v>0.19457436856875585</v>
      </c>
      <c r="L93" t="str">
        <f>VLOOKUP(H93,keys!$F$2:$G$1047,2,0)</f>
        <v>מאור</v>
      </c>
    </row>
    <row r="94" spans="1:12" x14ac:dyDescent="0.25">
      <c r="A94" s="4">
        <v>3001131</v>
      </c>
      <c r="B94" s="7">
        <v>16075</v>
      </c>
      <c r="C94" s="7">
        <v>77204</v>
      </c>
      <c r="D94" s="7">
        <v>6268</v>
      </c>
      <c r="E94" s="7">
        <v>39040</v>
      </c>
      <c r="H94">
        <v>3001131</v>
      </c>
      <c r="I94" s="5">
        <v>16075</v>
      </c>
      <c r="J94" s="5">
        <v>77204</v>
      </c>
      <c r="K94" s="13">
        <f t="shared" si="1"/>
        <v>0.20821460027977826</v>
      </c>
      <c r="L94" t="str">
        <f>VLOOKUP(H94,keys!$F$2:$G$1047,2,0)</f>
        <v>באקה אל ע'רביה</v>
      </c>
    </row>
    <row r="95" spans="1:12" x14ac:dyDescent="0.25">
      <c r="A95" s="4">
        <v>3001132</v>
      </c>
      <c r="B95" s="7">
        <v>6009</v>
      </c>
      <c r="C95" s="7">
        <v>32861</v>
      </c>
      <c r="D95" s="7">
        <v>1363</v>
      </c>
      <c r="E95" s="7">
        <v>14387</v>
      </c>
      <c r="H95">
        <v>3001132</v>
      </c>
      <c r="I95" s="5">
        <v>6009</v>
      </c>
      <c r="J95" s="5">
        <v>32861</v>
      </c>
      <c r="K95" s="13">
        <f t="shared" si="1"/>
        <v>0.18286114238763276</v>
      </c>
      <c r="L95" t="str">
        <f>VLOOKUP(H95,keys!$F$2:$G$1047,2,0)</f>
        <v>ג'ת</v>
      </c>
    </row>
    <row r="96" spans="1:12" x14ac:dyDescent="0.25">
      <c r="A96" s="4">
        <v>3001133</v>
      </c>
      <c r="B96" s="7">
        <v>511</v>
      </c>
      <c r="C96" s="7">
        <v>4341</v>
      </c>
      <c r="D96" s="7">
        <v>311</v>
      </c>
      <c r="E96" s="7">
        <v>3532</v>
      </c>
      <c r="H96">
        <v>3001133</v>
      </c>
      <c r="I96" s="5">
        <v>511</v>
      </c>
      <c r="J96" s="5">
        <v>4341</v>
      </c>
      <c r="K96" s="13">
        <f t="shared" si="1"/>
        <v>0.11771481225524073</v>
      </c>
      <c r="L96" t="str">
        <f>VLOOKUP(H96,keys!$F$2:$G$1047,2,0)</f>
        <v>להבות חביבה</v>
      </c>
    </row>
    <row r="97" spans="1:12" x14ac:dyDescent="0.25">
      <c r="A97" s="4">
        <v>3001134</v>
      </c>
      <c r="B97" s="7">
        <v>1234</v>
      </c>
      <c r="C97" s="7">
        <v>9926</v>
      </c>
      <c r="D97" s="7">
        <v>1072</v>
      </c>
      <c r="E97" s="7">
        <v>10481</v>
      </c>
      <c r="H97">
        <v>3001134</v>
      </c>
      <c r="I97" s="5">
        <v>1234</v>
      </c>
      <c r="J97" s="5">
        <v>9926</v>
      </c>
      <c r="K97" s="13">
        <f t="shared" si="1"/>
        <v>0.12431996776143461</v>
      </c>
      <c r="L97" t="str">
        <f>VLOOKUP(H97,keys!$F$2:$G$1047,2,0)</f>
        <v>זמר</v>
      </c>
    </row>
    <row r="98" spans="1:12" x14ac:dyDescent="0.25">
      <c r="A98" s="4">
        <v>3001135</v>
      </c>
      <c r="B98" s="7">
        <v>777</v>
      </c>
      <c r="C98" s="7">
        <v>2694</v>
      </c>
      <c r="D98" s="7">
        <v>625</v>
      </c>
      <c r="E98" s="7">
        <v>2694</v>
      </c>
      <c r="H98">
        <v>3001135</v>
      </c>
      <c r="I98" s="5">
        <v>777</v>
      </c>
      <c r="J98" s="5">
        <v>2694</v>
      </c>
      <c r="K98" s="13">
        <f t="shared" si="1"/>
        <v>0.2884187082405345</v>
      </c>
      <c r="L98" t="str">
        <f>VLOOKUP(H98,keys!$F$2:$G$1047,2,0)</f>
        <v>בחן</v>
      </c>
    </row>
    <row r="99" spans="1:12" x14ac:dyDescent="0.25">
      <c r="A99" s="4">
        <v>3001137</v>
      </c>
      <c r="B99" s="7">
        <v>1978</v>
      </c>
      <c r="C99" s="7">
        <v>5438</v>
      </c>
      <c r="D99" s="7">
        <v>1455</v>
      </c>
      <c r="E99" s="7">
        <v>5438</v>
      </c>
      <c r="H99">
        <v>3001137</v>
      </c>
      <c r="I99" s="5">
        <v>1978</v>
      </c>
      <c r="J99" s="5">
        <v>5438</v>
      </c>
      <c r="K99" s="13">
        <f t="shared" si="1"/>
        <v>0.36373666789260756</v>
      </c>
      <c r="L99" t="str">
        <f>VLOOKUP(H99,keys!$F$2:$G$1047,2,0)</f>
        <v>יד חנה</v>
      </c>
    </row>
    <row r="100" spans="1:12" x14ac:dyDescent="0.25">
      <c r="A100" s="4">
        <v>3001141</v>
      </c>
      <c r="B100" s="7">
        <v>4522</v>
      </c>
      <c r="C100" s="7">
        <v>11103</v>
      </c>
      <c r="D100" s="7">
        <v>3593</v>
      </c>
      <c r="E100" s="7">
        <v>11644</v>
      </c>
      <c r="H100">
        <v>3001141</v>
      </c>
      <c r="I100" s="5">
        <v>4522</v>
      </c>
      <c r="J100" s="5">
        <v>11103</v>
      </c>
      <c r="K100" s="13">
        <f t="shared" si="1"/>
        <v>0.4072773124380798</v>
      </c>
      <c r="L100" t="str">
        <f>VLOOKUP(H100,keys!$F$2:$G$1047,2,0)</f>
        <v>קיסריה</v>
      </c>
    </row>
    <row r="101" spans="1:12" x14ac:dyDescent="0.25">
      <c r="A101" s="4">
        <v>3001142</v>
      </c>
      <c r="B101" s="7">
        <v>10768</v>
      </c>
      <c r="C101" s="7">
        <v>38460</v>
      </c>
      <c r="D101" s="7">
        <v>5969</v>
      </c>
      <c r="E101" s="7">
        <v>29910</v>
      </c>
      <c r="H101">
        <v>3001142</v>
      </c>
      <c r="I101" s="5">
        <v>10768</v>
      </c>
      <c r="J101" s="5">
        <v>38460</v>
      </c>
      <c r="K101" s="13">
        <f t="shared" si="1"/>
        <v>0.27997919916796671</v>
      </c>
      <c r="L101" t="str">
        <f>VLOOKUP(H101,keys!$F$2:$G$1047,2,0)</f>
        <v>אור עקיבא</v>
      </c>
    </row>
    <row r="102" spans="1:12" x14ac:dyDescent="0.25">
      <c r="A102" s="4">
        <v>3001143</v>
      </c>
      <c r="B102" s="7">
        <v>13077</v>
      </c>
      <c r="C102" s="7">
        <v>25</v>
      </c>
      <c r="D102" s="7">
        <v>14640</v>
      </c>
      <c r="E102" s="7">
        <v>25</v>
      </c>
      <c r="H102">
        <v>3001143</v>
      </c>
      <c r="I102" s="5">
        <v>13077</v>
      </c>
      <c r="J102" s="5">
        <v>25</v>
      </c>
      <c r="K102" s="13">
        <f t="shared" si="1"/>
        <v>523.08000000000004</v>
      </c>
      <c r="L102" t="str">
        <f>VLOOKUP(H102,keys!$F$2:$G$1047,2,0)</f>
        <v>קיסריה אז"ת</v>
      </c>
    </row>
    <row r="103" spans="1:12" x14ac:dyDescent="0.25">
      <c r="A103" s="4">
        <v>3001144</v>
      </c>
      <c r="B103" s="7">
        <v>2006</v>
      </c>
      <c r="C103" s="7">
        <v>13528</v>
      </c>
      <c r="D103" s="7">
        <v>1162</v>
      </c>
      <c r="E103" s="7">
        <v>14502</v>
      </c>
      <c r="H103">
        <v>3001144</v>
      </c>
      <c r="I103" s="5">
        <v>2006</v>
      </c>
      <c r="J103" s="5">
        <v>13528</v>
      </c>
      <c r="K103" s="13">
        <f t="shared" si="1"/>
        <v>0.14828503843879362</v>
      </c>
      <c r="L103" t="str">
        <f>VLOOKUP(H103,keys!$F$2:$G$1047,2,0)</f>
        <v>ג'סר א זרקא</v>
      </c>
    </row>
    <row r="104" spans="1:12" x14ac:dyDescent="0.25">
      <c r="A104" s="4">
        <v>3001145</v>
      </c>
      <c r="B104" s="7">
        <v>2223</v>
      </c>
      <c r="C104" s="7">
        <v>2055</v>
      </c>
      <c r="D104" s="7">
        <v>1929</v>
      </c>
      <c r="E104" s="7">
        <v>2055</v>
      </c>
      <c r="H104">
        <v>3001145</v>
      </c>
      <c r="I104" s="5">
        <v>2223</v>
      </c>
      <c r="J104" s="5">
        <v>2055</v>
      </c>
      <c r="K104" s="13">
        <f t="shared" si="1"/>
        <v>1.0817518248175182</v>
      </c>
      <c r="L104" t="str">
        <f>VLOOKUP(H104,keys!$F$2:$G$1047,2,0)</f>
        <v>מעגן מיכאל</v>
      </c>
    </row>
    <row r="105" spans="1:12" x14ac:dyDescent="0.25">
      <c r="A105" s="4">
        <v>3001146</v>
      </c>
      <c r="B105" s="7">
        <v>3047</v>
      </c>
      <c r="C105" s="7">
        <v>16536</v>
      </c>
      <c r="D105" s="7">
        <v>2015</v>
      </c>
      <c r="E105" s="7">
        <v>14430</v>
      </c>
      <c r="H105">
        <v>3001146</v>
      </c>
      <c r="I105" s="5">
        <v>3047</v>
      </c>
      <c r="J105" s="5">
        <v>16536</v>
      </c>
      <c r="K105" s="13">
        <f t="shared" si="1"/>
        <v>0.18426463473633284</v>
      </c>
      <c r="L105" t="str">
        <f>VLOOKUP(H105,keys!$F$2:$G$1047,2,0)</f>
        <v>פוריידיס</v>
      </c>
    </row>
    <row r="106" spans="1:12" x14ac:dyDescent="0.25">
      <c r="A106" s="4">
        <v>3001147</v>
      </c>
      <c r="B106" s="7">
        <v>17439</v>
      </c>
      <c r="C106" s="7">
        <v>47467</v>
      </c>
      <c r="D106" s="7">
        <v>10363</v>
      </c>
      <c r="E106" s="7">
        <v>39330</v>
      </c>
      <c r="H106">
        <v>3001147</v>
      </c>
      <c r="I106" s="5">
        <v>17439</v>
      </c>
      <c r="J106" s="5">
        <v>47467</v>
      </c>
      <c r="K106" s="13">
        <f t="shared" si="1"/>
        <v>0.36739208292076603</v>
      </c>
      <c r="L106" t="str">
        <f>VLOOKUP(H106,keys!$F$2:$G$1047,2,0)</f>
        <v>זכרון יעקב</v>
      </c>
    </row>
    <row r="107" spans="1:12" x14ac:dyDescent="0.25">
      <c r="A107" s="4">
        <v>3001148</v>
      </c>
      <c r="B107" s="7">
        <v>391</v>
      </c>
      <c r="C107" s="7">
        <v>2124</v>
      </c>
      <c r="D107" s="7">
        <v>427</v>
      </c>
      <c r="E107" s="7">
        <v>3922</v>
      </c>
      <c r="H107">
        <v>3001148</v>
      </c>
      <c r="I107" s="5">
        <v>391</v>
      </c>
      <c r="J107" s="5">
        <v>2124</v>
      </c>
      <c r="K107" s="13">
        <f t="shared" si="1"/>
        <v>0.18408662900188325</v>
      </c>
      <c r="L107" t="str">
        <f>VLOOKUP(H107,keys!$F$2:$G$1047,2,0)</f>
        <v>בית חנניה</v>
      </c>
    </row>
    <row r="108" spans="1:12" x14ac:dyDescent="0.25">
      <c r="A108" s="4">
        <v>3001149</v>
      </c>
      <c r="B108" s="7">
        <v>5933</v>
      </c>
      <c r="C108" s="7">
        <v>18019</v>
      </c>
      <c r="D108" s="7">
        <v>2838</v>
      </c>
      <c r="E108" s="7">
        <v>13818</v>
      </c>
      <c r="H108">
        <v>3001149</v>
      </c>
      <c r="I108" s="5">
        <v>5933</v>
      </c>
      <c r="J108" s="5">
        <v>18019</v>
      </c>
      <c r="K108" s="13">
        <f t="shared" si="1"/>
        <v>0.32926355513624506</v>
      </c>
      <c r="L108" t="str">
        <f>VLOOKUP(H108,keys!$F$2:$G$1047,2,0)</f>
        <v>בנימינה</v>
      </c>
    </row>
    <row r="109" spans="1:12" x14ac:dyDescent="0.25">
      <c r="A109" s="4">
        <v>3001151</v>
      </c>
      <c r="B109" s="7">
        <v>16818</v>
      </c>
      <c r="C109" s="7">
        <v>54235</v>
      </c>
      <c r="D109" s="7">
        <v>12766</v>
      </c>
      <c r="E109" s="7">
        <v>60371</v>
      </c>
      <c r="H109">
        <v>3001151</v>
      </c>
      <c r="I109" s="5">
        <v>16818</v>
      </c>
      <c r="J109" s="5">
        <v>54235</v>
      </c>
      <c r="K109" s="13">
        <f t="shared" si="1"/>
        <v>0.31009495713100399</v>
      </c>
      <c r="L109" t="str">
        <f>VLOOKUP(H109,keys!$F$2:$G$1047,2,0)</f>
        <v>פרדס חנה כרכור</v>
      </c>
    </row>
    <row r="110" spans="1:12" x14ac:dyDescent="0.25">
      <c r="A110" s="4">
        <v>3001152</v>
      </c>
      <c r="B110" s="7">
        <v>0</v>
      </c>
      <c r="C110" s="7">
        <v>496</v>
      </c>
      <c r="D110" s="7">
        <v>0</v>
      </c>
      <c r="E110" s="7">
        <v>496</v>
      </c>
      <c r="H110">
        <v>3001152</v>
      </c>
      <c r="I110" s="5">
        <v>0</v>
      </c>
      <c r="J110" s="5">
        <v>496</v>
      </c>
      <c r="K110" s="13">
        <f t="shared" si="1"/>
        <v>0</v>
      </c>
      <c r="L110" t="str">
        <f>VLOOKUP(H110,keys!$F$2:$G$1047,2,0)</f>
        <v>גבעת עדה</v>
      </c>
    </row>
    <row r="111" spans="1:12" x14ac:dyDescent="0.25">
      <c r="A111" s="4">
        <v>3001153</v>
      </c>
      <c r="B111" s="7">
        <v>1479</v>
      </c>
      <c r="C111" s="7">
        <v>1939</v>
      </c>
      <c r="D111" s="7">
        <v>976</v>
      </c>
      <c r="E111" s="7">
        <v>1940</v>
      </c>
      <c r="H111">
        <v>3001153</v>
      </c>
      <c r="I111" s="5">
        <v>1479</v>
      </c>
      <c r="J111" s="5">
        <v>1939</v>
      </c>
      <c r="K111" s="13">
        <f t="shared" si="1"/>
        <v>0.76276431150077362</v>
      </c>
      <c r="L111" t="str">
        <f>VLOOKUP(H111,keys!$F$2:$G$1047,2,0)</f>
        <v>גן שמואל</v>
      </c>
    </row>
    <row r="112" spans="1:12" x14ac:dyDescent="0.25">
      <c r="A112" s="4">
        <v>3001154</v>
      </c>
      <c r="B112" s="7">
        <v>1251</v>
      </c>
      <c r="C112" s="7">
        <v>4403</v>
      </c>
      <c r="D112" s="7">
        <v>619</v>
      </c>
      <c r="E112" s="7">
        <v>4941</v>
      </c>
      <c r="H112">
        <v>3001154</v>
      </c>
      <c r="I112" s="5">
        <v>1251</v>
      </c>
      <c r="J112" s="5">
        <v>4403</v>
      </c>
      <c r="K112" s="13">
        <f t="shared" si="1"/>
        <v>0.28412446059504881</v>
      </c>
      <c r="L112" t="str">
        <f>VLOOKUP(H112,keys!$F$2:$G$1047,2,0)</f>
        <v>עין שמר</v>
      </c>
    </row>
    <row r="113" spans="1:12" x14ac:dyDescent="0.25">
      <c r="A113" s="4">
        <v>3001155</v>
      </c>
      <c r="B113" s="7">
        <v>758</v>
      </c>
      <c r="C113" s="7">
        <v>1513</v>
      </c>
      <c r="D113" s="7">
        <v>365</v>
      </c>
      <c r="E113" s="7">
        <v>1513</v>
      </c>
      <c r="H113">
        <v>3001155</v>
      </c>
      <c r="I113" s="5">
        <v>758</v>
      </c>
      <c r="J113" s="5">
        <v>1513</v>
      </c>
      <c r="K113" s="13">
        <f t="shared" si="1"/>
        <v>0.5009914077990747</v>
      </c>
      <c r="L113" t="str">
        <f>VLOOKUP(H113,keys!$F$2:$G$1047,2,0)</f>
        <v>גבעת חביבה</v>
      </c>
    </row>
    <row r="114" spans="1:12" x14ac:dyDescent="0.25">
      <c r="A114" s="4">
        <v>3001156</v>
      </c>
      <c r="B114" s="7">
        <v>3</v>
      </c>
      <c r="C114" s="7">
        <v>543</v>
      </c>
      <c r="D114" s="7">
        <v>0</v>
      </c>
      <c r="E114" s="7">
        <v>543</v>
      </c>
      <c r="H114">
        <v>3001156</v>
      </c>
      <c r="I114" s="5">
        <v>3</v>
      </c>
      <c r="J114" s="5">
        <v>543</v>
      </c>
      <c r="K114" s="13">
        <f t="shared" si="1"/>
        <v>5.5248618784530384E-3</v>
      </c>
      <c r="L114" t="str">
        <f>VLOOKUP(H114,keys!$F$2:$G$1047,2,0)</f>
        <v>עין עירון</v>
      </c>
    </row>
    <row r="115" spans="1:12" x14ac:dyDescent="0.25">
      <c r="A115" s="4">
        <v>3001157</v>
      </c>
      <c r="B115" s="7">
        <v>139</v>
      </c>
      <c r="C115" s="7">
        <v>1016</v>
      </c>
      <c r="D115" s="7">
        <v>70</v>
      </c>
      <c r="E115" s="7">
        <v>1062</v>
      </c>
      <c r="H115">
        <v>3001157</v>
      </c>
      <c r="I115" s="5">
        <v>139</v>
      </c>
      <c r="J115" s="5">
        <v>1016</v>
      </c>
      <c r="K115" s="13">
        <f t="shared" si="1"/>
        <v>0.13681102362204725</v>
      </c>
      <c r="L115" t="str">
        <f>VLOOKUP(H115,keys!$F$2:$G$1047,2,0)</f>
        <v>כפר פינס</v>
      </c>
    </row>
    <row r="116" spans="1:12" x14ac:dyDescent="0.25">
      <c r="A116" s="4">
        <v>3001158</v>
      </c>
      <c r="B116" s="7">
        <v>527</v>
      </c>
      <c r="C116" s="7">
        <v>947</v>
      </c>
      <c r="D116" s="7">
        <v>471</v>
      </c>
      <c r="E116" s="7">
        <v>947</v>
      </c>
      <c r="H116">
        <v>3001158</v>
      </c>
      <c r="I116" s="5">
        <v>527</v>
      </c>
      <c r="J116" s="5">
        <v>947</v>
      </c>
      <c r="K116" s="13">
        <f t="shared" si="1"/>
        <v>0.55649419218585006</v>
      </c>
      <c r="L116" t="str">
        <f>VLOOKUP(H116,keys!$F$2:$G$1047,2,0)</f>
        <v>משמרות</v>
      </c>
    </row>
    <row r="117" spans="1:12" x14ac:dyDescent="0.25">
      <c r="A117" s="4">
        <v>3001159</v>
      </c>
      <c r="B117" s="7">
        <v>108</v>
      </c>
      <c r="C117" s="7">
        <v>600</v>
      </c>
      <c r="D117" s="7">
        <v>58</v>
      </c>
      <c r="E117" s="7">
        <v>594</v>
      </c>
      <c r="H117">
        <v>3001159</v>
      </c>
      <c r="I117" s="5">
        <v>108</v>
      </c>
      <c r="J117" s="5">
        <v>600</v>
      </c>
      <c r="K117" s="13">
        <f t="shared" si="1"/>
        <v>0.18</v>
      </c>
      <c r="L117" t="str">
        <f>VLOOKUP(H117,keys!$F$2:$G$1047,2,0)</f>
        <v>כפר גליקסון</v>
      </c>
    </row>
    <row r="118" spans="1:12" x14ac:dyDescent="0.25">
      <c r="A118" s="4">
        <v>3001161</v>
      </c>
      <c r="B118" s="7">
        <v>9083</v>
      </c>
      <c r="C118" s="7">
        <v>52938</v>
      </c>
      <c r="D118" s="7">
        <v>5738</v>
      </c>
      <c r="E118" s="7">
        <v>50137</v>
      </c>
      <c r="H118">
        <v>3001161</v>
      </c>
      <c r="I118" s="5">
        <v>9083</v>
      </c>
      <c r="J118" s="5">
        <v>52938</v>
      </c>
      <c r="K118" s="13">
        <f t="shared" si="1"/>
        <v>0.1715780724621255</v>
      </c>
      <c r="L118" t="str">
        <f>VLOOKUP(H118,keys!$F$2:$G$1047,2,0)</f>
        <v>חריש</v>
      </c>
    </row>
    <row r="119" spans="1:12" x14ac:dyDescent="0.25">
      <c r="A119" s="4">
        <v>3001162</v>
      </c>
      <c r="B119" s="7">
        <v>13004</v>
      </c>
      <c r="C119" s="7">
        <v>60505</v>
      </c>
      <c r="D119" s="7">
        <v>4763</v>
      </c>
      <c r="E119" s="7">
        <v>27483</v>
      </c>
      <c r="H119">
        <v>3001162</v>
      </c>
      <c r="I119" s="5">
        <v>13004</v>
      </c>
      <c r="J119" s="5">
        <v>60505</v>
      </c>
      <c r="K119" s="13">
        <f t="shared" si="1"/>
        <v>0.21492438641434591</v>
      </c>
      <c r="L119" t="str">
        <f>VLOOKUP(H119,keys!$F$2:$G$1047,2,0)</f>
        <v>כפר קרע</v>
      </c>
    </row>
    <row r="120" spans="1:12" x14ac:dyDescent="0.25">
      <c r="A120" s="4">
        <v>3001163</v>
      </c>
      <c r="B120" s="7">
        <v>742</v>
      </c>
      <c r="C120" s="7">
        <v>4710</v>
      </c>
      <c r="D120" s="7">
        <v>1023</v>
      </c>
      <c r="E120" s="7">
        <v>8650</v>
      </c>
      <c r="H120">
        <v>3001163</v>
      </c>
      <c r="I120" s="5">
        <v>742</v>
      </c>
      <c r="J120" s="5">
        <v>4710</v>
      </c>
      <c r="K120" s="13">
        <f t="shared" si="1"/>
        <v>0.15753715498938428</v>
      </c>
      <c r="L120" t="str">
        <f>VLOOKUP(H120,keys!$F$2:$G$1047,2,0)</f>
        <v>מועאוויה</v>
      </c>
    </row>
    <row r="121" spans="1:12" x14ac:dyDescent="0.25">
      <c r="A121" s="4">
        <v>3001164</v>
      </c>
      <c r="B121" s="7">
        <v>2123</v>
      </c>
      <c r="C121" s="7">
        <v>13239</v>
      </c>
      <c r="D121" s="7">
        <v>1471</v>
      </c>
      <c r="E121" s="7">
        <v>10012</v>
      </c>
      <c r="H121">
        <v>3001164</v>
      </c>
      <c r="I121" s="5">
        <v>2123</v>
      </c>
      <c r="J121" s="5">
        <v>13239</v>
      </c>
      <c r="K121" s="13">
        <f t="shared" si="1"/>
        <v>0.16035954377218822</v>
      </c>
      <c r="L121" t="str">
        <f>VLOOKUP(H121,keys!$F$2:$G$1047,2,0)</f>
        <v>זלפה</v>
      </c>
    </row>
    <row r="122" spans="1:12" x14ac:dyDescent="0.25">
      <c r="A122" s="4">
        <v>3001165</v>
      </c>
      <c r="B122" s="7">
        <v>8769</v>
      </c>
      <c r="C122" s="7">
        <v>49898</v>
      </c>
      <c r="D122" s="7">
        <v>3022</v>
      </c>
      <c r="E122" s="7">
        <v>29763</v>
      </c>
      <c r="H122">
        <v>3001165</v>
      </c>
      <c r="I122" s="5">
        <v>8769</v>
      </c>
      <c r="J122" s="5">
        <v>49898</v>
      </c>
      <c r="K122" s="13">
        <f t="shared" si="1"/>
        <v>0.17573850655336887</v>
      </c>
      <c r="L122" t="str">
        <f>VLOOKUP(H122,keys!$F$2:$G$1047,2,0)</f>
        <v>ערערה</v>
      </c>
    </row>
    <row r="123" spans="1:12" x14ac:dyDescent="0.25">
      <c r="A123" s="4">
        <v>3001166</v>
      </c>
      <c r="B123" s="7">
        <v>791</v>
      </c>
      <c r="C123" s="7">
        <v>2149</v>
      </c>
      <c r="D123" s="7">
        <v>437</v>
      </c>
      <c r="E123" s="7">
        <v>2137</v>
      </c>
      <c r="H123">
        <v>3001166</v>
      </c>
      <c r="I123" s="5">
        <v>791</v>
      </c>
      <c r="J123" s="5">
        <v>2149</v>
      </c>
      <c r="K123" s="13">
        <f t="shared" si="1"/>
        <v>0.36807817589576547</v>
      </c>
      <c r="L123" t="str">
        <f>VLOOKUP(H123,keys!$F$2:$G$1047,2,0)</f>
        <v>ברקאי</v>
      </c>
    </row>
    <row r="124" spans="1:12" x14ac:dyDescent="0.25">
      <c r="A124" s="4">
        <v>3001167</v>
      </c>
      <c r="B124" s="7">
        <v>770</v>
      </c>
      <c r="C124" s="7">
        <v>2791</v>
      </c>
      <c r="D124" s="7">
        <v>267</v>
      </c>
      <c r="E124" s="7">
        <v>743</v>
      </c>
      <c r="H124">
        <v>3001167</v>
      </c>
      <c r="I124" s="5">
        <v>770</v>
      </c>
      <c r="J124" s="5">
        <v>2791</v>
      </c>
      <c r="K124" s="13">
        <f t="shared" si="1"/>
        <v>0.27588677893228236</v>
      </c>
      <c r="L124" t="str">
        <f>VLOOKUP(H124,keys!$F$2:$G$1047,2,0)</f>
        <v>מי עמי</v>
      </c>
    </row>
    <row r="125" spans="1:12" x14ac:dyDescent="0.25">
      <c r="A125" s="4">
        <v>3001168</v>
      </c>
      <c r="B125" s="7">
        <v>644</v>
      </c>
      <c r="C125" s="7">
        <v>2450</v>
      </c>
      <c r="D125" s="7">
        <v>259</v>
      </c>
      <c r="E125" s="7">
        <v>1349</v>
      </c>
      <c r="H125">
        <v>3001168</v>
      </c>
      <c r="I125" s="5">
        <v>644</v>
      </c>
      <c r="J125" s="5">
        <v>2450</v>
      </c>
      <c r="K125" s="13">
        <f t="shared" si="1"/>
        <v>0.26285714285714284</v>
      </c>
      <c r="L125" t="str">
        <f>VLOOKUP(H125,keys!$F$2:$G$1047,2,0)</f>
        <v>מייסר</v>
      </c>
    </row>
    <row r="126" spans="1:12" x14ac:dyDescent="0.25">
      <c r="A126" s="4">
        <v>3001169</v>
      </c>
      <c r="B126" s="7">
        <v>360</v>
      </c>
      <c r="C126" s="7">
        <v>8197</v>
      </c>
      <c r="D126" s="7">
        <v>311</v>
      </c>
      <c r="E126" s="7">
        <v>8326</v>
      </c>
      <c r="H126">
        <v>3001169</v>
      </c>
      <c r="I126" s="5">
        <v>360</v>
      </c>
      <c r="J126" s="5">
        <v>8197</v>
      </c>
      <c r="K126" s="13">
        <f t="shared" si="1"/>
        <v>4.3918506770769791E-2</v>
      </c>
      <c r="L126" t="str">
        <f>VLOOKUP(H126,keys!$F$2:$G$1047,2,0)</f>
        <v>מעלה עירון</v>
      </c>
    </row>
    <row r="127" spans="1:12" x14ac:dyDescent="0.25">
      <c r="A127" s="4">
        <v>30011120</v>
      </c>
      <c r="B127" s="7">
        <v>868</v>
      </c>
      <c r="C127" s="7">
        <v>8789</v>
      </c>
      <c r="D127" s="7">
        <v>383</v>
      </c>
      <c r="E127" s="7">
        <v>5656</v>
      </c>
      <c r="H127">
        <v>30011120</v>
      </c>
      <c r="I127" s="5">
        <v>868</v>
      </c>
      <c r="J127" s="5">
        <v>8789</v>
      </c>
      <c r="K127" s="13">
        <f t="shared" si="1"/>
        <v>9.8759813403117527E-2</v>
      </c>
      <c r="L127" t="str">
        <f>VLOOKUP(H127,keys!$F$2:$G$1047,2,0)</f>
        <v>אליכין</v>
      </c>
    </row>
    <row r="128" spans="1:12" x14ac:dyDescent="0.25">
      <c r="A128" s="4">
        <v>30011121</v>
      </c>
      <c r="B128" s="7">
        <v>5338</v>
      </c>
      <c r="C128" s="7">
        <v>1059</v>
      </c>
      <c r="D128" s="7">
        <v>5316</v>
      </c>
      <c r="E128" s="7">
        <v>1059</v>
      </c>
      <c r="H128">
        <v>30011121</v>
      </c>
      <c r="I128" s="5">
        <v>5338</v>
      </c>
      <c r="J128" s="5">
        <v>1059</v>
      </c>
      <c r="K128" s="13">
        <f t="shared" si="1"/>
        <v>5.0406043437204913</v>
      </c>
      <c r="L128" t="str">
        <f>VLOOKUP(H128,keys!$F$2:$G$1047,2,0)</f>
        <v>פארק תעשיות עמק</v>
      </c>
    </row>
    <row r="129" spans="1:12" x14ac:dyDescent="0.25">
      <c r="A129" s="4">
        <v>30011410</v>
      </c>
      <c r="B129" s="7">
        <v>4732</v>
      </c>
      <c r="C129" s="7">
        <v>17785</v>
      </c>
      <c r="D129" s="7">
        <v>1939</v>
      </c>
      <c r="E129" s="7">
        <v>11423</v>
      </c>
      <c r="H129">
        <v>30011410</v>
      </c>
      <c r="I129" s="5">
        <v>4732</v>
      </c>
      <c r="J129" s="5">
        <v>17785</v>
      </c>
      <c r="K129" s="13">
        <f t="shared" si="1"/>
        <v>0.26606691031768342</v>
      </c>
      <c r="L129" t="str">
        <f>VLOOKUP(H129,keys!$F$2:$G$1047,2,0)</f>
        <v>בנימינה אז"ת</v>
      </c>
    </row>
    <row r="130" spans="1:12" x14ac:dyDescent="0.25">
      <c r="A130" s="4">
        <v>30011610</v>
      </c>
      <c r="B130" s="7">
        <v>439</v>
      </c>
      <c r="C130" s="7">
        <v>3676</v>
      </c>
      <c r="D130" s="7">
        <v>379</v>
      </c>
      <c r="E130" s="7">
        <v>3683</v>
      </c>
      <c r="H130">
        <v>30011610</v>
      </c>
      <c r="I130" s="5">
        <v>439</v>
      </c>
      <c r="J130" s="5">
        <v>3676</v>
      </c>
      <c r="K130" s="13">
        <f t="shared" si="1"/>
        <v>0.11942328618063112</v>
      </c>
      <c r="L130" t="str">
        <f>VLOOKUP(H130,keys!$F$2:$G$1047,2,0)</f>
        <v>מצפה אילן</v>
      </c>
    </row>
    <row r="131" spans="1:12" x14ac:dyDescent="0.25">
      <c r="A131" s="4">
        <v>30011611</v>
      </c>
      <c r="B131" s="7">
        <v>226</v>
      </c>
      <c r="C131" s="7">
        <v>1169</v>
      </c>
      <c r="D131" s="7">
        <v>103</v>
      </c>
      <c r="E131" s="7">
        <v>1277</v>
      </c>
      <c r="H131">
        <v>30011611</v>
      </c>
      <c r="I131" s="5">
        <v>226</v>
      </c>
      <c r="J131" s="5">
        <v>1169</v>
      </c>
      <c r="K131" s="13">
        <f t="shared" si="1"/>
        <v>0.19332763045337895</v>
      </c>
      <c r="L131" t="str">
        <f>VLOOKUP(H131,keys!$F$2:$G$1047,2,0)</f>
        <v>קציר</v>
      </c>
    </row>
    <row r="132" spans="1:12" x14ac:dyDescent="0.25">
      <c r="A132" s="4">
        <v>30011612</v>
      </c>
      <c r="B132" s="7">
        <v>243</v>
      </c>
      <c r="C132" s="7">
        <v>1960</v>
      </c>
      <c r="D132" s="7">
        <v>217</v>
      </c>
      <c r="E132" s="7">
        <v>1950</v>
      </c>
      <c r="H132">
        <v>30011612</v>
      </c>
      <c r="I132" s="5">
        <v>243</v>
      </c>
      <c r="J132" s="5">
        <v>1960</v>
      </c>
      <c r="K132" s="13">
        <f t="shared" si="1"/>
        <v>0.1239795918367347</v>
      </c>
      <c r="L132" t="str">
        <f>VLOOKUP(H132,keys!$F$2:$G$1047,2,0)</f>
        <v>עין א סהלה</v>
      </c>
    </row>
    <row r="133" spans="1:12" x14ac:dyDescent="0.25">
      <c r="A133" s="4">
        <v>30011613</v>
      </c>
      <c r="B133" s="7">
        <v>9456</v>
      </c>
      <c r="C133" s="7">
        <v>51318</v>
      </c>
      <c r="D133" s="7">
        <v>2709</v>
      </c>
      <c r="E133" s="7">
        <v>20640</v>
      </c>
      <c r="H133">
        <v>30011613</v>
      </c>
      <c r="I133" s="5">
        <v>9456</v>
      </c>
      <c r="J133" s="5">
        <v>51318</v>
      </c>
      <c r="K133" s="13">
        <f t="shared" ref="K133:K134" si="2">I133/J133</f>
        <v>0.18426283175493979</v>
      </c>
      <c r="L133" t="str">
        <f>VLOOKUP(H133,keys!$F$2:$G$1047,2,0)</f>
        <v>ברטעה</v>
      </c>
    </row>
    <row r="134" spans="1:12" x14ac:dyDescent="0.25">
      <c r="A134" s="4" t="s">
        <v>174</v>
      </c>
      <c r="B134" s="7">
        <v>6616661.6329629989</v>
      </c>
      <c r="C134" s="7">
        <v>15673496.129136002</v>
      </c>
      <c r="D134" s="7">
        <v>6616661.6330779986</v>
      </c>
      <c r="E134" s="7">
        <v>15673496.128959002</v>
      </c>
      <c r="H134" t="s">
        <v>174</v>
      </c>
      <c r="I134" s="5">
        <v>6616661.6329629999</v>
      </c>
      <c r="J134" s="5">
        <v>15673496.129136</v>
      </c>
      <c r="K134" s="13">
        <f t="shared" si="2"/>
        <v>0.42215607663073079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8851-5CA9-4DEA-AF6E-789FEC3A2E1B}">
  <dimension ref="A3:N240"/>
  <sheetViews>
    <sheetView workbookViewId="0">
      <selection activeCell="K28" sqref="K28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9.28515625" bestFit="1" customWidth="1"/>
    <col min="9" max="9" width="9.140625" bestFit="1" customWidth="1"/>
    <col min="10" max="10" width="9.5703125" bestFit="1" customWidth="1"/>
    <col min="11" max="11" width="9.140625" bestFit="1" customWidth="1"/>
    <col min="12" max="12" width="9.5703125" bestFit="1" customWidth="1"/>
  </cols>
  <sheetData>
    <row r="3" spans="1:14" x14ac:dyDescent="0.25">
      <c r="A3" s="6" t="s">
        <v>171</v>
      </c>
      <c r="B3" t="s">
        <v>175</v>
      </c>
      <c r="C3" t="s">
        <v>176</v>
      </c>
      <c r="I3" t="s">
        <v>950</v>
      </c>
      <c r="J3" t="s">
        <v>951</v>
      </c>
      <c r="K3" t="s">
        <v>949</v>
      </c>
      <c r="L3" t="s">
        <v>952</v>
      </c>
    </row>
    <row r="4" spans="1:14" x14ac:dyDescent="0.25">
      <c r="A4" s="4">
        <v>1</v>
      </c>
      <c r="B4" s="5">
        <v>15384.219611</v>
      </c>
      <c r="C4" s="5">
        <v>89018.46372</v>
      </c>
      <c r="H4" s="4">
        <v>1</v>
      </c>
      <c r="I4" s="5">
        <v>24524.609413119106</v>
      </c>
      <c r="J4" s="5">
        <v>5643.4240721838487</v>
      </c>
      <c r="K4" s="5">
        <v>89018.46372</v>
      </c>
      <c r="L4" s="5">
        <v>15384.219611</v>
      </c>
      <c r="M4" s="1">
        <f>K4-I4</f>
        <v>64493.854306880894</v>
      </c>
      <c r="N4" s="1">
        <f>L4-J4</f>
        <v>9740.7955388161517</v>
      </c>
    </row>
    <row r="5" spans="1:14" x14ac:dyDescent="0.25">
      <c r="A5" s="4">
        <v>3</v>
      </c>
      <c r="B5" s="5">
        <v>79256.178950000001</v>
      </c>
      <c r="C5" s="5">
        <v>373537.28255</v>
      </c>
      <c r="H5" s="4">
        <v>3</v>
      </c>
      <c r="I5" s="5">
        <v>136002.47466839923</v>
      </c>
      <c r="J5" s="5">
        <v>20640.979106502135</v>
      </c>
      <c r="K5" s="5">
        <v>373537.28255</v>
      </c>
      <c r="L5" s="5">
        <v>79256.178950000001</v>
      </c>
      <c r="M5" s="1">
        <f t="shared" ref="M5:M68" si="0">K5-I5</f>
        <v>237534.80788160078</v>
      </c>
      <c r="N5" s="1">
        <f t="shared" ref="N5:N68" si="1">L5-J5</f>
        <v>58615.199843497867</v>
      </c>
    </row>
    <row r="6" spans="1:14" x14ac:dyDescent="0.25">
      <c r="A6" s="4">
        <v>4</v>
      </c>
      <c r="B6" s="5">
        <v>18806.027190000001</v>
      </c>
      <c r="C6" s="5">
        <v>11121.47803</v>
      </c>
      <c r="H6" s="4">
        <v>4</v>
      </c>
      <c r="I6" s="5">
        <v>18102.289829137149</v>
      </c>
      <c r="J6" s="5">
        <v>5707.1650667515105</v>
      </c>
      <c r="K6" s="5">
        <v>11121.47803</v>
      </c>
      <c r="L6" s="5">
        <v>18806.027190000001</v>
      </c>
      <c r="M6" s="17">
        <f t="shared" si="0"/>
        <v>-6980.8117991371491</v>
      </c>
      <c r="N6" s="17">
        <f t="shared" si="1"/>
        <v>13098.862123248491</v>
      </c>
    </row>
    <row r="7" spans="1:14" x14ac:dyDescent="0.25">
      <c r="A7" s="4">
        <v>5</v>
      </c>
      <c r="B7" s="5">
        <v>20972.069099</v>
      </c>
      <c r="C7" s="5">
        <v>45958.373993999994</v>
      </c>
      <c r="H7" s="4">
        <v>5</v>
      </c>
      <c r="I7" s="5">
        <v>33059.704126436904</v>
      </c>
      <c r="J7" s="5">
        <v>11808.893243162691</v>
      </c>
      <c r="K7" s="5">
        <v>45958.373993999994</v>
      </c>
      <c r="L7" s="5">
        <v>20972.069099</v>
      </c>
      <c r="M7" s="1">
        <f t="shared" si="0"/>
        <v>12898.669867563091</v>
      </c>
      <c r="N7" s="1">
        <f t="shared" si="1"/>
        <v>9163.1758558373094</v>
      </c>
    </row>
    <row r="8" spans="1:14" x14ac:dyDescent="0.25">
      <c r="A8" s="4">
        <v>6</v>
      </c>
      <c r="B8" s="5">
        <v>18806.025280000002</v>
      </c>
      <c r="C8" s="5">
        <v>33471.76066</v>
      </c>
      <c r="H8" s="4">
        <v>6</v>
      </c>
      <c r="I8" s="5">
        <v>18102.289829137149</v>
      </c>
      <c r="J8" s="5">
        <v>5707.1650667515105</v>
      </c>
      <c r="K8" s="5">
        <v>33471.76066</v>
      </c>
      <c r="L8" s="5">
        <v>18806.025280000002</v>
      </c>
      <c r="M8" s="1">
        <f t="shared" si="0"/>
        <v>15369.470830862851</v>
      </c>
      <c r="N8" s="1">
        <f t="shared" si="1"/>
        <v>13098.860213248492</v>
      </c>
    </row>
    <row r="9" spans="1:14" x14ac:dyDescent="0.25">
      <c r="A9" s="4">
        <v>7</v>
      </c>
      <c r="B9" s="5">
        <v>61947.069049999998</v>
      </c>
      <c r="C9" s="5">
        <v>227693.25959999999</v>
      </c>
      <c r="H9" s="4">
        <v>7</v>
      </c>
      <c r="I9" s="5">
        <v>86740.265622579464</v>
      </c>
      <c r="J9" s="5">
        <v>19440.418517874685</v>
      </c>
      <c r="K9" s="5">
        <v>227693.25959999999</v>
      </c>
      <c r="L9" s="5">
        <v>61947.069049999998</v>
      </c>
      <c r="M9" s="1">
        <f t="shared" si="0"/>
        <v>140952.99397742053</v>
      </c>
      <c r="N9" s="1">
        <f t="shared" si="1"/>
        <v>42506.650532125313</v>
      </c>
    </row>
    <row r="10" spans="1:14" x14ac:dyDescent="0.25">
      <c r="A10" s="4">
        <v>8</v>
      </c>
      <c r="B10" s="5">
        <v>78620.046052000005</v>
      </c>
      <c r="C10" s="5">
        <v>72426.567897000001</v>
      </c>
      <c r="H10" s="4">
        <v>8</v>
      </c>
      <c r="I10" s="5">
        <v>43154.674235999999</v>
      </c>
      <c r="J10" s="5">
        <v>19032.445772653213</v>
      </c>
      <c r="K10" s="5">
        <v>72426.567897000001</v>
      </c>
      <c r="L10" s="5">
        <v>78620.046052000005</v>
      </c>
      <c r="M10" s="1">
        <f t="shared" si="0"/>
        <v>29271.893661000002</v>
      </c>
      <c r="N10" s="1">
        <f t="shared" si="1"/>
        <v>59587.600279346792</v>
      </c>
    </row>
    <row r="11" spans="1:14" x14ac:dyDescent="0.25">
      <c r="A11" s="4">
        <v>9</v>
      </c>
      <c r="B11" s="5">
        <v>59255.877847000003</v>
      </c>
      <c r="C11" s="5">
        <v>127463.199933</v>
      </c>
      <c r="H11" s="4">
        <v>9</v>
      </c>
      <c r="I11" s="5">
        <v>76288.11281983681</v>
      </c>
      <c r="J11" s="5">
        <v>20838.68534162873</v>
      </c>
      <c r="K11" s="5">
        <v>127463.199933</v>
      </c>
      <c r="L11" s="5">
        <v>59255.877847000003</v>
      </c>
      <c r="M11" s="1">
        <f t="shared" si="0"/>
        <v>51175.087113163187</v>
      </c>
      <c r="N11" s="1">
        <f t="shared" si="1"/>
        <v>38417.192505371277</v>
      </c>
    </row>
    <row r="12" spans="1:14" x14ac:dyDescent="0.25">
      <c r="A12" s="4">
        <v>10</v>
      </c>
      <c r="B12" s="5">
        <v>211515.42428600002</v>
      </c>
      <c r="C12" s="5">
        <v>136590.95596000002</v>
      </c>
      <c r="H12" s="4">
        <v>10</v>
      </c>
      <c r="I12" s="5">
        <v>76941.979178530455</v>
      </c>
      <c r="J12" s="5">
        <v>71348.783673148253</v>
      </c>
      <c r="K12" s="5">
        <v>136590.95596000002</v>
      </c>
      <c r="L12" s="5">
        <v>211515.42428600002</v>
      </c>
      <c r="M12" s="1">
        <f t="shared" si="0"/>
        <v>59648.976781469566</v>
      </c>
      <c r="N12" s="1">
        <f t="shared" si="1"/>
        <v>140166.64061285177</v>
      </c>
    </row>
    <row r="13" spans="1:14" x14ac:dyDescent="0.25">
      <c r="A13" s="4">
        <v>11</v>
      </c>
      <c r="B13" s="5">
        <v>24190.800450000002</v>
      </c>
      <c r="C13" s="5">
        <v>94700.198850000001</v>
      </c>
      <c r="H13" s="4">
        <v>11</v>
      </c>
      <c r="I13" s="5">
        <v>61300.240451999991</v>
      </c>
      <c r="J13" s="5">
        <v>16359.09116681999</v>
      </c>
      <c r="K13" s="5">
        <v>94700.198850000001</v>
      </c>
      <c r="L13" s="5">
        <v>24190.800450000002</v>
      </c>
      <c r="M13" s="1">
        <f t="shared" si="0"/>
        <v>33399.95839800001</v>
      </c>
      <c r="N13" s="1">
        <f t="shared" si="1"/>
        <v>7831.7092831800128</v>
      </c>
    </row>
    <row r="14" spans="1:14" x14ac:dyDescent="0.25">
      <c r="A14" s="4">
        <v>12</v>
      </c>
      <c r="B14" s="5">
        <v>113645.73018799999</v>
      </c>
      <c r="C14" s="5">
        <v>92202.816971000007</v>
      </c>
      <c r="H14" s="4">
        <v>12</v>
      </c>
      <c r="I14" s="5">
        <v>63458.364598420587</v>
      </c>
      <c r="J14" s="5">
        <v>41199.529592358085</v>
      </c>
      <c r="K14" s="5">
        <v>92202.816971000007</v>
      </c>
      <c r="L14" s="5">
        <v>113645.73018799999</v>
      </c>
      <c r="M14" s="1">
        <f t="shared" si="0"/>
        <v>28744.452372579421</v>
      </c>
      <c r="N14" s="1">
        <f t="shared" si="1"/>
        <v>72446.200595641902</v>
      </c>
    </row>
    <row r="15" spans="1:14" x14ac:dyDescent="0.25">
      <c r="A15" s="4">
        <v>13</v>
      </c>
      <c r="B15" s="5">
        <v>41335.934848000004</v>
      </c>
      <c r="C15" s="5">
        <v>111407.19887699999</v>
      </c>
      <c r="H15" s="4">
        <v>13</v>
      </c>
      <c r="I15" s="5">
        <v>44816.945058469079</v>
      </c>
      <c r="J15" s="5">
        <v>11883.528054365162</v>
      </c>
      <c r="K15" s="5">
        <v>111407.19887699999</v>
      </c>
      <c r="L15" s="5">
        <v>41335.934848000004</v>
      </c>
      <c r="M15" s="1">
        <f t="shared" si="0"/>
        <v>66590.253818530909</v>
      </c>
      <c r="N15" s="1">
        <f t="shared" si="1"/>
        <v>29452.406793634844</v>
      </c>
    </row>
    <row r="16" spans="1:14" x14ac:dyDescent="0.25">
      <c r="A16" s="4">
        <v>14</v>
      </c>
      <c r="B16" s="5">
        <v>57410.365868999994</v>
      </c>
      <c r="C16" s="5">
        <v>82745.147423999995</v>
      </c>
      <c r="H16" s="4">
        <v>14</v>
      </c>
      <c r="I16" s="5">
        <v>51999.321230027708</v>
      </c>
      <c r="J16" s="5">
        <v>17534.87042483173</v>
      </c>
      <c r="K16" s="5">
        <v>82745.147423999995</v>
      </c>
      <c r="L16" s="5">
        <v>57410.365868999994</v>
      </c>
      <c r="M16" s="1">
        <f t="shared" si="0"/>
        <v>30745.826193972287</v>
      </c>
      <c r="N16" s="1">
        <f t="shared" si="1"/>
        <v>39875.495444168264</v>
      </c>
    </row>
    <row r="17" spans="1:14" x14ac:dyDescent="0.25">
      <c r="A17" s="4">
        <v>16</v>
      </c>
      <c r="B17" s="5">
        <v>21793.059955000001</v>
      </c>
      <c r="C17" s="5">
        <v>137286.57959199997</v>
      </c>
      <c r="H17" s="4">
        <v>16</v>
      </c>
      <c r="I17" s="5">
        <v>76541.392781906223</v>
      </c>
      <c r="J17" s="5">
        <v>16318.845254818425</v>
      </c>
      <c r="K17" s="5">
        <v>137286.57959199997</v>
      </c>
      <c r="L17" s="5">
        <v>21793.059955000001</v>
      </c>
      <c r="M17" s="1">
        <f t="shared" si="0"/>
        <v>60745.186810093743</v>
      </c>
      <c r="N17" s="1">
        <f t="shared" si="1"/>
        <v>5474.2147001815756</v>
      </c>
    </row>
    <row r="18" spans="1:14" x14ac:dyDescent="0.25">
      <c r="A18" s="4">
        <v>17</v>
      </c>
      <c r="B18" s="5">
        <v>62664.862628000003</v>
      </c>
      <c r="C18" s="5">
        <v>73106.379444000006</v>
      </c>
      <c r="H18" s="4">
        <v>17</v>
      </c>
      <c r="I18" s="5">
        <v>18924.010658859628</v>
      </c>
      <c r="J18" s="5">
        <v>10812.527726966375</v>
      </c>
      <c r="K18" s="5">
        <v>73106.379444000006</v>
      </c>
      <c r="L18" s="5">
        <v>62664.862628000003</v>
      </c>
      <c r="M18" s="1">
        <f t="shared" si="0"/>
        <v>54182.368785140381</v>
      </c>
      <c r="N18" s="1">
        <f t="shared" si="1"/>
        <v>51852.334901033624</v>
      </c>
    </row>
    <row r="19" spans="1:14" x14ac:dyDescent="0.25">
      <c r="A19" s="4">
        <v>18</v>
      </c>
      <c r="B19" s="5">
        <v>3812.5232839999999</v>
      </c>
      <c r="C19" s="5">
        <v>4923.4739330000002</v>
      </c>
      <c r="H19" s="4">
        <v>18</v>
      </c>
      <c r="I19" s="5">
        <v>10835.173672505001</v>
      </c>
      <c r="J19" s="5">
        <v>937.83236574364514</v>
      </c>
      <c r="K19" s="5">
        <v>4923.4739330000002</v>
      </c>
      <c r="L19" s="5">
        <v>3812.5232839999999</v>
      </c>
      <c r="M19" s="17">
        <f t="shared" si="0"/>
        <v>-5911.6997395050012</v>
      </c>
      <c r="N19" s="17">
        <f t="shared" si="1"/>
        <v>2874.690918256355</v>
      </c>
    </row>
    <row r="20" spans="1:14" x14ac:dyDescent="0.25">
      <c r="A20" s="4">
        <v>19</v>
      </c>
      <c r="B20" s="5">
        <v>32523.880400000002</v>
      </c>
      <c r="C20" s="5">
        <v>65587.921008999998</v>
      </c>
      <c r="H20" s="4">
        <v>19</v>
      </c>
      <c r="I20" s="5">
        <v>47972.392397999989</v>
      </c>
      <c r="J20" s="5">
        <v>9843.4021801444542</v>
      </c>
      <c r="K20" s="5">
        <v>65587.921008999998</v>
      </c>
      <c r="L20" s="5">
        <v>32523.880400000002</v>
      </c>
      <c r="M20" s="1">
        <f t="shared" si="0"/>
        <v>17615.528611000009</v>
      </c>
      <c r="N20" s="1">
        <f t="shared" si="1"/>
        <v>22680.478219855548</v>
      </c>
    </row>
    <row r="21" spans="1:14" x14ac:dyDescent="0.25">
      <c r="A21" s="4">
        <v>21</v>
      </c>
      <c r="B21" s="5">
        <v>69889.345499999996</v>
      </c>
      <c r="C21" s="5">
        <v>310286.91889999999</v>
      </c>
      <c r="H21" s="4">
        <v>21</v>
      </c>
      <c r="I21" s="5">
        <v>36712.088054999993</v>
      </c>
      <c r="J21" s="5">
        <v>7328.4839834597151</v>
      </c>
      <c r="K21" s="5">
        <v>310286.91889999999</v>
      </c>
      <c r="L21" s="5">
        <v>69889.345499999996</v>
      </c>
      <c r="M21" s="1">
        <f t="shared" si="0"/>
        <v>273574.83084499999</v>
      </c>
      <c r="N21" s="1">
        <f t="shared" si="1"/>
        <v>62560.861516540281</v>
      </c>
    </row>
    <row r="22" spans="1:14" x14ac:dyDescent="0.25">
      <c r="A22" s="4">
        <v>22</v>
      </c>
      <c r="B22" s="5">
        <v>7410.4559810000001</v>
      </c>
      <c r="C22" s="5">
        <v>92153.986881000004</v>
      </c>
      <c r="H22" s="4">
        <v>22</v>
      </c>
      <c r="I22" s="5">
        <v>21624.914411999995</v>
      </c>
      <c r="J22" s="5">
        <v>5193.659565667951</v>
      </c>
      <c r="K22" s="5">
        <v>92153.986881000004</v>
      </c>
      <c r="L22" s="5">
        <v>7410.4559810000001</v>
      </c>
      <c r="M22" s="1">
        <f t="shared" si="0"/>
        <v>70529.072469000006</v>
      </c>
      <c r="N22" s="1">
        <f t="shared" si="1"/>
        <v>2216.796415332049</v>
      </c>
    </row>
    <row r="23" spans="1:14" x14ac:dyDescent="0.25">
      <c r="A23" s="4">
        <v>23</v>
      </c>
      <c r="B23" s="5">
        <v>18241.910890000003</v>
      </c>
      <c r="C23" s="5">
        <v>67199.909449999992</v>
      </c>
      <c r="H23" s="4">
        <v>23</v>
      </c>
      <c r="I23" s="5">
        <v>33715.044973999997</v>
      </c>
      <c r="J23" s="5">
        <v>8731.5803656922071</v>
      </c>
      <c r="K23" s="5">
        <v>67199.909449999992</v>
      </c>
      <c r="L23" s="5">
        <v>18241.910890000003</v>
      </c>
      <c r="M23" s="1">
        <f t="shared" si="0"/>
        <v>33484.864475999995</v>
      </c>
      <c r="N23" s="1">
        <f t="shared" si="1"/>
        <v>9510.3305243077957</v>
      </c>
    </row>
    <row r="24" spans="1:14" x14ac:dyDescent="0.25">
      <c r="A24" s="4">
        <v>24</v>
      </c>
      <c r="B24" s="5">
        <v>15827.405403999999</v>
      </c>
      <c r="C24" s="5">
        <v>42485.527150000002</v>
      </c>
      <c r="H24" s="4">
        <v>24</v>
      </c>
      <c r="I24" s="5">
        <v>27146.983382999992</v>
      </c>
      <c r="J24" s="5">
        <v>4936.9971104080869</v>
      </c>
      <c r="K24" s="5">
        <v>42485.527150000002</v>
      </c>
      <c r="L24" s="5">
        <v>15827.405403999999</v>
      </c>
      <c r="M24" s="1">
        <f t="shared" si="0"/>
        <v>15338.54376700001</v>
      </c>
      <c r="N24" s="1">
        <f t="shared" si="1"/>
        <v>10890.408293591912</v>
      </c>
    </row>
    <row r="25" spans="1:14" x14ac:dyDescent="0.25">
      <c r="A25" s="4">
        <v>25</v>
      </c>
      <c r="B25" s="5">
        <v>29512.787372999999</v>
      </c>
      <c r="C25" s="5">
        <v>78705.804240000012</v>
      </c>
      <c r="H25" s="4">
        <v>25</v>
      </c>
      <c r="I25" s="5">
        <v>45072.962303999993</v>
      </c>
      <c r="J25" s="5">
        <v>13403.467015453953</v>
      </c>
      <c r="K25" s="5">
        <v>78705.804240000012</v>
      </c>
      <c r="L25" s="5">
        <v>29512.787372999999</v>
      </c>
      <c r="M25" s="1">
        <f t="shared" si="0"/>
        <v>33632.841936000019</v>
      </c>
      <c r="N25" s="1">
        <f t="shared" si="1"/>
        <v>16109.320357546047</v>
      </c>
    </row>
    <row r="26" spans="1:14" x14ac:dyDescent="0.25">
      <c r="A26" s="4">
        <v>26</v>
      </c>
      <c r="B26" s="5">
        <v>24577.760749000001</v>
      </c>
      <c r="C26" s="5">
        <v>0</v>
      </c>
      <c r="H26" s="4">
        <v>26</v>
      </c>
      <c r="I26" s="5">
        <v>922.0217291653239</v>
      </c>
      <c r="J26" s="5">
        <v>14119.369832108261</v>
      </c>
      <c r="K26" s="5">
        <v>0</v>
      </c>
      <c r="L26" s="5">
        <v>24577.760749000001</v>
      </c>
      <c r="M26" s="1">
        <f t="shared" si="0"/>
        <v>-922.0217291653239</v>
      </c>
      <c r="N26" s="1">
        <f t="shared" si="1"/>
        <v>10458.39091689174</v>
      </c>
    </row>
    <row r="27" spans="1:14" x14ac:dyDescent="0.25">
      <c r="A27" s="4">
        <v>27</v>
      </c>
      <c r="B27" s="5">
        <v>6833.9073310000003</v>
      </c>
      <c r="C27" s="5">
        <v>35458.891786</v>
      </c>
      <c r="H27" s="4">
        <v>27</v>
      </c>
      <c r="I27" s="5">
        <v>35763.645041999989</v>
      </c>
      <c r="J27" s="5">
        <v>6826.1094011357281</v>
      </c>
      <c r="K27" s="5">
        <v>35458.891786</v>
      </c>
      <c r="L27" s="5">
        <v>6833.9073310000003</v>
      </c>
      <c r="M27" s="1">
        <f t="shared" si="0"/>
        <v>-304.75325599998905</v>
      </c>
      <c r="N27" s="1">
        <f t="shared" si="1"/>
        <v>7.7979298642721915</v>
      </c>
    </row>
    <row r="28" spans="1:14" x14ac:dyDescent="0.25">
      <c r="A28" s="4">
        <v>28</v>
      </c>
      <c r="B28" s="5">
        <v>47216.269841000008</v>
      </c>
      <c r="C28" s="5">
        <v>514.89974299999994</v>
      </c>
      <c r="H28" s="4">
        <v>28</v>
      </c>
      <c r="I28" s="5">
        <v>86.880275999999981</v>
      </c>
      <c r="J28" s="5">
        <v>25082.072114377341</v>
      </c>
      <c r="K28" s="5">
        <v>514.89974299999994</v>
      </c>
      <c r="L28" s="5">
        <v>47216.269841000008</v>
      </c>
      <c r="M28" s="1">
        <f t="shared" si="0"/>
        <v>428.01946699999996</v>
      </c>
      <c r="N28" s="1">
        <f t="shared" si="1"/>
        <v>22134.197726622668</v>
      </c>
    </row>
    <row r="29" spans="1:14" x14ac:dyDescent="0.25">
      <c r="A29" s="4">
        <v>29</v>
      </c>
      <c r="B29" s="5">
        <v>34627.737645000001</v>
      </c>
      <c r="C29" s="5">
        <v>16419.311134</v>
      </c>
      <c r="H29" s="4">
        <v>29</v>
      </c>
      <c r="I29" s="5">
        <v>19467.890821499997</v>
      </c>
      <c r="J29" s="5">
        <v>33295.986393105952</v>
      </c>
      <c r="K29" s="5">
        <v>16419.311134</v>
      </c>
      <c r="L29" s="5">
        <v>34627.737645000001</v>
      </c>
      <c r="M29" s="1">
        <f t="shared" si="0"/>
        <v>-3048.5796874999978</v>
      </c>
      <c r="N29" s="1">
        <f t="shared" si="1"/>
        <v>1331.7512518940493</v>
      </c>
    </row>
    <row r="30" spans="1:14" x14ac:dyDescent="0.25">
      <c r="A30" s="4">
        <v>30</v>
      </c>
      <c r="B30" s="5">
        <v>22215.173643999999</v>
      </c>
      <c r="C30" s="5">
        <v>42617.637705000001</v>
      </c>
      <c r="H30" s="4">
        <v>30</v>
      </c>
      <c r="I30" s="5">
        <v>39006.063384886918</v>
      </c>
      <c r="J30" s="5">
        <v>21107.285986965358</v>
      </c>
      <c r="K30" s="5">
        <v>42617.637705000001</v>
      </c>
      <c r="L30" s="5">
        <v>22215.173643999999</v>
      </c>
      <c r="M30" s="1">
        <f t="shared" si="0"/>
        <v>3611.5743201130826</v>
      </c>
      <c r="N30" s="1">
        <f t="shared" si="1"/>
        <v>1107.8876570346401</v>
      </c>
    </row>
    <row r="31" spans="1:14" x14ac:dyDescent="0.25">
      <c r="A31" s="4">
        <v>31</v>
      </c>
      <c r="B31" s="5">
        <v>18843.834944000002</v>
      </c>
      <c r="C31" s="5">
        <v>32274.035609999999</v>
      </c>
      <c r="H31" s="4">
        <v>31</v>
      </c>
      <c r="I31" s="5">
        <v>34627.662003292331</v>
      </c>
      <c r="J31" s="5">
        <v>19432.986843733426</v>
      </c>
      <c r="K31" s="5">
        <v>32274.035609999999</v>
      </c>
      <c r="L31" s="5">
        <v>18843.834944000002</v>
      </c>
      <c r="M31" s="1">
        <f t="shared" si="0"/>
        <v>-2353.6263932923321</v>
      </c>
      <c r="N31" s="1">
        <f t="shared" si="1"/>
        <v>-589.15189973342422</v>
      </c>
    </row>
    <row r="32" spans="1:14" x14ac:dyDescent="0.25">
      <c r="A32" s="4">
        <v>32</v>
      </c>
      <c r="B32" s="5">
        <v>17613.473368999999</v>
      </c>
      <c r="C32" s="5">
        <v>21308.698392000002</v>
      </c>
      <c r="H32" s="4">
        <v>32</v>
      </c>
      <c r="I32" s="5">
        <v>19436.876032499997</v>
      </c>
      <c r="J32" s="5">
        <v>15926.813545348396</v>
      </c>
      <c r="K32" s="5">
        <v>21308.698392000002</v>
      </c>
      <c r="L32" s="5">
        <v>17613.473368999999</v>
      </c>
      <c r="M32" s="1">
        <f t="shared" si="0"/>
        <v>1871.8223595000054</v>
      </c>
      <c r="N32" s="1">
        <f t="shared" si="1"/>
        <v>1686.6598236516038</v>
      </c>
    </row>
    <row r="33" spans="1:14" x14ac:dyDescent="0.25">
      <c r="A33" s="4">
        <v>33</v>
      </c>
      <c r="B33" s="5">
        <v>7708.4637469999998</v>
      </c>
      <c r="C33" s="5">
        <v>33795.593166999999</v>
      </c>
      <c r="H33" s="4">
        <v>33</v>
      </c>
      <c r="I33" s="5">
        <v>39149.907227999989</v>
      </c>
      <c r="J33" s="5">
        <v>5688.4245009464412</v>
      </c>
      <c r="K33" s="5">
        <v>33795.593166999999</v>
      </c>
      <c r="L33" s="5">
        <v>7708.4637469999998</v>
      </c>
      <c r="M33" s="1">
        <f t="shared" si="0"/>
        <v>-5354.31406099999</v>
      </c>
      <c r="N33" s="1">
        <f t="shared" si="1"/>
        <v>2020.0392460535586</v>
      </c>
    </row>
    <row r="34" spans="1:14" x14ac:dyDescent="0.25">
      <c r="A34" s="4">
        <v>34</v>
      </c>
      <c r="B34" s="5">
        <v>18500.463286999999</v>
      </c>
      <c r="C34" s="5">
        <v>24416.694146999998</v>
      </c>
      <c r="H34" s="4">
        <v>34</v>
      </c>
      <c r="I34" s="5">
        <v>22048.972901999994</v>
      </c>
      <c r="J34" s="5">
        <v>16201.831545201256</v>
      </c>
      <c r="K34" s="5">
        <v>24416.694146999998</v>
      </c>
      <c r="L34" s="5">
        <v>18500.463286999999</v>
      </c>
      <c r="M34" s="1">
        <f t="shared" si="0"/>
        <v>2367.7212450000043</v>
      </c>
      <c r="N34" s="1">
        <f t="shared" si="1"/>
        <v>2298.631741798743</v>
      </c>
    </row>
    <row r="35" spans="1:14" x14ac:dyDescent="0.25">
      <c r="A35" s="4">
        <v>35</v>
      </c>
      <c r="B35" s="5">
        <v>15153.703421000002</v>
      </c>
      <c r="C35" s="5">
        <v>39981.083846000001</v>
      </c>
      <c r="H35" s="4">
        <v>35</v>
      </c>
      <c r="I35" s="5">
        <v>41400.520091999992</v>
      </c>
      <c r="J35" s="5">
        <v>15017.950986080999</v>
      </c>
      <c r="K35" s="5">
        <v>39981.083846000001</v>
      </c>
      <c r="L35" s="5">
        <v>15153.703421000002</v>
      </c>
      <c r="M35" s="1">
        <f t="shared" si="0"/>
        <v>-1419.4362459999902</v>
      </c>
      <c r="N35" s="1">
        <f t="shared" si="1"/>
        <v>135.75243491900255</v>
      </c>
    </row>
    <row r="36" spans="1:14" x14ac:dyDescent="0.25">
      <c r="A36" s="4">
        <v>36</v>
      </c>
      <c r="B36" s="5">
        <v>28721.645236999997</v>
      </c>
      <c r="C36" s="5">
        <v>14748.182873000002</v>
      </c>
      <c r="H36" s="4">
        <v>36</v>
      </c>
      <c r="I36" s="5">
        <v>2964.3499461130768</v>
      </c>
      <c r="J36" s="5">
        <v>18712.010958000512</v>
      </c>
      <c r="K36" s="5">
        <v>14748.182873000002</v>
      </c>
      <c r="L36" s="5">
        <v>28721.645236999997</v>
      </c>
      <c r="M36" s="1">
        <f t="shared" si="0"/>
        <v>11783.832926886924</v>
      </c>
      <c r="N36" s="1">
        <f t="shared" si="1"/>
        <v>10009.634278999485</v>
      </c>
    </row>
    <row r="37" spans="1:14" x14ac:dyDescent="0.25">
      <c r="A37" s="4">
        <v>37</v>
      </c>
      <c r="B37" s="5">
        <v>6093.1488289999998</v>
      </c>
      <c r="C37" s="5">
        <v>28923.294037</v>
      </c>
      <c r="H37" s="4">
        <v>37</v>
      </c>
      <c r="I37" s="5">
        <v>27708.246500707664</v>
      </c>
      <c r="J37" s="5">
        <v>7322.1527829204251</v>
      </c>
      <c r="K37" s="5">
        <v>28923.294037</v>
      </c>
      <c r="L37" s="5">
        <v>6093.1488289999998</v>
      </c>
      <c r="M37" s="1">
        <f t="shared" si="0"/>
        <v>1215.0475362923353</v>
      </c>
      <c r="N37" s="1">
        <f t="shared" si="1"/>
        <v>-1229.0039539204254</v>
      </c>
    </row>
    <row r="38" spans="1:14" x14ac:dyDescent="0.25">
      <c r="A38" s="4">
        <v>38</v>
      </c>
      <c r="B38" s="5">
        <v>31303</v>
      </c>
      <c r="C38" s="5">
        <v>154718</v>
      </c>
      <c r="H38" s="4">
        <v>38</v>
      </c>
      <c r="I38" s="5">
        <v>59675.372432999982</v>
      </c>
      <c r="J38" s="5">
        <v>19563.841930685267</v>
      </c>
      <c r="K38" s="5">
        <v>154718</v>
      </c>
      <c r="L38" s="5">
        <v>31303</v>
      </c>
      <c r="M38" s="1">
        <f t="shared" si="0"/>
        <v>95042.627567000018</v>
      </c>
      <c r="N38" s="1">
        <f t="shared" si="1"/>
        <v>11739.158069314733</v>
      </c>
    </row>
    <row r="39" spans="1:14" x14ac:dyDescent="0.25">
      <c r="A39" s="4">
        <v>39</v>
      </c>
      <c r="B39" s="5">
        <v>61802</v>
      </c>
      <c r="C39" s="5">
        <v>139271</v>
      </c>
      <c r="H39" s="4">
        <v>39</v>
      </c>
      <c r="I39" s="5">
        <v>25642.092887999992</v>
      </c>
      <c r="J39" s="5">
        <v>18590.52459829178</v>
      </c>
      <c r="K39" s="5">
        <v>139271</v>
      </c>
      <c r="L39" s="5">
        <v>61802</v>
      </c>
      <c r="M39" s="1">
        <f t="shared" si="0"/>
        <v>113628.90711200002</v>
      </c>
      <c r="N39" s="1">
        <f t="shared" si="1"/>
        <v>43211.475401708216</v>
      </c>
    </row>
    <row r="40" spans="1:14" x14ac:dyDescent="0.25">
      <c r="A40" s="4">
        <v>40</v>
      </c>
      <c r="B40" s="5">
        <v>12044.809008</v>
      </c>
      <c r="C40" s="5">
        <v>74077.724180000005</v>
      </c>
      <c r="H40" s="4">
        <v>40</v>
      </c>
      <c r="I40" s="5">
        <v>36586.918863999999</v>
      </c>
      <c r="J40" s="5">
        <v>7613.2311330923358</v>
      </c>
      <c r="K40" s="5">
        <v>74077.724180000005</v>
      </c>
      <c r="L40" s="5">
        <v>12044.809008</v>
      </c>
      <c r="M40" s="1">
        <f t="shared" si="0"/>
        <v>37490.805316000005</v>
      </c>
      <c r="N40" s="1">
        <f t="shared" si="1"/>
        <v>4431.5778749076644</v>
      </c>
    </row>
    <row r="41" spans="1:14" x14ac:dyDescent="0.25">
      <c r="A41" s="4">
        <v>41</v>
      </c>
      <c r="B41" s="5">
        <v>38784.627092000002</v>
      </c>
      <c r="C41" s="5">
        <v>259510.57868999999</v>
      </c>
      <c r="H41" s="4">
        <v>41</v>
      </c>
      <c r="I41" s="5">
        <v>102781.25210799997</v>
      </c>
      <c r="J41" s="5">
        <v>13365.624158973062</v>
      </c>
      <c r="K41" s="5">
        <v>259510.57868999999</v>
      </c>
      <c r="L41" s="5">
        <v>38784.627092000002</v>
      </c>
      <c r="M41" s="1">
        <f t="shared" si="0"/>
        <v>156729.32658200001</v>
      </c>
      <c r="N41" s="1">
        <f t="shared" si="1"/>
        <v>25419.002933026939</v>
      </c>
    </row>
    <row r="42" spans="1:14" x14ac:dyDescent="0.25">
      <c r="A42" s="4">
        <v>42</v>
      </c>
      <c r="B42" s="5">
        <v>19184.003009</v>
      </c>
      <c r="C42" s="5">
        <v>35835.708512999998</v>
      </c>
      <c r="H42" s="4">
        <v>42</v>
      </c>
      <c r="I42" s="5">
        <v>30902.477727999998</v>
      </c>
      <c r="J42" s="5">
        <v>13157.581088535964</v>
      </c>
      <c r="K42" s="5">
        <v>35835.708512999998</v>
      </c>
      <c r="L42" s="5">
        <v>19184.003009</v>
      </c>
      <c r="M42" s="1">
        <f t="shared" si="0"/>
        <v>4933.2307849999997</v>
      </c>
      <c r="N42" s="1">
        <f t="shared" si="1"/>
        <v>6026.4219204640358</v>
      </c>
    </row>
    <row r="43" spans="1:14" x14ac:dyDescent="0.25">
      <c r="A43" s="4">
        <v>43</v>
      </c>
      <c r="B43" s="5">
        <v>7450.9253200000003</v>
      </c>
      <c r="C43" s="5">
        <v>41377.211922000002</v>
      </c>
      <c r="H43" s="4">
        <v>43</v>
      </c>
      <c r="I43" s="5">
        <v>36170.327476799997</v>
      </c>
      <c r="J43" s="5">
        <v>4395.6782331813174</v>
      </c>
      <c r="K43" s="5">
        <v>41377.211922000002</v>
      </c>
      <c r="L43" s="5">
        <v>7450.9253200000003</v>
      </c>
      <c r="M43" s="1">
        <f t="shared" si="0"/>
        <v>5206.8844452000048</v>
      </c>
      <c r="N43" s="1">
        <f t="shared" si="1"/>
        <v>3055.2470868186829</v>
      </c>
    </row>
    <row r="44" spans="1:14" x14ac:dyDescent="0.25">
      <c r="A44" s="4">
        <v>44</v>
      </c>
      <c r="B44" s="5">
        <v>25973.173535000002</v>
      </c>
      <c r="C44" s="5">
        <v>68607.670560999992</v>
      </c>
      <c r="H44" s="4">
        <v>44</v>
      </c>
      <c r="I44" s="5">
        <v>37779.681160799999</v>
      </c>
      <c r="J44" s="5">
        <v>7099.7591910798355</v>
      </c>
      <c r="K44" s="5">
        <v>68607.670560999992</v>
      </c>
      <c r="L44" s="5">
        <v>25973.173535000002</v>
      </c>
      <c r="M44" s="1">
        <f t="shared" si="0"/>
        <v>30827.989400199993</v>
      </c>
      <c r="N44" s="1">
        <f t="shared" si="1"/>
        <v>18873.414343920165</v>
      </c>
    </row>
    <row r="45" spans="1:14" x14ac:dyDescent="0.25">
      <c r="A45" s="4">
        <v>45</v>
      </c>
      <c r="B45" s="5">
        <v>41973.647635000001</v>
      </c>
      <c r="C45" s="5">
        <v>125249.05989500001</v>
      </c>
      <c r="H45" s="4">
        <v>45</v>
      </c>
      <c r="I45" s="5">
        <v>66290.684876999992</v>
      </c>
      <c r="J45" s="5">
        <v>22676.294047869807</v>
      </c>
      <c r="K45" s="5">
        <v>125249.05989500001</v>
      </c>
      <c r="L45" s="5">
        <v>41973.647635000001</v>
      </c>
      <c r="M45" s="1">
        <f t="shared" si="0"/>
        <v>58958.375018000021</v>
      </c>
      <c r="N45" s="1">
        <f t="shared" si="1"/>
        <v>19297.353587130194</v>
      </c>
    </row>
    <row r="46" spans="1:14" x14ac:dyDescent="0.25">
      <c r="A46" s="4">
        <v>46</v>
      </c>
      <c r="B46" s="5">
        <v>15257.045083000001</v>
      </c>
      <c r="C46" s="5">
        <v>48592.390229999997</v>
      </c>
      <c r="H46" s="4">
        <v>46</v>
      </c>
      <c r="I46" s="5">
        <v>35958.091373999996</v>
      </c>
      <c r="J46" s="5">
        <v>15604.681807896937</v>
      </c>
      <c r="K46" s="5">
        <v>48592.390229999997</v>
      </c>
      <c r="L46" s="5">
        <v>15257.045083000001</v>
      </c>
      <c r="M46" s="1">
        <f t="shared" si="0"/>
        <v>12634.298856000001</v>
      </c>
      <c r="N46" s="1">
        <f t="shared" si="1"/>
        <v>-347.63672489693636</v>
      </c>
    </row>
    <row r="47" spans="1:14" x14ac:dyDescent="0.25">
      <c r="A47" s="4">
        <v>47</v>
      </c>
      <c r="B47" s="5">
        <v>19082.183790999999</v>
      </c>
      <c r="C47" s="5">
        <v>40904.655826000009</v>
      </c>
      <c r="H47" s="4">
        <v>47</v>
      </c>
      <c r="I47" s="5">
        <v>25823.093462999997</v>
      </c>
      <c r="J47" s="5">
        <v>11249.041887111243</v>
      </c>
      <c r="K47" s="5">
        <v>40904.655826000009</v>
      </c>
      <c r="L47" s="5">
        <v>19082.183790999999</v>
      </c>
      <c r="M47" s="1">
        <f t="shared" si="0"/>
        <v>15081.562363000012</v>
      </c>
      <c r="N47" s="1">
        <f t="shared" si="1"/>
        <v>7833.1419038887561</v>
      </c>
    </row>
    <row r="48" spans="1:14" x14ac:dyDescent="0.25">
      <c r="A48" s="4">
        <v>48</v>
      </c>
      <c r="B48" s="5">
        <v>36628</v>
      </c>
      <c r="C48" s="5">
        <v>176268</v>
      </c>
      <c r="H48" s="4">
        <v>48</v>
      </c>
      <c r="I48" s="5">
        <v>65615.718560000008</v>
      </c>
      <c r="J48" s="5">
        <v>8212.2916169119744</v>
      </c>
      <c r="K48" s="5">
        <v>176268</v>
      </c>
      <c r="L48" s="5">
        <v>36628</v>
      </c>
      <c r="M48" s="1">
        <f t="shared" si="0"/>
        <v>110652.28143999999</v>
      </c>
      <c r="N48" s="1">
        <f t="shared" si="1"/>
        <v>28415.708383088026</v>
      </c>
    </row>
    <row r="49" spans="1:14" x14ac:dyDescent="0.25">
      <c r="A49" s="4">
        <v>49</v>
      </c>
      <c r="B49" s="5">
        <v>77814.528659999996</v>
      </c>
      <c r="C49" s="5">
        <v>112380.76255499999</v>
      </c>
      <c r="H49" s="4">
        <v>49</v>
      </c>
      <c r="I49" s="5">
        <v>69665.569883999997</v>
      </c>
      <c r="J49" s="5">
        <v>33612.014656777355</v>
      </c>
      <c r="K49" s="5">
        <v>112380.76255499999</v>
      </c>
      <c r="L49" s="5">
        <v>77814.528659999996</v>
      </c>
      <c r="M49" s="1">
        <f t="shared" si="0"/>
        <v>42715.192670999997</v>
      </c>
      <c r="N49" s="1">
        <f t="shared" si="1"/>
        <v>44202.514003222641</v>
      </c>
    </row>
    <row r="50" spans="1:14" x14ac:dyDescent="0.25">
      <c r="A50" s="4">
        <v>50</v>
      </c>
      <c r="B50" s="5">
        <v>42271.812838000005</v>
      </c>
      <c r="C50" s="5">
        <v>224687.38491999998</v>
      </c>
      <c r="H50" s="4">
        <v>50</v>
      </c>
      <c r="I50" s="5">
        <v>85506.740207999988</v>
      </c>
      <c r="J50" s="5">
        <v>25082.966762444794</v>
      </c>
      <c r="K50" s="5">
        <v>224687.38491999998</v>
      </c>
      <c r="L50" s="5">
        <v>42271.812838000005</v>
      </c>
      <c r="M50" s="1">
        <f t="shared" si="0"/>
        <v>139180.64471199998</v>
      </c>
      <c r="N50" s="1">
        <f t="shared" si="1"/>
        <v>17188.846075555211</v>
      </c>
    </row>
    <row r="51" spans="1:14" x14ac:dyDescent="0.25">
      <c r="A51" s="4">
        <v>51</v>
      </c>
      <c r="B51" s="5">
        <v>42219.556262999999</v>
      </c>
      <c r="C51" s="5">
        <v>62528.395589</v>
      </c>
      <c r="H51" s="4">
        <v>51</v>
      </c>
      <c r="I51" s="5">
        <v>48074.840656999993</v>
      </c>
      <c r="J51" s="5">
        <v>19986.273501590946</v>
      </c>
      <c r="K51" s="5">
        <v>62528.395589</v>
      </c>
      <c r="L51" s="5">
        <v>42219.556262999999</v>
      </c>
      <c r="M51" s="1">
        <f t="shared" si="0"/>
        <v>14453.554932000006</v>
      </c>
      <c r="N51" s="1">
        <f t="shared" si="1"/>
        <v>22233.282761409053</v>
      </c>
    </row>
    <row r="52" spans="1:14" x14ac:dyDescent="0.25">
      <c r="A52" s="4">
        <v>52</v>
      </c>
      <c r="B52" s="5">
        <v>8971.3556659999995</v>
      </c>
      <c r="C52" s="5">
        <v>42777.402726</v>
      </c>
      <c r="H52" s="4">
        <v>52</v>
      </c>
      <c r="I52" s="5">
        <v>39661.880282999991</v>
      </c>
      <c r="J52" s="5">
        <v>7735.0159561937744</v>
      </c>
      <c r="K52" s="5">
        <v>42777.402726</v>
      </c>
      <c r="L52" s="5">
        <v>8971.3556659999995</v>
      </c>
      <c r="M52" s="1">
        <f t="shared" si="0"/>
        <v>3115.5224430000089</v>
      </c>
      <c r="N52" s="1">
        <f t="shared" si="1"/>
        <v>1236.3397098062251</v>
      </c>
    </row>
    <row r="53" spans="1:14" x14ac:dyDescent="0.25">
      <c r="A53" s="4">
        <v>53</v>
      </c>
      <c r="B53" s="5">
        <v>26399.09535</v>
      </c>
      <c r="C53" s="5">
        <v>68609.283259999997</v>
      </c>
      <c r="H53" s="4">
        <v>53</v>
      </c>
      <c r="I53" s="5">
        <v>42670.626983999995</v>
      </c>
      <c r="J53" s="5">
        <v>14545.766249253062</v>
      </c>
      <c r="K53" s="5">
        <v>68609.283259999997</v>
      </c>
      <c r="L53" s="5">
        <v>26399.09535</v>
      </c>
      <c r="M53" s="1">
        <f t="shared" si="0"/>
        <v>25938.656276000002</v>
      </c>
      <c r="N53" s="1">
        <f t="shared" si="1"/>
        <v>11853.329100746938</v>
      </c>
    </row>
    <row r="54" spans="1:14" x14ac:dyDescent="0.25">
      <c r="A54" s="4">
        <v>54</v>
      </c>
      <c r="B54" s="5">
        <v>35104.488120000002</v>
      </c>
      <c r="C54" s="5">
        <v>0</v>
      </c>
      <c r="H54" s="4">
        <v>54</v>
      </c>
      <c r="I54" s="5">
        <v>0</v>
      </c>
      <c r="J54" s="5">
        <v>8993.0256063846737</v>
      </c>
      <c r="K54" s="5">
        <v>0</v>
      </c>
      <c r="L54" s="5">
        <v>35104.488120000002</v>
      </c>
      <c r="M54" s="1">
        <f t="shared" si="0"/>
        <v>0</v>
      </c>
      <c r="N54" s="1">
        <f t="shared" si="1"/>
        <v>26111.462513615326</v>
      </c>
    </row>
    <row r="55" spans="1:14" x14ac:dyDescent="0.25">
      <c r="A55" s="4">
        <v>55</v>
      </c>
      <c r="B55" s="5">
        <v>47894.161534999999</v>
      </c>
      <c r="C55" s="5">
        <v>87251.460310000009</v>
      </c>
      <c r="H55" s="4">
        <v>55</v>
      </c>
      <c r="I55" s="5">
        <v>59436.451673999982</v>
      </c>
      <c r="J55" s="5">
        <v>31341.864564352294</v>
      </c>
      <c r="K55" s="5">
        <v>87251.460310000009</v>
      </c>
      <c r="L55" s="5">
        <v>47894.161534999999</v>
      </c>
      <c r="M55" s="1">
        <f t="shared" si="0"/>
        <v>27815.008636000028</v>
      </c>
      <c r="N55" s="1">
        <f t="shared" si="1"/>
        <v>16552.296970647705</v>
      </c>
    </row>
    <row r="56" spans="1:14" x14ac:dyDescent="0.25">
      <c r="A56" s="4">
        <v>56</v>
      </c>
      <c r="B56" s="5">
        <v>17345</v>
      </c>
      <c r="C56" s="5">
        <v>55182</v>
      </c>
      <c r="H56" s="4">
        <v>56</v>
      </c>
      <c r="I56" s="5">
        <v>35726.410637999994</v>
      </c>
      <c r="J56" s="5">
        <v>11504.99270595913</v>
      </c>
      <c r="K56" s="5">
        <v>55182</v>
      </c>
      <c r="L56" s="5">
        <v>17345</v>
      </c>
      <c r="M56" s="1">
        <f t="shared" si="0"/>
        <v>19455.589362000006</v>
      </c>
      <c r="N56" s="1">
        <f t="shared" si="1"/>
        <v>5840.00729404087</v>
      </c>
    </row>
    <row r="57" spans="1:14" x14ac:dyDescent="0.25">
      <c r="A57" s="4">
        <v>57</v>
      </c>
      <c r="B57" s="5">
        <v>12550.028196000001</v>
      </c>
      <c r="C57" s="5">
        <v>82463.811630000011</v>
      </c>
      <c r="H57" s="4">
        <v>57</v>
      </c>
      <c r="I57" s="5">
        <v>48280.233823999995</v>
      </c>
      <c r="J57" s="5">
        <v>5401.8509514860953</v>
      </c>
      <c r="K57" s="5">
        <v>82463.811630000011</v>
      </c>
      <c r="L57" s="5">
        <v>12550.028196000001</v>
      </c>
      <c r="M57" s="1">
        <f t="shared" si="0"/>
        <v>34183.577806000016</v>
      </c>
      <c r="N57" s="1">
        <f t="shared" si="1"/>
        <v>7148.1772445139059</v>
      </c>
    </row>
    <row r="58" spans="1:14" x14ac:dyDescent="0.25">
      <c r="A58" s="4">
        <v>58</v>
      </c>
      <c r="B58" s="5">
        <v>21862</v>
      </c>
      <c r="C58" s="5">
        <v>109103</v>
      </c>
      <c r="H58" s="4">
        <v>58</v>
      </c>
      <c r="I58" s="5">
        <v>38230.217983999995</v>
      </c>
      <c r="J58" s="5">
        <v>0</v>
      </c>
      <c r="K58" s="5">
        <v>109103</v>
      </c>
      <c r="L58" s="5">
        <v>21862</v>
      </c>
      <c r="M58" s="1">
        <f t="shared" si="0"/>
        <v>70872.782016000012</v>
      </c>
      <c r="N58" s="1">
        <f t="shared" si="1"/>
        <v>21862</v>
      </c>
    </row>
    <row r="59" spans="1:14" x14ac:dyDescent="0.25">
      <c r="A59" s="4">
        <v>59</v>
      </c>
      <c r="B59" s="5">
        <v>32969.543314000002</v>
      </c>
      <c r="C59" s="5">
        <v>95200.030910000001</v>
      </c>
      <c r="H59" s="4">
        <v>59</v>
      </c>
      <c r="I59" s="5">
        <v>52858.222112000003</v>
      </c>
      <c r="J59" s="5">
        <v>7247.7380986019116</v>
      </c>
      <c r="K59" s="5">
        <v>95200.030910000001</v>
      </c>
      <c r="L59" s="5">
        <v>32969.543314000002</v>
      </c>
      <c r="M59" s="1">
        <f t="shared" si="0"/>
        <v>42341.808797999998</v>
      </c>
      <c r="N59" s="1">
        <f t="shared" si="1"/>
        <v>25721.80521539809</v>
      </c>
    </row>
    <row r="60" spans="1:14" x14ac:dyDescent="0.25">
      <c r="A60" s="4">
        <v>60</v>
      </c>
      <c r="B60" s="5">
        <v>36710.822013999998</v>
      </c>
      <c r="C60" s="5">
        <v>36687.382861999999</v>
      </c>
      <c r="H60" s="4">
        <v>60</v>
      </c>
      <c r="I60" s="5">
        <v>32367.039965999993</v>
      </c>
      <c r="J60" s="5">
        <v>14002.563360276807</v>
      </c>
      <c r="K60" s="5">
        <v>36687.382861999999</v>
      </c>
      <c r="L60" s="5">
        <v>36710.822013999998</v>
      </c>
      <c r="M60" s="1">
        <f t="shared" si="0"/>
        <v>4320.3428960000056</v>
      </c>
      <c r="N60" s="1">
        <f t="shared" si="1"/>
        <v>22708.258653723191</v>
      </c>
    </row>
    <row r="61" spans="1:14" x14ac:dyDescent="0.25">
      <c r="A61" s="4">
        <v>61</v>
      </c>
      <c r="B61" s="5">
        <v>16814.331986999998</v>
      </c>
      <c r="C61" s="5">
        <v>33289.364029999997</v>
      </c>
      <c r="H61" s="4">
        <v>61</v>
      </c>
      <c r="I61" s="5">
        <v>21943.350152999999</v>
      </c>
      <c r="J61" s="5">
        <v>5190.6053835508856</v>
      </c>
      <c r="K61" s="5">
        <v>33289.364029999997</v>
      </c>
      <c r="L61" s="5">
        <v>16814.331986999998</v>
      </c>
      <c r="M61" s="1">
        <f t="shared" si="0"/>
        <v>11346.013876999998</v>
      </c>
      <c r="N61" s="1">
        <f t="shared" si="1"/>
        <v>11623.726603449111</v>
      </c>
    </row>
    <row r="62" spans="1:14" x14ac:dyDescent="0.25">
      <c r="A62" s="4">
        <v>63</v>
      </c>
      <c r="B62" s="5">
        <v>10134.622901999999</v>
      </c>
      <c r="C62" s="5">
        <v>36268.713748000002</v>
      </c>
      <c r="H62" s="4">
        <v>63</v>
      </c>
      <c r="I62" s="5">
        <v>28911.688979999999</v>
      </c>
      <c r="J62" s="5">
        <v>7233.5514079501863</v>
      </c>
      <c r="K62" s="5">
        <v>36268.713748000002</v>
      </c>
      <c r="L62" s="5">
        <v>10134.622901999999</v>
      </c>
      <c r="M62" s="1">
        <f t="shared" si="0"/>
        <v>7357.024768000003</v>
      </c>
      <c r="N62" s="1">
        <f t="shared" si="1"/>
        <v>2901.0714940498128</v>
      </c>
    </row>
    <row r="63" spans="1:14" x14ac:dyDescent="0.25">
      <c r="A63" s="4">
        <v>64</v>
      </c>
      <c r="B63" s="5">
        <v>20572.408020000003</v>
      </c>
      <c r="C63" s="5">
        <v>86892.797839999999</v>
      </c>
      <c r="H63" s="4">
        <v>64</v>
      </c>
      <c r="I63" s="5">
        <v>28077.095534</v>
      </c>
      <c r="J63" s="5">
        <v>9374.5785647314478</v>
      </c>
      <c r="K63" s="5">
        <v>86892.797839999999</v>
      </c>
      <c r="L63" s="5">
        <v>20572.408020000003</v>
      </c>
      <c r="M63" s="1">
        <f t="shared" si="0"/>
        <v>58815.702305999999</v>
      </c>
      <c r="N63" s="1">
        <f t="shared" si="1"/>
        <v>11197.829455268555</v>
      </c>
    </row>
    <row r="64" spans="1:14" x14ac:dyDescent="0.25">
      <c r="A64" s="4">
        <v>65</v>
      </c>
      <c r="B64" s="5">
        <v>8871.9340340000017</v>
      </c>
      <c r="C64" s="5">
        <v>38076.836965000002</v>
      </c>
      <c r="H64" s="4">
        <v>65</v>
      </c>
      <c r="I64" s="5">
        <v>39522.251267999993</v>
      </c>
      <c r="J64" s="5">
        <v>6599.8137861912592</v>
      </c>
      <c r="K64" s="5">
        <v>38076.836965000002</v>
      </c>
      <c r="L64" s="5">
        <v>8871.9340340000017</v>
      </c>
      <c r="M64" s="1">
        <f t="shared" si="0"/>
        <v>-1445.4143029999905</v>
      </c>
      <c r="N64" s="1">
        <f t="shared" si="1"/>
        <v>2272.1202478087425</v>
      </c>
    </row>
    <row r="65" spans="1:14" x14ac:dyDescent="0.25">
      <c r="A65" s="4">
        <v>66</v>
      </c>
      <c r="B65" s="5">
        <v>18048</v>
      </c>
      <c r="C65" s="5">
        <v>95362</v>
      </c>
      <c r="H65" s="4">
        <v>66</v>
      </c>
      <c r="I65" s="5">
        <v>36130.388175999993</v>
      </c>
      <c r="J65" s="5">
        <v>7169.9621485438256</v>
      </c>
      <c r="K65" s="5">
        <v>95362</v>
      </c>
      <c r="L65" s="5">
        <v>18048</v>
      </c>
      <c r="M65" s="1">
        <f t="shared" si="0"/>
        <v>59231.611824000007</v>
      </c>
      <c r="N65" s="1">
        <f t="shared" si="1"/>
        <v>10878.037851456174</v>
      </c>
    </row>
    <row r="66" spans="1:14" x14ac:dyDescent="0.25">
      <c r="A66" s="4">
        <v>67</v>
      </c>
      <c r="B66" s="5">
        <v>11939.524979000002</v>
      </c>
      <c r="C66" s="5">
        <v>76794.9954</v>
      </c>
      <c r="H66" s="4">
        <v>67</v>
      </c>
      <c r="I66" s="5">
        <v>45232.468767999999</v>
      </c>
      <c r="J66" s="5">
        <v>5432.0288897625542</v>
      </c>
      <c r="K66" s="5">
        <v>76794.9954</v>
      </c>
      <c r="L66" s="5">
        <v>11939.524979000002</v>
      </c>
      <c r="M66" s="1">
        <f t="shared" si="0"/>
        <v>31562.526632000001</v>
      </c>
      <c r="N66" s="1">
        <f t="shared" si="1"/>
        <v>6507.4960892374474</v>
      </c>
    </row>
    <row r="67" spans="1:14" x14ac:dyDescent="0.25">
      <c r="A67" s="4">
        <v>68</v>
      </c>
      <c r="B67" s="5">
        <v>28408.990089999999</v>
      </c>
      <c r="C67" s="5">
        <v>57482.281449000002</v>
      </c>
      <c r="H67" s="4">
        <v>68</v>
      </c>
      <c r="I67" s="5">
        <v>36576.596195999991</v>
      </c>
      <c r="J67" s="5">
        <v>11290.382037722164</v>
      </c>
      <c r="K67" s="5">
        <v>57482.281449000002</v>
      </c>
      <c r="L67" s="5">
        <v>28408.990089999999</v>
      </c>
      <c r="M67" s="1">
        <f t="shared" si="0"/>
        <v>20905.685253000011</v>
      </c>
      <c r="N67" s="1">
        <f t="shared" si="1"/>
        <v>17118.608052277836</v>
      </c>
    </row>
    <row r="68" spans="1:14" x14ac:dyDescent="0.25">
      <c r="A68" s="4">
        <v>69</v>
      </c>
      <c r="B68" s="5">
        <v>25650.930288</v>
      </c>
      <c r="C68" s="5">
        <v>58328.326051000004</v>
      </c>
      <c r="H68" s="4">
        <v>69</v>
      </c>
      <c r="I68" s="5">
        <v>28333.315125999994</v>
      </c>
      <c r="J68" s="5">
        <v>11192.173568854658</v>
      </c>
      <c r="K68" s="5">
        <v>58328.326051000004</v>
      </c>
      <c r="L68" s="5">
        <v>25650.930288</v>
      </c>
      <c r="M68" s="1">
        <f t="shared" si="0"/>
        <v>29995.01092500001</v>
      </c>
      <c r="N68" s="1">
        <f t="shared" si="1"/>
        <v>14458.756719145342</v>
      </c>
    </row>
    <row r="69" spans="1:14" x14ac:dyDescent="0.25">
      <c r="A69" s="4">
        <v>70</v>
      </c>
      <c r="B69" s="5">
        <v>19397.070087</v>
      </c>
      <c r="C69" s="5">
        <v>100482.50620999999</v>
      </c>
      <c r="H69" s="4">
        <v>70</v>
      </c>
      <c r="I69" s="5">
        <v>61889.498176000001</v>
      </c>
      <c r="J69" s="5">
        <v>9388.66304945913</v>
      </c>
      <c r="K69" s="5">
        <v>100482.50620999999</v>
      </c>
      <c r="L69" s="5">
        <v>19397.070087</v>
      </c>
      <c r="M69" s="1">
        <f t="shared" ref="M69:M132" si="2">K69-I69</f>
        <v>38593.008033999991</v>
      </c>
      <c r="N69" s="1">
        <f t="shared" ref="N69:N132" si="3">L69-J69</f>
        <v>10008.40703754087</v>
      </c>
    </row>
    <row r="70" spans="1:14" x14ac:dyDescent="0.25">
      <c r="A70" s="4">
        <v>71</v>
      </c>
      <c r="B70" s="5">
        <v>35185.901609</v>
      </c>
      <c r="C70" s="5">
        <v>41885.489699999998</v>
      </c>
      <c r="H70" s="4">
        <v>71</v>
      </c>
      <c r="I70" s="5">
        <v>31558.71531</v>
      </c>
      <c r="J70" s="5">
        <v>10139.787260890102</v>
      </c>
      <c r="K70" s="5">
        <v>41885.489699999998</v>
      </c>
      <c r="L70" s="5">
        <v>35185.901609</v>
      </c>
      <c r="M70" s="1">
        <f t="shared" si="2"/>
        <v>10326.774389999999</v>
      </c>
      <c r="N70" s="1">
        <f t="shared" si="3"/>
        <v>25046.114348109899</v>
      </c>
    </row>
    <row r="71" spans="1:14" x14ac:dyDescent="0.25">
      <c r="A71" s="4">
        <v>72</v>
      </c>
      <c r="B71" s="5">
        <v>37299.655756000007</v>
      </c>
      <c r="C71" s="5">
        <v>129793.61324000001</v>
      </c>
      <c r="H71" s="4">
        <v>72</v>
      </c>
      <c r="I71" s="5">
        <v>69400.168371999986</v>
      </c>
      <c r="J71" s="5">
        <v>28093.189850286093</v>
      </c>
      <c r="K71" s="5">
        <v>129793.61324000001</v>
      </c>
      <c r="L71" s="5">
        <v>37299.655756000007</v>
      </c>
      <c r="M71" s="1">
        <f t="shared" si="2"/>
        <v>60393.444868000021</v>
      </c>
      <c r="N71" s="1">
        <f t="shared" si="3"/>
        <v>9206.4659057139143</v>
      </c>
    </row>
    <row r="72" spans="1:14" x14ac:dyDescent="0.25">
      <c r="A72" s="4">
        <v>73</v>
      </c>
      <c r="B72" s="5">
        <v>25363.928098</v>
      </c>
      <c r="C72" s="5">
        <v>54303.863739</v>
      </c>
      <c r="H72" s="4">
        <v>73</v>
      </c>
      <c r="I72" s="5">
        <v>26028.916973999992</v>
      </c>
      <c r="J72" s="5">
        <v>11911.860581627756</v>
      </c>
      <c r="K72" s="5">
        <v>54303.863739</v>
      </c>
      <c r="L72" s="5">
        <v>25363.928098</v>
      </c>
      <c r="M72" s="1">
        <f t="shared" si="2"/>
        <v>28274.946765000008</v>
      </c>
      <c r="N72" s="1">
        <f t="shared" si="3"/>
        <v>13452.067516372244</v>
      </c>
    </row>
    <row r="73" spans="1:14" x14ac:dyDescent="0.25">
      <c r="A73" s="4">
        <v>75</v>
      </c>
      <c r="B73" s="5">
        <v>19406.561685000001</v>
      </c>
      <c r="C73" s="5">
        <v>47913.151763000002</v>
      </c>
      <c r="H73" s="4">
        <v>75</v>
      </c>
      <c r="I73" s="5">
        <v>25059.257439999998</v>
      </c>
      <c r="J73" s="5">
        <v>6458.0787911621492</v>
      </c>
      <c r="K73" s="5">
        <v>47913.151763000002</v>
      </c>
      <c r="L73" s="5">
        <v>19406.561685000001</v>
      </c>
      <c r="M73" s="1">
        <f t="shared" si="2"/>
        <v>22853.894323000004</v>
      </c>
      <c r="N73" s="1">
        <f t="shared" si="3"/>
        <v>12948.482893837852</v>
      </c>
    </row>
    <row r="74" spans="1:14" x14ac:dyDescent="0.25">
      <c r="A74" s="4">
        <v>76</v>
      </c>
      <c r="B74" s="5">
        <v>19288.578421000002</v>
      </c>
      <c r="C74" s="5">
        <v>52108.301476000001</v>
      </c>
      <c r="H74" s="4">
        <v>76</v>
      </c>
      <c r="I74" s="5">
        <v>23917.377641999999</v>
      </c>
      <c r="J74" s="5">
        <v>5069.8936304450508</v>
      </c>
      <c r="K74" s="5">
        <v>52108.301476000001</v>
      </c>
      <c r="L74" s="5">
        <v>19288.578421000002</v>
      </c>
      <c r="M74" s="1">
        <f t="shared" si="2"/>
        <v>28190.923834000001</v>
      </c>
      <c r="N74" s="1">
        <f t="shared" si="3"/>
        <v>14218.684790554951</v>
      </c>
    </row>
    <row r="75" spans="1:14" x14ac:dyDescent="0.25">
      <c r="A75" s="4">
        <v>77</v>
      </c>
      <c r="B75" s="5">
        <v>21159.689439999998</v>
      </c>
      <c r="C75" s="5">
        <v>20717.744699999999</v>
      </c>
      <c r="H75" s="4">
        <v>77</v>
      </c>
      <c r="I75" s="5">
        <v>20998.135277999994</v>
      </c>
      <c r="J75" s="5">
        <v>7242.7051863500728</v>
      </c>
      <c r="K75" s="5">
        <v>20717.744699999999</v>
      </c>
      <c r="L75" s="5">
        <v>21159.689439999998</v>
      </c>
      <c r="M75" s="1">
        <f t="shared" si="2"/>
        <v>-280.390577999995</v>
      </c>
      <c r="N75" s="1">
        <f t="shared" si="3"/>
        <v>13916.984253649925</v>
      </c>
    </row>
    <row r="76" spans="1:14" x14ac:dyDescent="0.25">
      <c r="A76" s="4">
        <v>78</v>
      </c>
      <c r="B76" s="5">
        <v>14718.900189</v>
      </c>
      <c r="C76" s="5">
        <v>30889.414920000003</v>
      </c>
      <c r="H76" s="4">
        <v>78</v>
      </c>
      <c r="I76" s="5">
        <v>24577.959850234671</v>
      </c>
      <c r="J76" s="5">
        <v>7441.0807470022055</v>
      </c>
      <c r="K76" s="5">
        <v>30889.414920000003</v>
      </c>
      <c r="L76" s="5">
        <v>14718.900189</v>
      </c>
      <c r="M76" s="1">
        <f t="shared" si="2"/>
        <v>6311.4550697653322</v>
      </c>
      <c r="N76" s="1">
        <f t="shared" si="3"/>
        <v>7277.8194419977945</v>
      </c>
    </row>
    <row r="77" spans="1:14" x14ac:dyDescent="0.25">
      <c r="A77" s="4">
        <v>79</v>
      </c>
      <c r="B77" s="5">
        <v>10820.365363000001</v>
      </c>
      <c r="C77" s="5">
        <v>70330.314259999999</v>
      </c>
      <c r="H77" s="4">
        <v>79</v>
      </c>
      <c r="I77" s="5">
        <v>43107.276144000003</v>
      </c>
      <c r="J77" s="5">
        <v>6622.6997255335937</v>
      </c>
      <c r="K77" s="5">
        <v>70330.314259999999</v>
      </c>
      <c r="L77" s="5">
        <v>10820.365363000001</v>
      </c>
      <c r="M77" s="1">
        <f t="shared" si="2"/>
        <v>27223.038115999996</v>
      </c>
      <c r="N77" s="1">
        <f t="shared" si="3"/>
        <v>4197.6656374664071</v>
      </c>
    </row>
    <row r="78" spans="1:14" x14ac:dyDescent="0.25">
      <c r="A78" s="4">
        <v>80</v>
      </c>
      <c r="B78" s="5">
        <v>16648</v>
      </c>
      <c r="C78" s="5">
        <v>46017</v>
      </c>
      <c r="H78" s="4">
        <v>80</v>
      </c>
      <c r="I78" s="5">
        <v>21550.445603999997</v>
      </c>
      <c r="J78" s="5">
        <v>4323.2026207192948</v>
      </c>
      <c r="K78" s="5">
        <v>46017</v>
      </c>
      <c r="L78" s="5">
        <v>16648</v>
      </c>
      <c r="M78" s="1">
        <f t="shared" si="2"/>
        <v>24466.554396000003</v>
      </c>
      <c r="N78" s="1">
        <f t="shared" si="3"/>
        <v>12324.797379280706</v>
      </c>
    </row>
    <row r="79" spans="1:14" x14ac:dyDescent="0.25">
      <c r="A79" s="4">
        <v>81</v>
      </c>
      <c r="B79" s="5">
        <v>33338.029667999996</v>
      </c>
      <c r="C79" s="5">
        <v>65826.493069000004</v>
      </c>
      <c r="H79" s="4">
        <v>81</v>
      </c>
      <c r="I79" s="5">
        <v>41284.679723999994</v>
      </c>
      <c r="J79" s="5">
        <v>23233.314952835924</v>
      </c>
      <c r="K79" s="5">
        <v>65826.493069000004</v>
      </c>
      <c r="L79" s="5">
        <v>33338.029667999996</v>
      </c>
      <c r="M79" s="1">
        <f t="shared" si="2"/>
        <v>24541.81334500001</v>
      </c>
      <c r="N79" s="1">
        <f t="shared" si="3"/>
        <v>10104.714715164071</v>
      </c>
    </row>
    <row r="80" spans="1:14" x14ac:dyDescent="0.25">
      <c r="A80" s="4">
        <v>82</v>
      </c>
      <c r="B80" s="5">
        <v>4498.2070400000002</v>
      </c>
      <c r="C80" s="5">
        <v>27609.463199999998</v>
      </c>
      <c r="H80" s="4">
        <v>82</v>
      </c>
      <c r="I80" s="5">
        <v>18527.537087999997</v>
      </c>
      <c r="J80" s="5">
        <v>2000.176795364863</v>
      </c>
      <c r="K80" s="5">
        <v>27609.463199999998</v>
      </c>
      <c r="L80" s="5">
        <v>4498.2070400000002</v>
      </c>
      <c r="M80" s="1">
        <f t="shared" si="2"/>
        <v>9081.926112000001</v>
      </c>
      <c r="N80" s="1">
        <f t="shared" si="3"/>
        <v>2498.030244635137</v>
      </c>
    </row>
    <row r="81" spans="1:14" x14ac:dyDescent="0.25">
      <c r="A81" s="4">
        <v>83</v>
      </c>
      <c r="B81" s="5">
        <v>2973.9980580000001</v>
      </c>
      <c r="C81" s="5">
        <v>23440.580699000002</v>
      </c>
      <c r="H81" s="4">
        <v>83</v>
      </c>
      <c r="I81" s="5">
        <v>24098.053620658702</v>
      </c>
      <c r="J81" s="5">
        <v>4892.3680287972957</v>
      </c>
      <c r="K81" s="5">
        <v>23440.580699000002</v>
      </c>
      <c r="L81" s="5">
        <v>2973.9980580000001</v>
      </c>
      <c r="M81" s="1">
        <f t="shared" si="2"/>
        <v>-657.47292165870022</v>
      </c>
      <c r="N81" s="1">
        <f t="shared" si="3"/>
        <v>-1918.3699707972955</v>
      </c>
    </row>
    <row r="82" spans="1:14" x14ac:dyDescent="0.25">
      <c r="A82" s="4">
        <v>84</v>
      </c>
      <c r="B82" s="5">
        <v>12068.027658999998</v>
      </c>
      <c r="C82" s="5">
        <v>73656.515913999989</v>
      </c>
      <c r="H82" s="4">
        <v>84</v>
      </c>
      <c r="I82" s="5">
        <v>42206.507507999995</v>
      </c>
      <c r="J82" s="5">
        <v>4946.011570961602</v>
      </c>
      <c r="K82" s="5">
        <v>73656.515913999989</v>
      </c>
      <c r="L82" s="5">
        <v>12068.027658999998</v>
      </c>
      <c r="M82" s="1">
        <f t="shared" si="2"/>
        <v>31450.008405999994</v>
      </c>
      <c r="N82" s="1">
        <f t="shared" si="3"/>
        <v>7122.0160880383955</v>
      </c>
    </row>
    <row r="83" spans="1:14" x14ac:dyDescent="0.25">
      <c r="A83" s="4">
        <v>85</v>
      </c>
      <c r="B83" s="5">
        <v>7611.3000940000002</v>
      </c>
      <c r="C83" s="5">
        <v>34034.20263</v>
      </c>
      <c r="H83" s="4">
        <v>85</v>
      </c>
      <c r="I83" s="5">
        <v>22289.688127999998</v>
      </c>
      <c r="J83" s="5">
        <v>3230.8458397167337</v>
      </c>
      <c r="K83" s="5">
        <v>34034.20263</v>
      </c>
      <c r="L83" s="5">
        <v>7611.3000940000002</v>
      </c>
      <c r="M83" s="1">
        <f t="shared" si="2"/>
        <v>11744.514502000002</v>
      </c>
      <c r="N83" s="1">
        <f t="shared" si="3"/>
        <v>4380.454254283266</v>
      </c>
    </row>
    <row r="84" spans="1:14" x14ac:dyDescent="0.25">
      <c r="A84" s="4">
        <v>86</v>
      </c>
      <c r="B84" s="5">
        <v>28367</v>
      </c>
      <c r="C84" s="5">
        <v>49588</v>
      </c>
      <c r="H84" s="4">
        <v>86</v>
      </c>
      <c r="I84" s="5">
        <v>21889.692395999995</v>
      </c>
      <c r="J84" s="5">
        <v>11781.830436529734</v>
      </c>
      <c r="K84" s="5">
        <v>49588</v>
      </c>
      <c r="L84" s="5">
        <v>28367</v>
      </c>
      <c r="M84" s="1">
        <f t="shared" si="2"/>
        <v>27698.307604000005</v>
      </c>
      <c r="N84" s="1">
        <f t="shared" si="3"/>
        <v>16585.169563470266</v>
      </c>
    </row>
    <row r="85" spans="1:14" x14ac:dyDescent="0.25">
      <c r="A85" s="4">
        <v>87</v>
      </c>
      <c r="B85" s="5">
        <v>18776.868344000002</v>
      </c>
      <c r="C85" s="5">
        <v>48278.581636000003</v>
      </c>
      <c r="H85" s="4">
        <v>87</v>
      </c>
      <c r="I85" s="5">
        <v>27792.379718999993</v>
      </c>
      <c r="J85" s="5">
        <v>16038.926641313303</v>
      </c>
      <c r="K85" s="5">
        <v>48278.581636000003</v>
      </c>
      <c r="L85" s="5">
        <v>18776.868344000002</v>
      </c>
      <c r="M85" s="1">
        <f t="shared" si="2"/>
        <v>20486.201917000009</v>
      </c>
      <c r="N85" s="1">
        <f t="shared" si="3"/>
        <v>2737.9417026866995</v>
      </c>
    </row>
    <row r="86" spans="1:14" x14ac:dyDescent="0.25">
      <c r="A86" s="4">
        <v>88</v>
      </c>
      <c r="B86" s="5">
        <v>6306.4471439999998</v>
      </c>
      <c r="C86" s="5">
        <v>36433.071591</v>
      </c>
      <c r="H86" s="4">
        <v>88</v>
      </c>
      <c r="I86" s="5">
        <v>28326.072842999991</v>
      </c>
      <c r="J86" s="5">
        <v>4775.3497215837851</v>
      </c>
      <c r="K86" s="5">
        <v>36433.071591</v>
      </c>
      <c r="L86" s="5">
        <v>6306.4471439999998</v>
      </c>
      <c r="M86" s="1">
        <f t="shared" si="2"/>
        <v>8106.9987480000091</v>
      </c>
      <c r="N86" s="1">
        <f t="shared" si="3"/>
        <v>1531.0974224162146</v>
      </c>
    </row>
    <row r="87" spans="1:14" x14ac:dyDescent="0.25">
      <c r="A87" s="4">
        <v>89</v>
      </c>
      <c r="B87" s="5">
        <v>9784.2416240000002</v>
      </c>
      <c r="C87" s="5">
        <v>42912.938979999999</v>
      </c>
      <c r="H87" s="4">
        <v>89</v>
      </c>
      <c r="I87" s="5">
        <v>28520.944365999996</v>
      </c>
      <c r="J87" s="5">
        <v>3191.2563013125982</v>
      </c>
      <c r="K87" s="5">
        <v>42912.938979999999</v>
      </c>
      <c r="L87" s="5">
        <v>9784.2416240000002</v>
      </c>
      <c r="M87" s="1">
        <f t="shared" si="2"/>
        <v>14391.994614000003</v>
      </c>
      <c r="N87" s="1">
        <f t="shared" si="3"/>
        <v>6592.985322687402</v>
      </c>
    </row>
    <row r="88" spans="1:14" x14ac:dyDescent="0.25">
      <c r="A88" s="4">
        <v>90</v>
      </c>
      <c r="B88" s="5">
        <v>10259.433175</v>
      </c>
      <c r="C88" s="5">
        <v>46367.144916999998</v>
      </c>
      <c r="H88" s="4">
        <v>90</v>
      </c>
      <c r="I88" s="5">
        <v>29629.62495734129</v>
      </c>
      <c r="J88" s="5">
        <v>6833.3625463367716</v>
      </c>
      <c r="K88" s="5">
        <v>46367.144916999998</v>
      </c>
      <c r="L88" s="5">
        <v>10259.433175</v>
      </c>
      <c r="M88" s="1">
        <f t="shared" si="2"/>
        <v>16737.519959658708</v>
      </c>
      <c r="N88" s="1">
        <f t="shared" si="3"/>
        <v>3426.0706286632285</v>
      </c>
    </row>
    <row r="89" spans="1:14" x14ac:dyDescent="0.25">
      <c r="A89" s="4">
        <v>91</v>
      </c>
      <c r="B89" s="5">
        <v>16076</v>
      </c>
      <c r="C89" s="5">
        <v>55457</v>
      </c>
      <c r="H89" s="4">
        <v>91</v>
      </c>
      <c r="I89" s="5">
        <v>26392.537473999997</v>
      </c>
      <c r="J89" s="5">
        <v>5550.2735417626072</v>
      </c>
      <c r="K89" s="5">
        <v>55457</v>
      </c>
      <c r="L89" s="5">
        <v>16076</v>
      </c>
      <c r="M89" s="1">
        <f t="shared" si="2"/>
        <v>29064.462526000003</v>
      </c>
      <c r="N89" s="1">
        <f t="shared" si="3"/>
        <v>10525.726458237394</v>
      </c>
    </row>
    <row r="90" spans="1:14" x14ac:dyDescent="0.25">
      <c r="A90" s="4">
        <v>92</v>
      </c>
      <c r="B90" s="5">
        <v>7333.5947699999997</v>
      </c>
      <c r="C90" s="5">
        <v>35257.122556000002</v>
      </c>
      <c r="H90" s="4">
        <v>92</v>
      </c>
      <c r="I90" s="5">
        <v>21173.136019999998</v>
      </c>
      <c r="J90" s="5">
        <v>4162.9103995691494</v>
      </c>
      <c r="K90" s="5">
        <v>35257.122556000002</v>
      </c>
      <c r="L90" s="5">
        <v>7333.5947699999997</v>
      </c>
      <c r="M90" s="1">
        <f t="shared" si="2"/>
        <v>14083.986536000004</v>
      </c>
      <c r="N90" s="1">
        <f t="shared" si="3"/>
        <v>3170.6843704308503</v>
      </c>
    </row>
    <row r="91" spans="1:14" x14ac:dyDescent="0.25">
      <c r="A91" s="4">
        <v>93</v>
      </c>
      <c r="B91" s="5">
        <v>14755.996197</v>
      </c>
      <c r="C91" s="5">
        <v>43701.670486999996</v>
      </c>
      <c r="H91" s="4">
        <v>93</v>
      </c>
      <c r="I91" s="5">
        <v>24416.275362999997</v>
      </c>
      <c r="J91" s="5">
        <v>7477.1911513041778</v>
      </c>
      <c r="K91" s="5">
        <v>43701.670486999996</v>
      </c>
      <c r="L91" s="5">
        <v>14755.996197</v>
      </c>
      <c r="M91" s="1">
        <f t="shared" si="2"/>
        <v>19285.395123999999</v>
      </c>
      <c r="N91" s="1">
        <f t="shared" si="3"/>
        <v>7278.8050456958226</v>
      </c>
    </row>
    <row r="92" spans="1:14" x14ac:dyDescent="0.25">
      <c r="A92" s="4">
        <v>94</v>
      </c>
      <c r="B92" s="5">
        <v>16560.913885999998</v>
      </c>
      <c r="C92" s="5">
        <v>28688.182570999998</v>
      </c>
      <c r="H92" s="4">
        <v>94</v>
      </c>
      <c r="I92" s="5">
        <v>19738.611551999998</v>
      </c>
      <c r="J92" s="5">
        <v>2806.5482597106534</v>
      </c>
      <c r="K92" s="5">
        <v>28688.182570999998</v>
      </c>
      <c r="L92" s="5">
        <v>16560.913885999998</v>
      </c>
      <c r="M92" s="1">
        <f t="shared" si="2"/>
        <v>8949.5710189999991</v>
      </c>
      <c r="N92" s="1">
        <f t="shared" si="3"/>
        <v>13754.365626289346</v>
      </c>
    </row>
    <row r="93" spans="1:14" x14ac:dyDescent="0.25">
      <c r="A93" s="4">
        <v>95</v>
      </c>
      <c r="B93" s="5">
        <v>18276</v>
      </c>
      <c r="C93" s="5">
        <v>92451</v>
      </c>
      <c r="H93" s="4">
        <v>95</v>
      </c>
      <c r="I93" s="5">
        <v>12827.386890999998</v>
      </c>
      <c r="J93" s="5">
        <v>7140.7502394751882</v>
      </c>
      <c r="K93" s="5">
        <v>92451</v>
      </c>
      <c r="L93" s="5">
        <v>18276</v>
      </c>
      <c r="M93" s="1">
        <f t="shared" si="2"/>
        <v>79623.613108999998</v>
      </c>
      <c r="N93" s="1">
        <f t="shared" si="3"/>
        <v>11135.249760524812</v>
      </c>
    </row>
    <row r="94" spans="1:14" x14ac:dyDescent="0.25">
      <c r="A94" s="4">
        <v>96</v>
      </c>
      <c r="B94" s="5">
        <v>6709.5297559999999</v>
      </c>
      <c r="C94" s="5">
        <v>35836.685031000001</v>
      </c>
      <c r="H94" s="4">
        <v>96</v>
      </c>
      <c r="I94" s="5">
        <v>23924.532975999999</v>
      </c>
      <c r="J94" s="5">
        <v>3621.352593175036</v>
      </c>
      <c r="K94" s="5">
        <v>35836.685031000001</v>
      </c>
      <c r="L94" s="5">
        <v>6709.5297559999999</v>
      </c>
      <c r="M94" s="1">
        <f t="shared" si="2"/>
        <v>11912.152055000002</v>
      </c>
      <c r="N94" s="1">
        <f t="shared" si="3"/>
        <v>3088.1771628249639</v>
      </c>
    </row>
    <row r="95" spans="1:14" x14ac:dyDescent="0.25">
      <c r="A95" s="4">
        <v>97</v>
      </c>
      <c r="B95" s="5">
        <v>27438.963367</v>
      </c>
      <c r="C95" s="5">
        <v>77774.928941999999</v>
      </c>
      <c r="H95" s="4">
        <v>97</v>
      </c>
      <c r="I95" s="5">
        <v>49524.068591999996</v>
      </c>
      <c r="J95" s="5">
        <v>11769.39592781887</v>
      </c>
      <c r="K95" s="5">
        <v>77774.928941999999</v>
      </c>
      <c r="L95" s="5">
        <v>27438.963367</v>
      </c>
      <c r="M95" s="1">
        <f t="shared" si="2"/>
        <v>28250.860350000003</v>
      </c>
      <c r="N95" s="1">
        <f t="shared" si="3"/>
        <v>15669.56743918113</v>
      </c>
    </row>
    <row r="96" spans="1:14" x14ac:dyDescent="0.25">
      <c r="A96" s="4">
        <v>98</v>
      </c>
      <c r="B96" s="5">
        <v>7150.1630080000004</v>
      </c>
      <c r="C96" s="5">
        <v>30648.474577000001</v>
      </c>
      <c r="H96" s="4">
        <v>98</v>
      </c>
      <c r="I96" s="5">
        <v>20779.900298999997</v>
      </c>
      <c r="J96" s="5">
        <v>7197.7610772137559</v>
      </c>
      <c r="K96" s="5">
        <v>30648.474577000001</v>
      </c>
      <c r="L96" s="5">
        <v>7150.1630080000004</v>
      </c>
      <c r="M96" s="1">
        <f t="shared" si="2"/>
        <v>9868.5742780000037</v>
      </c>
      <c r="N96" s="1">
        <f t="shared" si="3"/>
        <v>-47.59806921375548</v>
      </c>
    </row>
    <row r="97" spans="1:14" x14ac:dyDescent="0.25">
      <c r="A97" s="4">
        <v>99</v>
      </c>
      <c r="B97" s="5">
        <v>15794.137582000001</v>
      </c>
      <c r="C97" s="5">
        <v>43986.550617000001</v>
      </c>
      <c r="H97" s="4">
        <v>99</v>
      </c>
      <c r="I97" s="5">
        <v>24763.022497999998</v>
      </c>
      <c r="J97" s="5">
        <v>6971.1037418619444</v>
      </c>
      <c r="K97" s="5">
        <v>43986.550617000001</v>
      </c>
      <c r="L97" s="5">
        <v>15794.137582000001</v>
      </c>
      <c r="M97" s="1">
        <f t="shared" si="2"/>
        <v>19223.528119000002</v>
      </c>
      <c r="N97" s="1">
        <f t="shared" si="3"/>
        <v>8823.0338401380577</v>
      </c>
    </row>
    <row r="98" spans="1:14" x14ac:dyDescent="0.25">
      <c r="A98" s="4">
        <v>100</v>
      </c>
      <c r="B98" s="5">
        <v>15757.910736</v>
      </c>
      <c r="C98" s="5">
        <v>77114.96351999999</v>
      </c>
      <c r="H98" s="4">
        <v>100</v>
      </c>
      <c r="I98" s="5">
        <v>58501.800568376246</v>
      </c>
      <c r="J98" s="5">
        <v>7724.3119018265843</v>
      </c>
      <c r="K98" s="5">
        <v>77114.96351999999</v>
      </c>
      <c r="L98" s="5">
        <v>15757.910736</v>
      </c>
      <c r="M98" s="1">
        <f t="shared" si="2"/>
        <v>18613.162951623744</v>
      </c>
      <c r="N98" s="1">
        <f t="shared" si="3"/>
        <v>8033.5988341734155</v>
      </c>
    </row>
    <row r="99" spans="1:14" x14ac:dyDescent="0.25">
      <c r="A99" s="4">
        <v>101</v>
      </c>
      <c r="B99" s="5">
        <v>25985.559241999999</v>
      </c>
      <c r="C99" s="5">
        <v>59150.098270000002</v>
      </c>
      <c r="H99" s="4">
        <v>101</v>
      </c>
      <c r="I99" s="5">
        <v>36006.356806623735</v>
      </c>
      <c r="J99" s="5">
        <v>7706.6673142088175</v>
      </c>
      <c r="K99" s="5">
        <v>59150.098270000002</v>
      </c>
      <c r="L99" s="5">
        <v>25985.559241999999</v>
      </c>
      <c r="M99" s="1">
        <f t="shared" si="2"/>
        <v>23143.741463376267</v>
      </c>
      <c r="N99" s="1">
        <f t="shared" si="3"/>
        <v>18278.891927791181</v>
      </c>
    </row>
    <row r="100" spans="1:14" x14ac:dyDescent="0.25">
      <c r="A100" s="4">
        <v>102</v>
      </c>
      <c r="B100" s="5">
        <v>40511.234007999999</v>
      </c>
      <c r="C100" s="5">
        <v>161308.06794000001</v>
      </c>
      <c r="H100" s="4">
        <v>102</v>
      </c>
      <c r="I100" s="5">
        <v>90225.166625999991</v>
      </c>
      <c r="J100" s="5">
        <v>14044.567626419004</v>
      </c>
      <c r="K100" s="5">
        <v>161308.06794000001</v>
      </c>
      <c r="L100" s="5">
        <v>40511.234007999999</v>
      </c>
      <c r="M100" s="1">
        <f t="shared" si="2"/>
        <v>71082.901314000017</v>
      </c>
      <c r="N100" s="1">
        <f t="shared" si="3"/>
        <v>26466.666381580995</v>
      </c>
    </row>
    <row r="101" spans="1:14" x14ac:dyDescent="0.25">
      <c r="A101" s="4">
        <v>104</v>
      </c>
      <c r="B101" s="5">
        <v>1658.1390019999999</v>
      </c>
      <c r="C101" s="5">
        <v>16399.177739999999</v>
      </c>
      <c r="H101" s="4">
        <v>104</v>
      </c>
      <c r="I101" s="5">
        <v>3558.9884489999995</v>
      </c>
      <c r="J101" s="5">
        <v>1265.8225138154041</v>
      </c>
      <c r="K101" s="5">
        <v>16399.177739999999</v>
      </c>
      <c r="L101" s="5">
        <v>1658.1390019999999</v>
      </c>
      <c r="M101" s="1">
        <f t="shared" si="2"/>
        <v>12840.189290999999</v>
      </c>
      <c r="N101" s="1">
        <f t="shared" si="3"/>
        <v>392.31648818459576</v>
      </c>
    </row>
    <row r="102" spans="1:14" x14ac:dyDescent="0.25">
      <c r="A102" s="4">
        <v>105</v>
      </c>
      <c r="B102" s="5">
        <v>27534.373210000002</v>
      </c>
      <c r="C102" s="5">
        <v>67402.219320000004</v>
      </c>
      <c r="H102" s="4">
        <v>105</v>
      </c>
      <c r="I102" s="5">
        <v>52078.519727999992</v>
      </c>
      <c r="J102" s="5">
        <v>15732.365528848595</v>
      </c>
      <c r="K102" s="5">
        <v>67402.219320000004</v>
      </c>
      <c r="L102" s="5">
        <v>27534.373210000002</v>
      </c>
      <c r="M102" s="1">
        <f t="shared" si="2"/>
        <v>15323.699592000012</v>
      </c>
      <c r="N102" s="1">
        <f t="shared" si="3"/>
        <v>11802.007681151406</v>
      </c>
    </row>
    <row r="103" spans="1:14" x14ac:dyDescent="0.25">
      <c r="A103" s="4">
        <v>106</v>
      </c>
      <c r="B103" s="5">
        <v>34679.444554000002</v>
      </c>
      <c r="C103" s="5">
        <v>0</v>
      </c>
      <c r="H103" s="4">
        <v>106</v>
      </c>
      <c r="I103" s="5">
        <v>0</v>
      </c>
      <c r="J103" s="5">
        <v>30500.294856694978</v>
      </c>
      <c r="K103" s="5">
        <v>0</v>
      </c>
      <c r="L103" s="5">
        <v>34679.444554000002</v>
      </c>
      <c r="M103" s="1">
        <f t="shared" si="2"/>
        <v>0</v>
      </c>
      <c r="N103" s="1">
        <f t="shared" si="3"/>
        <v>4179.1496973050234</v>
      </c>
    </row>
    <row r="104" spans="1:14" x14ac:dyDescent="0.25">
      <c r="A104" s="4">
        <v>107</v>
      </c>
      <c r="B104" s="5">
        <v>4588.5164720000002</v>
      </c>
      <c r="C104" s="5">
        <v>32098.30702</v>
      </c>
      <c r="H104" s="4">
        <v>107</v>
      </c>
      <c r="I104" s="5">
        <v>12682.451717999997</v>
      </c>
      <c r="J104" s="5">
        <v>3918.0220665714896</v>
      </c>
      <c r="K104" s="5">
        <v>32098.30702</v>
      </c>
      <c r="L104" s="5">
        <v>4588.5164720000002</v>
      </c>
      <c r="M104" s="1">
        <f t="shared" si="2"/>
        <v>19415.855302000004</v>
      </c>
      <c r="N104" s="1">
        <f t="shared" si="3"/>
        <v>670.49440542851062</v>
      </c>
    </row>
    <row r="105" spans="1:14" x14ac:dyDescent="0.25">
      <c r="A105" s="4">
        <v>108</v>
      </c>
      <c r="B105" s="5">
        <v>16770.34361</v>
      </c>
      <c r="C105" s="5">
        <v>86137.937290000002</v>
      </c>
      <c r="H105" s="4">
        <v>108</v>
      </c>
      <c r="I105" s="5">
        <v>62138.01454199999</v>
      </c>
      <c r="J105" s="5">
        <v>8137.430445956169</v>
      </c>
      <c r="K105" s="5">
        <v>86137.937290000002</v>
      </c>
      <c r="L105" s="5">
        <v>16770.34361</v>
      </c>
      <c r="M105" s="1">
        <f t="shared" si="2"/>
        <v>23999.922748000012</v>
      </c>
      <c r="N105" s="1">
        <f t="shared" si="3"/>
        <v>8632.9131640438318</v>
      </c>
    </row>
    <row r="106" spans="1:14" x14ac:dyDescent="0.25">
      <c r="A106" s="4">
        <v>109</v>
      </c>
      <c r="B106" s="5">
        <v>26606.24122</v>
      </c>
      <c r="C106" s="5">
        <v>37879.131370000003</v>
      </c>
      <c r="H106" s="4">
        <v>109</v>
      </c>
      <c r="I106" s="5">
        <v>32361.868520999993</v>
      </c>
      <c r="J106" s="5">
        <v>6871.607932140766</v>
      </c>
      <c r="K106" s="5">
        <v>37879.131370000003</v>
      </c>
      <c r="L106" s="5">
        <v>26606.24122</v>
      </c>
      <c r="M106" s="1">
        <f t="shared" si="2"/>
        <v>5517.2628490000097</v>
      </c>
      <c r="N106" s="1">
        <f t="shared" si="3"/>
        <v>19734.633287859233</v>
      </c>
    </row>
    <row r="107" spans="1:14" x14ac:dyDescent="0.25">
      <c r="A107" s="4">
        <v>110</v>
      </c>
      <c r="B107" s="5">
        <v>15141.009046000001</v>
      </c>
      <c r="C107" s="5">
        <v>42079.422160000002</v>
      </c>
      <c r="H107" s="4">
        <v>110</v>
      </c>
      <c r="I107" s="5">
        <v>35223.746183999996</v>
      </c>
      <c r="J107" s="5">
        <v>9523.8074848968499</v>
      </c>
      <c r="K107" s="5">
        <v>42079.422160000002</v>
      </c>
      <c r="L107" s="5">
        <v>15141.009046000001</v>
      </c>
      <c r="M107" s="1">
        <f t="shared" si="2"/>
        <v>6855.6759760000059</v>
      </c>
      <c r="N107" s="1">
        <f t="shared" si="3"/>
        <v>5617.2015611031511</v>
      </c>
    </row>
    <row r="108" spans="1:14" x14ac:dyDescent="0.25">
      <c r="A108" s="4">
        <v>111</v>
      </c>
      <c r="B108" s="5">
        <v>15696.291181999999</v>
      </c>
      <c r="C108" s="5">
        <v>94665.281319999995</v>
      </c>
      <c r="H108" s="4">
        <v>111</v>
      </c>
      <c r="I108" s="5">
        <v>33969.153626999985</v>
      </c>
      <c r="J108" s="5">
        <v>8283.56192615076</v>
      </c>
      <c r="K108" s="5">
        <v>94665.281319999995</v>
      </c>
      <c r="L108" s="5">
        <v>15696.291181999999</v>
      </c>
      <c r="M108" s="1">
        <f t="shared" si="2"/>
        <v>60696.127693000009</v>
      </c>
      <c r="N108" s="1">
        <f t="shared" si="3"/>
        <v>7412.7292558492391</v>
      </c>
    </row>
    <row r="109" spans="1:14" x14ac:dyDescent="0.25">
      <c r="A109" s="4">
        <v>112</v>
      </c>
      <c r="B109" s="5">
        <v>10962.965978</v>
      </c>
      <c r="C109" s="5">
        <v>48752.151660000003</v>
      </c>
      <c r="H109" s="4">
        <v>112</v>
      </c>
      <c r="I109" s="5">
        <v>32609.063591999991</v>
      </c>
      <c r="J109" s="5">
        <v>8860.7575967078301</v>
      </c>
      <c r="K109" s="5">
        <v>48752.151660000003</v>
      </c>
      <c r="L109" s="5">
        <v>10962.965978</v>
      </c>
      <c r="M109" s="1">
        <f t="shared" si="2"/>
        <v>16143.088068000012</v>
      </c>
      <c r="N109" s="1">
        <f t="shared" si="3"/>
        <v>2102.2083812921701</v>
      </c>
    </row>
    <row r="110" spans="1:14" x14ac:dyDescent="0.25">
      <c r="A110" s="4">
        <v>113</v>
      </c>
      <c r="B110" s="5">
        <v>13828.644700000001</v>
      </c>
      <c r="C110" s="5">
        <v>46791.330752000002</v>
      </c>
      <c r="H110" s="4">
        <v>113</v>
      </c>
      <c r="I110" s="5">
        <v>36522.813167999993</v>
      </c>
      <c r="J110" s="5">
        <v>10761.909815002036</v>
      </c>
      <c r="K110" s="5">
        <v>46791.330752000002</v>
      </c>
      <c r="L110" s="5">
        <v>13828.644700000001</v>
      </c>
      <c r="M110" s="1">
        <f t="shared" si="2"/>
        <v>10268.517584000008</v>
      </c>
      <c r="N110" s="1">
        <f t="shared" si="3"/>
        <v>3066.7348849979644</v>
      </c>
    </row>
    <row r="111" spans="1:14" x14ac:dyDescent="0.25">
      <c r="A111" s="4">
        <v>114</v>
      </c>
      <c r="B111" s="5">
        <v>149870.367115</v>
      </c>
      <c r="C111" s="5">
        <v>38109.816189000005</v>
      </c>
      <c r="H111" s="4">
        <v>114</v>
      </c>
      <c r="I111" s="5">
        <v>4367.8024469999991</v>
      </c>
      <c r="J111" s="5">
        <v>66045.448655605898</v>
      </c>
      <c r="K111" s="5">
        <v>38109.816189000005</v>
      </c>
      <c r="L111" s="5">
        <v>149870.367115</v>
      </c>
      <c r="M111" s="1">
        <f t="shared" si="2"/>
        <v>33742.013742000003</v>
      </c>
      <c r="N111" s="1">
        <f t="shared" si="3"/>
        <v>83824.918459394103</v>
      </c>
    </row>
    <row r="112" spans="1:14" x14ac:dyDescent="0.25">
      <c r="A112" s="4">
        <v>115</v>
      </c>
      <c r="B112" s="5">
        <v>36247</v>
      </c>
      <c r="C112" s="5">
        <v>74895</v>
      </c>
      <c r="H112" s="4">
        <v>115</v>
      </c>
      <c r="I112" s="5">
        <v>34884.499391999998</v>
      </c>
      <c r="J112" s="5">
        <v>15985.530031611677</v>
      </c>
      <c r="K112" s="5">
        <v>74895</v>
      </c>
      <c r="L112" s="5">
        <v>36247</v>
      </c>
      <c r="M112" s="1">
        <f t="shared" si="2"/>
        <v>40010.500608000002</v>
      </c>
      <c r="N112" s="1">
        <f t="shared" si="3"/>
        <v>20261.469968388323</v>
      </c>
    </row>
    <row r="113" spans="1:14" x14ac:dyDescent="0.25">
      <c r="A113" s="4">
        <v>116</v>
      </c>
      <c r="B113" s="5">
        <v>6080</v>
      </c>
      <c r="C113" s="5">
        <v>45743</v>
      </c>
      <c r="H113" s="4">
        <v>116</v>
      </c>
      <c r="I113" s="5">
        <v>53177.925544616301</v>
      </c>
      <c r="J113" s="5">
        <v>23466.534532722981</v>
      </c>
      <c r="K113" s="5">
        <v>45743</v>
      </c>
      <c r="L113" s="5">
        <v>6080</v>
      </c>
      <c r="M113" s="17">
        <f t="shared" si="2"/>
        <v>-7434.9255446163006</v>
      </c>
      <c r="N113" s="17">
        <f t="shared" si="3"/>
        <v>-17386.534532722981</v>
      </c>
    </row>
    <row r="114" spans="1:14" x14ac:dyDescent="0.25">
      <c r="A114" s="4">
        <v>117</v>
      </c>
      <c r="B114" s="5">
        <v>12438</v>
      </c>
      <c r="C114" s="5">
        <v>24309</v>
      </c>
      <c r="H114" s="4">
        <v>117</v>
      </c>
      <c r="I114" s="5">
        <v>25159.123315383687</v>
      </c>
      <c r="J114" s="5">
        <v>20174.203562627143</v>
      </c>
      <c r="K114" s="5">
        <v>24309</v>
      </c>
      <c r="L114" s="5">
        <v>12438</v>
      </c>
      <c r="M114" s="17">
        <f t="shared" si="2"/>
        <v>-850.12331538368744</v>
      </c>
      <c r="N114" s="17">
        <f t="shared" si="3"/>
        <v>-7736.2035626271427</v>
      </c>
    </row>
    <row r="115" spans="1:14" x14ac:dyDescent="0.25">
      <c r="A115" s="4">
        <v>118</v>
      </c>
      <c r="B115" s="5">
        <v>11569</v>
      </c>
      <c r="C115" s="5">
        <v>54054</v>
      </c>
      <c r="H115" s="4">
        <v>118</v>
      </c>
      <c r="I115" s="5">
        <v>35251.624871882857</v>
      </c>
      <c r="J115" s="5">
        <v>5564.3334870135168</v>
      </c>
      <c r="K115" s="5">
        <v>54054</v>
      </c>
      <c r="L115" s="5">
        <v>11569</v>
      </c>
      <c r="M115" s="1">
        <f t="shared" si="2"/>
        <v>18802.375128117143</v>
      </c>
      <c r="N115" s="1">
        <f t="shared" si="3"/>
        <v>6004.6665129864832</v>
      </c>
    </row>
    <row r="116" spans="1:14" x14ac:dyDescent="0.25">
      <c r="A116" s="4">
        <v>119</v>
      </c>
      <c r="B116" s="5">
        <v>11013</v>
      </c>
      <c r="C116" s="5">
        <v>51371</v>
      </c>
      <c r="H116" s="4">
        <v>119</v>
      </c>
      <c r="I116" s="5">
        <v>20023.882155117135</v>
      </c>
      <c r="J116" s="5">
        <v>1668.9380205030786</v>
      </c>
      <c r="K116" s="5">
        <v>51371</v>
      </c>
      <c r="L116" s="5">
        <v>11013</v>
      </c>
      <c r="M116" s="1">
        <f t="shared" si="2"/>
        <v>31347.117844882865</v>
      </c>
      <c r="N116" s="1">
        <f t="shared" si="3"/>
        <v>9344.0619794969207</v>
      </c>
    </row>
    <row r="117" spans="1:14" x14ac:dyDescent="0.25">
      <c r="A117" s="4">
        <v>120</v>
      </c>
      <c r="B117" s="5">
        <v>14240</v>
      </c>
      <c r="C117" s="5">
        <v>69666</v>
      </c>
      <c r="H117" s="4">
        <v>120</v>
      </c>
      <c r="I117" s="5">
        <v>27640.339235999996</v>
      </c>
      <c r="J117" s="5">
        <v>4822.1810050110626</v>
      </c>
      <c r="K117" s="5">
        <v>69666</v>
      </c>
      <c r="L117" s="5">
        <v>14240</v>
      </c>
      <c r="M117" s="1">
        <f t="shared" si="2"/>
        <v>42025.660764</v>
      </c>
      <c r="N117" s="1">
        <f t="shared" si="3"/>
        <v>9417.8189949889384</v>
      </c>
    </row>
    <row r="118" spans="1:14" x14ac:dyDescent="0.25">
      <c r="A118" s="4">
        <v>121</v>
      </c>
      <c r="B118" s="5">
        <v>35235</v>
      </c>
      <c r="C118" s="5">
        <v>26001</v>
      </c>
      <c r="H118" s="4">
        <v>121</v>
      </c>
      <c r="I118" s="5">
        <v>0</v>
      </c>
      <c r="J118" s="5">
        <v>14948.761115534297</v>
      </c>
      <c r="K118" s="5">
        <v>26001</v>
      </c>
      <c r="L118" s="5">
        <v>35235</v>
      </c>
      <c r="M118" s="1">
        <f t="shared" si="2"/>
        <v>26001</v>
      </c>
      <c r="N118" s="1">
        <f t="shared" si="3"/>
        <v>20286.238884465703</v>
      </c>
    </row>
    <row r="119" spans="1:14" x14ac:dyDescent="0.25">
      <c r="A119" s="4">
        <v>122</v>
      </c>
      <c r="B119" s="5">
        <v>47953.103369999997</v>
      </c>
      <c r="C119" s="5">
        <v>73476.538706000007</v>
      </c>
      <c r="H119" s="4">
        <v>122</v>
      </c>
      <c r="I119" s="5">
        <v>48424.376690999998</v>
      </c>
      <c r="J119" s="5">
        <v>27785.912040585652</v>
      </c>
      <c r="K119" s="5">
        <v>73476.538706000007</v>
      </c>
      <c r="L119" s="5">
        <v>47953.103369999997</v>
      </c>
      <c r="M119" s="1">
        <f t="shared" si="2"/>
        <v>25052.162015000009</v>
      </c>
      <c r="N119" s="1">
        <f t="shared" si="3"/>
        <v>20167.191329414345</v>
      </c>
    </row>
    <row r="120" spans="1:14" x14ac:dyDescent="0.25">
      <c r="A120" s="4">
        <v>124</v>
      </c>
      <c r="B120" s="5">
        <v>25975.515616000001</v>
      </c>
      <c r="C120" s="5">
        <v>44454.790529999998</v>
      </c>
      <c r="H120" s="4">
        <v>124</v>
      </c>
      <c r="I120" s="5">
        <v>27711.705176999996</v>
      </c>
      <c r="J120" s="5">
        <v>13669.154252139917</v>
      </c>
      <c r="K120" s="5">
        <v>44454.790529999998</v>
      </c>
      <c r="L120" s="5">
        <v>25975.515616000001</v>
      </c>
      <c r="M120" s="1">
        <f t="shared" si="2"/>
        <v>16743.085353000002</v>
      </c>
      <c r="N120" s="1">
        <f t="shared" si="3"/>
        <v>12306.361363860084</v>
      </c>
    </row>
    <row r="121" spans="1:14" x14ac:dyDescent="0.25">
      <c r="A121" s="4">
        <v>125</v>
      </c>
      <c r="B121" s="5">
        <v>27138.578519999999</v>
      </c>
      <c r="C121" s="5">
        <v>88879.888948000007</v>
      </c>
      <c r="H121" s="4">
        <v>125</v>
      </c>
      <c r="I121" s="5">
        <v>49158.72188099999</v>
      </c>
      <c r="J121" s="5">
        <v>14707.781133641716</v>
      </c>
      <c r="K121" s="5">
        <v>88879.888948000007</v>
      </c>
      <c r="L121" s="5">
        <v>27138.578519999999</v>
      </c>
      <c r="M121" s="1">
        <f t="shared" si="2"/>
        <v>39721.167067000017</v>
      </c>
      <c r="N121" s="1">
        <f t="shared" si="3"/>
        <v>12430.797386358283</v>
      </c>
    </row>
    <row r="122" spans="1:14" x14ac:dyDescent="0.25">
      <c r="A122" s="4">
        <v>126</v>
      </c>
      <c r="B122" s="5">
        <v>20009.857909999999</v>
      </c>
      <c r="C122" s="5">
        <v>59393.345119999998</v>
      </c>
      <c r="H122" s="4">
        <v>126</v>
      </c>
      <c r="I122" s="5">
        <v>31595.460371999994</v>
      </c>
      <c r="J122" s="5">
        <v>8619.6485464572761</v>
      </c>
      <c r="K122" s="5">
        <v>59393.345119999998</v>
      </c>
      <c r="L122" s="5">
        <v>20009.857909999999</v>
      </c>
      <c r="M122" s="1">
        <f t="shared" si="2"/>
        <v>27797.884748000004</v>
      </c>
      <c r="N122" s="1">
        <f t="shared" si="3"/>
        <v>11390.209363542723</v>
      </c>
    </row>
    <row r="123" spans="1:14" x14ac:dyDescent="0.25">
      <c r="A123" s="4">
        <v>127</v>
      </c>
      <c r="B123" s="5">
        <v>46087.572388999994</v>
      </c>
      <c r="C123" s="5">
        <v>73361.196300000011</v>
      </c>
      <c r="H123" s="4">
        <v>127</v>
      </c>
      <c r="I123" s="5">
        <v>41487.400367999988</v>
      </c>
      <c r="J123" s="5">
        <v>22242.309885613533</v>
      </c>
      <c r="K123" s="5">
        <v>73361.196300000011</v>
      </c>
      <c r="L123" s="5">
        <v>46087.572388999994</v>
      </c>
      <c r="M123" s="1">
        <f t="shared" si="2"/>
        <v>31873.795932000023</v>
      </c>
      <c r="N123" s="1">
        <f t="shared" si="3"/>
        <v>23845.262503386461</v>
      </c>
    </row>
    <row r="124" spans="1:14" x14ac:dyDescent="0.25">
      <c r="A124" s="4">
        <v>128</v>
      </c>
      <c r="B124" s="5">
        <v>6439.3603899999998</v>
      </c>
      <c r="C124" s="5">
        <v>21837.400892000001</v>
      </c>
      <c r="H124" s="4">
        <v>128</v>
      </c>
      <c r="I124" s="5">
        <v>17242.631918999996</v>
      </c>
      <c r="J124" s="5">
        <v>6931.8851947034045</v>
      </c>
      <c r="K124" s="5">
        <v>21837.400892000001</v>
      </c>
      <c r="L124" s="5">
        <v>6439.3603899999998</v>
      </c>
      <c r="M124" s="1">
        <f t="shared" si="2"/>
        <v>4594.7689730000056</v>
      </c>
      <c r="N124" s="1">
        <f t="shared" si="3"/>
        <v>-492.5248047034047</v>
      </c>
    </row>
    <row r="125" spans="1:14" x14ac:dyDescent="0.25">
      <c r="A125" s="4">
        <v>129</v>
      </c>
      <c r="B125" s="5">
        <v>34777.623548000003</v>
      </c>
      <c r="C125" s="5">
        <v>140735.67200000002</v>
      </c>
      <c r="H125" s="4">
        <v>129</v>
      </c>
      <c r="I125" s="5">
        <v>6182.9796419999984</v>
      </c>
      <c r="J125" s="5">
        <v>477.43035036178458</v>
      </c>
      <c r="K125" s="5">
        <v>140735.67200000002</v>
      </c>
      <c r="L125" s="5">
        <v>34777.623548000003</v>
      </c>
      <c r="M125" s="1">
        <f t="shared" si="2"/>
        <v>134552.69235800003</v>
      </c>
      <c r="N125" s="1">
        <f t="shared" si="3"/>
        <v>34300.193197638218</v>
      </c>
    </row>
    <row r="126" spans="1:14" x14ac:dyDescent="0.25">
      <c r="A126" s="4">
        <v>130</v>
      </c>
      <c r="B126" s="5">
        <v>16373.889931</v>
      </c>
      <c r="C126" s="5">
        <v>9184.0069380000004</v>
      </c>
      <c r="H126" s="4">
        <v>130</v>
      </c>
      <c r="I126" s="5">
        <v>13015.492775999997</v>
      </c>
      <c r="J126" s="5">
        <v>2439.638279060232</v>
      </c>
      <c r="K126" s="5">
        <v>9184.0069380000004</v>
      </c>
      <c r="L126" s="5">
        <v>16373.889931</v>
      </c>
      <c r="M126" s="1">
        <f t="shared" si="2"/>
        <v>-3831.4858379999969</v>
      </c>
      <c r="N126" s="1">
        <f t="shared" si="3"/>
        <v>13934.251651939769</v>
      </c>
    </row>
    <row r="127" spans="1:14" x14ac:dyDescent="0.25">
      <c r="A127" s="4">
        <v>131</v>
      </c>
      <c r="B127" s="5">
        <v>20917.49483</v>
      </c>
      <c r="C127" s="5">
        <v>87642.596220000007</v>
      </c>
      <c r="H127" s="4">
        <v>131</v>
      </c>
      <c r="I127" s="5">
        <v>67396.339817999979</v>
      </c>
      <c r="J127" s="5">
        <v>9139.884335460436</v>
      </c>
      <c r="K127" s="5">
        <v>87642.596220000007</v>
      </c>
      <c r="L127" s="5">
        <v>20917.49483</v>
      </c>
      <c r="M127" s="1">
        <f t="shared" si="2"/>
        <v>20246.256402000028</v>
      </c>
      <c r="N127" s="1">
        <f t="shared" si="3"/>
        <v>11777.610494539564</v>
      </c>
    </row>
    <row r="128" spans="1:14" x14ac:dyDescent="0.25">
      <c r="A128" s="4">
        <v>132</v>
      </c>
      <c r="B128" s="5">
        <v>12290.996622000001</v>
      </c>
      <c r="C128" s="5">
        <v>61437.532319999991</v>
      </c>
      <c r="H128" s="4">
        <v>132</v>
      </c>
      <c r="I128" s="5">
        <v>39875.978105999995</v>
      </c>
      <c r="J128" s="5">
        <v>5935.3721416331273</v>
      </c>
      <c r="K128" s="5">
        <v>61437.532319999991</v>
      </c>
      <c r="L128" s="5">
        <v>12290.996622000001</v>
      </c>
      <c r="M128" s="1">
        <f t="shared" si="2"/>
        <v>21561.554213999996</v>
      </c>
      <c r="N128" s="1">
        <f t="shared" si="3"/>
        <v>6355.6244803668733</v>
      </c>
    </row>
    <row r="129" spans="1:14" x14ac:dyDescent="0.25">
      <c r="A129" s="4">
        <v>133</v>
      </c>
      <c r="B129" s="5">
        <v>38677.117526000002</v>
      </c>
      <c r="C129" s="5">
        <v>53297.327660000003</v>
      </c>
      <c r="H129" s="4">
        <v>133</v>
      </c>
      <c r="I129" s="5">
        <v>36447.310070999993</v>
      </c>
      <c r="J129" s="5">
        <v>23025.91429892783</v>
      </c>
      <c r="K129" s="5">
        <v>53297.327660000003</v>
      </c>
      <c r="L129" s="5">
        <v>38677.117526000002</v>
      </c>
      <c r="M129" s="1">
        <f t="shared" si="2"/>
        <v>16850.01758900001</v>
      </c>
      <c r="N129" s="1">
        <f t="shared" si="3"/>
        <v>15651.203227072172</v>
      </c>
    </row>
    <row r="130" spans="1:14" x14ac:dyDescent="0.25">
      <c r="A130" s="4">
        <v>134</v>
      </c>
      <c r="B130" s="5">
        <v>14332.556918999999</v>
      </c>
      <c r="C130" s="5">
        <v>67391.941290000002</v>
      </c>
      <c r="H130" s="4">
        <v>134</v>
      </c>
      <c r="I130" s="5">
        <v>45075.866053499994</v>
      </c>
      <c r="J130" s="5">
        <v>11060.877680244126</v>
      </c>
      <c r="K130" s="5">
        <v>67391.941290000002</v>
      </c>
      <c r="L130" s="5">
        <v>14332.556918999999</v>
      </c>
      <c r="M130" s="1">
        <f t="shared" si="2"/>
        <v>22316.075236500008</v>
      </c>
      <c r="N130" s="1">
        <f t="shared" si="3"/>
        <v>3271.6792387558726</v>
      </c>
    </row>
    <row r="131" spans="1:14" x14ac:dyDescent="0.25">
      <c r="A131" s="4">
        <v>135</v>
      </c>
      <c r="B131" s="5">
        <v>30147.816421</v>
      </c>
      <c r="C131" s="5">
        <v>17364.171138999998</v>
      </c>
      <c r="H131" s="4">
        <v>135</v>
      </c>
      <c r="I131" s="5">
        <v>18982.823161499997</v>
      </c>
      <c r="J131" s="5">
        <v>14074.740808376042</v>
      </c>
      <c r="K131" s="5">
        <v>17364.171138999998</v>
      </c>
      <c r="L131" s="5">
        <v>30147.816421</v>
      </c>
      <c r="M131" s="1">
        <f t="shared" si="2"/>
        <v>-1618.6520224999986</v>
      </c>
      <c r="N131" s="1">
        <f t="shared" si="3"/>
        <v>16073.075612623958</v>
      </c>
    </row>
    <row r="132" spans="1:14" x14ac:dyDescent="0.25">
      <c r="A132" s="4">
        <v>136</v>
      </c>
      <c r="B132" s="5">
        <v>10423.249750999999</v>
      </c>
      <c r="C132" s="5">
        <v>52061.67931</v>
      </c>
      <c r="H132" s="4">
        <v>136</v>
      </c>
      <c r="I132" s="5">
        <v>25180.799993999994</v>
      </c>
      <c r="J132" s="5">
        <v>7831.8841580673079</v>
      </c>
      <c r="K132" s="5">
        <v>52061.67931</v>
      </c>
      <c r="L132" s="5">
        <v>10423.249750999999</v>
      </c>
      <c r="M132" s="1">
        <f t="shared" si="2"/>
        <v>26880.879316000006</v>
      </c>
      <c r="N132" s="1">
        <f t="shared" si="3"/>
        <v>2591.3655929326915</v>
      </c>
    </row>
    <row r="133" spans="1:14" x14ac:dyDescent="0.25">
      <c r="A133" s="4">
        <v>137</v>
      </c>
      <c r="B133" s="5">
        <v>32044.10857</v>
      </c>
      <c r="C133" s="5">
        <v>64903.51453</v>
      </c>
      <c r="H133" s="4">
        <v>137</v>
      </c>
      <c r="I133" s="5">
        <v>46692.976904999989</v>
      </c>
      <c r="J133" s="5">
        <v>15672.524298535769</v>
      </c>
      <c r="K133" s="5">
        <v>64903.51453</v>
      </c>
      <c r="L133" s="5">
        <v>32044.10857</v>
      </c>
      <c r="M133" s="1">
        <f t="shared" ref="M133:M196" si="4">K133-I133</f>
        <v>18210.537625000012</v>
      </c>
      <c r="N133" s="1">
        <f t="shared" ref="N133:N196" si="5">L133-J133</f>
        <v>16371.584271464231</v>
      </c>
    </row>
    <row r="134" spans="1:14" x14ac:dyDescent="0.25">
      <c r="A134" s="4">
        <v>138</v>
      </c>
      <c r="B134" s="5">
        <v>29049.633440000001</v>
      </c>
      <c r="C134" s="5">
        <v>1397.8129220000001</v>
      </c>
      <c r="H134" s="4">
        <v>138</v>
      </c>
      <c r="I134" s="5">
        <v>0</v>
      </c>
      <c r="J134" s="5">
        <v>15079.433450369464</v>
      </c>
      <c r="K134" s="5">
        <v>1397.8129220000001</v>
      </c>
      <c r="L134" s="5">
        <v>29049.633440000001</v>
      </c>
      <c r="M134" s="1">
        <f t="shared" si="4"/>
        <v>1397.8129220000001</v>
      </c>
      <c r="N134" s="1">
        <f t="shared" si="5"/>
        <v>13970.199989630537</v>
      </c>
    </row>
    <row r="135" spans="1:14" x14ac:dyDescent="0.25">
      <c r="A135" s="4">
        <v>139</v>
      </c>
      <c r="B135" s="5">
        <v>29847.738834</v>
      </c>
      <c r="C135" s="5">
        <v>106511.28903</v>
      </c>
      <c r="H135" s="4">
        <v>139</v>
      </c>
      <c r="I135" s="5">
        <v>51996.810896999988</v>
      </c>
      <c r="J135" s="5">
        <v>18439.147142496127</v>
      </c>
      <c r="K135" s="5">
        <v>106511.28903</v>
      </c>
      <c r="L135" s="5">
        <v>29847.738834</v>
      </c>
      <c r="M135" s="1">
        <f t="shared" si="4"/>
        <v>54514.478133000011</v>
      </c>
      <c r="N135" s="1">
        <f t="shared" si="5"/>
        <v>11408.591691503872</v>
      </c>
    </row>
    <row r="136" spans="1:14" x14ac:dyDescent="0.25">
      <c r="A136" s="4">
        <v>140</v>
      </c>
      <c r="B136" s="5">
        <v>40313.552804999992</v>
      </c>
      <c r="C136" s="5">
        <v>98315.126165999987</v>
      </c>
      <c r="H136" s="4">
        <v>140</v>
      </c>
      <c r="I136" s="5">
        <v>41284.679723999987</v>
      </c>
      <c r="J136" s="5">
        <v>29103.514874168959</v>
      </c>
      <c r="K136" s="5">
        <v>98315.126165999987</v>
      </c>
      <c r="L136" s="5">
        <v>40313.552804999992</v>
      </c>
      <c r="M136" s="1">
        <f t="shared" si="4"/>
        <v>57030.446442</v>
      </c>
      <c r="N136" s="1">
        <f t="shared" si="5"/>
        <v>11210.037930831033</v>
      </c>
    </row>
    <row r="137" spans="1:14" x14ac:dyDescent="0.25">
      <c r="A137" s="4">
        <v>142</v>
      </c>
      <c r="B137" s="5">
        <v>30362.044842000003</v>
      </c>
      <c r="C137" s="5">
        <v>75343.715293999994</v>
      </c>
      <c r="H137" s="4">
        <v>142</v>
      </c>
      <c r="I137" s="5">
        <v>42665.455538999988</v>
      </c>
      <c r="J137" s="5">
        <v>20345.175149281058</v>
      </c>
      <c r="K137" s="5">
        <v>75343.715293999994</v>
      </c>
      <c r="L137" s="5">
        <v>30362.044842000003</v>
      </c>
      <c r="M137" s="1">
        <f t="shared" si="4"/>
        <v>32678.259755000006</v>
      </c>
      <c r="N137" s="1">
        <f t="shared" si="5"/>
        <v>10016.869692718945</v>
      </c>
    </row>
    <row r="138" spans="1:14" x14ac:dyDescent="0.25">
      <c r="A138" s="4">
        <v>143</v>
      </c>
      <c r="B138" s="5">
        <v>13765.701300000001</v>
      </c>
      <c r="C138" s="5">
        <v>84648.764049999998</v>
      </c>
      <c r="H138" s="4">
        <v>143</v>
      </c>
      <c r="I138" s="5">
        <v>41500.846124999989</v>
      </c>
      <c r="J138" s="5">
        <v>3341.3924105899509</v>
      </c>
      <c r="K138" s="5">
        <v>84648.764049999998</v>
      </c>
      <c r="L138" s="5">
        <v>13765.701300000001</v>
      </c>
      <c r="M138" s="1">
        <f t="shared" si="4"/>
        <v>43147.917925000009</v>
      </c>
      <c r="N138" s="1">
        <f t="shared" si="5"/>
        <v>10424.308889410049</v>
      </c>
    </row>
    <row r="139" spans="1:14" x14ac:dyDescent="0.25">
      <c r="A139" s="4">
        <v>144</v>
      </c>
      <c r="B139" s="5">
        <v>31759.914753000001</v>
      </c>
      <c r="C139" s="5">
        <v>82123.793160000001</v>
      </c>
      <c r="H139" s="4">
        <v>144</v>
      </c>
      <c r="I139" s="5">
        <v>38610.008369999996</v>
      </c>
      <c r="J139" s="5">
        <v>15678.565763571063</v>
      </c>
      <c r="K139" s="5">
        <v>82123.793160000001</v>
      </c>
      <c r="L139" s="5">
        <v>31759.914753000001</v>
      </c>
      <c r="M139" s="1">
        <f t="shared" si="4"/>
        <v>43513.784790000005</v>
      </c>
      <c r="N139" s="1">
        <f t="shared" si="5"/>
        <v>16081.348989428938</v>
      </c>
    </row>
    <row r="140" spans="1:14" x14ac:dyDescent="0.25">
      <c r="A140" s="4">
        <v>145</v>
      </c>
      <c r="B140" s="5">
        <v>5536.1853870000004</v>
      </c>
      <c r="C140" s="5">
        <v>19297.58395</v>
      </c>
      <c r="H140" s="4">
        <v>145</v>
      </c>
      <c r="I140" s="5">
        <v>9769.8938939999989</v>
      </c>
      <c r="J140" s="5">
        <v>2652.1995527560848</v>
      </c>
      <c r="K140" s="5">
        <v>19297.58395</v>
      </c>
      <c r="L140" s="5">
        <v>5536.1853870000004</v>
      </c>
      <c r="M140" s="1">
        <f t="shared" si="4"/>
        <v>9527.6900560000013</v>
      </c>
      <c r="N140" s="1">
        <f t="shared" si="5"/>
        <v>2883.9858342439156</v>
      </c>
    </row>
    <row r="141" spans="1:14" x14ac:dyDescent="0.25">
      <c r="A141" s="4">
        <v>146</v>
      </c>
      <c r="B141" s="5">
        <v>9349</v>
      </c>
      <c r="C141" s="5">
        <v>49180</v>
      </c>
      <c r="H141" s="4">
        <v>146</v>
      </c>
      <c r="I141" s="5">
        <v>16323.666142499997</v>
      </c>
      <c r="J141" s="5">
        <v>6246.9510284942562</v>
      </c>
      <c r="K141" s="5">
        <v>49180</v>
      </c>
      <c r="L141" s="5">
        <v>9349</v>
      </c>
      <c r="M141" s="1">
        <f t="shared" si="4"/>
        <v>32856.333857500002</v>
      </c>
      <c r="N141" s="1">
        <f t="shared" si="5"/>
        <v>3102.0489715057438</v>
      </c>
    </row>
    <row r="142" spans="1:14" x14ac:dyDescent="0.25">
      <c r="A142" s="4">
        <v>147</v>
      </c>
      <c r="B142" s="5">
        <v>6877</v>
      </c>
      <c r="C142" s="5">
        <v>19606</v>
      </c>
      <c r="H142" s="4">
        <v>147</v>
      </c>
      <c r="I142" s="5">
        <v>11553.008129999998</v>
      </c>
      <c r="J142" s="5">
        <v>2224.0261553507871</v>
      </c>
      <c r="K142" s="5">
        <v>19606</v>
      </c>
      <c r="L142" s="5">
        <v>6877</v>
      </c>
      <c r="M142" s="1">
        <f t="shared" si="4"/>
        <v>8052.9918700000017</v>
      </c>
      <c r="N142" s="1">
        <f t="shared" si="5"/>
        <v>4652.9738446492129</v>
      </c>
    </row>
    <row r="143" spans="1:14" x14ac:dyDescent="0.25">
      <c r="A143" s="4">
        <v>148</v>
      </c>
      <c r="B143" s="5">
        <v>19456.816785999999</v>
      </c>
      <c r="C143" s="5">
        <v>45198.235144000006</v>
      </c>
      <c r="H143" s="4">
        <v>148</v>
      </c>
      <c r="I143" s="5">
        <v>21160.098868019995</v>
      </c>
      <c r="J143" s="5">
        <v>5045.4413665172597</v>
      </c>
      <c r="K143" s="5">
        <v>45198.235144000006</v>
      </c>
      <c r="L143" s="5">
        <v>19456.816785999999</v>
      </c>
      <c r="M143" s="1">
        <f t="shared" si="4"/>
        <v>24038.13627598001</v>
      </c>
      <c r="N143" s="1">
        <f t="shared" si="5"/>
        <v>14411.37541948274</v>
      </c>
    </row>
    <row r="144" spans="1:14" x14ac:dyDescent="0.25">
      <c r="A144" s="4">
        <v>149</v>
      </c>
      <c r="B144" s="5">
        <v>14834</v>
      </c>
      <c r="C144" s="5">
        <v>87255</v>
      </c>
      <c r="H144" s="4">
        <v>149</v>
      </c>
      <c r="I144" s="5">
        <v>40356.467391999999</v>
      </c>
      <c r="J144" s="5">
        <v>6113.7795918403071</v>
      </c>
      <c r="K144" s="5">
        <v>87255</v>
      </c>
      <c r="L144" s="5">
        <v>14834</v>
      </c>
      <c r="M144" s="1">
        <f t="shared" si="4"/>
        <v>46898.532608000001</v>
      </c>
      <c r="N144" s="1">
        <f t="shared" si="5"/>
        <v>8720.2204081596938</v>
      </c>
    </row>
    <row r="145" spans="1:14" x14ac:dyDescent="0.25">
      <c r="A145" s="4">
        <v>150</v>
      </c>
      <c r="B145" s="5">
        <v>25043.800747000001</v>
      </c>
      <c r="C145" s="5">
        <v>64632.859570000001</v>
      </c>
      <c r="H145" s="4">
        <v>150</v>
      </c>
      <c r="I145" s="5">
        <v>31781.632391999992</v>
      </c>
      <c r="J145" s="5">
        <v>14403.028397346949</v>
      </c>
      <c r="K145" s="5">
        <v>64632.859570000001</v>
      </c>
      <c r="L145" s="5">
        <v>25043.800747000001</v>
      </c>
      <c r="M145" s="1">
        <f t="shared" si="4"/>
        <v>32851.227178000008</v>
      </c>
      <c r="N145" s="1">
        <f t="shared" si="5"/>
        <v>10640.772349653053</v>
      </c>
    </row>
    <row r="146" spans="1:14" x14ac:dyDescent="0.25">
      <c r="A146" s="4">
        <v>151</v>
      </c>
      <c r="B146" s="5">
        <v>16937.452888</v>
      </c>
      <c r="C146" s="5">
        <v>76998.479114000002</v>
      </c>
      <c r="H146" s="4">
        <v>151</v>
      </c>
      <c r="I146" s="5">
        <v>37506.422006999994</v>
      </c>
      <c r="J146" s="5">
        <v>9313.6371075943516</v>
      </c>
      <c r="K146" s="5">
        <v>76998.479114000002</v>
      </c>
      <c r="L146" s="5">
        <v>16937.452888</v>
      </c>
      <c r="M146" s="1">
        <f t="shared" si="4"/>
        <v>39492.057107000008</v>
      </c>
      <c r="N146" s="1">
        <f t="shared" si="5"/>
        <v>7623.8157804056482</v>
      </c>
    </row>
    <row r="147" spans="1:14" x14ac:dyDescent="0.25">
      <c r="A147" s="4">
        <v>152</v>
      </c>
      <c r="B147" s="5">
        <v>13244.667928000001</v>
      </c>
      <c r="C147" s="5">
        <v>85096.429619000002</v>
      </c>
      <c r="H147" s="4">
        <v>152</v>
      </c>
      <c r="I147" s="5">
        <v>30680.307665999997</v>
      </c>
      <c r="J147" s="5">
        <v>10405.222828540511</v>
      </c>
      <c r="K147" s="5">
        <v>85096.429619000002</v>
      </c>
      <c r="L147" s="5">
        <v>13244.667928000001</v>
      </c>
      <c r="M147" s="1">
        <f t="shared" si="4"/>
        <v>54416.121953000009</v>
      </c>
      <c r="N147" s="1">
        <f t="shared" si="5"/>
        <v>2839.4450994594899</v>
      </c>
    </row>
    <row r="148" spans="1:14" x14ac:dyDescent="0.25">
      <c r="A148" s="4">
        <v>153</v>
      </c>
      <c r="B148" s="5">
        <v>21515.145236</v>
      </c>
      <c r="C148" s="5">
        <v>46805.461069000004</v>
      </c>
      <c r="H148" s="4">
        <v>153</v>
      </c>
      <c r="I148" s="5">
        <v>20104.509581999995</v>
      </c>
      <c r="J148" s="5">
        <v>5287.2711678958531</v>
      </c>
      <c r="K148" s="5">
        <v>46805.461069000004</v>
      </c>
      <c r="L148" s="5">
        <v>21515.145236</v>
      </c>
      <c r="M148" s="1">
        <f t="shared" si="4"/>
        <v>26700.951487000009</v>
      </c>
      <c r="N148" s="1">
        <f t="shared" si="5"/>
        <v>16227.874068104147</v>
      </c>
    </row>
    <row r="149" spans="1:14" x14ac:dyDescent="0.25">
      <c r="A149" s="4">
        <v>154</v>
      </c>
      <c r="B149" s="5">
        <v>11976</v>
      </c>
      <c r="C149" s="5">
        <v>63028</v>
      </c>
      <c r="H149" s="4">
        <v>154</v>
      </c>
      <c r="I149" s="5">
        <v>36381.029969999996</v>
      </c>
      <c r="J149" s="5">
        <v>6385.4563806933265</v>
      </c>
      <c r="K149" s="5">
        <v>63028</v>
      </c>
      <c r="L149" s="5">
        <v>11976</v>
      </c>
      <c r="M149" s="1">
        <f t="shared" si="4"/>
        <v>26646.970030000004</v>
      </c>
      <c r="N149" s="1">
        <f t="shared" si="5"/>
        <v>5590.5436193066735</v>
      </c>
    </row>
    <row r="150" spans="1:14" x14ac:dyDescent="0.25">
      <c r="A150" s="4">
        <v>155</v>
      </c>
      <c r="B150" s="5">
        <v>23571</v>
      </c>
      <c r="C150" s="5">
        <v>101556</v>
      </c>
      <c r="H150" s="4">
        <v>155</v>
      </c>
      <c r="I150" s="5">
        <v>24274.762829999996</v>
      </c>
      <c r="J150" s="5">
        <v>4737.2399144109359</v>
      </c>
      <c r="K150" s="5">
        <v>101556</v>
      </c>
      <c r="L150" s="5">
        <v>23571</v>
      </c>
      <c r="M150" s="1">
        <f t="shared" si="4"/>
        <v>77281.237170000008</v>
      </c>
      <c r="N150" s="1">
        <f t="shared" si="5"/>
        <v>18833.760085589063</v>
      </c>
    </row>
    <row r="151" spans="1:14" x14ac:dyDescent="0.25">
      <c r="A151" s="4">
        <v>156</v>
      </c>
      <c r="B151" s="5">
        <v>18892</v>
      </c>
      <c r="C151" s="5">
        <v>60723</v>
      </c>
      <c r="H151" s="4">
        <v>156</v>
      </c>
      <c r="I151" s="5">
        <v>32734.212560999993</v>
      </c>
      <c r="J151" s="5">
        <v>19614.024338414318</v>
      </c>
      <c r="K151" s="5">
        <v>60723</v>
      </c>
      <c r="L151" s="5">
        <v>18892</v>
      </c>
      <c r="M151" s="1">
        <f t="shared" si="4"/>
        <v>27988.787439000007</v>
      </c>
      <c r="N151" s="1">
        <f t="shared" si="5"/>
        <v>-722.02433841431775</v>
      </c>
    </row>
    <row r="152" spans="1:14" x14ac:dyDescent="0.25">
      <c r="A152" s="4">
        <v>157</v>
      </c>
      <c r="B152" s="5">
        <v>10518</v>
      </c>
      <c r="C152" s="5">
        <v>51638</v>
      </c>
      <c r="H152" s="4">
        <v>157</v>
      </c>
      <c r="I152" s="5">
        <v>24671.679263999999</v>
      </c>
      <c r="J152" s="5">
        <v>5084.7275813325332</v>
      </c>
      <c r="K152" s="5">
        <v>51638</v>
      </c>
      <c r="L152" s="5">
        <v>10518</v>
      </c>
      <c r="M152" s="1">
        <f t="shared" si="4"/>
        <v>26966.320736000001</v>
      </c>
      <c r="N152" s="1">
        <f t="shared" si="5"/>
        <v>5433.2724186674668</v>
      </c>
    </row>
    <row r="153" spans="1:14" x14ac:dyDescent="0.25">
      <c r="A153" s="4">
        <v>158</v>
      </c>
      <c r="B153" s="5">
        <v>35033.242333000002</v>
      </c>
      <c r="C153" s="5">
        <v>71227.932789999992</v>
      </c>
      <c r="H153" s="4">
        <v>158</v>
      </c>
      <c r="I153" s="5">
        <v>19382.575859999997</v>
      </c>
      <c r="J153" s="5">
        <v>12218.854459251263</v>
      </c>
      <c r="K153" s="5">
        <v>71227.932789999992</v>
      </c>
      <c r="L153" s="5">
        <v>35033.242333000002</v>
      </c>
      <c r="M153" s="1">
        <f t="shared" si="4"/>
        <v>51845.356929999994</v>
      </c>
      <c r="N153" s="1">
        <f t="shared" si="5"/>
        <v>22814.387873748739</v>
      </c>
    </row>
    <row r="154" spans="1:14" x14ac:dyDescent="0.25">
      <c r="A154" s="4">
        <v>160</v>
      </c>
      <c r="B154" s="5">
        <v>29224</v>
      </c>
      <c r="C154" s="5">
        <v>80371</v>
      </c>
      <c r="H154" s="4">
        <v>160</v>
      </c>
      <c r="I154" s="5">
        <v>43697.158816499992</v>
      </c>
      <c r="J154" s="5">
        <v>11634.340965858488</v>
      </c>
      <c r="K154" s="5">
        <v>80371</v>
      </c>
      <c r="L154" s="5">
        <v>29224</v>
      </c>
      <c r="M154" s="1">
        <f t="shared" si="4"/>
        <v>36673.841183500008</v>
      </c>
      <c r="N154" s="1">
        <f t="shared" si="5"/>
        <v>17589.659034141514</v>
      </c>
    </row>
    <row r="155" spans="1:14" x14ac:dyDescent="0.25">
      <c r="A155" s="4">
        <v>161</v>
      </c>
      <c r="B155" s="5">
        <v>26668.188060999997</v>
      </c>
      <c r="C155" s="5">
        <v>70101.916834999996</v>
      </c>
      <c r="H155" s="4">
        <v>161</v>
      </c>
      <c r="I155" s="5">
        <v>34003.285163999994</v>
      </c>
      <c r="J155" s="5">
        <v>10483.960891662542</v>
      </c>
      <c r="K155" s="5">
        <v>70101.916834999996</v>
      </c>
      <c r="L155" s="5">
        <v>26668.188060999997</v>
      </c>
      <c r="M155" s="1">
        <f t="shared" si="4"/>
        <v>36098.631671000003</v>
      </c>
      <c r="N155" s="1">
        <f t="shared" si="5"/>
        <v>16184.227169337455</v>
      </c>
    </row>
    <row r="156" spans="1:14" x14ac:dyDescent="0.25">
      <c r="A156" s="4">
        <v>162</v>
      </c>
      <c r="B156" s="5">
        <v>22683</v>
      </c>
      <c r="C156" s="5">
        <v>42084</v>
      </c>
      <c r="H156" s="4">
        <v>162</v>
      </c>
      <c r="I156" s="5">
        <v>23811.401357999996</v>
      </c>
      <c r="J156" s="5">
        <v>10187.614904026968</v>
      </c>
      <c r="K156" s="5">
        <v>42084</v>
      </c>
      <c r="L156" s="5">
        <v>22683</v>
      </c>
      <c r="M156" s="1">
        <f t="shared" si="4"/>
        <v>18272.598642000004</v>
      </c>
      <c r="N156" s="1">
        <f t="shared" si="5"/>
        <v>12495.385095973032</v>
      </c>
    </row>
    <row r="157" spans="1:14" x14ac:dyDescent="0.25">
      <c r="A157" s="4">
        <v>163</v>
      </c>
      <c r="B157" s="5">
        <v>56201.385670000003</v>
      </c>
      <c r="C157" s="5">
        <v>0</v>
      </c>
      <c r="H157" s="4">
        <v>163</v>
      </c>
      <c r="I157" s="5">
        <v>0</v>
      </c>
      <c r="J157" s="5">
        <v>36187.796519035226</v>
      </c>
      <c r="K157" s="5">
        <v>0</v>
      </c>
      <c r="L157" s="5">
        <v>56201.385670000003</v>
      </c>
      <c r="M157" s="1">
        <f t="shared" si="4"/>
        <v>0</v>
      </c>
      <c r="N157" s="1">
        <f t="shared" si="5"/>
        <v>20013.589150964777</v>
      </c>
    </row>
    <row r="158" spans="1:14" x14ac:dyDescent="0.25">
      <c r="A158" s="4">
        <v>164</v>
      </c>
      <c r="B158" s="5">
        <v>11707.193649000001</v>
      </c>
      <c r="C158" s="5">
        <v>55072.449199999995</v>
      </c>
      <c r="H158" s="4">
        <v>164</v>
      </c>
      <c r="I158" s="5">
        <v>21931.063955999995</v>
      </c>
      <c r="J158" s="5">
        <v>4566.2938548293432</v>
      </c>
      <c r="K158" s="5">
        <v>55072.449199999995</v>
      </c>
      <c r="L158" s="5">
        <v>11707.193649000001</v>
      </c>
      <c r="M158" s="1">
        <f t="shared" si="4"/>
        <v>33141.385244000005</v>
      </c>
      <c r="N158" s="1">
        <f t="shared" si="5"/>
        <v>7140.8997941706575</v>
      </c>
    </row>
    <row r="159" spans="1:14" x14ac:dyDescent="0.25">
      <c r="A159" s="4">
        <v>165</v>
      </c>
      <c r="B159" s="5">
        <v>9064.7833129999999</v>
      </c>
      <c r="C159" s="5">
        <v>31983.59172</v>
      </c>
      <c r="H159" s="4">
        <v>165</v>
      </c>
      <c r="I159" s="5">
        <v>24782.870853776036</v>
      </c>
      <c r="J159" s="5">
        <v>5328.6056518138166</v>
      </c>
      <c r="K159" s="5">
        <v>31983.59172</v>
      </c>
      <c r="L159" s="5">
        <v>9064.7833129999999</v>
      </c>
      <c r="M159" s="1">
        <f t="shared" si="4"/>
        <v>7200.7208662239645</v>
      </c>
      <c r="N159" s="1">
        <f t="shared" si="5"/>
        <v>3736.1776611861833</v>
      </c>
    </row>
    <row r="160" spans="1:14" x14ac:dyDescent="0.25">
      <c r="A160" s="4">
        <v>166</v>
      </c>
      <c r="B160" s="5">
        <v>43453.169634999998</v>
      </c>
      <c r="C160" s="5">
        <v>46848.331124999997</v>
      </c>
      <c r="H160" s="4">
        <v>166</v>
      </c>
      <c r="I160" s="5">
        <v>36286.995275999994</v>
      </c>
      <c r="J160" s="5">
        <v>27622.565287983045</v>
      </c>
      <c r="K160" s="5">
        <v>46848.331124999997</v>
      </c>
      <c r="L160" s="5">
        <v>43453.169634999998</v>
      </c>
      <c r="M160" s="1">
        <f t="shared" si="4"/>
        <v>10561.335849000003</v>
      </c>
      <c r="N160" s="1">
        <f t="shared" si="5"/>
        <v>15830.604347016953</v>
      </c>
    </row>
    <row r="161" spans="1:14" x14ac:dyDescent="0.25">
      <c r="A161" s="4">
        <v>167</v>
      </c>
      <c r="B161" s="5">
        <v>12920.094810000001</v>
      </c>
      <c r="C161" s="5">
        <v>36863.991950000003</v>
      </c>
      <c r="H161" s="4">
        <v>167</v>
      </c>
      <c r="I161" s="5">
        <v>28088.948537223958</v>
      </c>
      <c r="J161" s="5">
        <v>8487.3603704903489</v>
      </c>
      <c r="K161" s="5">
        <v>36863.991950000003</v>
      </c>
      <c r="L161" s="5">
        <v>12920.094810000001</v>
      </c>
      <c r="M161" s="1">
        <f t="shared" si="4"/>
        <v>8775.0434127760454</v>
      </c>
      <c r="N161" s="1">
        <f t="shared" si="5"/>
        <v>4432.7344395096516</v>
      </c>
    </row>
    <row r="162" spans="1:14" x14ac:dyDescent="0.25">
      <c r="A162" s="4">
        <v>168</v>
      </c>
      <c r="B162" s="5">
        <v>83254.70534</v>
      </c>
      <c r="C162" s="5">
        <v>74849.18856000001</v>
      </c>
      <c r="H162" s="4">
        <v>168</v>
      </c>
      <c r="I162" s="5">
        <v>60061.162229999987</v>
      </c>
      <c r="J162" s="5">
        <v>48885.102827393523</v>
      </c>
      <c r="K162" s="5">
        <v>74849.18856000001</v>
      </c>
      <c r="L162" s="5">
        <v>83254.70534</v>
      </c>
      <c r="M162" s="1">
        <f t="shared" si="4"/>
        <v>14788.026330000022</v>
      </c>
      <c r="N162" s="1">
        <f t="shared" si="5"/>
        <v>34369.602512606478</v>
      </c>
    </row>
    <row r="163" spans="1:14" x14ac:dyDescent="0.25">
      <c r="A163" s="4">
        <v>169</v>
      </c>
      <c r="B163" s="5">
        <v>65375.942117999992</v>
      </c>
      <c r="C163" s="5">
        <v>67042.888907</v>
      </c>
      <c r="H163" s="4">
        <v>169</v>
      </c>
      <c r="I163" s="5">
        <v>46154.112335999991</v>
      </c>
      <c r="J163" s="5">
        <v>40838.053663078987</v>
      </c>
      <c r="K163" s="5">
        <v>67042.888907</v>
      </c>
      <c r="L163" s="5">
        <v>65375.942117999992</v>
      </c>
      <c r="M163" s="1">
        <f t="shared" si="4"/>
        <v>20888.776571000009</v>
      </c>
      <c r="N163" s="1">
        <f t="shared" si="5"/>
        <v>24537.888454921005</v>
      </c>
    </row>
    <row r="164" spans="1:14" x14ac:dyDescent="0.25">
      <c r="A164" s="4">
        <v>170</v>
      </c>
      <c r="B164" s="5">
        <v>182177.65870199999</v>
      </c>
      <c r="C164" s="5">
        <v>58907.718162999998</v>
      </c>
      <c r="H164" s="4">
        <v>170</v>
      </c>
      <c r="I164" s="5">
        <v>40757.192333999992</v>
      </c>
      <c r="J164" s="5">
        <v>95866.412370696664</v>
      </c>
      <c r="K164" s="5">
        <v>58907.718162999998</v>
      </c>
      <c r="L164" s="5">
        <v>182177.65870199999</v>
      </c>
      <c r="M164" s="1">
        <f t="shared" si="4"/>
        <v>18150.525829000006</v>
      </c>
      <c r="N164" s="1">
        <f t="shared" si="5"/>
        <v>86311.246331303322</v>
      </c>
    </row>
    <row r="165" spans="1:14" x14ac:dyDescent="0.25">
      <c r="A165" s="4">
        <v>171</v>
      </c>
      <c r="B165" s="5">
        <v>134334.81124000001</v>
      </c>
      <c r="C165" s="5">
        <v>12113.22359</v>
      </c>
      <c r="H165" s="4">
        <v>171</v>
      </c>
      <c r="I165" s="5">
        <v>2765.3464171874994</v>
      </c>
      <c r="J165" s="5">
        <v>69829.015851665201</v>
      </c>
      <c r="K165" s="5">
        <v>12113.22359</v>
      </c>
      <c r="L165" s="5">
        <v>134334.81124000001</v>
      </c>
      <c r="M165" s="1">
        <f t="shared" si="4"/>
        <v>9347.8771728124993</v>
      </c>
      <c r="N165" s="1">
        <f t="shared" si="5"/>
        <v>64505.795388334809</v>
      </c>
    </row>
    <row r="166" spans="1:14" x14ac:dyDescent="0.25">
      <c r="A166" s="4">
        <v>172</v>
      </c>
      <c r="B166" s="5">
        <v>65558.925805999999</v>
      </c>
      <c r="C166" s="5">
        <v>82907.115550000002</v>
      </c>
      <c r="H166" s="4">
        <v>172</v>
      </c>
      <c r="I166" s="5">
        <v>46033.355234994342</v>
      </c>
      <c r="J166" s="5">
        <v>41453.978436855621</v>
      </c>
      <c r="K166" s="5">
        <v>82907.115550000002</v>
      </c>
      <c r="L166" s="5">
        <v>65558.925805999999</v>
      </c>
      <c r="M166" s="1">
        <f t="shared" si="4"/>
        <v>36873.76031500566</v>
      </c>
      <c r="N166" s="1">
        <f t="shared" si="5"/>
        <v>24104.947369144378</v>
      </c>
    </row>
    <row r="167" spans="1:14" x14ac:dyDescent="0.25">
      <c r="A167" s="4">
        <v>173</v>
      </c>
      <c r="B167" s="5">
        <v>54404.605842999998</v>
      </c>
      <c r="C167" s="5">
        <v>25471.709977999995</v>
      </c>
      <c r="H167" s="4">
        <v>173</v>
      </c>
      <c r="I167" s="5">
        <v>18439.739106005643</v>
      </c>
      <c r="J167" s="5">
        <v>27293.136673704354</v>
      </c>
      <c r="K167" s="5">
        <v>25471.709977999995</v>
      </c>
      <c r="L167" s="5">
        <v>54404.605842999998</v>
      </c>
      <c r="M167" s="1">
        <f t="shared" si="4"/>
        <v>7031.9708719943519</v>
      </c>
      <c r="N167" s="1">
        <f t="shared" si="5"/>
        <v>27111.469169295644</v>
      </c>
    </row>
    <row r="168" spans="1:14" x14ac:dyDescent="0.25">
      <c r="A168" s="4">
        <v>174</v>
      </c>
      <c r="B168" s="5">
        <v>55629.362524000004</v>
      </c>
      <c r="C168" s="5">
        <v>50122.997752999996</v>
      </c>
      <c r="H168" s="4">
        <v>174</v>
      </c>
      <c r="I168" s="5">
        <v>34715.186244751167</v>
      </c>
      <c r="J168" s="5">
        <v>30088.509595976117</v>
      </c>
      <c r="K168" s="5">
        <v>50122.997752999996</v>
      </c>
      <c r="L168" s="5">
        <v>55629.362524000004</v>
      </c>
      <c r="M168" s="1">
        <f t="shared" si="4"/>
        <v>15407.811508248829</v>
      </c>
      <c r="N168" s="1">
        <f t="shared" si="5"/>
        <v>25540.852928023887</v>
      </c>
    </row>
    <row r="169" spans="1:14" x14ac:dyDescent="0.25">
      <c r="A169" s="4">
        <v>175</v>
      </c>
      <c r="B169" s="5">
        <v>7549.6870639999997</v>
      </c>
      <c r="C169" s="5">
        <v>64658.866058</v>
      </c>
      <c r="H169" s="4">
        <v>175</v>
      </c>
      <c r="I169" s="5">
        <v>46071.401336061324</v>
      </c>
      <c r="J169" s="5">
        <v>4681.0457869828315</v>
      </c>
      <c r="K169" s="5">
        <v>64658.866058</v>
      </c>
      <c r="L169" s="5">
        <v>7549.6870639999997</v>
      </c>
      <c r="M169" s="1">
        <f t="shared" si="4"/>
        <v>18587.464721938675</v>
      </c>
      <c r="N169" s="1">
        <f t="shared" si="5"/>
        <v>2868.6412770171682</v>
      </c>
    </row>
    <row r="170" spans="1:14" x14ac:dyDescent="0.25">
      <c r="A170" s="4">
        <v>176</v>
      </c>
      <c r="B170" s="5">
        <v>6634.6779349999997</v>
      </c>
      <c r="C170" s="5">
        <v>9656.6384390000003</v>
      </c>
      <c r="H170" s="4">
        <v>176</v>
      </c>
      <c r="I170" s="5">
        <v>12545.236043999997</v>
      </c>
      <c r="J170" s="5">
        <v>3473.5055818787314</v>
      </c>
      <c r="K170" s="5">
        <v>9656.6384390000003</v>
      </c>
      <c r="L170" s="5">
        <v>6634.6779349999997</v>
      </c>
      <c r="M170" s="17">
        <f t="shared" si="4"/>
        <v>-2888.5976049999972</v>
      </c>
      <c r="N170" s="17">
        <f t="shared" si="5"/>
        <v>3161.1723531212683</v>
      </c>
    </row>
    <row r="171" spans="1:14" x14ac:dyDescent="0.25">
      <c r="A171" s="4">
        <v>177</v>
      </c>
      <c r="B171" s="5">
        <v>46235.651716</v>
      </c>
      <c r="C171" s="5">
        <v>78448.581080999997</v>
      </c>
      <c r="H171" s="4">
        <v>177</v>
      </c>
      <c r="I171" s="5">
        <v>33646.455458999997</v>
      </c>
      <c r="J171" s="5">
        <v>22722.605480918526</v>
      </c>
      <c r="K171" s="5">
        <v>78448.581080999997</v>
      </c>
      <c r="L171" s="5">
        <v>46235.651716</v>
      </c>
      <c r="M171" s="1">
        <f t="shared" si="4"/>
        <v>44802.125622</v>
      </c>
      <c r="N171" s="1">
        <f t="shared" si="5"/>
        <v>23513.046235081474</v>
      </c>
    </row>
    <row r="172" spans="1:14" x14ac:dyDescent="0.25">
      <c r="A172" s="4">
        <v>178</v>
      </c>
      <c r="B172" s="5">
        <v>26737.37487</v>
      </c>
      <c r="C172" s="5">
        <v>421.32951600000001</v>
      </c>
      <c r="H172" s="4">
        <v>178</v>
      </c>
      <c r="I172" s="5">
        <v>0</v>
      </c>
      <c r="J172" s="5">
        <v>13698.881564488029</v>
      </c>
      <c r="K172" s="5">
        <v>421.32951600000001</v>
      </c>
      <c r="L172" s="5">
        <v>26737.37487</v>
      </c>
      <c r="M172" s="1">
        <f t="shared" si="4"/>
        <v>421.32951600000001</v>
      </c>
      <c r="N172" s="1">
        <f t="shared" si="5"/>
        <v>13038.493305511971</v>
      </c>
    </row>
    <row r="173" spans="1:14" x14ac:dyDescent="0.25">
      <c r="A173" s="4">
        <v>179</v>
      </c>
      <c r="B173" s="5">
        <v>38497.713215000003</v>
      </c>
      <c r="C173" s="5">
        <v>65060.299457000001</v>
      </c>
      <c r="H173" s="4">
        <v>179</v>
      </c>
      <c r="I173" s="5">
        <v>28622.913785999994</v>
      </c>
      <c r="J173" s="5">
        <v>19260.393310754538</v>
      </c>
      <c r="K173" s="5">
        <v>65060.299457000001</v>
      </c>
      <c r="L173" s="5">
        <v>38497.713215000003</v>
      </c>
      <c r="M173" s="1">
        <f t="shared" si="4"/>
        <v>36437.385671000011</v>
      </c>
      <c r="N173" s="1">
        <f t="shared" si="5"/>
        <v>19237.319904245465</v>
      </c>
    </row>
    <row r="174" spans="1:14" x14ac:dyDescent="0.25">
      <c r="A174" s="4">
        <v>180</v>
      </c>
      <c r="B174" s="5">
        <v>9875.1958429999995</v>
      </c>
      <c r="C174" s="5">
        <v>76335.545459999994</v>
      </c>
      <c r="H174" s="4">
        <v>180</v>
      </c>
      <c r="I174" s="5">
        <v>37004.791841999991</v>
      </c>
      <c r="J174" s="5">
        <v>5239.5294872721315</v>
      </c>
      <c r="K174" s="5">
        <v>76335.545459999994</v>
      </c>
      <c r="L174" s="5">
        <v>9875.1958429999995</v>
      </c>
      <c r="M174" s="1">
        <f t="shared" si="4"/>
        <v>39330.753618000002</v>
      </c>
      <c r="N174" s="1">
        <f t="shared" si="5"/>
        <v>4635.666355727868</v>
      </c>
    </row>
    <row r="175" spans="1:14" x14ac:dyDescent="0.25">
      <c r="A175" s="4">
        <v>181</v>
      </c>
      <c r="B175" s="5">
        <v>9875.1958429999995</v>
      </c>
      <c r="C175" s="5">
        <v>36356.055809999998</v>
      </c>
      <c r="H175" s="4">
        <v>181</v>
      </c>
      <c r="I175" s="5">
        <v>37004.791841999991</v>
      </c>
      <c r="J175" s="5">
        <v>5239.5294872721315</v>
      </c>
      <c r="K175" s="5">
        <v>36356.055809999998</v>
      </c>
      <c r="L175" s="5">
        <v>9875.1958429999995</v>
      </c>
      <c r="M175" s="1">
        <f t="shared" si="4"/>
        <v>-648.73603199999343</v>
      </c>
      <c r="N175" s="1">
        <f t="shared" si="5"/>
        <v>4635.666355727868</v>
      </c>
    </row>
    <row r="176" spans="1:14" x14ac:dyDescent="0.25">
      <c r="A176" s="4">
        <v>182</v>
      </c>
      <c r="B176" s="5">
        <v>20429.9316</v>
      </c>
      <c r="C176" s="5">
        <v>93714.217640000003</v>
      </c>
      <c r="H176" s="4">
        <v>182</v>
      </c>
      <c r="I176" s="5">
        <v>66266.896229999984</v>
      </c>
      <c r="J176" s="5">
        <v>11357.192408165289</v>
      </c>
      <c r="K176" s="5">
        <v>93714.217640000003</v>
      </c>
      <c r="L176" s="5">
        <v>20429.9316</v>
      </c>
      <c r="M176" s="1">
        <f t="shared" si="4"/>
        <v>27447.321410000019</v>
      </c>
      <c r="N176" s="1">
        <f t="shared" si="5"/>
        <v>9072.7391918347112</v>
      </c>
    </row>
    <row r="177" spans="1:14" x14ac:dyDescent="0.25">
      <c r="A177" s="4">
        <v>183</v>
      </c>
      <c r="B177" s="5">
        <v>51968.429011</v>
      </c>
      <c r="C177" s="5">
        <v>30107.505010000001</v>
      </c>
      <c r="H177" s="4">
        <v>183</v>
      </c>
      <c r="I177" s="5">
        <v>41.371559999999988</v>
      </c>
      <c r="J177" s="5">
        <v>38507.748881640269</v>
      </c>
      <c r="K177" s="5">
        <v>30107.505010000001</v>
      </c>
      <c r="L177" s="5">
        <v>51968.429011</v>
      </c>
      <c r="M177" s="1">
        <f t="shared" si="4"/>
        <v>30066.133450000001</v>
      </c>
      <c r="N177" s="1">
        <f t="shared" si="5"/>
        <v>13460.680129359731</v>
      </c>
    </row>
    <row r="178" spans="1:14" x14ac:dyDescent="0.25">
      <c r="A178" s="4">
        <v>184</v>
      </c>
      <c r="B178" s="5">
        <v>18246.880108999998</v>
      </c>
      <c r="C178" s="5">
        <v>86927.301349999994</v>
      </c>
      <c r="H178" s="4">
        <v>184</v>
      </c>
      <c r="I178" s="5">
        <v>72692.933786999987</v>
      </c>
      <c r="J178" s="5">
        <v>10963.659141458153</v>
      </c>
      <c r="K178" s="5">
        <v>86927.301349999994</v>
      </c>
      <c r="L178" s="5">
        <v>18246.880108999998</v>
      </c>
      <c r="M178" s="1">
        <f t="shared" si="4"/>
        <v>14234.367563000007</v>
      </c>
      <c r="N178" s="1">
        <f t="shared" si="5"/>
        <v>7283.2209675418453</v>
      </c>
    </row>
    <row r="179" spans="1:14" x14ac:dyDescent="0.25">
      <c r="A179" s="4">
        <v>186</v>
      </c>
      <c r="B179" s="5">
        <v>6435.0259850000002</v>
      </c>
      <c r="C179" s="5">
        <v>64036.234660000002</v>
      </c>
      <c r="H179" s="4">
        <v>186</v>
      </c>
      <c r="I179" s="5">
        <v>43639.755776999991</v>
      </c>
      <c r="J179" s="5">
        <v>3012.9875622342943</v>
      </c>
      <c r="K179" s="5">
        <v>64036.234660000002</v>
      </c>
      <c r="L179" s="5">
        <v>6435.0259850000002</v>
      </c>
      <c r="M179" s="1">
        <f t="shared" si="4"/>
        <v>20396.478883000011</v>
      </c>
      <c r="N179" s="1">
        <f t="shared" si="5"/>
        <v>3422.0384227657059</v>
      </c>
    </row>
    <row r="180" spans="1:14" x14ac:dyDescent="0.25">
      <c r="A180" s="4">
        <v>187</v>
      </c>
      <c r="B180" s="5">
        <v>13351.866389999999</v>
      </c>
      <c r="C180" s="5">
        <v>67561.35828</v>
      </c>
      <c r="H180" s="4">
        <v>187</v>
      </c>
      <c r="I180" s="5">
        <v>48771.89779499999</v>
      </c>
      <c r="J180" s="5">
        <v>7430.0273284697696</v>
      </c>
      <c r="K180" s="5">
        <v>67561.35828</v>
      </c>
      <c r="L180" s="5">
        <v>13351.866389999999</v>
      </c>
      <c r="M180" s="1">
        <f t="shared" si="4"/>
        <v>18789.460485000011</v>
      </c>
      <c r="N180" s="1">
        <f t="shared" si="5"/>
        <v>5921.8390615302296</v>
      </c>
    </row>
    <row r="181" spans="1:14" x14ac:dyDescent="0.25">
      <c r="A181" s="4">
        <v>188</v>
      </c>
      <c r="B181" s="5">
        <v>8828.8923520000008</v>
      </c>
      <c r="C181" s="5">
        <v>31880.600060000001</v>
      </c>
      <c r="H181" s="4">
        <v>188</v>
      </c>
      <c r="I181" s="5">
        <v>23951.030372999994</v>
      </c>
      <c r="J181" s="5">
        <v>4085.6111343897037</v>
      </c>
      <c r="K181" s="5">
        <v>31880.600060000001</v>
      </c>
      <c r="L181" s="5">
        <v>8828.8923520000008</v>
      </c>
      <c r="M181" s="1">
        <f t="shared" si="4"/>
        <v>7929.5696870000065</v>
      </c>
      <c r="N181" s="1">
        <f t="shared" si="5"/>
        <v>4743.2812176102971</v>
      </c>
    </row>
    <row r="182" spans="1:14" x14ac:dyDescent="0.25">
      <c r="A182" s="4">
        <v>189</v>
      </c>
      <c r="B182" s="5">
        <v>8980.6444859999992</v>
      </c>
      <c r="C182" s="5">
        <v>64397.875834999999</v>
      </c>
      <c r="H182" s="4">
        <v>189</v>
      </c>
      <c r="I182" s="5">
        <v>35049.985631999989</v>
      </c>
      <c r="J182" s="5">
        <v>6428.3594084797842</v>
      </c>
      <c r="K182" s="5">
        <v>64397.875834999999</v>
      </c>
      <c r="L182" s="5">
        <v>8980.6444859999992</v>
      </c>
      <c r="M182" s="1">
        <f t="shared" si="4"/>
        <v>29347.89020300001</v>
      </c>
      <c r="N182" s="1">
        <f t="shared" si="5"/>
        <v>2552.2850775202151</v>
      </c>
    </row>
    <row r="183" spans="1:14" x14ac:dyDescent="0.25">
      <c r="A183" s="4">
        <v>190</v>
      </c>
      <c r="B183" s="5">
        <v>39031.204002999999</v>
      </c>
      <c r="C183" s="5">
        <v>86522.356869999989</v>
      </c>
      <c r="H183" s="4">
        <v>190</v>
      </c>
      <c r="I183" s="5">
        <v>59146.850753999985</v>
      </c>
      <c r="J183" s="5">
        <v>32419.832368333413</v>
      </c>
      <c r="K183" s="5">
        <v>86522.356869999989</v>
      </c>
      <c r="L183" s="5">
        <v>39031.204002999999</v>
      </c>
      <c r="M183" s="1">
        <f t="shared" si="4"/>
        <v>27375.506116000004</v>
      </c>
      <c r="N183" s="1">
        <f t="shared" si="5"/>
        <v>6611.371634666586</v>
      </c>
    </row>
    <row r="184" spans="1:14" x14ac:dyDescent="0.25">
      <c r="A184" s="4">
        <v>191</v>
      </c>
      <c r="B184" s="5">
        <v>9723.3578400000006</v>
      </c>
      <c r="C184" s="5">
        <v>35713.528299999998</v>
      </c>
      <c r="H184" s="4">
        <v>191</v>
      </c>
      <c r="I184" s="5">
        <v>37378.687315499992</v>
      </c>
      <c r="J184" s="5">
        <v>4517.0829634391666</v>
      </c>
      <c r="K184" s="5">
        <v>35713.528299999998</v>
      </c>
      <c r="L184" s="5">
        <v>9723.3578400000006</v>
      </c>
      <c r="M184" s="1">
        <f t="shared" si="4"/>
        <v>-1665.159015499994</v>
      </c>
      <c r="N184" s="1">
        <f t="shared" si="5"/>
        <v>5206.2748765608339</v>
      </c>
    </row>
    <row r="185" spans="1:14" x14ac:dyDescent="0.25">
      <c r="A185" s="4">
        <v>192</v>
      </c>
      <c r="B185" s="5">
        <v>15912.601612999999</v>
      </c>
      <c r="C185" s="5">
        <v>61654.552532999995</v>
      </c>
      <c r="H185" s="4">
        <v>192</v>
      </c>
      <c r="I185" s="5">
        <v>38194.741336499988</v>
      </c>
      <c r="J185" s="5">
        <v>8592.3201957235888</v>
      </c>
      <c r="K185" s="5">
        <v>61654.552532999995</v>
      </c>
      <c r="L185" s="5">
        <v>15912.601612999999</v>
      </c>
      <c r="M185" s="1">
        <f t="shared" si="4"/>
        <v>23459.811196500006</v>
      </c>
      <c r="N185" s="1">
        <f t="shared" si="5"/>
        <v>7320.2814172764101</v>
      </c>
    </row>
    <row r="186" spans="1:14" x14ac:dyDescent="0.25">
      <c r="A186" s="4">
        <v>193</v>
      </c>
      <c r="B186" s="5">
        <v>20165.196333</v>
      </c>
      <c r="C186" s="5">
        <v>47935.595356999998</v>
      </c>
      <c r="H186" s="4">
        <v>193</v>
      </c>
      <c r="I186" s="5">
        <v>17517.752792999996</v>
      </c>
      <c r="J186" s="5">
        <v>13436.239410143504</v>
      </c>
      <c r="K186" s="5">
        <v>47935.595356999998</v>
      </c>
      <c r="L186" s="5">
        <v>20165.196333</v>
      </c>
      <c r="M186" s="1">
        <f t="shared" si="4"/>
        <v>30417.842564000002</v>
      </c>
      <c r="N186" s="1">
        <f t="shared" si="5"/>
        <v>6728.956922856496</v>
      </c>
    </row>
    <row r="187" spans="1:14" x14ac:dyDescent="0.25">
      <c r="A187" s="4">
        <v>194</v>
      </c>
      <c r="B187" s="5">
        <v>33680.435913000001</v>
      </c>
      <c r="C187" s="5">
        <v>3734.6180170000002</v>
      </c>
      <c r="H187" s="4">
        <v>194</v>
      </c>
      <c r="I187" s="5">
        <v>743.06642209232291</v>
      </c>
      <c r="J187" s="5">
        <v>35242.202962053278</v>
      </c>
      <c r="K187" s="5">
        <v>3734.6180170000002</v>
      </c>
      <c r="L187" s="5">
        <v>33680.435913000001</v>
      </c>
      <c r="M187" s="1">
        <f t="shared" si="4"/>
        <v>2991.5515949076771</v>
      </c>
      <c r="N187" s="1">
        <f t="shared" si="5"/>
        <v>-1561.7670490532764</v>
      </c>
    </row>
    <row r="188" spans="1:14" x14ac:dyDescent="0.25">
      <c r="A188" s="4">
        <v>195</v>
      </c>
      <c r="B188" s="5">
        <v>4492.3486860000003</v>
      </c>
      <c r="C188" s="5">
        <v>32861.361539999998</v>
      </c>
      <c r="H188" s="4">
        <v>195</v>
      </c>
      <c r="I188" s="5">
        <v>24426.803312999997</v>
      </c>
      <c r="J188" s="5">
        <v>2964.7797612385471</v>
      </c>
      <c r="K188" s="5">
        <v>32861.361539999998</v>
      </c>
      <c r="L188" s="5">
        <v>4492.3486860000003</v>
      </c>
      <c r="M188" s="1">
        <f t="shared" si="4"/>
        <v>8434.5582270000014</v>
      </c>
      <c r="N188" s="1">
        <f t="shared" si="5"/>
        <v>1527.5689247614532</v>
      </c>
    </row>
    <row r="189" spans="1:14" x14ac:dyDescent="0.25">
      <c r="A189" s="4">
        <v>196</v>
      </c>
      <c r="B189" s="5">
        <v>5335.7155739999998</v>
      </c>
      <c r="C189" s="5">
        <v>22429.944940000001</v>
      </c>
      <c r="H189" s="4">
        <v>196</v>
      </c>
      <c r="I189" s="5">
        <v>19525.307741999997</v>
      </c>
      <c r="J189" s="5">
        <v>3150.3797950721782</v>
      </c>
      <c r="K189" s="5">
        <v>22429.944940000001</v>
      </c>
      <c r="L189" s="5">
        <v>5335.7155739999998</v>
      </c>
      <c r="M189" s="1">
        <f t="shared" si="4"/>
        <v>2904.637198000004</v>
      </c>
      <c r="N189" s="1">
        <f t="shared" si="5"/>
        <v>2185.3357789278216</v>
      </c>
    </row>
    <row r="190" spans="1:14" x14ac:dyDescent="0.25">
      <c r="A190" s="4">
        <v>197</v>
      </c>
      <c r="B190" s="5">
        <v>22490.409721</v>
      </c>
      <c r="C190" s="5">
        <v>57314.858519000001</v>
      </c>
      <c r="H190" s="4">
        <v>197</v>
      </c>
      <c r="I190" s="5">
        <v>38125.961117999992</v>
      </c>
      <c r="J190" s="5">
        <v>13885.959101643606</v>
      </c>
      <c r="K190" s="5">
        <v>57314.858519000001</v>
      </c>
      <c r="L190" s="5">
        <v>22490.409721</v>
      </c>
      <c r="M190" s="1">
        <f t="shared" si="4"/>
        <v>19188.897401000009</v>
      </c>
      <c r="N190" s="1">
        <f t="shared" si="5"/>
        <v>8604.4506193563939</v>
      </c>
    </row>
    <row r="191" spans="1:14" x14ac:dyDescent="0.25">
      <c r="A191" s="4">
        <v>198</v>
      </c>
      <c r="B191" s="5">
        <v>4550.068561</v>
      </c>
      <c r="C191" s="5">
        <v>32939.775650000003</v>
      </c>
      <c r="H191" s="4">
        <v>198</v>
      </c>
      <c r="I191" s="5">
        <v>27924.768710999993</v>
      </c>
      <c r="J191" s="5">
        <v>3374.5460697024105</v>
      </c>
      <c r="K191" s="5">
        <v>32939.775650000003</v>
      </c>
      <c r="L191" s="5">
        <v>4550.068561</v>
      </c>
      <c r="M191" s="1">
        <f t="shared" si="4"/>
        <v>5015.0069390000099</v>
      </c>
      <c r="N191" s="1">
        <f t="shared" si="5"/>
        <v>1175.5224912975896</v>
      </c>
    </row>
    <row r="192" spans="1:14" x14ac:dyDescent="0.25">
      <c r="A192" s="4">
        <v>199</v>
      </c>
      <c r="B192" s="5">
        <v>4403.1426310000006</v>
      </c>
      <c r="C192" s="5">
        <v>27456.64014</v>
      </c>
      <c r="H192" s="4">
        <v>199</v>
      </c>
      <c r="I192" s="5">
        <v>22546.465910999996</v>
      </c>
      <c r="J192" s="5">
        <v>3449.802600070243</v>
      </c>
      <c r="K192" s="5">
        <v>27456.64014</v>
      </c>
      <c r="L192" s="5">
        <v>4403.1426310000006</v>
      </c>
      <c r="M192" s="1">
        <f t="shared" si="4"/>
        <v>4910.1742290000038</v>
      </c>
      <c r="N192" s="1">
        <f t="shared" si="5"/>
        <v>953.34003092975763</v>
      </c>
    </row>
    <row r="193" spans="1:14" x14ac:dyDescent="0.25">
      <c r="A193" s="4">
        <v>200</v>
      </c>
      <c r="B193" s="5">
        <v>20478.337230999998</v>
      </c>
      <c r="C193" s="5">
        <v>67952.258449999994</v>
      </c>
      <c r="H193" s="4">
        <v>200</v>
      </c>
      <c r="I193" s="5">
        <v>45905.023134265037</v>
      </c>
      <c r="J193" s="5">
        <v>12695.301540181757</v>
      </c>
      <c r="K193" s="5">
        <v>67952.258449999994</v>
      </c>
      <c r="L193" s="5">
        <v>20478.337230999998</v>
      </c>
      <c r="M193" s="1">
        <f t="shared" si="4"/>
        <v>22047.235315734957</v>
      </c>
      <c r="N193" s="1">
        <f t="shared" si="5"/>
        <v>7783.0356908182403</v>
      </c>
    </row>
    <row r="194" spans="1:14" x14ac:dyDescent="0.25">
      <c r="A194" s="4">
        <v>201</v>
      </c>
      <c r="B194" s="5">
        <v>10631.386019000001</v>
      </c>
      <c r="C194" s="5">
        <v>23183.656628000001</v>
      </c>
      <c r="H194" s="4">
        <v>201</v>
      </c>
      <c r="I194" s="5">
        <v>13538.843009999997</v>
      </c>
      <c r="J194" s="5">
        <v>5147.6854914681953</v>
      </c>
      <c r="K194" s="5">
        <v>23183.656628000001</v>
      </c>
      <c r="L194" s="5">
        <v>10631.386019000001</v>
      </c>
      <c r="M194" s="1">
        <f t="shared" si="4"/>
        <v>9644.8136180000038</v>
      </c>
      <c r="N194" s="1">
        <f t="shared" si="5"/>
        <v>5483.7005275318061</v>
      </c>
    </row>
    <row r="195" spans="1:14" x14ac:dyDescent="0.25">
      <c r="A195" s="4">
        <v>202</v>
      </c>
      <c r="B195" s="5">
        <v>18242.418129999998</v>
      </c>
      <c r="C195" s="5">
        <v>61443.887779999997</v>
      </c>
      <c r="H195" s="4">
        <v>202</v>
      </c>
      <c r="I195" s="5">
        <v>34559.558198734943</v>
      </c>
      <c r="J195" s="5">
        <v>11557.155946159619</v>
      </c>
      <c r="K195" s="5">
        <v>61443.887779999997</v>
      </c>
      <c r="L195" s="5">
        <v>18242.418129999998</v>
      </c>
      <c r="M195" s="1">
        <f t="shared" si="4"/>
        <v>26884.329581265054</v>
      </c>
      <c r="N195" s="1">
        <f t="shared" si="5"/>
        <v>6685.2621838403793</v>
      </c>
    </row>
    <row r="196" spans="1:14" x14ac:dyDescent="0.25">
      <c r="A196" s="4">
        <v>203</v>
      </c>
      <c r="B196" s="5">
        <v>65941.803</v>
      </c>
      <c r="C196" s="5">
        <v>15015.71581</v>
      </c>
      <c r="H196" s="4">
        <v>203</v>
      </c>
      <c r="I196" s="5">
        <v>0</v>
      </c>
      <c r="J196" s="5">
        <v>28978.979530618341</v>
      </c>
      <c r="K196" s="5">
        <v>15015.71581</v>
      </c>
      <c r="L196" s="5">
        <v>65941.803</v>
      </c>
      <c r="M196" s="1">
        <f t="shared" si="4"/>
        <v>15015.71581</v>
      </c>
      <c r="N196" s="1">
        <f t="shared" si="5"/>
        <v>36962.823469381663</v>
      </c>
    </row>
    <row r="197" spans="1:14" x14ac:dyDescent="0.25">
      <c r="A197" s="4">
        <v>204</v>
      </c>
      <c r="B197" s="5">
        <v>19064.270063999997</v>
      </c>
      <c r="C197" s="5">
        <v>81891.243273999993</v>
      </c>
      <c r="H197" s="4">
        <v>204</v>
      </c>
      <c r="I197" s="5">
        <v>56215.228807907675</v>
      </c>
      <c r="J197" s="5">
        <v>16712.480080587706</v>
      </c>
      <c r="K197" s="5">
        <v>81891.243273999993</v>
      </c>
      <c r="L197" s="5">
        <v>19064.270063999997</v>
      </c>
      <c r="M197" s="1">
        <f t="shared" ref="M197:M238" si="6">K197-I197</f>
        <v>25676.014466092318</v>
      </c>
      <c r="N197" s="1">
        <f t="shared" ref="N197:N238" si="7">L197-J197</f>
        <v>2351.7899834122909</v>
      </c>
    </row>
    <row r="198" spans="1:14" x14ac:dyDescent="0.25">
      <c r="A198" s="4">
        <v>205</v>
      </c>
      <c r="B198" s="5">
        <v>52463.845980000006</v>
      </c>
      <c r="C198" s="5">
        <v>119064.42068900001</v>
      </c>
      <c r="H198" s="4">
        <v>205</v>
      </c>
      <c r="I198" s="5">
        <v>45387.704186999996</v>
      </c>
      <c r="J198" s="5">
        <v>12347.654245369882</v>
      </c>
      <c r="K198" s="5">
        <v>119064.42068900001</v>
      </c>
      <c r="L198" s="5">
        <v>52463.845980000006</v>
      </c>
      <c r="M198" s="1">
        <f t="shared" si="6"/>
        <v>73676.71650200001</v>
      </c>
      <c r="N198" s="1">
        <f t="shared" si="7"/>
        <v>40116.19173463012</v>
      </c>
    </row>
    <row r="199" spans="1:14" x14ac:dyDescent="0.25">
      <c r="A199" s="4">
        <v>206</v>
      </c>
      <c r="B199" s="5">
        <v>23976.375819000001</v>
      </c>
      <c r="C199" s="5">
        <v>98188.503029999993</v>
      </c>
      <c r="H199" s="4">
        <v>206</v>
      </c>
      <c r="I199" s="5">
        <v>35696.416256999997</v>
      </c>
      <c r="J199" s="5">
        <v>18067.192433269338</v>
      </c>
      <c r="K199" s="5">
        <v>98188.503029999993</v>
      </c>
      <c r="L199" s="5">
        <v>23976.375819000001</v>
      </c>
      <c r="M199" s="1">
        <f t="shared" si="6"/>
        <v>62492.086772999995</v>
      </c>
      <c r="N199" s="1">
        <f t="shared" si="7"/>
        <v>5909.1833857306628</v>
      </c>
    </row>
    <row r="200" spans="1:14" x14ac:dyDescent="0.25">
      <c r="A200" s="4">
        <v>207</v>
      </c>
      <c r="B200" s="5">
        <v>9125.3961309999995</v>
      </c>
      <c r="C200" s="5">
        <v>70028.828569999998</v>
      </c>
      <c r="H200" s="4">
        <v>207</v>
      </c>
      <c r="I200" s="5">
        <v>23404.925780999994</v>
      </c>
      <c r="J200" s="5">
        <v>5952.3820123019368</v>
      </c>
      <c r="K200" s="5">
        <v>70028.828569999998</v>
      </c>
      <c r="L200" s="5">
        <v>9125.3961309999995</v>
      </c>
      <c r="M200" s="1">
        <f t="shared" si="6"/>
        <v>46623.902789</v>
      </c>
      <c r="N200" s="1">
        <f t="shared" si="7"/>
        <v>3173.0141186980627</v>
      </c>
    </row>
    <row r="201" spans="1:14" x14ac:dyDescent="0.25">
      <c r="A201" s="4">
        <v>208</v>
      </c>
      <c r="B201" s="5">
        <v>15937.645839999999</v>
      </c>
      <c r="C201" s="5">
        <v>79877.487970000002</v>
      </c>
      <c r="H201" s="4">
        <v>208</v>
      </c>
      <c r="I201" s="5">
        <v>63727.716734999987</v>
      </c>
      <c r="J201" s="5">
        <v>10525.55703747774</v>
      </c>
      <c r="K201" s="5">
        <v>79877.487970000002</v>
      </c>
      <c r="L201" s="5">
        <v>15937.645839999999</v>
      </c>
      <c r="M201" s="1">
        <f t="shared" si="6"/>
        <v>16149.771235000015</v>
      </c>
      <c r="N201" s="1">
        <f t="shared" si="7"/>
        <v>5412.0888025222594</v>
      </c>
    </row>
    <row r="202" spans="1:14" x14ac:dyDescent="0.25">
      <c r="A202" s="4">
        <v>209</v>
      </c>
      <c r="B202" s="5">
        <v>7149.8086800000001</v>
      </c>
      <c r="C202" s="5">
        <v>51080.805849999997</v>
      </c>
      <c r="H202" s="4">
        <v>209</v>
      </c>
      <c r="I202" s="5">
        <v>23372.862821999996</v>
      </c>
      <c r="J202" s="5">
        <v>2930.0312735140369</v>
      </c>
      <c r="K202" s="5">
        <v>51080.805849999997</v>
      </c>
      <c r="L202" s="5">
        <v>7149.8086800000001</v>
      </c>
      <c r="M202" s="1">
        <f t="shared" si="6"/>
        <v>27707.943028000002</v>
      </c>
      <c r="N202" s="1">
        <f t="shared" si="7"/>
        <v>4219.7774064859632</v>
      </c>
    </row>
    <row r="203" spans="1:14" x14ac:dyDescent="0.25">
      <c r="A203" s="4">
        <v>210</v>
      </c>
      <c r="B203" s="5">
        <v>16899.335439999999</v>
      </c>
      <c r="C203" s="5">
        <v>99430.85024</v>
      </c>
      <c r="H203" s="4">
        <v>210</v>
      </c>
      <c r="I203" s="5">
        <v>70274.766104999988</v>
      </c>
      <c r="J203" s="5">
        <v>8611.6203162137135</v>
      </c>
      <c r="K203" s="5">
        <v>99430.85024</v>
      </c>
      <c r="L203" s="5">
        <v>16899.335439999999</v>
      </c>
      <c r="M203" s="1">
        <f t="shared" si="6"/>
        <v>29156.084135000012</v>
      </c>
      <c r="N203" s="1">
        <f t="shared" si="7"/>
        <v>8287.7151237862854</v>
      </c>
    </row>
    <row r="204" spans="1:14" x14ac:dyDescent="0.25">
      <c r="A204" s="4">
        <v>211</v>
      </c>
      <c r="B204" s="5">
        <v>95912.734584000005</v>
      </c>
      <c r="C204" s="5">
        <v>28910.9738</v>
      </c>
      <c r="H204" s="4">
        <v>211</v>
      </c>
      <c r="I204" s="5">
        <v>2727.4200929999993</v>
      </c>
      <c r="J204" s="5">
        <v>41984.345878924054</v>
      </c>
      <c r="K204" s="5">
        <v>28910.9738</v>
      </c>
      <c r="L204" s="5">
        <v>95912.734584000005</v>
      </c>
      <c r="M204" s="1">
        <f t="shared" si="6"/>
        <v>26183.553706999999</v>
      </c>
      <c r="N204" s="1">
        <f t="shared" si="7"/>
        <v>53928.388705075951</v>
      </c>
    </row>
    <row r="205" spans="1:14" x14ac:dyDescent="0.25">
      <c r="A205" s="4">
        <v>212</v>
      </c>
      <c r="B205" s="5">
        <v>25773.644229000001</v>
      </c>
      <c r="C205" s="5">
        <v>90127.195390000008</v>
      </c>
      <c r="H205" s="4">
        <v>212</v>
      </c>
      <c r="I205" s="5">
        <v>62170.077500999992</v>
      </c>
      <c r="J205" s="5">
        <v>11086.160928374298</v>
      </c>
      <c r="K205" s="5">
        <v>90127.195390000008</v>
      </c>
      <c r="L205" s="5">
        <v>25773.644229000001</v>
      </c>
      <c r="M205" s="1">
        <f t="shared" si="6"/>
        <v>27957.117889000016</v>
      </c>
      <c r="N205" s="1">
        <f t="shared" si="7"/>
        <v>14687.483300625703</v>
      </c>
    </row>
    <row r="206" spans="1:14" x14ac:dyDescent="0.25">
      <c r="A206" s="4">
        <v>213</v>
      </c>
      <c r="B206" s="5">
        <v>65736.06766500001</v>
      </c>
      <c r="C206" s="5">
        <v>144853.85053</v>
      </c>
      <c r="H206" s="4">
        <v>213</v>
      </c>
      <c r="I206" s="5">
        <v>57890.18961899999</v>
      </c>
      <c r="J206" s="5">
        <v>26333.310549108912</v>
      </c>
      <c r="K206" s="5">
        <v>144853.85053</v>
      </c>
      <c r="L206" s="5">
        <v>65736.06766500001</v>
      </c>
      <c r="M206" s="1">
        <f t="shared" si="6"/>
        <v>86963.660911000014</v>
      </c>
      <c r="N206" s="1">
        <f t="shared" si="7"/>
        <v>39402.757115891101</v>
      </c>
    </row>
    <row r="207" spans="1:14" x14ac:dyDescent="0.25">
      <c r="A207" s="4">
        <v>214</v>
      </c>
      <c r="B207" s="5">
        <v>15620.140092999998</v>
      </c>
      <c r="C207" s="5">
        <v>67431.506450000001</v>
      </c>
      <c r="H207" s="4">
        <v>214</v>
      </c>
      <c r="I207" s="5">
        <v>20177.944100999994</v>
      </c>
      <c r="J207" s="5">
        <v>6422.7260207860963</v>
      </c>
      <c r="K207" s="5">
        <v>67431.506450000001</v>
      </c>
      <c r="L207" s="5">
        <v>15620.140092999998</v>
      </c>
      <c r="M207" s="1">
        <f t="shared" si="6"/>
        <v>47253.562349000007</v>
      </c>
      <c r="N207" s="1">
        <f t="shared" si="7"/>
        <v>9197.4140722139018</v>
      </c>
    </row>
    <row r="208" spans="1:14" x14ac:dyDescent="0.25">
      <c r="A208" s="4">
        <v>215</v>
      </c>
      <c r="B208" s="5">
        <v>36925.344969999998</v>
      </c>
      <c r="C208" s="5">
        <v>106873.3235</v>
      </c>
      <c r="H208" s="4">
        <v>215</v>
      </c>
      <c r="I208" s="5">
        <v>43390.492127999991</v>
      </c>
      <c r="J208" s="5">
        <v>14040.763384899521</v>
      </c>
      <c r="K208" s="5">
        <v>106873.3235</v>
      </c>
      <c r="L208" s="5">
        <v>36925.344969999998</v>
      </c>
      <c r="M208" s="1">
        <f t="shared" si="6"/>
        <v>63482.831372000008</v>
      </c>
      <c r="N208" s="1">
        <f t="shared" si="7"/>
        <v>22884.581585100477</v>
      </c>
    </row>
    <row r="209" spans="1:14" x14ac:dyDescent="0.25">
      <c r="A209" s="4">
        <v>216</v>
      </c>
      <c r="B209" s="5">
        <v>61315.254130000001</v>
      </c>
      <c r="C209" s="5">
        <v>68447.230859999996</v>
      </c>
      <c r="H209" s="4">
        <v>216</v>
      </c>
      <c r="I209" s="5">
        <v>49387.299749999991</v>
      </c>
      <c r="J209" s="5">
        <v>23132.089339960614</v>
      </c>
      <c r="K209" s="5">
        <v>68447.230859999996</v>
      </c>
      <c r="L209" s="5">
        <v>61315.254130000001</v>
      </c>
      <c r="M209" s="1">
        <f t="shared" si="6"/>
        <v>19059.931110000005</v>
      </c>
      <c r="N209" s="1">
        <f t="shared" si="7"/>
        <v>38183.164790039387</v>
      </c>
    </row>
    <row r="210" spans="1:14" x14ac:dyDescent="0.25">
      <c r="A210" s="4">
        <v>217</v>
      </c>
      <c r="B210" s="5">
        <v>25555.300291000003</v>
      </c>
      <c r="C210" s="5">
        <v>54943.657167000005</v>
      </c>
      <c r="H210" s="4">
        <v>217</v>
      </c>
      <c r="I210" s="5">
        <v>28542.239243999993</v>
      </c>
      <c r="J210" s="5">
        <v>9955.5220772817738</v>
      </c>
      <c r="K210" s="5">
        <v>54943.657167000005</v>
      </c>
      <c r="L210" s="5">
        <v>25555.300291000003</v>
      </c>
      <c r="M210" s="1">
        <f t="shared" si="6"/>
        <v>26401.417923000012</v>
      </c>
      <c r="N210" s="1">
        <f t="shared" si="7"/>
        <v>15599.778213718229</v>
      </c>
    </row>
    <row r="211" spans="1:14" x14ac:dyDescent="0.25">
      <c r="A211" s="4">
        <v>218</v>
      </c>
      <c r="B211" s="5">
        <v>37627.104812000005</v>
      </c>
      <c r="C211" s="5">
        <v>122350.829174</v>
      </c>
      <c r="H211" s="4">
        <v>218</v>
      </c>
      <c r="I211" s="5">
        <v>45389.772764999994</v>
      </c>
      <c r="J211" s="5">
        <v>16169.865892776972</v>
      </c>
      <c r="K211" s="5">
        <v>122350.829174</v>
      </c>
      <c r="L211" s="5">
        <v>37627.104812000005</v>
      </c>
      <c r="M211" s="1">
        <f t="shared" si="6"/>
        <v>76961.056409000012</v>
      </c>
      <c r="N211" s="1">
        <f t="shared" si="7"/>
        <v>21457.238919223033</v>
      </c>
    </row>
    <row r="212" spans="1:14" x14ac:dyDescent="0.25">
      <c r="A212" s="4">
        <v>219</v>
      </c>
      <c r="B212" s="5">
        <v>15871.687785000002</v>
      </c>
      <c r="C212" s="5">
        <v>94063.631021000008</v>
      </c>
      <c r="H212" s="4">
        <v>219</v>
      </c>
      <c r="I212" s="5">
        <v>29234.178584999998</v>
      </c>
      <c r="J212" s="5">
        <v>9195.5068984672598</v>
      </c>
      <c r="K212" s="5">
        <v>94063.631021000008</v>
      </c>
      <c r="L212" s="5">
        <v>15871.687785000002</v>
      </c>
      <c r="M212" s="1">
        <f t="shared" si="6"/>
        <v>64829.452436000007</v>
      </c>
      <c r="N212" s="1">
        <f t="shared" si="7"/>
        <v>6676.1808865327421</v>
      </c>
    </row>
    <row r="213" spans="1:14" x14ac:dyDescent="0.25">
      <c r="A213" s="4">
        <v>220</v>
      </c>
      <c r="B213" s="5">
        <v>25415.433386000001</v>
      </c>
      <c r="C213" s="5">
        <v>73274.001264999999</v>
      </c>
      <c r="H213" s="4">
        <v>220</v>
      </c>
      <c r="I213" s="5">
        <v>20697.157178999998</v>
      </c>
      <c r="J213" s="5">
        <v>10737.545582958206</v>
      </c>
      <c r="K213" s="5">
        <v>73274.001264999999</v>
      </c>
      <c r="L213" s="5">
        <v>25415.433386000001</v>
      </c>
      <c r="M213" s="1">
        <f t="shared" si="6"/>
        <v>52576.844085999997</v>
      </c>
      <c r="N213" s="1">
        <f t="shared" si="7"/>
        <v>14677.887803041795</v>
      </c>
    </row>
    <row r="214" spans="1:14" x14ac:dyDescent="0.25">
      <c r="A214" s="4">
        <v>221</v>
      </c>
      <c r="B214" s="5">
        <v>4792.5850700000001</v>
      </c>
      <c r="C214" s="5">
        <v>28318.351180000001</v>
      </c>
      <c r="H214" s="4">
        <v>221</v>
      </c>
      <c r="I214" s="5">
        <v>20648.545595999996</v>
      </c>
      <c r="J214" s="5">
        <v>4501.6435015085472</v>
      </c>
      <c r="K214" s="5">
        <v>28318.351180000001</v>
      </c>
      <c r="L214" s="5">
        <v>4792.5850700000001</v>
      </c>
      <c r="M214" s="1">
        <f t="shared" si="6"/>
        <v>7669.8055840000052</v>
      </c>
      <c r="N214" s="1">
        <f t="shared" si="7"/>
        <v>290.94156849145293</v>
      </c>
    </row>
    <row r="215" spans="1:14" x14ac:dyDescent="0.25">
      <c r="A215" s="4">
        <v>222</v>
      </c>
      <c r="B215" s="5">
        <v>24006.812109999999</v>
      </c>
      <c r="C215" s="5">
        <v>141850.83910000001</v>
      </c>
      <c r="H215" s="4">
        <v>222</v>
      </c>
      <c r="I215" s="5">
        <v>53811.988091999992</v>
      </c>
      <c r="J215" s="5">
        <v>9049.6359708575947</v>
      </c>
      <c r="K215" s="5">
        <v>141850.83910000001</v>
      </c>
      <c r="L215" s="5">
        <v>24006.812109999999</v>
      </c>
      <c r="M215" s="1">
        <f t="shared" si="6"/>
        <v>88038.851008000027</v>
      </c>
      <c r="N215" s="1">
        <f t="shared" si="7"/>
        <v>14957.176139142404</v>
      </c>
    </row>
    <row r="216" spans="1:14" x14ac:dyDescent="0.25">
      <c r="A216" s="4">
        <v>223</v>
      </c>
      <c r="B216" s="5">
        <v>6820.6865200000002</v>
      </c>
      <c r="C216" s="5">
        <v>40301.881679999999</v>
      </c>
      <c r="H216" s="4">
        <v>223</v>
      </c>
      <c r="I216" s="5">
        <v>30402.925154999994</v>
      </c>
      <c r="J216" s="5">
        <v>10254.709134710589</v>
      </c>
      <c r="K216" s="5">
        <v>40301.881679999999</v>
      </c>
      <c r="L216" s="5">
        <v>6820.6865200000002</v>
      </c>
      <c r="M216" s="17">
        <f t="shared" si="6"/>
        <v>9898.9565250000051</v>
      </c>
      <c r="N216" s="17">
        <f t="shared" si="7"/>
        <v>-3434.0226147105886</v>
      </c>
    </row>
    <row r="217" spans="1:14" x14ac:dyDescent="0.25">
      <c r="A217" s="4">
        <v>224</v>
      </c>
      <c r="B217" s="5">
        <v>34722.763619999998</v>
      </c>
      <c r="C217" s="5">
        <v>120913.44745000001</v>
      </c>
      <c r="H217" s="4">
        <v>224</v>
      </c>
      <c r="I217" s="5">
        <v>50015.113172999983</v>
      </c>
      <c r="J217" s="5">
        <v>9229.2382212395314</v>
      </c>
      <c r="K217" s="5">
        <v>120913.44745000001</v>
      </c>
      <c r="L217" s="5">
        <v>34722.763619999998</v>
      </c>
      <c r="M217" s="1">
        <f t="shared" si="6"/>
        <v>70898.334277000016</v>
      </c>
      <c r="N217" s="1">
        <f t="shared" si="7"/>
        <v>25493.525398760466</v>
      </c>
    </row>
    <row r="218" spans="1:14" x14ac:dyDescent="0.25">
      <c r="A218" s="4">
        <v>225</v>
      </c>
      <c r="B218" s="5">
        <v>28751.663999000004</v>
      </c>
      <c r="C218" s="5">
        <v>84152.486120000001</v>
      </c>
      <c r="H218" s="4">
        <v>225</v>
      </c>
      <c r="I218" s="5">
        <v>33044.49926099999</v>
      </c>
      <c r="J218" s="5">
        <v>5778.9582234659392</v>
      </c>
      <c r="K218" s="5">
        <v>84152.486120000001</v>
      </c>
      <c r="L218" s="5">
        <v>28751.663999000004</v>
      </c>
      <c r="M218" s="1">
        <f t="shared" si="6"/>
        <v>51107.986859000011</v>
      </c>
      <c r="N218" s="1">
        <f t="shared" si="7"/>
        <v>22972.705775534065</v>
      </c>
    </row>
    <row r="219" spans="1:14" x14ac:dyDescent="0.25">
      <c r="A219" s="4">
        <v>226</v>
      </c>
      <c r="B219" s="5">
        <v>87587.546375000005</v>
      </c>
      <c r="C219" s="5">
        <v>24892.829889000001</v>
      </c>
      <c r="H219" s="4">
        <v>226</v>
      </c>
      <c r="I219" s="5">
        <v>22467.859946999997</v>
      </c>
      <c r="J219" s="5">
        <v>37390.871081127232</v>
      </c>
      <c r="K219" s="5">
        <v>24892.829889000001</v>
      </c>
      <c r="L219" s="5">
        <v>87587.546375000005</v>
      </c>
      <c r="M219" s="1">
        <f t="shared" si="6"/>
        <v>2424.9699420000034</v>
      </c>
      <c r="N219" s="1">
        <f t="shared" si="7"/>
        <v>50196.675293872773</v>
      </c>
    </row>
    <row r="220" spans="1:14" x14ac:dyDescent="0.25">
      <c r="A220" s="4">
        <v>227</v>
      </c>
      <c r="B220" s="5">
        <v>111168.2234</v>
      </c>
      <c r="C220" s="5">
        <v>0</v>
      </c>
      <c r="H220" s="4">
        <v>227</v>
      </c>
      <c r="I220" s="5">
        <v>0</v>
      </c>
      <c r="J220" s="5">
        <v>11123.752281719961</v>
      </c>
      <c r="K220" s="5">
        <v>0</v>
      </c>
      <c r="L220" s="5">
        <v>111168.2234</v>
      </c>
      <c r="M220" s="1">
        <f t="shared" si="6"/>
        <v>0</v>
      </c>
      <c r="N220" s="1">
        <f t="shared" si="7"/>
        <v>100044.47111828004</v>
      </c>
    </row>
    <row r="221" spans="1:14" x14ac:dyDescent="0.25">
      <c r="A221" s="4">
        <v>228</v>
      </c>
      <c r="B221" s="5">
        <v>30515.725549999999</v>
      </c>
      <c r="C221" s="5">
        <v>180310.79310000001</v>
      </c>
      <c r="H221" s="4">
        <v>228</v>
      </c>
      <c r="I221" s="5">
        <v>57998.419488</v>
      </c>
      <c r="J221" s="5">
        <v>5312.9450157577949</v>
      </c>
      <c r="K221" s="5">
        <v>180310.79310000001</v>
      </c>
      <c r="L221" s="5">
        <v>30515.725549999999</v>
      </c>
      <c r="M221" s="1">
        <f t="shared" si="6"/>
        <v>122312.37361200001</v>
      </c>
      <c r="N221" s="1">
        <f t="shared" si="7"/>
        <v>25202.780534242203</v>
      </c>
    </row>
    <row r="222" spans="1:14" x14ac:dyDescent="0.25">
      <c r="A222" s="4">
        <v>229</v>
      </c>
      <c r="B222" s="5">
        <v>52961.619079999997</v>
      </c>
      <c r="C222" s="5">
        <v>101099.5089</v>
      </c>
      <c r="H222" s="4">
        <v>229</v>
      </c>
      <c r="I222" s="5">
        <v>48255.787583999991</v>
      </c>
      <c r="J222" s="5">
        <v>26194.046579954302</v>
      </c>
      <c r="K222" s="5">
        <v>101099.5089</v>
      </c>
      <c r="L222" s="5">
        <v>52961.619079999997</v>
      </c>
      <c r="M222" s="1">
        <f t="shared" si="6"/>
        <v>52843.72131600001</v>
      </c>
      <c r="N222" s="1">
        <f t="shared" si="7"/>
        <v>26767.572500045695</v>
      </c>
    </row>
    <row r="223" spans="1:14" x14ac:dyDescent="0.25">
      <c r="A223" s="4">
        <v>230</v>
      </c>
      <c r="B223" s="5">
        <v>15496.883648999999</v>
      </c>
      <c r="C223" s="5">
        <v>37962.297004</v>
      </c>
      <c r="H223" s="4">
        <v>230</v>
      </c>
      <c r="I223" s="5">
        <v>33313.414400999995</v>
      </c>
      <c r="J223" s="5">
        <v>9731.6736920411167</v>
      </c>
      <c r="K223" s="5">
        <v>37962.297004</v>
      </c>
      <c r="L223" s="5">
        <v>15496.883648999999</v>
      </c>
      <c r="M223" s="1">
        <f t="shared" si="6"/>
        <v>4648.8826030000055</v>
      </c>
      <c r="N223" s="1">
        <f t="shared" si="7"/>
        <v>5765.2099569588827</v>
      </c>
    </row>
    <row r="224" spans="1:14" x14ac:dyDescent="0.25">
      <c r="A224" s="4">
        <v>231</v>
      </c>
      <c r="B224" s="5">
        <v>37834.523929999996</v>
      </c>
      <c r="C224" s="5">
        <v>78403.730880000003</v>
      </c>
      <c r="H224" s="4">
        <v>231</v>
      </c>
      <c r="I224" s="5">
        <v>33545.095136999997</v>
      </c>
      <c r="J224" s="5">
        <v>14272.461633582276</v>
      </c>
      <c r="K224" s="5">
        <v>78403.730880000003</v>
      </c>
      <c r="L224" s="5">
        <v>37834.523929999996</v>
      </c>
      <c r="M224" s="1">
        <f t="shared" si="6"/>
        <v>44858.635743000006</v>
      </c>
      <c r="N224" s="1">
        <f t="shared" si="7"/>
        <v>23562.06229641772</v>
      </c>
    </row>
    <row r="225" spans="1:14" x14ac:dyDescent="0.25">
      <c r="A225" s="4">
        <v>232</v>
      </c>
      <c r="B225" s="5">
        <v>11172.824709</v>
      </c>
      <c r="C225" s="5">
        <v>50707.178483000003</v>
      </c>
      <c r="H225" s="4">
        <v>232</v>
      </c>
      <c r="I225" s="5">
        <v>32593.549256999991</v>
      </c>
      <c r="J225" s="5">
        <v>6117.0989106767929</v>
      </c>
      <c r="K225" s="5">
        <v>50707.178483000003</v>
      </c>
      <c r="L225" s="5">
        <v>11172.824709</v>
      </c>
      <c r="M225" s="1">
        <f t="shared" si="6"/>
        <v>18113.629226000012</v>
      </c>
      <c r="N225" s="1">
        <f t="shared" si="7"/>
        <v>5055.7257983232075</v>
      </c>
    </row>
    <row r="226" spans="1:14" x14ac:dyDescent="0.25">
      <c r="A226" s="4">
        <v>233</v>
      </c>
      <c r="B226" s="5">
        <v>34336.408277000002</v>
      </c>
      <c r="C226" s="5">
        <v>82806.197881</v>
      </c>
      <c r="H226" s="4">
        <v>233</v>
      </c>
      <c r="I226" s="5">
        <v>24871.547582999996</v>
      </c>
      <c r="J226" s="5">
        <v>15096.933131778507</v>
      </c>
      <c r="K226" s="5">
        <v>82806.197881</v>
      </c>
      <c r="L226" s="5">
        <v>34336.408277000002</v>
      </c>
      <c r="M226" s="1">
        <f t="shared" si="6"/>
        <v>57934.650298000008</v>
      </c>
      <c r="N226" s="1">
        <f t="shared" si="7"/>
        <v>19239.475145221495</v>
      </c>
    </row>
    <row r="227" spans="1:14" x14ac:dyDescent="0.25">
      <c r="A227" s="4">
        <v>234</v>
      </c>
      <c r="B227" s="5">
        <v>10036.158497</v>
      </c>
      <c r="C227" s="5">
        <v>59301.826110000002</v>
      </c>
      <c r="H227" s="4">
        <v>234</v>
      </c>
      <c r="I227" s="5">
        <v>55049.699284240967</v>
      </c>
      <c r="J227" s="5">
        <v>3293.5612459332729</v>
      </c>
      <c r="K227" s="5">
        <v>59301.826110000002</v>
      </c>
      <c r="L227" s="5">
        <v>10036.158497</v>
      </c>
      <c r="M227" s="1">
        <f t="shared" si="6"/>
        <v>4252.1268257590345</v>
      </c>
      <c r="N227" s="1">
        <f t="shared" si="7"/>
        <v>6742.597251066727</v>
      </c>
    </row>
    <row r="228" spans="1:14" x14ac:dyDescent="0.25">
      <c r="A228" s="4">
        <v>235</v>
      </c>
      <c r="B228" s="5">
        <v>16836.169449000001</v>
      </c>
      <c r="C228" s="5">
        <v>99118.354469999991</v>
      </c>
      <c r="H228" s="4">
        <v>235</v>
      </c>
      <c r="I228" s="5">
        <v>50979.527539084338</v>
      </c>
      <c r="J228" s="5">
        <v>4056.9211168473216</v>
      </c>
      <c r="K228" s="5">
        <v>99118.354469999991</v>
      </c>
      <c r="L228" s="5">
        <v>16836.169449000001</v>
      </c>
      <c r="M228" s="1">
        <f t="shared" si="6"/>
        <v>48138.826930915653</v>
      </c>
      <c r="N228" s="1">
        <f t="shared" si="7"/>
        <v>12779.24833215268</v>
      </c>
    </row>
    <row r="229" spans="1:14" x14ac:dyDescent="0.25">
      <c r="A229" s="4">
        <v>236</v>
      </c>
      <c r="B229" s="5">
        <v>6545.2859440000002</v>
      </c>
      <c r="C229" s="5">
        <v>38674.629370000002</v>
      </c>
      <c r="H229" s="4">
        <v>236</v>
      </c>
      <c r="I229" s="5">
        <v>16997.505425999996</v>
      </c>
      <c r="J229" s="5">
        <v>1288.5013059658954</v>
      </c>
      <c r="K229" s="5">
        <v>38674.629370000002</v>
      </c>
      <c r="L229" s="5">
        <v>6545.2859440000002</v>
      </c>
      <c r="M229" s="1">
        <f t="shared" si="6"/>
        <v>21677.123944000006</v>
      </c>
      <c r="N229" s="1">
        <f t="shared" si="7"/>
        <v>5256.7846380341052</v>
      </c>
    </row>
    <row r="230" spans="1:14" x14ac:dyDescent="0.25">
      <c r="A230" s="4">
        <v>237</v>
      </c>
      <c r="B230" s="5">
        <v>6161.82942</v>
      </c>
      <c r="C230" s="5">
        <v>22745.946297999999</v>
      </c>
      <c r="H230" s="4">
        <v>237</v>
      </c>
      <c r="I230" s="5">
        <v>12942.49810901837</v>
      </c>
      <c r="J230" s="5">
        <v>4697.5628136377727</v>
      </c>
      <c r="K230" s="5">
        <v>22745.946297999999</v>
      </c>
      <c r="L230" s="5">
        <v>6161.82942</v>
      </c>
      <c r="M230" s="1">
        <f t="shared" si="6"/>
        <v>9803.4481889816288</v>
      </c>
      <c r="N230" s="1">
        <f t="shared" si="7"/>
        <v>1464.2666063622273</v>
      </c>
    </row>
    <row r="231" spans="1:14" x14ac:dyDescent="0.25">
      <c r="A231" s="4">
        <v>238</v>
      </c>
      <c r="B231" s="5">
        <v>54881.741639</v>
      </c>
      <c r="C231" s="5">
        <v>108741.40230099999</v>
      </c>
      <c r="H231" s="4">
        <v>238</v>
      </c>
      <c r="I231" s="5">
        <v>39934.670187656324</v>
      </c>
      <c r="J231" s="5">
        <v>9655.689486145684</v>
      </c>
      <c r="K231" s="5">
        <v>108741.40230099999</v>
      </c>
      <c r="L231" s="5">
        <v>54881.741639</v>
      </c>
      <c r="M231" s="1">
        <f t="shared" si="6"/>
        <v>68806.732113343664</v>
      </c>
      <c r="N231" s="1">
        <f t="shared" si="7"/>
        <v>45226.052152854318</v>
      </c>
    </row>
    <row r="232" spans="1:14" x14ac:dyDescent="0.25">
      <c r="A232" s="4">
        <v>239</v>
      </c>
      <c r="B232" s="5">
        <v>17996.504355000001</v>
      </c>
      <c r="C232" s="5">
        <v>36364.878851000001</v>
      </c>
      <c r="H232" s="4">
        <v>239</v>
      </c>
      <c r="I232" s="5">
        <v>22113.098819999996</v>
      </c>
      <c r="J232" s="5">
        <v>12316.684708807554</v>
      </c>
      <c r="K232" s="5">
        <v>36364.878851000001</v>
      </c>
      <c r="L232" s="5">
        <v>17996.504355000001</v>
      </c>
      <c r="M232" s="1">
        <f t="shared" si="6"/>
        <v>14251.780031000006</v>
      </c>
      <c r="N232" s="1">
        <f t="shared" si="7"/>
        <v>5679.8196461924472</v>
      </c>
    </row>
    <row r="233" spans="1:14" x14ac:dyDescent="0.25">
      <c r="A233" s="4">
        <v>240</v>
      </c>
      <c r="B233" s="5">
        <v>22263.643176999998</v>
      </c>
      <c r="C233" s="5">
        <v>95506.589630000002</v>
      </c>
      <c r="H233" s="4">
        <v>240</v>
      </c>
      <c r="I233" s="5">
        <v>28699.124776999997</v>
      </c>
      <c r="J233" s="5">
        <v>5643.2968158832427</v>
      </c>
      <c r="K233" s="5">
        <v>95506.589630000002</v>
      </c>
      <c r="L233" s="5">
        <v>22263.643176999998</v>
      </c>
      <c r="M233" s="1">
        <f t="shared" si="6"/>
        <v>66807.464853000012</v>
      </c>
      <c r="N233" s="1">
        <f t="shared" si="7"/>
        <v>16620.346361116754</v>
      </c>
    </row>
    <row r="234" spans="1:14" x14ac:dyDescent="0.25">
      <c r="A234" s="4">
        <v>242</v>
      </c>
      <c r="B234" s="5">
        <v>15655.719779999999</v>
      </c>
      <c r="C234" s="5">
        <v>147849.8867</v>
      </c>
      <c r="H234" s="4">
        <v>242</v>
      </c>
      <c r="I234" s="5">
        <v>41765.624108999989</v>
      </c>
      <c r="J234" s="5">
        <v>3484.5903015055251</v>
      </c>
      <c r="K234" s="5">
        <v>147849.8867</v>
      </c>
      <c r="L234" s="5">
        <v>15655.719779999999</v>
      </c>
      <c r="M234" s="1">
        <f t="shared" si="6"/>
        <v>106084.26259100001</v>
      </c>
      <c r="N234" s="1">
        <f t="shared" si="7"/>
        <v>12171.129478494475</v>
      </c>
    </row>
    <row r="235" spans="1:14" x14ac:dyDescent="0.25">
      <c r="A235" s="4">
        <v>243</v>
      </c>
      <c r="B235" s="5">
        <v>26267.322052</v>
      </c>
      <c r="C235" s="5">
        <v>172051.05409799999</v>
      </c>
      <c r="H235" s="4">
        <v>243</v>
      </c>
      <c r="I235" s="5">
        <v>38118.721094999994</v>
      </c>
      <c r="J235" s="5">
        <v>5770.6939305252936</v>
      </c>
      <c r="K235" s="5">
        <v>172051.05409799999</v>
      </c>
      <c r="L235" s="5">
        <v>26267.322052</v>
      </c>
      <c r="M235" s="1">
        <f t="shared" si="6"/>
        <v>133932.33300300001</v>
      </c>
      <c r="N235" s="1">
        <f t="shared" si="7"/>
        <v>20496.628121474707</v>
      </c>
    </row>
    <row r="236" spans="1:14" x14ac:dyDescent="0.25">
      <c r="A236" s="4">
        <v>246</v>
      </c>
      <c r="B236" s="5">
        <v>25398.981808</v>
      </c>
      <c r="C236" s="5">
        <v>117903.07085999999</v>
      </c>
      <c r="H236" s="4">
        <v>246</v>
      </c>
      <c r="I236" s="5">
        <v>39118.878557999997</v>
      </c>
      <c r="J236" s="5">
        <v>9808.4736155481805</v>
      </c>
      <c r="K236" s="5">
        <v>117903.07085999999</v>
      </c>
      <c r="L236" s="5">
        <v>25398.981808</v>
      </c>
      <c r="M236" s="1">
        <f t="shared" si="6"/>
        <v>78784.192301999996</v>
      </c>
      <c r="N236" s="1">
        <f t="shared" si="7"/>
        <v>15590.50819245182</v>
      </c>
    </row>
    <row r="237" spans="1:14" x14ac:dyDescent="0.25">
      <c r="A237" s="4">
        <v>247</v>
      </c>
      <c r="B237" s="5">
        <v>9570.4494210000012</v>
      </c>
      <c r="C237" s="5">
        <v>57594.945336000004</v>
      </c>
      <c r="H237" s="4">
        <v>247</v>
      </c>
      <c r="I237" s="5">
        <v>15576.392339999997</v>
      </c>
      <c r="J237" s="5">
        <v>3572.1639857222244</v>
      </c>
      <c r="K237" s="5">
        <v>57594.945336000004</v>
      </c>
      <c r="L237" s="5">
        <v>9570.4494210000012</v>
      </c>
      <c r="M237" s="1">
        <f t="shared" si="6"/>
        <v>42018.552996000006</v>
      </c>
      <c r="N237" s="1">
        <f t="shared" si="7"/>
        <v>5998.2854352777767</v>
      </c>
    </row>
    <row r="238" spans="1:14" x14ac:dyDescent="0.25">
      <c r="A238" s="4">
        <v>248</v>
      </c>
      <c r="B238" s="5">
        <v>8910.3402530000003</v>
      </c>
      <c r="C238" s="5">
        <v>83992.628819999998</v>
      </c>
      <c r="H238" s="4">
        <v>248</v>
      </c>
      <c r="I238" s="5">
        <v>21802.812119999995</v>
      </c>
      <c r="J238" s="5">
        <v>4765.2030442541518</v>
      </c>
      <c r="K238" s="5">
        <v>83992.628819999998</v>
      </c>
      <c r="L238" s="5">
        <v>8910.3402530000003</v>
      </c>
      <c r="M238" s="1">
        <f t="shared" si="6"/>
        <v>62189.816700000003</v>
      </c>
      <c r="N238" s="1">
        <f t="shared" si="7"/>
        <v>4145.1372087458485</v>
      </c>
    </row>
    <row r="239" spans="1:14" x14ac:dyDescent="0.25">
      <c r="A239" s="4" t="s">
        <v>948</v>
      </c>
      <c r="B239" s="5"/>
      <c r="C239" s="5"/>
      <c r="H239" s="4"/>
      <c r="I239" s="5"/>
      <c r="J239" s="5"/>
    </row>
    <row r="240" spans="1:14" x14ac:dyDescent="0.25">
      <c r="A240" s="4" t="s">
        <v>174</v>
      </c>
      <c r="B240" s="5">
        <v>6616661.6329630017</v>
      </c>
      <c r="C240" s="5">
        <v>15673496.129136002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D469-BCFF-46D9-A760-5AF0991216D9}">
  <dimension ref="A1:P35"/>
  <sheetViews>
    <sheetView workbookViewId="0">
      <selection activeCell="A31" sqref="A31"/>
    </sheetView>
  </sheetViews>
  <sheetFormatPr defaultRowHeight="15" x14ac:dyDescent="0.25"/>
  <cols>
    <col min="1" max="1" width="10.140625" bestFit="1" customWidth="1"/>
    <col min="2" max="2" width="15.85546875" bestFit="1" customWidth="1"/>
    <col min="3" max="3" width="16.140625" bestFit="1" customWidth="1"/>
    <col min="4" max="4" width="19.7109375" bestFit="1" customWidth="1"/>
    <col min="5" max="5" width="19.42578125" bestFit="1" customWidth="1"/>
    <col min="8" max="8" width="19.7109375" bestFit="1" customWidth="1"/>
    <col min="9" max="9" width="19.42578125" bestFit="1" customWidth="1"/>
    <col min="10" max="11" width="10.28515625" bestFit="1" customWidth="1"/>
    <col min="13" max="13" width="19.140625" bestFit="1" customWidth="1"/>
    <col min="14" max="14" width="18.85546875" bestFit="1" customWidth="1"/>
  </cols>
  <sheetData>
    <row r="1" spans="1:16" x14ac:dyDescent="0.25">
      <c r="A1" s="3" t="s">
        <v>171</v>
      </c>
      <c r="B1" s="3" t="s">
        <v>172</v>
      </c>
      <c r="C1" s="3" t="s">
        <v>173</v>
      </c>
      <c r="D1" s="8" t="s">
        <v>175</v>
      </c>
      <c r="E1" s="8" t="s">
        <v>176</v>
      </c>
      <c r="F1" s="12" t="s">
        <v>177</v>
      </c>
      <c r="G1" s="12" t="s">
        <v>178</v>
      </c>
      <c r="H1" s="8" t="s">
        <v>181</v>
      </c>
      <c r="I1" s="8" t="s">
        <v>182</v>
      </c>
      <c r="J1" s="12" t="s">
        <v>177</v>
      </c>
      <c r="K1" s="12" t="s">
        <v>178</v>
      </c>
      <c r="L1" s="12" t="s">
        <v>180</v>
      </c>
      <c r="M1" s="8" t="s">
        <v>953</v>
      </c>
      <c r="N1" s="8" t="s">
        <v>954</v>
      </c>
      <c r="O1" s="12" t="s">
        <v>177</v>
      </c>
      <c r="P1" s="12" t="s">
        <v>178</v>
      </c>
    </row>
    <row r="2" spans="1:16" x14ac:dyDescent="0.25">
      <c r="A2" s="21">
        <v>1</v>
      </c>
      <c r="B2" s="22">
        <v>150544.58533899995</v>
      </c>
      <c r="C2" s="22">
        <v>58214.739477224772</v>
      </c>
      <c r="D2" s="22">
        <v>116347.76564200001</v>
      </c>
      <c r="E2" s="22">
        <v>258989.66489499997</v>
      </c>
      <c r="F2" s="23">
        <f t="shared" ref="F2:F9" si="0">D2/C2- 1</f>
        <v>0.99859634667812092</v>
      </c>
      <c r="G2" s="23">
        <f t="shared" ref="G2:G9" si="1">E2/B2-1</f>
        <v>0.72035190978008767</v>
      </c>
      <c r="H2" s="22">
        <v>119861.924988</v>
      </c>
      <c r="I2" s="22">
        <v>268754.24462699995</v>
      </c>
      <c r="J2" s="23">
        <f>H2/C2- 1</f>
        <v>1.0589618035633968</v>
      </c>
      <c r="K2" s="23">
        <f>I2/B2-1</f>
        <v>0.78521362307261078</v>
      </c>
      <c r="L2" s="24">
        <f>H2/I2</f>
        <v>0.44599081645893479</v>
      </c>
      <c r="M2" s="22">
        <v>119417.514144</v>
      </c>
      <c r="N2" s="22">
        <v>266023.17850400001</v>
      </c>
      <c r="O2" s="23">
        <f>M2/C2- 1</f>
        <v>1.0513278117601033</v>
      </c>
      <c r="P2" s="23">
        <f>N2/B2-1</f>
        <v>0.76707237862432942</v>
      </c>
    </row>
    <row r="3" spans="1:16" x14ac:dyDescent="0.25">
      <c r="A3" s="21">
        <v>2</v>
      </c>
      <c r="B3" s="22">
        <v>426841.26676100015</v>
      </c>
      <c r="C3" s="22">
        <v>95301.929077056411</v>
      </c>
      <c r="D3" s="22">
        <v>253778.36695500003</v>
      </c>
      <c r="E3" s="22">
        <v>707608.95726499974</v>
      </c>
      <c r="F3" s="23">
        <f t="shared" si="0"/>
        <v>1.6628880381823903</v>
      </c>
      <c r="G3" s="23">
        <f t="shared" si="1"/>
        <v>0.65778009852362507</v>
      </c>
      <c r="H3" s="22">
        <v>261443.47006899994</v>
      </c>
      <c r="I3" s="22">
        <v>734287.64374400012</v>
      </c>
      <c r="J3" s="23">
        <f t="shared" ref="J3:J34" si="2">H3/C3- 1</f>
        <v>1.743317712463194</v>
      </c>
      <c r="K3" s="23">
        <f t="shared" ref="K3:K34" si="3">I3/B3-1</f>
        <v>0.72028269271149781</v>
      </c>
      <c r="L3" s="24">
        <f t="shared" ref="L3:L34" si="4">H3/I3</f>
        <v>0.35605048279982882</v>
      </c>
      <c r="M3" s="22">
        <v>260474.11874400006</v>
      </c>
      <c r="N3" s="22">
        <v>726825.85238099995</v>
      </c>
      <c r="O3" s="23">
        <f t="shared" ref="O3:O34" si="5">M3/C3- 1</f>
        <v>1.7331463409664418</v>
      </c>
      <c r="P3" s="23">
        <f t="shared" ref="P3:P34" si="6">N3/B3-1</f>
        <v>0.70280127293308126</v>
      </c>
    </row>
    <row r="4" spans="1:16" x14ac:dyDescent="0.25">
      <c r="A4" s="21">
        <v>3</v>
      </c>
      <c r="B4" s="22">
        <v>177112.91549899997</v>
      </c>
      <c r="C4" s="22">
        <v>64348.507602360871</v>
      </c>
      <c r="D4" s="22">
        <v>111511.64727</v>
      </c>
      <c r="E4" s="22">
        <v>271344.95715600002</v>
      </c>
      <c r="F4" s="23">
        <f t="shared" si="0"/>
        <v>0.73293292144523292</v>
      </c>
      <c r="G4" s="23">
        <f t="shared" si="1"/>
        <v>0.53204500299433066</v>
      </c>
      <c r="H4" s="22">
        <v>114879.73684399998</v>
      </c>
      <c r="I4" s="22">
        <v>281575.36331100005</v>
      </c>
      <c r="J4" s="23">
        <f t="shared" si="2"/>
        <v>0.7852742996604507</v>
      </c>
      <c r="K4" s="23">
        <f t="shared" si="3"/>
        <v>0.58980705905995845</v>
      </c>
      <c r="L4" s="24">
        <f t="shared" si="4"/>
        <v>0.4079893052188493</v>
      </c>
      <c r="M4" s="22">
        <v>114453.79841399999</v>
      </c>
      <c r="N4" s="22">
        <v>278714.009708</v>
      </c>
      <c r="O4" s="23">
        <f t="shared" si="5"/>
        <v>0.77865505632644716</v>
      </c>
      <c r="P4" s="23">
        <f t="shared" si="6"/>
        <v>0.57365152576675693</v>
      </c>
    </row>
    <row r="5" spans="1:16" x14ac:dyDescent="0.25">
      <c r="A5" s="21">
        <v>4</v>
      </c>
      <c r="B5" s="22">
        <v>471806.77256699972</v>
      </c>
      <c r="C5" s="22">
        <v>234483.9184680653</v>
      </c>
      <c r="D5" s="22">
        <v>290438.05335799989</v>
      </c>
      <c r="E5" s="22">
        <v>502297.73934600002</v>
      </c>
      <c r="F5" s="23">
        <f t="shared" si="0"/>
        <v>0.23862674786183713</v>
      </c>
      <c r="G5" s="23">
        <f>E5/B5-1</f>
        <v>6.4625962474225362E-2</v>
      </c>
      <c r="H5" s="22">
        <v>327745.67794800008</v>
      </c>
      <c r="I5" s="22">
        <v>596834.68131100014</v>
      </c>
      <c r="J5" s="23">
        <f t="shared" si="2"/>
        <v>0.39773200690791177</v>
      </c>
      <c r="K5" s="23">
        <f t="shared" si="3"/>
        <v>0.26499812214171992</v>
      </c>
      <c r="L5" s="24">
        <f t="shared" si="4"/>
        <v>0.5491398007034004</v>
      </c>
      <c r="M5" s="22">
        <v>318876.43163799989</v>
      </c>
      <c r="N5" s="22">
        <v>560394.12804299989</v>
      </c>
      <c r="O5" s="23">
        <f t="shared" si="5"/>
        <v>0.35990746709322052</v>
      </c>
      <c r="P5" s="23">
        <f t="shared" si="6"/>
        <v>0.18776194117353451</v>
      </c>
    </row>
    <row r="6" spans="1:16" x14ac:dyDescent="0.25">
      <c r="A6" s="21">
        <v>5</v>
      </c>
      <c r="B6" s="22">
        <v>137706.72603699999</v>
      </c>
      <c r="C6" s="22">
        <v>50548.695338357466</v>
      </c>
      <c r="D6" s="22">
        <v>83192.513242999994</v>
      </c>
      <c r="E6" s="22">
        <v>212434.63251799997</v>
      </c>
      <c r="F6" s="23">
        <f t="shared" si="0"/>
        <v>0.64578952406456436</v>
      </c>
      <c r="G6" s="23">
        <f t="shared" si="1"/>
        <v>0.54265981503998262</v>
      </c>
      <c r="H6" s="22">
        <v>85705.253781000007</v>
      </c>
      <c r="I6" s="22">
        <v>220443.967198</v>
      </c>
      <c r="J6" s="23">
        <f t="shared" si="2"/>
        <v>0.69549882954080844</v>
      </c>
      <c r="K6" s="23">
        <f t="shared" si="3"/>
        <v>0.60082207704778057</v>
      </c>
      <c r="L6" s="24">
        <f t="shared" si="4"/>
        <v>0.38878475501223686</v>
      </c>
      <c r="M6" s="22">
        <v>85387.485284000009</v>
      </c>
      <c r="N6" s="22">
        <v>218203.82751200005</v>
      </c>
      <c r="O6" s="23">
        <f t="shared" si="5"/>
        <v>0.68921244578999263</v>
      </c>
      <c r="P6" s="23">
        <f t="shared" si="6"/>
        <v>0.58455460957928485</v>
      </c>
    </row>
    <row r="7" spans="1:16" x14ac:dyDescent="0.25">
      <c r="A7" s="21">
        <v>6</v>
      </c>
      <c r="B7" s="22">
        <v>271945.42659799993</v>
      </c>
      <c r="C7" s="22">
        <v>73565.212090699992</v>
      </c>
      <c r="D7" s="22">
        <v>151234.37018600004</v>
      </c>
      <c r="E7" s="22">
        <v>406588.89824000001</v>
      </c>
      <c r="F7" s="23">
        <f t="shared" si="0"/>
        <v>1.0557865040821226</v>
      </c>
      <c r="G7" s="23">
        <f t="shared" si="1"/>
        <v>0.49511210144760098</v>
      </c>
      <c r="H7" s="22">
        <v>155802.24195500006</v>
      </c>
      <c r="I7" s="22">
        <v>421918.35050100007</v>
      </c>
      <c r="J7" s="23">
        <f t="shared" si="2"/>
        <v>1.1178793281110702</v>
      </c>
      <c r="K7" s="23">
        <f t="shared" si="3"/>
        <v>0.5514816916729981</v>
      </c>
      <c r="L7" s="24">
        <f t="shared" si="4"/>
        <v>0.36927107287463373</v>
      </c>
      <c r="M7" s="22">
        <v>155224.57556</v>
      </c>
      <c r="N7" s="22">
        <v>417630.83906100009</v>
      </c>
      <c r="O7" s="23">
        <f t="shared" si="5"/>
        <v>1.1100268883697444</v>
      </c>
      <c r="P7" s="23">
        <f t="shared" si="6"/>
        <v>0.53571561870153417</v>
      </c>
    </row>
    <row r="8" spans="1:16" x14ac:dyDescent="0.25">
      <c r="A8" s="21">
        <v>7</v>
      </c>
      <c r="B8" s="22">
        <v>188436.34945699995</v>
      </c>
      <c r="C8" s="22">
        <v>83125.865954150839</v>
      </c>
      <c r="D8" s="22">
        <v>144191.590696</v>
      </c>
      <c r="E8" s="22">
        <v>322729.53239800001</v>
      </c>
      <c r="F8" s="23">
        <f t="shared" si="0"/>
        <v>0.73461760717814073</v>
      </c>
      <c r="G8" s="23">
        <f t="shared" si="1"/>
        <v>0.71267132550583057</v>
      </c>
      <c r="H8" s="22">
        <v>150625.66168600001</v>
      </c>
      <c r="I8" s="22">
        <v>338015.42282800004</v>
      </c>
      <c r="J8" s="23">
        <f t="shared" si="2"/>
        <v>0.81201915862241436</v>
      </c>
      <c r="K8" s="23">
        <f t="shared" si="3"/>
        <v>0.7937909739921658</v>
      </c>
      <c r="L8" s="24">
        <f t="shared" si="4"/>
        <v>0.44561771893658897</v>
      </c>
      <c r="M8" s="22">
        <v>149509.55601299999</v>
      </c>
      <c r="N8" s="22">
        <v>333327.66005499999</v>
      </c>
      <c r="O8" s="23">
        <f t="shared" si="5"/>
        <v>0.79859246333101597</v>
      </c>
      <c r="P8" s="23">
        <f t="shared" si="6"/>
        <v>0.76891380572548917</v>
      </c>
    </row>
    <row r="9" spans="1:16" x14ac:dyDescent="0.25">
      <c r="A9" s="21">
        <v>8</v>
      </c>
      <c r="B9" s="22">
        <v>167783.65738799996</v>
      </c>
      <c r="C9" s="22">
        <v>40899.376312927256</v>
      </c>
      <c r="D9" s="22">
        <v>73970.492214999991</v>
      </c>
      <c r="E9" s="22">
        <v>242443.81597699999</v>
      </c>
      <c r="F9" s="23">
        <f t="shared" si="0"/>
        <v>0.80859707123748481</v>
      </c>
      <c r="G9" s="23">
        <f t="shared" si="1"/>
        <v>0.4449787288659961</v>
      </c>
      <c r="H9" s="22">
        <v>70731.968994999988</v>
      </c>
      <c r="I9" s="22">
        <v>261911.50598000005</v>
      </c>
      <c r="J9" s="23">
        <f t="shared" si="2"/>
        <v>0.72941436695315587</v>
      </c>
      <c r="K9" s="23">
        <f t="shared" si="3"/>
        <v>0.56100725218028402</v>
      </c>
      <c r="L9" s="24">
        <f t="shared" si="4"/>
        <v>0.27006056389290967</v>
      </c>
      <c r="M9" s="22">
        <v>74913.834970999989</v>
      </c>
      <c r="N9" s="22">
        <v>263692.23916400003</v>
      </c>
      <c r="O9" s="23">
        <f t="shared" si="5"/>
        <v>0.83166203801796423</v>
      </c>
      <c r="P9" s="23">
        <f t="shared" si="6"/>
        <v>0.57162052174253963</v>
      </c>
    </row>
    <row r="10" spans="1:16" x14ac:dyDescent="0.25">
      <c r="A10" s="9">
        <v>9</v>
      </c>
      <c r="B10" s="10">
        <v>175382.68117599995</v>
      </c>
      <c r="C10" s="10">
        <v>25769.234465912177</v>
      </c>
      <c r="D10" s="10">
        <v>106073.32540099999</v>
      </c>
      <c r="E10" s="10">
        <v>531639.63890999998</v>
      </c>
      <c r="F10" s="19">
        <f>D10/C10- 1</f>
        <v>3.1162777086496281</v>
      </c>
      <c r="G10" s="19">
        <f>E10/B10-1</f>
        <v>2.0313120733767844</v>
      </c>
      <c r="H10" s="10">
        <v>44666.664072</v>
      </c>
      <c r="I10" s="10">
        <v>307554.027245</v>
      </c>
      <c r="J10" s="19">
        <f t="shared" si="2"/>
        <v>0.73333298399242497</v>
      </c>
      <c r="K10" s="19">
        <f t="shared" si="3"/>
        <v>0.75361686332280153</v>
      </c>
      <c r="L10" s="20">
        <f t="shared" si="4"/>
        <v>0.14523192712550037</v>
      </c>
      <c r="M10" s="10">
        <v>70436.391491999995</v>
      </c>
      <c r="N10" s="10">
        <v>362168.80237499997</v>
      </c>
      <c r="O10" s="19">
        <f t="shared" si="5"/>
        <v>1.7333521135512977</v>
      </c>
      <c r="P10" s="19">
        <f t="shared" si="6"/>
        <v>1.0650203312353086</v>
      </c>
    </row>
    <row r="11" spans="1:16" x14ac:dyDescent="0.25">
      <c r="A11" s="9">
        <v>10</v>
      </c>
      <c r="B11" s="10">
        <v>154676.88566099995</v>
      </c>
      <c r="C11" s="10">
        <v>66342.522214520985</v>
      </c>
      <c r="D11" s="10">
        <v>151036</v>
      </c>
      <c r="E11" s="10">
        <v>437397</v>
      </c>
      <c r="F11" s="19">
        <f>D11/C11- 1</f>
        <v>1.2766092538902809</v>
      </c>
      <c r="G11" s="19">
        <f>E11/B11-1</f>
        <v>1.827811008288776</v>
      </c>
      <c r="H11" s="10">
        <v>97618</v>
      </c>
      <c r="I11" s="10">
        <v>279707</v>
      </c>
      <c r="J11" s="19">
        <f t="shared" si="2"/>
        <v>0.4714243104045488</v>
      </c>
      <c r="K11" s="19">
        <f t="shared" si="3"/>
        <v>0.8083309526481175</v>
      </c>
      <c r="L11" s="20">
        <f t="shared" si="4"/>
        <v>0.34900091881862089</v>
      </c>
      <c r="M11" s="10">
        <v>113208</v>
      </c>
      <c r="N11" s="10">
        <v>329234</v>
      </c>
      <c r="O11" s="19">
        <f t="shared" si="5"/>
        <v>0.70641688348745268</v>
      </c>
      <c r="P11" s="19">
        <f t="shared" si="6"/>
        <v>1.1285274693309439</v>
      </c>
    </row>
    <row r="12" spans="1:16" x14ac:dyDescent="0.25">
      <c r="A12" s="25">
        <v>11</v>
      </c>
      <c r="B12" s="26">
        <v>187239.40624799996</v>
      </c>
      <c r="C12" s="26">
        <v>45659.890769758131</v>
      </c>
      <c r="D12" s="26">
        <v>132540.37612599999</v>
      </c>
      <c r="E12" s="26">
        <v>576100.25090699992</v>
      </c>
      <c r="F12" s="27">
        <f>D12/C12- 1</f>
        <v>1.9027747086461564</v>
      </c>
      <c r="G12" s="27">
        <f>E12/B12-1</f>
        <v>2.0768109259220302</v>
      </c>
      <c r="H12" s="26">
        <v>132540.37612599999</v>
      </c>
      <c r="I12" s="26">
        <v>576100.25090699992</v>
      </c>
      <c r="J12" s="27">
        <f t="shared" si="2"/>
        <v>1.9027747086461564</v>
      </c>
      <c r="K12" s="27">
        <f t="shared" si="3"/>
        <v>2.0768109259220302</v>
      </c>
      <c r="L12" s="28">
        <f t="shared" si="4"/>
        <v>0.2300647776447437</v>
      </c>
      <c r="M12" s="26">
        <v>132540.37612599999</v>
      </c>
      <c r="N12" s="26">
        <v>576100.25090699992</v>
      </c>
      <c r="O12" s="27">
        <f t="shared" si="5"/>
        <v>1.9027747086461564</v>
      </c>
      <c r="P12" s="27">
        <f t="shared" si="6"/>
        <v>2.0768109259220302</v>
      </c>
    </row>
    <row r="13" spans="1:16" x14ac:dyDescent="0.25">
      <c r="A13" s="9">
        <v>12</v>
      </c>
      <c r="B13" s="10">
        <v>254154.67288954044</v>
      </c>
      <c r="C13" s="10">
        <v>72506.010937270097</v>
      </c>
      <c r="D13" s="10">
        <v>144698.96781900001</v>
      </c>
      <c r="E13" s="10">
        <v>545905.03112900001</v>
      </c>
      <c r="F13" s="19">
        <f>D13/C13- 1</f>
        <v>0.99568237099940538</v>
      </c>
      <c r="G13" s="19">
        <f>E13/B13-1</f>
        <v>1.1479244309084917</v>
      </c>
      <c r="H13" s="10">
        <v>94997.952848999994</v>
      </c>
      <c r="I13" s="10">
        <v>431564.346021</v>
      </c>
      <c r="J13" s="19">
        <f t="shared" si="2"/>
        <v>0.31020796236037884</v>
      </c>
      <c r="K13" s="19">
        <f t="shared" si="3"/>
        <v>0.69803821080466455</v>
      </c>
      <c r="L13" s="20">
        <f t="shared" si="4"/>
        <v>0.22012465516411631</v>
      </c>
      <c r="M13" s="10">
        <v>114935.698388</v>
      </c>
      <c r="N13" s="10">
        <v>464915.77184399997</v>
      </c>
      <c r="O13" s="19">
        <f t="shared" si="5"/>
        <v>0.58518855060773833</v>
      </c>
      <c r="P13" s="19">
        <f t="shared" si="6"/>
        <v>0.82926312767839439</v>
      </c>
    </row>
    <row r="14" spans="1:16" x14ac:dyDescent="0.25">
      <c r="A14" s="9">
        <v>13</v>
      </c>
      <c r="B14" s="10">
        <v>200205.25315199999</v>
      </c>
      <c r="C14" s="10">
        <v>87477.936351912504</v>
      </c>
      <c r="D14" s="10">
        <v>132771</v>
      </c>
      <c r="E14" s="10">
        <v>362768</v>
      </c>
      <c r="F14" s="19">
        <f>D14/C14- 1</f>
        <v>0.51776557080495489</v>
      </c>
      <c r="G14" s="19">
        <f>E14/B14-1</f>
        <v>0.81198042653046176</v>
      </c>
      <c r="H14" s="10">
        <v>148181</v>
      </c>
      <c r="I14" s="10">
        <v>301946</v>
      </c>
      <c r="J14" s="19">
        <f t="shared" si="2"/>
        <v>0.69392427598985496</v>
      </c>
      <c r="K14" s="19">
        <f t="shared" si="3"/>
        <v>0.50818220424394323</v>
      </c>
      <c r="L14" s="20">
        <f t="shared" si="4"/>
        <v>0.49075331350638857</v>
      </c>
      <c r="M14" s="10">
        <v>115398</v>
      </c>
      <c r="N14" s="10">
        <v>326700</v>
      </c>
      <c r="O14" s="19">
        <f t="shared" si="5"/>
        <v>0.31916692153972015</v>
      </c>
      <c r="P14" s="19">
        <f t="shared" si="6"/>
        <v>0.63182531355439786</v>
      </c>
    </row>
    <row r="15" spans="1:16" x14ac:dyDescent="0.25">
      <c r="A15" s="4">
        <v>14</v>
      </c>
      <c r="B15" s="5">
        <v>221678.12708099998</v>
      </c>
      <c r="C15" s="5">
        <v>98226.603119402775</v>
      </c>
      <c r="D15" s="5">
        <v>186899.37176700003</v>
      </c>
      <c r="E15" s="5">
        <v>412728.247218</v>
      </c>
      <c r="F15" s="11">
        <f t="shared" ref="F15:F34" si="7">D15/C15- 1</f>
        <v>0.90273679259587114</v>
      </c>
      <c r="G15" s="11">
        <f t="shared" ref="G15:G34" si="8">E15/B15-1</f>
        <v>0.86183568335179661</v>
      </c>
      <c r="H15" s="5">
        <v>195920.14044700001</v>
      </c>
      <c r="I15" s="5">
        <v>447963.26401600009</v>
      </c>
      <c r="J15" s="11">
        <f t="shared" si="2"/>
        <v>0.99457310163563784</v>
      </c>
      <c r="K15" s="11">
        <f t="shared" si="3"/>
        <v>1.0207824286259726</v>
      </c>
      <c r="L15" s="13">
        <f t="shared" si="4"/>
        <v>0.43735760537721741</v>
      </c>
      <c r="M15" s="5">
        <v>194618.92422299995</v>
      </c>
      <c r="N15" s="5">
        <v>440498.19126400008</v>
      </c>
      <c r="O15" s="11">
        <f t="shared" si="5"/>
        <v>0.98132601599206404</v>
      </c>
      <c r="P15" s="11">
        <f t="shared" si="6"/>
        <v>0.98710714974168123</v>
      </c>
    </row>
    <row r="16" spans="1:16" x14ac:dyDescent="0.25">
      <c r="A16" s="4">
        <v>15</v>
      </c>
      <c r="B16" s="5">
        <v>140166.50901301997</v>
      </c>
      <c r="C16" s="5">
        <v>45710.789881416487</v>
      </c>
      <c r="D16" s="5">
        <v>91969.292444000021</v>
      </c>
      <c r="E16" s="5">
        <v>296518.64654099999</v>
      </c>
      <c r="F16" s="11">
        <f t="shared" si="7"/>
        <v>1.0119821311902055</v>
      </c>
      <c r="G16" s="11">
        <f t="shared" si="8"/>
        <v>1.1154742928887282</v>
      </c>
      <c r="H16" s="5">
        <v>96408.225042000005</v>
      </c>
      <c r="I16" s="5">
        <v>321832.73531899997</v>
      </c>
      <c r="J16" s="11">
        <f t="shared" si="2"/>
        <v>1.1090912078330621</v>
      </c>
      <c r="K16" s="11">
        <f t="shared" si="3"/>
        <v>1.2960744159584165</v>
      </c>
      <c r="L16" s="13">
        <f t="shared" si="4"/>
        <v>0.29956003371266865</v>
      </c>
      <c r="M16" s="5">
        <v>95767.923604999974</v>
      </c>
      <c r="N16" s="5">
        <v>316469.56165100005</v>
      </c>
      <c r="O16" s="11">
        <f t="shared" si="5"/>
        <v>1.095083542713708</v>
      </c>
      <c r="P16" s="11">
        <f t="shared" si="6"/>
        <v>1.2578115405699619</v>
      </c>
    </row>
    <row r="17" spans="1:16" x14ac:dyDescent="0.25">
      <c r="A17" s="4">
        <v>16</v>
      </c>
      <c r="B17" s="5">
        <v>223286.44647599995</v>
      </c>
      <c r="C17" s="5">
        <v>113863.74898082373</v>
      </c>
      <c r="D17" s="5">
        <v>242052.21400900002</v>
      </c>
      <c r="E17" s="5">
        <v>376044.79406100005</v>
      </c>
      <c r="F17" s="11">
        <f t="shared" si="7"/>
        <v>1.1258057650092397</v>
      </c>
      <c r="G17" s="11">
        <f t="shared" si="8"/>
        <v>0.6841362294751705</v>
      </c>
      <c r="H17" s="5">
        <v>253734.95544299998</v>
      </c>
      <c r="I17" s="5">
        <v>408148.10834999999</v>
      </c>
      <c r="J17" s="11">
        <f t="shared" si="2"/>
        <v>1.2284085823112374</v>
      </c>
      <c r="K17" s="11">
        <f t="shared" si="3"/>
        <v>0.8279125974351067</v>
      </c>
      <c r="L17" s="13">
        <f t="shared" si="4"/>
        <v>0.62167372640476426</v>
      </c>
      <c r="M17" s="5">
        <v>252049.75838700001</v>
      </c>
      <c r="N17" s="5">
        <v>401346.534292</v>
      </c>
      <c r="O17" s="11">
        <f t="shared" si="5"/>
        <v>1.2136084631241921</v>
      </c>
      <c r="P17" s="11">
        <f t="shared" si="6"/>
        <v>0.79745139315985725</v>
      </c>
    </row>
    <row r="18" spans="1:16" x14ac:dyDescent="0.25">
      <c r="A18" s="4">
        <v>17</v>
      </c>
      <c r="B18" s="5">
        <v>140817.41306099997</v>
      </c>
      <c r="C18" s="5">
        <v>63359.875525138639</v>
      </c>
      <c r="D18" s="5">
        <v>94006.918460000001</v>
      </c>
      <c r="E18" s="5">
        <v>312608.10556</v>
      </c>
      <c r="F18" s="11">
        <f t="shared" si="7"/>
        <v>0.48369796627365291</v>
      </c>
      <c r="G18" s="11">
        <f t="shared" si="8"/>
        <v>1.2199534756726633</v>
      </c>
      <c r="H18" s="5">
        <v>96904.194917999994</v>
      </c>
      <c r="I18" s="5">
        <v>331217.18677000003</v>
      </c>
      <c r="J18" s="11">
        <f t="shared" si="2"/>
        <v>0.52942527293243069</v>
      </c>
      <c r="K18" s="11">
        <f t="shared" si="3"/>
        <v>1.3521039022817565</v>
      </c>
      <c r="L18" s="13">
        <f t="shared" si="4"/>
        <v>0.29256994742030423</v>
      </c>
      <c r="M18" s="5">
        <v>96185.082816000009</v>
      </c>
      <c r="N18" s="5">
        <v>324795.52282000001</v>
      </c>
      <c r="O18" s="11">
        <f t="shared" si="5"/>
        <v>0.51807562781334138</v>
      </c>
      <c r="P18" s="11">
        <f t="shared" si="6"/>
        <v>1.3065011333456575</v>
      </c>
    </row>
    <row r="19" spans="1:16" x14ac:dyDescent="0.25">
      <c r="A19" s="4">
        <v>18</v>
      </c>
      <c r="B19" s="5">
        <v>133320.22393445956</v>
      </c>
      <c r="C19" s="5">
        <v>68552.468013948193</v>
      </c>
      <c r="D19" s="5">
        <v>158292.073795</v>
      </c>
      <c r="E19" s="5">
        <v>259631.44038800002</v>
      </c>
      <c r="F19" s="11">
        <f t="shared" si="7"/>
        <v>1.3090645512980323</v>
      </c>
      <c r="G19" s="11">
        <f t="shared" si="8"/>
        <v>0.94742727491693435</v>
      </c>
      <c r="H19" s="5">
        <v>161080.524511</v>
      </c>
      <c r="I19" s="5">
        <v>270218.59987799998</v>
      </c>
      <c r="J19" s="11">
        <f t="shared" si="2"/>
        <v>1.3497407048601864</v>
      </c>
      <c r="K19" s="11">
        <f t="shared" si="3"/>
        <v>1.0268387788700375</v>
      </c>
      <c r="L19" s="13">
        <f t="shared" si="4"/>
        <v>0.59611190563390404</v>
      </c>
      <c r="M19" s="5">
        <v>159787.29897500004</v>
      </c>
      <c r="N19" s="5">
        <v>264422.69767999998</v>
      </c>
      <c r="O19" s="11">
        <f t="shared" si="5"/>
        <v>1.330875949535304</v>
      </c>
      <c r="P19" s="11">
        <f t="shared" si="6"/>
        <v>0.98336523804513432</v>
      </c>
    </row>
    <row r="20" spans="1:16" x14ac:dyDescent="0.25">
      <c r="A20" s="4">
        <v>19</v>
      </c>
      <c r="B20" s="5">
        <v>418632.60990599985</v>
      </c>
      <c r="C20" s="5">
        <v>422112.4675178366</v>
      </c>
      <c r="D20" s="5">
        <v>758802.99284900015</v>
      </c>
      <c r="E20" s="5">
        <v>616920.04050899995</v>
      </c>
      <c r="F20" s="11">
        <f t="shared" si="7"/>
        <v>0.79763226921729458</v>
      </c>
      <c r="G20" s="11">
        <f t="shared" si="8"/>
        <v>0.47365500419932349</v>
      </c>
      <c r="H20" s="5">
        <v>772169.9587930002</v>
      </c>
      <c r="I20" s="5">
        <v>642076.58872999984</v>
      </c>
      <c r="J20" s="11">
        <f t="shared" si="2"/>
        <v>0.82929910441551158</v>
      </c>
      <c r="K20" s="11">
        <f t="shared" si="3"/>
        <v>0.53374718915034425</v>
      </c>
      <c r="L20" s="13">
        <f t="shared" si="4"/>
        <v>1.202613476875585</v>
      </c>
      <c r="M20" s="5">
        <v>765970.63758099999</v>
      </c>
      <c r="N20" s="5">
        <v>628304.72736300004</v>
      </c>
      <c r="O20" s="11">
        <f t="shared" si="5"/>
        <v>0.81461268387822128</v>
      </c>
      <c r="P20" s="11">
        <f t="shared" si="6"/>
        <v>0.50084993976957537</v>
      </c>
    </row>
    <row r="21" spans="1:16" x14ac:dyDescent="0.25">
      <c r="A21" s="4">
        <v>20</v>
      </c>
      <c r="B21" s="5">
        <v>375125.24312099995</v>
      </c>
      <c r="C21" s="5">
        <v>137656.9194009522</v>
      </c>
      <c r="D21" s="5">
        <v>195703.84700499999</v>
      </c>
      <c r="E21" s="5">
        <v>570343.2328479999</v>
      </c>
      <c r="F21" s="11">
        <f t="shared" si="7"/>
        <v>0.42167824077898297</v>
      </c>
      <c r="G21" s="11">
        <f t="shared" si="8"/>
        <v>0.52040749938022879</v>
      </c>
      <c r="H21" s="5">
        <v>199151.33821099997</v>
      </c>
      <c r="I21" s="5">
        <v>593600.48842000007</v>
      </c>
      <c r="J21" s="11">
        <f t="shared" si="2"/>
        <v>0.44672232298714643</v>
      </c>
      <c r="K21" s="11">
        <f t="shared" si="3"/>
        <v>0.5824061411631769</v>
      </c>
      <c r="L21" s="13">
        <f t="shared" si="4"/>
        <v>0.33549726136696018</v>
      </c>
      <c r="M21" s="5">
        <v>197552.46339100003</v>
      </c>
      <c r="N21" s="5">
        <v>580868.38793299999</v>
      </c>
      <c r="O21" s="11">
        <f t="shared" si="5"/>
        <v>0.4351073978024349</v>
      </c>
      <c r="P21" s="11">
        <f t="shared" si="6"/>
        <v>0.54846520884662464</v>
      </c>
    </row>
    <row r="22" spans="1:16" x14ac:dyDescent="0.25">
      <c r="A22" s="4">
        <v>21</v>
      </c>
      <c r="B22" s="5">
        <v>334153.95296399994</v>
      </c>
      <c r="C22" s="5">
        <v>98606.188683594257</v>
      </c>
      <c r="D22" s="5">
        <v>148978.007943</v>
      </c>
      <c r="E22" s="5">
        <v>486028.17447800003</v>
      </c>
      <c r="F22" s="11">
        <f t="shared" si="7"/>
        <v>0.51083831483476083</v>
      </c>
      <c r="G22" s="11">
        <f t="shared" si="8"/>
        <v>0.45450374046708419</v>
      </c>
      <c r="H22" s="5">
        <v>151602.38339900001</v>
      </c>
      <c r="I22" s="5">
        <v>505847.26029499999</v>
      </c>
      <c r="J22" s="11">
        <f t="shared" si="2"/>
        <v>0.5374530282826262</v>
      </c>
      <c r="K22" s="11">
        <f t="shared" si="3"/>
        <v>0.51381498201069431</v>
      </c>
      <c r="L22" s="13">
        <f t="shared" si="4"/>
        <v>0.29969991991374739</v>
      </c>
      <c r="M22" s="5">
        <v>150385.25256600004</v>
      </c>
      <c r="N22" s="5">
        <v>494997.37344599998</v>
      </c>
      <c r="O22" s="11">
        <f t="shared" si="5"/>
        <v>0.52510967692457422</v>
      </c>
      <c r="P22" s="11">
        <f t="shared" si="6"/>
        <v>0.48134525734408573</v>
      </c>
    </row>
    <row r="23" spans="1:16" x14ac:dyDescent="0.25">
      <c r="A23" s="4">
        <v>22</v>
      </c>
      <c r="B23" s="5">
        <v>240378.072201</v>
      </c>
      <c r="C23" s="5">
        <v>83182.587785765136</v>
      </c>
      <c r="D23" s="5">
        <v>156277.48622199998</v>
      </c>
      <c r="E23" s="5">
        <v>381374.52678999997</v>
      </c>
      <c r="F23" s="11">
        <f t="shared" si="7"/>
        <v>0.87872835387724524</v>
      </c>
      <c r="G23" s="11">
        <f t="shared" si="8"/>
        <v>0.58656121707765907</v>
      </c>
      <c r="H23" s="5">
        <v>163820.27804299997</v>
      </c>
      <c r="I23" s="5">
        <v>413932.84561000002</v>
      </c>
      <c r="J23" s="11">
        <f t="shared" si="2"/>
        <v>0.96940588654100757</v>
      </c>
      <c r="K23" s="11">
        <f t="shared" si="3"/>
        <v>0.72200751016871667</v>
      </c>
      <c r="L23" s="13">
        <f t="shared" si="4"/>
        <v>0.3957653512650901</v>
      </c>
      <c r="M23" s="5">
        <v>162732.25513000003</v>
      </c>
      <c r="N23" s="5">
        <v>407034.87192000001</v>
      </c>
      <c r="O23" s="11">
        <f t="shared" si="5"/>
        <v>0.95632595067988579</v>
      </c>
      <c r="P23" s="11">
        <f t="shared" si="6"/>
        <v>0.69331115851384495</v>
      </c>
    </row>
    <row r="24" spans="1:16" x14ac:dyDescent="0.25">
      <c r="A24" s="4">
        <v>23</v>
      </c>
      <c r="B24" s="5">
        <v>190426.05065699993</v>
      </c>
      <c r="C24" s="5">
        <v>84412.917609617507</v>
      </c>
      <c r="D24" s="5">
        <v>141507.40251499999</v>
      </c>
      <c r="E24" s="5">
        <v>334714.52653799998</v>
      </c>
      <c r="F24" s="11">
        <f t="shared" si="7"/>
        <v>0.67637141947191126</v>
      </c>
      <c r="G24" s="11">
        <f t="shared" si="8"/>
        <v>0.75771395448880052</v>
      </c>
      <c r="H24" s="5">
        <v>148337.31070100001</v>
      </c>
      <c r="I24" s="5">
        <v>363289.43518899992</v>
      </c>
      <c r="J24" s="11">
        <f t="shared" si="2"/>
        <v>0.75728211868013129</v>
      </c>
      <c r="K24" s="11">
        <f t="shared" si="3"/>
        <v>0.90777172522138661</v>
      </c>
      <c r="L24" s="13">
        <f t="shared" si="4"/>
        <v>0.40831716073391483</v>
      </c>
      <c r="M24" s="5">
        <v>147352.11887599999</v>
      </c>
      <c r="N24" s="5">
        <v>357235.40739200008</v>
      </c>
      <c r="O24" s="11">
        <f t="shared" si="5"/>
        <v>0.74561101604680902</v>
      </c>
      <c r="P24" s="11">
        <f t="shared" si="6"/>
        <v>0.87597971054633317</v>
      </c>
    </row>
    <row r="25" spans="1:16" x14ac:dyDescent="0.25">
      <c r="A25" s="4">
        <v>24</v>
      </c>
      <c r="B25" s="5">
        <v>380894.70022199978</v>
      </c>
      <c r="C25" s="5">
        <v>143092.9879759195</v>
      </c>
      <c r="D25" s="5">
        <v>357664.6124310001</v>
      </c>
      <c r="E25" s="5">
        <v>894078.32108299993</v>
      </c>
      <c r="F25" s="11">
        <f t="shared" si="7"/>
        <v>1.4995257803351616</v>
      </c>
      <c r="G25" s="11">
        <f t="shared" si="8"/>
        <v>1.3473110037023286</v>
      </c>
      <c r="H25" s="5">
        <v>373633.57668200001</v>
      </c>
      <c r="I25" s="5">
        <v>952475.54147700011</v>
      </c>
      <c r="J25" s="11">
        <f t="shared" si="2"/>
        <v>1.6111242903452205</v>
      </c>
      <c r="K25" s="11">
        <f t="shared" si="3"/>
        <v>1.5006269210935765</v>
      </c>
      <c r="L25" s="13">
        <f t="shared" si="4"/>
        <v>0.39227629520292762</v>
      </c>
      <c r="M25" s="5">
        <v>371330.1060700001</v>
      </c>
      <c r="N25" s="5">
        <v>940103.20458899997</v>
      </c>
      <c r="O25" s="11">
        <f t="shared" si="5"/>
        <v>1.5950265720392225</v>
      </c>
      <c r="P25" s="11">
        <f t="shared" si="6"/>
        <v>1.4681446185548719</v>
      </c>
    </row>
    <row r="26" spans="1:16" x14ac:dyDescent="0.25">
      <c r="A26" s="4">
        <v>25</v>
      </c>
      <c r="B26" s="5">
        <v>114453.38645099998</v>
      </c>
      <c r="C26" s="5">
        <v>38282.068921055885</v>
      </c>
      <c r="D26" s="5">
        <v>68994.335527999996</v>
      </c>
      <c r="E26" s="5">
        <v>306069.67096399999</v>
      </c>
      <c r="F26" s="11">
        <f t="shared" si="7"/>
        <v>0.80226245530976947</v>
      </c>
      <c r="G26" s="11">
        <f t="shared" si="8"/>
        <v>1.6741862382117909</v>
      </c>
      <c r="H26" s="5">
        <v>72124.465351999999</v>
      </c>
      <c r="I26" s="5">
        <v>331012.147879</v>
      </c>
      <c r="J26" s="11">
        <f t="shared" si="2"/>
        <v>0.88402736280353267</v>
      </c>
      <c r="K26" s="11">
        <f t="shared" si="3"/>
        <v>1.8921131837432665</v>
      </c>
      <c r="L26" s="13">
        <f t="shared" si="4"/>
        <v>0.21789069015788742</v>
      </c>
      <c r="M26" s="5">
        <v>71672.954421999995</v>
      </c>
      <c r="N26" s="5">
        <v>325727.70583099994</v>
      </c>
      <c r="O26" s="11">
        <f t="shared" si="5"/>
        <v>0.87223304387758605</v>
      </c>
      <c r="P26" s="11">
        <f t="shared" si="6"/>
        <v>1.8459420549382446</v>
      </c>
    </row>
    <row r="27" spans="1:16" x14ac:dyDescent="0.25">
      <c r="A27" s="4">
        <v>26</v>
      </c>
      <c r="B27" s="5">
        <v>219545.42316299997</v>
      </c>
      <c r="C27" s="5">
        <v>74186.157925504056</v>
      </c>
      <c r="D27" s="5">
        <v>160698.799409</v>
      </c>
      <c r="E27" s="5">
        <v>320516.33945000003</v>
      </c>
      <c r="F27" s="11">
        <f t="shared" si="7"/>
        <v>1.1661561119039194</v>
      </c>
      <c r="G27" s="11">
        <f t="shared" si="8"/>
        <v>0.459909001209444</v>
      </c>
      <c r="H27" s="5">
        <v>160698.799409</v>
      </c>
      <c r="I27" s="5">
        <v>320516.33945000003</v>
      </c>
      <c r="J27" s="11">
        <f t="shared" si="2"/>
        <v>1.1661561119039194</v>
      </c>
      <c r="K27" s="11">
        <f t="shared" si="3"/>
        <v>0.459909001209444</v>
      </c>
      <c r="L27" s="13">
        <f t="shared" si="4"/>
        <v>0.50137474952058947</v>
      </c>
      <c r="M27" s="5">
        <v>160698.799409</v>
      </c>
      <c r="N27" s="5">
        <v>320516.33945000003</v>
      </c>
      <c r="O27" s="11">
        <f t="shared" si="5"/>
        <v>1.1661561119039194</v>
      </c>
      <c r="P27" s="11">
        <f t="shared" si="6"/>
        <v>0.459909001209444</v>
      </c>
    </row>
    <row r="28" spans="1:16" x14ac:dyDescent="0.25">
      <c r="A28" s="25">
        <v>27</v>
      </c>
      <c r="B28" s="26">
        <v>878118.30389636429</v>
      </c>
      <c r="C28" s="26">
        <v>300765.71601570898</v>
      </c>
      <c r="D28" s="26">
        <v>914722.36220999982</v>
      </c>
      <c r="E28" s="26">
        <v>1885704.191533</v>
      </c>
      <c r="F28" s="27">
        <f t="shared" si="7"/>
        <v>2.0413119365048371</v>
      </c>
      <c r="G28" s="27">
        <f t="shared" si="8"/>
        <v>1.1474375185732959</v>
      </c>
      <c r="H28" s="26">
        <v>917499.03688800009</v>
      </c>
      <c r="I28" s="26">
        <v>1902943.5623490005</v>
      </c>
      <c r="J28" s="27">
        <f t="shared" si="2"/>
        <v>2.0505439550832287</v>
      </c>
      <c r="K28" s="27">
        <f t="shared" si="3"/>
        <v>1.1670696919826264</v>
      </c>
      <c r="L28" s="28">
        <f t="shared" si="4"/>
        <v>0.48214726649876882</v>
      </c>
      <c r="M28" s="26">
        <v>917077.04824099981</v>
      </c>
      <c r="N28" s="26">
        <v>1900323.5870379999</v>
      </c>
      <c r="O28" s="27">
        <f t="shared" si="5"/>
        <v>2.049140907380218</v>
      </c>
      <c r="P28" s="27">
        <f t="shared" si="6"/>
        <v>1.1640860674534768</v>
      </c>
    </row>
    <row r="29" spans="1:16" x14ac:dyDescent="0.25">
      <c r="A29" s="25">
        <v>28</v>
      </c>
      <c r="B29" s="26">
        <v>209742.75846199994</v>
      </c>
      <c r="C29" s="26">
        <v>40186.5346961537</v>
      </c>
      <c r="D29" s="26">
        <v>165556.981894</v>
      </c>
      <c r="E29" s="26">
        <v>716815.28851499991</v>
      </c>
      <c r="F29" s="27">
        <f t="shared" si="7"/>
        <v>3.1197128129051057</v>
      </c>
      <c r="G29" s="27">
        <f t="shared" si="8"/>
        <v>2.4175925489454677</v>
      </c>
      <c r="H29" s="26">
        <v>166024.95969600001</v>
      </c>
      <c r="I29" s="26">
        <v>722539.08721500007</v>
      </c>
      <c r="J29" s="27">
        <f t="shared" si="2"/>
        <v>3.1313579523912134</v>
      </c>
      <c r="K29" s="27">
        <f t="shared" si="3"/>
        <v>2.4448821619074197</v>
      </c>
      <c r="L29" s="28">
        <f t="shared" si="4"/>
        <v>0.22977990067767409</v>
      </c>
      <c r="M29" s="26">
        <v>165953.83817300003</v>
      </c>
      <c r="N29" s="26">
        <v>721669.20564799989</v>
      </c>
      <c r="O29" s="27">
        <f t="shared" si="5"/>
        <v>3.1295881674735107</v>
      </c>
      <c r="P29" s="27">
        <f t="shared" si="6"/>
        <v>2.4407347883657589</v>
      </c>
    </row>
    <row r="30" spans="1:16" x14ac:dyDescent="0.25">
      <c r="A30" s="4">
        <v>29</v>
      </c>
      <c r="B30" s="5">
        <v>281698.95203999995</v>
      </c>
      <c r="C30" s="5">
        <v>108933.58202837486</v>
      </c>
      <c r="D30" s="5">
        <v>267860.86680099997</v>
      </c>
      <c r="E30" s="5">
        <v>692979.29522199999</v>
      </c>
      <c r="F30" s="11">
        <f t="shared" si="7"/>
        <v>1.458937471928794</v>
      </c>
      <c r="G30" s="11">
        <f t="shared" si="8"/>
        <v>1.4599995498868599</v>
      </c>
      <c r="H30" s="5">
        <v>267861.95745999995</v>
      </c>
      <c r="I30" s="5">
        <v>693096.96564200008</v>
      </c>
      <c r="J30" s="11">
        <f t="shared" si="2"/>
        <v>1.4589474840754586</v>
      </c>
      <c r="K30" s="11">
        <f t="shared" si="3"/>
        <v>1.4604172668117825</v>
      </c>
      <c r="L30" s="13">
        <f t="shared" si="4"/>
        <v>0.3864711154980825</v>
      </c>
      <c r="M30" s="5">
        <v>267861.79170499998</v>
      </c>
      <c r="N30" s="5">
        <v>693079.08253200003</v>
      </c>
      <c r="O30" s="11">
        <f t="shared" si="5"/>
        <v>1.4589459624602057</v>
      </c>
      <c r="P30" s="11">
        <f t="shared" si="6"/>
        <v>1.4603537837570157</v>
      </c>
    </row>
    <row r="31" spans="1:16" x14ac:dyDescent="0.25">
      <c r="A31" s="4">
        <v>30</v>
      </c>
      <c r="B31" s="5">
        <v>191909.87095999997</v>
      </c>
      <c r="C31" s="5">
        <v>39366.49583532854</v>
      </c>
      <c r="D31" s="5">
        <v>99783.268712000005</v>
      </c>
      <c r="E31" s="5">
        <v>418246.78138100001</v>
      </c>
      <c r="F31" s="11">
        <f t="shared" si="7"/>
        <v>1.5347256999809429</v>
      </c>
      <c r="G31" s="11">
        <f t="shared" si="8"/>
        <v>1.1793917076218334</v>
      </c>
      <c r="H31" s="5">
        <v>99783.268712000005</v>
      </c>
      <c r="I31" s="5">
        <v>418246.78138100001</v>
      </c>
      <c r="J31" s="11">
        <f t="shared" si="2"/>
        <v>1.5347256999809429</v>
      </c>
      <c r="K31" s="11">
        <f t="shared" si="3"/>
        <v>1.1793917076218334</v>
      </c>
      <c r="L31" s="13">
        <f t="shared" si="4"/>
        <v>0.23857510243719698</v>
      </c>
      <c r="M31" s="5">
        <v>99783.268712000005</v>
      </c>
      <c r="N31" s="5">
        <v>418246.78138100001</v>
      </c>
      <c r="O31" s="11">
        <f t="shared" si="5"/>
        <v>1.5347256999809429</v>
      </c>
      <c r="P31" s="11">
        <f t="shared" si="6"/>
        <v>1.1793917076218334</v>
      </c>
    </row>
    <row r="32" spans="1:16" x14ac:dyDescent="0.25">
      <c r="A32" s="4">
        <v>31</v>
      </c>
      <c r="B32" s="5">
        <v>210390.93122399997</v>
      </c>
      <c r="C32" s="5">
        <v>87328.808414629399</v>
      </c>
      <c r="D32" s="5">
        <v>297850.28109399998</v>
      </c>
      <c r="E32" s="5">
        <v>440429.83541900001</v>
      </c>
      <c r="F32" s="11">
        <f t="shared" si="7"/>
        <v>2.4106761159482835</v>
      </c>
      <c r="G32" s="11">
        <f t="shared" si="8"/>
        <v>1.0933879272109936</v>
      </c>
      <c r="H32" s="5">
        <v>297850.28109399998</v>
      </c>
      <c r="I32" s="5">
        <v>440429.83541900001</v>
      </c>
      <c r="J32" s="11">
        <f t="shared" si="2"/>
        <v>2.4106761159482835</v>
      </c>
      <c r="K32" s="11">
        <f t="shared" si="3"/>
        <v>1.0933879272109936</v>
      </c>
      <c r="L32" s="13">
        <f t="shared" si="4"/>
        <v>0.6762718079955734</v>
      </c>
      <c r="M32" s="5">
        <v>297850.28109399998</v>
      </c>
      <c r="N32" s="5">
        <v>440429.83541900001</v>
      </c>
      <c r="O32" s="11">
        <f t="shared" si="5"/>
        <v>2.4106761159482835</v>
      </c>
      <c r="P32" s="11">
        <f t="shared" si="6"/>
        <v>1.0933879272109936</v>
      </c>
    </row>
    <row r="33" spans="1:16" x14ac:dyDescent="0.25">
      <c r="A33" s="4">
        <v>32</v>
      </c>
      <c r="B33" s="5">
        <v>196877.93471800003</v>
      </c>
      <c r="C33" s="5">
        <v>46242.513446126635</v>
      </c>
      <c r="D33" s="5">
        <v>153166.33054599998</v>
      </c>
      <c r="E33" s="5">
        <v>444327.3417039999</v>
      </c>
      <c r="F33" s="11">
        <f t="shared" si="7"/>
        <v>2.3122406013773782</v>
      </c>
      <c r="G33" s="11">
        <f t="shared" si="8"/>
        <v>1.2568671412590566</v>
      </c>
      <c r="H33" s="5">
        <v>153166.33054599998</v>
      </c>
      <c r="I33" s="5">
        <v>444327.3417039999</v>
      </c>
      <c r="J33" s="11">
        <f t="shared" si="2"/>
        <v>2.3122406013773782</v>
      </c>
      <c r="K33" s="11">
        <f t="shared" si="3"/>
        <v>1.2568671412590566</v>
      </c>
      <c r="L33" s="13">
        <f t="shared" si="4"/>
        <v>0.34471506965699106</v>
      </c>
      <c r="M33" s="5">
        <v>153166.33054599998</v>
      </c>
      <c r="N33" s="5">
        <v>444327.3417039999</v>
      </c>
      <c r="O33" s="11">
        <f t="shared" si="5"/>
        <v>2.3122406013773782</v>
      </c>
      <c r="P33" s="11">
        <f t="shared" si="6"/>
        <v>1.2568671412590566</v>
      </c>
    </row>
    <row r="34" spans="1:16" x14ac:dyDescent="0.25">
      <c r="A34" s="4">
        <v>33</v>
      </c>
      <c r="B34" s="5">
        <v>68506.131914999991</v>
      </c>
      <c r="C34" s="5">
        <v>32068.367175556356</v>
      </c>
      <c r="D34" s="5">
        <v>64089.718418000004</v>
      </c>
      <c r="E34" s="5">
        <v>129169.21019300001</v>
      </c>
      <c r="F34" s="11">
        <f t="shared" si="7"/>
        <v>0.99853388440841662</v>
      </c>
      <c r="G34" s="11">
        <f t="shared" si="8"/>
        <v>0.88551311513644704</v>
      </c>
      <c r="H34" s="5">
        <v>64089.718418000004</v>
      </c>
      <c r="I34" s="5">
        <v>129169.21019300001</v>
      </c>
      <c r="J34" s="11">
        <f t="shared" si="2"/>
        <v>0.99853388440841662</v>
      </c>
      <c r="K34" s="11">
        <f t="shared" si="3"/>
        <v>0.88551311513644704</v>
      </c>
      <c r="L34" s="13">
        <f t="shared" si="4"/>
        <v>0.4961686947085876</v>
      </c>
      <c r="M34" s="5">
        <v>64089.718418000004</v>
      </c>
      <c r="N34" s="5">
        <v>129169.21019300001</v>
      </c>
      <c r="O34" s="11">
        <f t="shared" si="5"/>
        <v>0.99853388440841662</v>
      </c>
      <c r="P34" s="11">
        <f t="shared" si="6"/>
        <v>0.88551311513644704</v>
      </c>
    </row>
    <row r="35" spans="1:16" x14ac:dyDescent="0.25">
      <c r="B35" s="5">
        <f>SUM(B2:B34)</f>
        <v>8133959.640238381</v>
      </c>
      <c r="C35" s="5">
        <f t="shared" ref="C35:E35" si="9">SUM(C2:C34)</f>
        <v>3124381.6380130714</v>
      </c>
      <c r="D35" s="5">
        <f t="shared" si="9"/>
        <v>6616661.6329630017</v>
      </c>
      <c r="E35" s="5">
        <f t="shared" si="9"/>
        <v>15673496.129135998</v>
      </c>
      <c r="F35" s="11">
        <f t="shared" ref="F35" si="10">D35/C35- 1</f>
        <v>1.1177507742526682</v>
      </c>
      <c r="G35" s="11">
        <f t="shared" ref="G35" si="11">E35/B35-1</f>
        <v>0.92692081376944935</v>
      </c>
      <c r="H35" s="5">
        <f t="shared" ref="H35:I35" si="12">SUM(H2:H34)</f>
        <v>6616661.6330780024</v>
      </c>
      <c r="I35" s="5">
        <f t="shared" si="12"/>
        <v>15673496.128959002</v>
      </c>
      <c r="J35" s="11">
        <f t="shared" ref="J35" si="13">H35/C35- 1</f>
        <v>1.1177507742894757</v>
      </c>
      <c r="K35" s="11">
        <f t="shared" ref="K35" si="14">I35/B35-1</f>
        <v>0.9269208137476892</v>
      </c>
      <c r="M35" s="18">
        <v>6616661.6331139999</v>
      </c>
      <c r="N35" s="18">
        <v>15673496.129099999</v>
      </c>
      <c r="O35" s="11"/>
      <c r="P3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0624-60C7-4E5F-9E1C-48C20436CED6}">
  <dimension ref="A1:J1047"/>
  <sheetViews>
    <sheetView topLeftCell="A1027" workbookViewId="0">
      <selection activeCell="J1" sqref="J1:J1047"/>
    </sheetView>
  </sheetViews>
  <sheetFormatPr defaultRowHeight="15" x14ac:dyDescent="0.25"/>
  <cols>
    <col min="1" max="1" width="21.85546875" bestFit="1" customWidth="1"/>
    <col min="2" max="2" width="20" bestFit="1" customWidth="1"/>
    <col min="3" max="3" width="16.7109375" bestFit="1" customWidth="1"/>
    <col min="7" max="7" width="15.28515625" bestFit="1" customWidth="1"/>
    <col min="9" max="9" width="27.5703125" bestFit="1" customWidth="1"/>
  </cols>
  <sheetData>
    <row r="1" spans="1:10" x14ac:dyDescent="0.25">
      <c r="A1" s="2" t="s">
        <v>13</v>
      </c>
      <c r="B1" s="2" t="s">
        <v>14</v>
      </c>
      <c r="C1" s="2" t="s">
        <v>15</v>
      </c>
      <c r="D1" t="s">
        <v>16</v>
      </c>
      <c r="E1" t="s">
        <v>16</v>
      </c>
      <c r="F1" s="2" t="s">
        <v>17</v>
      </c>
      <c r="G1" s="2" t="s">
        <v>18</v>
      </c>
      <c r="H1" t="s">
        <v>183</v>
      </c>
      <c r="I1" t="s">
        <v>184</v>
      </c>
      <c r="J1" t="s">
        <v>955</v>
      </c>
    </row>
    <row r="2" spans="1:10" x14ac:dyDescent="0.25">
      <c r="A2" s="2">
        <v>1</v>
      </c>
      <c r="B2" s="2">
        <v>1</v>
      </c>
      <c r="C2" s="2" t="s">
        <v>23</v>
      </c>
      <c r="D2" t="s">
        <v>24</v>
      </c>
      <c r="E2">
        <v>1</v>
      </c>
      <c r="F2" s="2">
        <v>300001</v>
      </c>
      <c r="G2" s="2" t="s">
        <v>26</v>
      </c>
      <c r="H2">
        <v>25</v>
      </c>
      <c r="I2" t="str">
        <f>VLOOKUP(H2,'[3]250_names'!$B$2:$D$251,3,0)</f>
        <v>קצרין רמת הגולן</v>
      </c>
      <c r="J2" t="s">
        <v>24</v>
      </c>
    </row>
    <row r="3" spans="1:10" x14ac:dyDescent="0.25">
      <c r="A3" s="2">
        <v>3</v>
      </c>
      <c r="B3" s="2">
        <v>1</v>
      </c>
      <c r="C3" s="2" t="s">
        <v>23</v>
      </c>
      <c r="D3" t="s">
        <v>24</v>
      </c>
      <c r="E3">
        <v>1</v>
      </c>
      <c r="F3" s="2">
        <v>300001</v>
      </c>
      <c r="G3" s="2" t="s">
        <v>26</v>
      </c>
      <c r="H3">
        <v>25</v>
      </c>
      <c r="I3" t="str">
        <f>VLOOKUP(H3,'[3]250_names'!$B$2:$D$251,3,0)</f>
        <v>קצרין רמת הגולן</v>
      </c>
      <c r="J3" t="s">
        <v>24</v>
      </c>
    </row>
    <row r="4" spans="1:10" x14ac:dyDescent="0.25">
      <c r="A4" s="2">
        <v>8</v>
      </c>
      <c r="B4" s="2">
        <v>1</v>
      </c>
      <c r="C4" s="2" t="s">
        <v>23</v>
      </c>
      <c r="D4" t="s">
        <v>24</v>
      </c>
      <c r="E4">
        <v>1</v>
      </c>
      <c r="F4" s="2">
        <v>300005</v>
      </c>
      <c r="G4" s="2" t="s">
        <v>25</v>
      </c>
      <c r="H4">
        <v>81</v>
      </c>
      <c r="I4" t="str">
        <f>VLOOKUP(H4,'[3]250_names'!$B$2:$D$251,3,0)</f>
        <v>קרית שמונה ומ.א גליל עליון</v>
      </c>
      <c r="J4" t="s">
        <v>24</v>
      </c>
    </row>
    <row r="5" spans="1:10" x14ac:dyDescent="0.25">
      <c r="A5" s="2">
        <v>15</v>
      </c>
      <c r="B5" s="2">
        <v>2</v>
      </c>
      <c r="C5" s="2" t="s">
        <v>35</v>
      </c>
      <c r="D5" t="s">
        <v>24</v>
      </c>
      <c r="E5">
        <v>1</v>
      </c>
      <c r="F5" s="2">
        <v>300002</v>
      </c>
      <c r="G5" s="2" t="s">
        <v>34</v>
      </c>
      <c r="H5">
        <v>92</v>
      </c>
      <c r="I5" t="str">
        <f>VLOOKUP(H5,'[3]250_names'!$B$2:$D$251,3,0)</f>
        <v>מ.א מרום גליל</v>
      </c>
      <c r="J5" t="s">
        <v>24</v>
      </c>
    </row>
    <row r="6" spans="1:10" x14ac:dyDescent="0.25">
      <c r="A6" s="2">
        <v>19</v>
      </c>
      <c r="B6" s="2">
        <v>2</v>
      </c>
      <c r="C6" s="2" t="s">
        <v>35</v>
      </c>
      <c r="D6" t="s">
        <v>24</v>
      </c>
      <c r="E6">
        <v>1</v>
      </c>
      <c r="F6" s="2">
        <v>300002</v>
      </c>
      <c r="G6" s="2" t="s">
        <v>34</v>
      </c>
      <c r="H6">
        <v>96</v>
      </c>
      <c r="I6" t="str">
        <f>VLOOKUP(H6,'[3]250_names'!$B$2:$D$251,3,0)</f>
        <v>ראמה וסאג'ור</v>
      </c>
      <c r="J6" t="s">
        <v>24</v>
      </c>
    </row>
    <row r="7" spans="1:10" x14ac:dyDescent="0.25">
      <c r="A7" s="2">
        <v>32</v>
      </c>
      <c r="B7" s="2">
        <v>5</v>
      </c>
      <c r="C7" s="2" t="s">
        <v>27</v>
      </c>
      <c r="D7" t="s">
        <v>24</v>
      </c>
      <c r="E7">
        <v>1</v>
      </c>
      <c r="F7" s="2">
        <v>300005</v>
      </c>
      <c r="G7" s="2" t="s">
        <v>25</v>
      </c>
      <c r="H7">
        <v>93</v>
      </c>
      <c r="I7" t="str">
        <f>VLOOKUP(H7,'[3]250_names'!$B$2:$D$251,3,0)</f>
        <v>מועצה איזורית גליל תחתון</v>
      </c>
      <c r="J7" t="s">
        <v>24</v>
      </c>
    </row>
    <row r="8" spans="1:10" x14ac:dyDescent="0.25">
      <c r="A8" s="2">
        <v>33</v>
      </c>
      <c r="B8" s="2">
        <v>6</v>
      </c>
      <c r="C8" s="2" t="s">
        <v>168</v>
      </c>
      <c r="D8" t="s">
        <v>24</v>
      </c>
      <c r="E8">
        <v>1</v>
      </c>
      <c r="F8" s="2">
        <v>300006</v>
      </c>
      <c r="G8" s="2" t="s">
        <v>168</v>
      </c>
      <c r="H8">
        <v>84</v>
      </c>
      <c r="I8" t="str">
        <f>VLOOKUP(H8,'[3]250_names'!$B$2:$D$251,3,0)</f>
        <v>כפר מנדא ומ.א גליל תחתון</v>
      </c>
      <c r="J8" t="s">
        <v>24</v>
      </c>
    </row>
    <row r="9" spans="1:10" x14ac:dyDescent="0.25">
      <c r="A9" s="2">
        <v>41</v>
      </c>
      <c r="B9" s="2">
        <v>7</v>
      </c>
      <c r="C9" s="2" t="s">
        <v>30</v>
      </c>
      <c r="D9" t="s">
        <v>24</v>
      </c>
      <c r="E9">
        <v>1</v>
      </c>
      <c r="F9" s="2">
        <v>300007</v>
      </c>
      <c r="G9" s="2" t="s">
        <v>31</v>
      </c>
      <c r="H9">
        <v>87</v>
      </c>
      <c r="I9" t="str">
        <f>VLOOKUP(H9,'[3]250_names'!$B$2:$D$251,3,0)</f>
        <v>בית שאן ומ.א עמק המעיינות</v>
      </c>
      <c r="J9" t="s">
        <v>24</v>
      </c>
    </row>
    <row r="10" spans="1:10" x14ac:dyDescent="0.25">
      <c r="A10" s="2">
        <v>51</v>
      </c>
      <c r="B10" s="2">
        <v>9</v>
      </c>
      <c r="C10" s="2" t="s">
        <v>48</v>
      </c>
      <c r="D10" t="s">
        <v>38</v>
      </c>
      <c r="E10">
        <v>3</v>
      </c>
      <c r="F10" s="2">
        <v>3001162</v>
      </c>
      <c r="G10" s="2" t="s">
        <v>69</v>
      </c>
      <c r="H10">
        <v>64</v>
      </c>
      <c r="I10" t="str">
        <f>VLOOKUP(H10,'[3]250_names'!$B$2:$D$251,3,0)</f>
        <v>מ.א מגידו</v>
      </c>
      <c r="J10" t="s">
        <v>51</v>
      </c>
    </row>
    <row r="11" spans="1:10" x14ac:dyDescent="0.25">
      <c r="A11" s="2">
        <v>58</v>
      </c>
      <c r="B11" s="2">
        <v>28</v>
      </c>
      <c r="C11" s="2" t="s">
        <v>97</v>
      </c>
      <c r="D11" t="s">
        <v>29</v>
      </c>
      <c r="E11">
        <v>4</v>
      </c>
      <c r="F11" s="2">
        <v>300028</v>
      </c>
      <c r="G11" s="2" t="s">
        <v>97</v>
      </c>
      <c r="H11">
        <v>24</v>
      </c>
      <c r="I11" t="str">
        <f>VLOOKUP(H11,'[3]250_names'!$B$2:$D$251,3,0)</f>
        <v>מבשרת ציון</v>
      </c>
      <c r="J11" t="s">
        <v>29</v>
      </c>
    </row>
    <row r="12" spans="1:10" x14ac:dyDescent="0.25">
      <c r="A12" s="2">
        <v>60</v>
      </c>
      <c r="B12" s="2">
        <v>28</v>
      </c>
      <c r="C12" s="2" t="s">
        <v>97</v>
      </c>
      <c r="D12" t="s">
        <v>29</v>
      </c>
      <c r="E12">
        <v>4</v>
      </c>
      <c r="F12" s="2">
        <v>300028</v>
      </c>
      <c r="G12" s="2" t="s">
        <v>97</v>
      </c>
      <c r="H12">
        <v>23</v>
      </c>
      <c r="I12" t="str">
        <f>VLOOKUP(H12,'[3]250_names'!$B$2:$D$251,3,0)</f>
        <v>מ.א מטה יהודה</v>
      </c>
      <c r="J12" t="s">
        <v>29</v>
      </c>
    </row>
    <row r="13" spans="1:10" x14ac:dyDescent="0.25">
      <c r="A13" s="2">
        <v>61</v>
      </c>
      <c r="B13" s="2">
        <v>28</v>
      </c>
      <c r="C13" s="2" t="s">
        <v>97</v>
      </c>
      <c r="D13" t="s">
        <v>29</v>
      </c>
      <c r="E13">
        <v>4</v>
      </c>
      <c r="F13" s="2">
        <v>300028</v>
      </c>
      <c r="G13" s="2" t="s">
        <v>97</v>
      </c>
      <c r="H13">
        <v>23</v>
      </c>
      <c r="I13" t="str">
        <f>VLOOKUP(H13,'[3]250_names'!$B$2:$D$251,3,0)</f>
        <v>מ.א מטה יהודה</v>
      </c>
      <c r="J13" t="s">
        <v>29</v>
      </c>
    </row>
    <row r="14" spans="1:10" x14ac:dyDescent="0.25">
      <c r="A14" s="2">
        <v>62</v>
      </c>
      <c r="B14" s="2">
        <v>28</v>
      </c>
      <c r="C14" s="2" t="s">
        <v>97</v>
      </c>
      <c r="D14" t="s">
        <v>29</v>
      </c>
      <c r="E14">
        <v>4</v>
      </c>
      <c r="F14" s="2">
        <v>300028</v>
      </c>
      <c r="G14" s="2" t="s">
        <v>97</v>
      </c>
      <c r="H14">
        <v>19</v>
      </c>
      <c r="I14" t="str">
        <f>VLOOKUP(H14,'[3]250_names'!$B$2:$D$251,3,0)</f>
        <v>צפון בית שמש</v>
      </c>
      <c r="J14" t="s">
        <v>29</v>
      </c>
    </row>
    <row r="15" spans="1:10" x14ac:dyDescent="0.25">
      <c r="A15" s="2">
        <v>64</v>
      </c>
      <c r="B15" s="2">
        <v>29</v>
      </c>
      <c r="C15" s="2" t="s">
        <v>21</v>
      </c>
      <c r="D15" t="s">
        <v>20</v>
      </c>
      <c r="E15">
        <v>6</v>
      </c>
      <c r="F15" s="2">
        <v>300029</v>
      </c>
      <c r="G15" s="2" t="s">
        <v>22</v>
      </c>
      <c r="H15">
        <v>218</v>
      </c>
      <c r="I15" t="str">
        <f>VLOOKUP(H15,'[3]250_names'!$B$2:$D$251,3,0)</f>
        <v>קרית מלאכי</v>
      </c>
      <c r="J15" t="s">
        <v>20</v>
      </c>
    </row>
    <row r="16" spans="1:10" x14ac:dyDescent="0.25">
      <c r="A16" s="2">
        <v>65</v>
      </c>
      <c r="B16" s="2">
        <v>29</v>
      </c>
      <c r="C16" s="2" t="s">
        <v>21</v>
      </c>
      <c r="D16" t="s">
        <v>20</v>
      </c>
      <c r="E16">
        <v>6</v>
      </c>
      <c r="F16" s="2">
        <v>300029</v>
      </c>
      <c r="G16" s="2" t="s">
        <v>22</v>
      </c>
      <c r="H16">
        <v>218</v>
      </c>
      <c r="I16" t="str">
        <f>VLOOKUP(H16,'[3]250_names'!$B$2:$D$251,3,0)</f>
        <v>קרית מלאכי</v>
      </c>
      <c r="J16" t="s">
        <v>20</v>
      </c>
    </row>
    <row r="17" spans="1:10" x14ac:dyDescent="0.25">
      <c r="A17" s="2">
        <v>66</v>
      </c>
      <c r="B17" s="2">
        <v>29</v>
      </c>
      <c r="C17" s="2" t="s">
        <v>21</v>
      </c>
      <c r="D17" t="s">
        <v>20</v>
      </c>
      <c r="E17">
        <v>6</v>
      </c>
      <c r="F17" s="2">
        <v>300029</v>
      </c>
      <c r="G17" s="2" t="s">
        <v>22</v>
      </c>
      <c r="H17">
        <v>220</v>
      </c>
      <c r="I17" t="str">
        <f>VLOOKUP(H17,'[3]250_names'!$B$2:$D$251,3,0)</f>
        <v>מ.א נחל שורק</v>
      </c>
      <c r="J17" t="s">
        <v>20</v>
      </c>
    </row>
    <row r="18" spans="1:10" x14ac:dyDescent="0.25">
      <c r="A18" s="2">
        <v>67</v>
      </c>
      <c r="B18" s="2">
        <v>29</v>
      </c>
      <c r="C18" s="2" t="s">
        <v>21</v>
      </c>
      <c r="D18" t="s">
        <v>20</v>
      </c>
      <c r="E18">
        <v>6</v>
      </c>
      <c r="F18" s="2">
        <v>300029</v>
      </c>
      <c r="G18" s="2" t="s">
        <v>22</v>
      </c>
      <c r="H18">
        <v>216</v>
      </c>
      <c r="I18" t="str">
        <f>VLOOKUP(H18,'[3]250_names'!$B$2:$D$251,3,0)</f>
        <v>קרית גת</v>
      </c>
      <c r="J18" t="s">
        <v>20</v>
      </c>
    </row>
    <row r="19" spans="1:10" x14ac:dyDescent="0.25">
      <c r="A19" s="2">
        <v>68</v>
      </c>
      <c r="B19" s="2">
        <v>29</v>
      </c>
      <c r="C19" s="2" t="s">
        <v>21</v>
      </c>
      <c r="D19" t="s">
        <v>20</v>
      </c>
      <c r="E19">
        <v>6</v>
      </c>
      <c r="F19" s="2">
        <v>300029</v>
      </c>
      <c r="G19" s="2" t="s">
        <v>22</v>
      </c>
      <c r="H19">
        <v>219</v>
      </c>
      <c r="I19" t="str">
        <f>VLOOKUP(H19,'[3]250_names'!$B$2:$D$251,3,0)</f>
        <v>מ.א לכיש</v>
      </c>
      <c r="J19" t="s">
        <v>20</v>
      </c>
    </row>
    <row r="20" spans="1:10" x14ac:dyDescent="0.25">
      <c r="A20" s="2">
        <v>70</v>
      </c>
      <c r="B20" s="2">
        <v>29</v>
      </c>
      <c r="C20" s="2" t="s">
        <v>21</v>
      </c>
      <c r="D20" t="s">
        <v>20</v>
      </c>
      <c r="E20">
        <v>6</v>
      </c>
      <c r="F20" s="2">
        <v>300029</v>
      </c>
      <c r="G20" s="2" t="s">
        <v>22</v>
      </c>
      <c r="H20">
        <v>213</v>
      </c>
      <c r="I20" t="str">
        <f>VLOOKUP(H20,'[3]250_names'!$B$2:$D$251,3,0)</f>
        <v>מזרח אשקלון</v>
      </c>
      <c r="J20" t="s">
        <v>20</v>
      </c>
    </row>
    <row r="21" spans="1:10" x14ac:dyDescent="0.25">
      <c r="A21" s="2">
        <v>71</v>
      </c>
      <c r="B21" s="2">
        <v>29</v>
      </c>
      <c r="C21" s="2" t="s">
        <v>21</v>
      </c>
      <c r="D21" t="s">
        <v>20</v>
      </c>
      <c r="E21">
        <v>6</v>
      </c>
      <c r="F21" s="2">
        <v>300029</v>
      </c>
      <c r="G21" s="2" t="s">
        <v>22</v>
      </c>
      <c r="H21">
        <v>219</v>
      </c>
      <c r="I21" t="str">
        <f>VLOOKUP(H21,'[3]250_names'!$B$2:$D$251,3,0)</f>
        <v>מ.א לכיש</v>
      </c>
      <c r="J21" t="s">
        <v>20</v>
      </c>
    </row>
    <row r="22" spans="1:10" x14ac:dyDescent="0.25">
      <c r="A22" s="2">
        <v>72</v>
      </c>
      <c r="B22" s="2">
        <v>29</v>
      </c>
      <c r="C22" s="2" t="s">
        <v>21</v>
      </c>
      <c r="D22" t="s">
        <v>20</v>
      </c>
      <c r="E22">
        <v>6</v>
      </c>
      <c r="F22" s="2">
        <v>300029</v>
      </c>
      <c r="G22" s="2" t="s">
        <v>22</v>
      </c>
      <c r="H22">
        <v>217</v>
      </c>
      <c r="I22" t="str">
        <f>VLOOKUP(H22,'[3]250_names'!$B$2:$D$251,3,0)</f>
        <v>שדרות ומ.א שער הנגב</v>
      </c>
      <c r="J22" t="s">
        <v>20</v>
      </c>
    </row>
    <row r="23" spans="1:10" x14ac:dyDescent="0.25">
      <c r="A23" s="2">
        <v>73</v>
      </c>
      <c r="B23" s="2">
        <v>29</v>
      </c>
      <c r="C23" s="2" t="s">
        <v>21</v>
      </c>
      <c r="D23" t="s">
        <v>20</v>
      </c>
      <c r="E23">
        <v>6</v>
      </c>
      <c r="F23" s="2">
        <v>300029</v>
      </c>
      <c r="G23" s="2" t="s">
        <v>22</v>
      </c>
      <c r="H23">
        <v>219</v>
      </c>
      <c r="I23" t="str">
        <f>VLOOKUP(H23,'[3]250_names'!$B$2:$D$251,3,0)</f>
        <v>מ.א לכיש</v>
      </c>
      <c r="J23" t="s">
        <v>20</v>
      </c>
    </row>
    <row r="24" spans="1:10" x14ac:dyDescent="0.25">
      <c r="A24" s="2">
        <v>74</v>
      </c>
      <c r="B24" s="2">
        <v>30</v>
      </c>
      <c r="C24" s="2" t="s">
        <v>19</v>
      </c>
      <c r="D24" t="s">
        <v>20</v>
      </c>
      <c r="E24">
        <v>6</v>
      </c>
      <c r="F24" s="2">
        <v>300030</v>
      </c>
      <c r="G24" s="2" t="s">
        <v>19</v>
      </c>
      <c r="H24">
        <v>240</v>
      </c>
      <c r="I24" t="str">
        <f>VLOOKUP(H24,'[3]250_names'!$B$2:$D$251,3,0)</f>
        <v>להבים ומיתר</v>
      </c>
      <c r="J24" t="s">
        <v>20</v>
      </c>
    </row>
    <row r="25" spans="1:10" x14ac:dyDescent="0.25">
      <c r="A25" s="2">
        <v>75</v>
      </c>
      <c r="B25" s="2">
        <v>30</v>
      </c>
      <c r="C25" s="2" t="s">
        <v>19</v>
      </c>
      <c r="D25" t="s">
        <v>20</v>
      </c>
      <c r="E25">
        <v>6</v>
      </c>
      <c r="F25" s="2">
        <v>300030</v>
      </c>
      <c r="G25" s="2" t="s">
        <v>19</v>
      </c>
      <c r="H25">
        <v>228</v>
      </c>
      <c r="I25" t="str">
        <f>VLOOKUP(H25,'[3]250_names'!$B$2:$D$251,3,0)</f>
        <v>רהט</v>
      </c>
      <c r="J25" t="s">
        <v>20</v>
      </c>
    </row>
    <row r="26" spans="1:10" x14ac:dyDescent="0.25">
      <c r="A26" s="2">
        <v>77</v>
      </c>
      <c r="B26" s="2">
        <v>30</v>
      </c>
      <c r="C26" s="2" t="s">
        <v>19</v>
      </c>
      <c r="D26" t="s">
        <v>20</v>
      </c>
      <c r="E26">
        <v>6</v>
      </c>
      <c r="F26" s="2">
        <v>300030</v>
      </c>
      <c r="G26" s="2" t="s">
        <v>19</v>
      </c>
      <c r="H26">
        <v>230</v>
      </c>
      <c r="I26" t="str">
        <f>VLOOKUP(H26,'[3]250_names'!$B$2:$D$251,3,0)</f>
        <v>נתיבות ומ.א מרחבים</v>
      </c>
      <c r="J26" t="s">
        <v>20</v>
      </c>
    </row>
    <row r="27" spans="1:10" x14ac:dyDescent="0.25">
      <c r="A27" s="2">
        <v>84</v>
      </c>
      <c r="B27" s="2">
        <v>32</v>
      </c>
      <c r="C27" s="2" t="s">
        <v>32</v>
      </c>
      <c r="D27" t="s">
        <v>20</v>
      </c>
      <c r="E27">
        <v>6</v>
      </c>
      <c r="F27" s="2">
        <v>300032</v>
      </c>
      <c r="G27" s="2" t="s">
        <v>32</v>
      </c>
      <c r="H27">
        <v>233</v>
      </c>
      <c r="I27" t="str">
        <f>VLOOKUP(H27,'[3]250_names'!$B$2:$D$251,3,0)</f>
        <v>ערד ומ.א תמר</v>
      </c>
      <c r="J27" t="s">
        <v>20</v>
      </c>
    </row>
    <row r="28" spans="1:10" x14ac:dyDescent="0.25">
      <c r="A28" s="2">
        <v>86</v>
      </c>
      <c r="B28" s="2">
        <v>32</v>
      </c>
      <c r="C28" s="2" t="s">
        <v>32</v>
      </c>
      <c r="D28" t="s">
        <v>20</v>
      </c>
      <c r="E28">
        <v>6</v>
      </c>
      <c r="F28" s="2">
        <v>300032</v>
      </c>
      <c r="G28" s="2" t="s">
        <v>32</v>
      </c>
      <c r="H28">
        <v>235</v>
      </c>
      <c r="I28" t="str">
        <f>VLOOKUP(H28,'[3]250_names'!$B$2:$D$251,3,0)</f>
        <v>ערערה בנגב ומ.א אל קסום</v>
      </c>
      <c r="J28" t="s">
        <v>20</v>
      </c>
    </row>
    <row r="29" spans="1:10" x14ac:dyDescent="0.25">
      <c r="A29" s="2">
        <v>87</v>
      </c>
      <c r="B29" s="2">
        <v>30</v>
      </c>
      <c r="C29" s="2" t="s">
        <v>19</v>
      </c>
      <c r="D29" t="s">
        <v>20</v>
      </c>
      <c r="E29">
        <v>6</v>
      </c>
      <c r="F29" s="2">
        <v>300030</v>
      </c>
      <c r="G29" s="2" t="s">
        <v>19</v>
      </c>
      <c r="H29">
        <v>239</v>
      </c>
      <c r="I29" t="str">
        <f>VLOOKUP(H29,'[3]250_names'!$B$2:$D$251,3,0)</f>
        <v>מ.א אשכול</v>
      </c>
      <c r="J29" t="s">
        <v>20</v>
      </c>
    </row>
    <row r="30" spans="1:10" x14ac:dyDescent="0.25">
      <c r="A30" s="2">
        <v>88</v>
      </c>
      <c r="B30" s="2">
        <v>32</v>
      </c>
      <c r="C30" s="2" t="s">
        <v>32</v>
      </c>
      <c r="D30" t="s">
        <v>20</v>
      </c>
      <c r="E30">
        <v>6</v>
      </c>
      <c r="F30" s="2">
        <v>300032</v>
      </c>
      <c r="G30" s="2" t="s">
        <v>32</v>
      </c>
      <c r="H30">
        <v>233</v>
      </c>
      <c r="I30" t="str">
        <f>VLOOKUP(H30,'[3]250_names'!$B$2:$D$251,3,0)</f>
        <v>ערד ומ.א תמר</v>
      </c>
      <c r="J30" t="s">
        <v>20</v>
      </c>
    </row>
    <row r="31" spans="1:10" x14ac:dyDescent="0.25">
      <c r="A31" s="2">
        <v>90</v>
      </c>
      <c r="B31" s="2">
        <v>32</v>
      </c>
      <c r="C31" s="2" t="s">
        <v>32</v>
      </c>
      <c r="D31" t="s">
        <v>20</v>
      </c>
      <c r="E31">
        <v>6</v>
      </c>
      <c r="F31" s="2">
        <v>300032</v>
      </c>
      <c r="G31" s="2" t="s">
        <v>32</v>
      </c>
      <c r="H31">
        <v>231</v>
      </c>
      <c r="I31" t="str">
        <f>VLOOKUP(H31,'[3]250_names'!$B$2:$D$251,3,0)</f>
        <v>דימונה</v>
      </c>
      <c r="J31" t="s">
        <v>20</v>
      </c>
    </row>
    <row r="32" spans="1:10" x14ac:dyDescent="0.25">
      <c r="A32" s="2">
        <v>91</v>
      </c>
      <c r="B32" s="2">
        <v>32</v>
      </c>
      <c r="C32" s="2" t="s">
        <v>32</v>
      </c>
      <c r="D32" t="s">
        <v>20</v>
      </c>
      <c r="E32">
        <v>6</v>
      </c>
      <c r="F32" s="2">
        <v>300032</v>
      </c>
      <c r="G32" s="2" t="s">
        <v>32</v>
      </c>
      <c r="H32">
        <v>238</v>
      </c>
      <c r="I32" t="str">
        <f>VLOOKUP(H32,'[3]250_names'!$B$2:$D$251,3,0)</f>
        <v>ירוחם ומ.א נווה מדבר</v>
      </c>
      <c r="J32" t="s">
        <v>20</v>
      </c>
    </row>
    <row r="33" spans="1:10" x14ac:dyDescent="0.25">
      <c r="A33" s="2">
        <v>92</v>
      </c>
      <c r="B33" s="2">
        <v>33</v>
      </c>
      <c r="C33" s="2" t="s">
        <v>33</v>
      </c>
      <c r="D33" t="s">
        <v>20</v>
      </c>
      <c r="E33">
        <v>6</v>
      </c>
      <c r="F33" s="2">
        <v>300033</v>
      </c>
      <c r="G33" s="2" t="s">
        <v>33</v>
      </c>
      <c r="H33">
        <v>237</v>
      </c>
      <c r="I33" t="str">
        <f>VLOOKUP(H33,'[3]250_names'!$B$2:$D$251,3,0)</f>
        <v>דרום הנגב והערבה</v>
      </c>
      <c r="J33" t="s">
        <v>20</v>
      </c>
    </row>
    <row r="34" spans="1:10" x14ac:dyDescent="0.25">
      <c r="A34" s="2">
        <v>93</v>
      </c>
      <c r="B34" s="2">
        <v>33</v>
      </c>
      <c r="C34" s="2" t="s">
        <v>33</v>
      </c>
      <c r="D34" t="s">
        <v>20</v>
      </c>
      <c r="E34">
        <v>6</v>
      </c>
      <c r="F34" s="2">
        <v>300032</v>
      </c>
      <c r="G34" s="2" t="s">
        <v>32</v>
      </c>
      <c r="H34">
        <v>238</v>
      </c>
      <c r="I34" t="str">
        <f>VLOOKUP(H34,'[3]250_names'!$B$2:$D$251,3,0)</f>
        <v>ירוחם ומ.א נווה מדבר</v>
      </c>
      <c r="J34" t="s">
        <v>20</v>
      </c>
    </row>
    <row r="35" spans="1:10" x14ac:dyDescent="0.25">
      <c r="A35" s="2">
        <v>95</v>
      </c>
      <c r="B35" s="2">
        <v>33</v>
      </c>
      <c r="C35" s="2" t="s">
        <v>33</v>
      </c>
      <c r="D35" t="s">
        <v>20</v>
      </c>
      <c r="E35">
        <v>6</v>
      </c>
      <c r="F35" s="2">
        <v>300033</v>
      </c>
      <c r="G35" s="2" t="s">
        <v>33</v>
      </c>
      <c r="H35">
        <v>229</v>
      </c>
      <c r="I35" t="str">
        <f>VLOOKUP(H35,'[3]250_names'!$B$2:$D$251,3,0)</f>
        <v>אילת</v>
      </c>
      <c r="J35" t="s">
        <v>20</v>
      </c>
    </row>
    <row r="36" spans="1:10" x14ac:dyDescent="0.25">
      <c r="A36" s="2">
        <v>201</v>
      </c>
      <c r="B36" s="2">
        <v>2</v>
      </c>
      <c r="C36" s="2" t="s">
        <v>35</v>
      </c>
      <c r="D36" t="s">
        <v>24</v>
      </c>
      <c r="E36">
        <v>1</v>
      </c>
      <c r="F36" s="2">
        <v>300002</v>
      </c>
      <c r="G36" s="2" t="s">
        <v>34</v>
      </c>
      <c r="H36">
        <v>99</v>
      </c>
      <c r="I36" t="str">
        <f>VLOOKUP(H36,'[3]250_names'!$B$2:$D$251,3,0)</f>
        <v>מ.א מעלה יוסף</v>
      </c>
      <c r="J36" t="s">
        <v>24</v>
      </c>
    </row>
    <row r="37" spans="1:10" x14ac:dyDescent="0.25">
      <c r="A37" s="2">
        <v>202</v>
      </c>
      <c r="B37" s="2">
        <v>3</v>
      </c>
      <c r="C37" s="2" t="s">
        <v>165</v>
      </c>
      <c r="D37" t="s">
        <v>51</v>
      </c>
      <c r="E37">
        <v>2</v>
      </c>
      <c r="F37" s="2">
        <v>300003</v>
      </c>
      <c r="G37" s="2" t="s">
        <v>166</v>
      </c>
      <c r="H37">
        <v>73</v>
      </c>
      <c r="I37" t="str">
        <f>VLOOKUP(H37,'[3]250_names'!$B$2:$D$251,3,0)</f>
        <v>מ.א מטה אשר</v>
      </c>
      <c r="J37" t="s">
        <v>51</v>
      </c>
    </row>
    <row r="38" spans="1:10" x14ac:dyDescent="0.25">
      <c r="A38" s="2">
        <v>203</v>
      </c>
      <c r="B38" s="2">
        <v>3</v>
      </c>
      <c r="C38" s="2" t="s">
        <v>165</v>
      </c>
      <c r="D38" t="s">
        <v>51</v>
      </c>
      <c r="E38">
        <v>2</v>
      </c>
      <c r="F38" s="2">
        <v>300003</v>
      </c>
      <c r="G38" s="2" t="s">
        <v>166</v>
      </c>
      <c r="H38">
        <v>46</v>
      </c>
      <c r="I38" t="str">
        <f>VLOOKUP(H38,'[3]250_names'!$B$2:$D$251,3,0)</f>
        <v>מערב נהריה</v>
      </c>
      <c r="J38" t="s">
        <v>51</v>
      </c>
    </row>
    <row r="39" spans="1:10" x14ac:dyDescent="0.25">
      <c r="A39" s="2">
        <v>204</v>
      </c>
      <c r="B39" s="2">
        <v>3</v>
      </c>
      <c r="C39" s="2" t="s">
        <v>165</v>
      </c>
      <c r="D39" t="s">
        <v>51</v>
      </c>
      <c r="E39">
        <v>2</v>
      </c>
      <c r="F39" s="2">
        <v>300003</v>
      </c>
      <c r="G39" s="2" t="s">
        <v>166</v>
      </c>
      <c r="H39">
        <v>47</v>
      </c>
      <c r="I39" t="str">
        <f>VLOOKUP(H39,'[3]250_names'!$B$2:$D$251,3,0)</f>
        <v>מזרח נהריה</v>
      </c>
      <c r="J39" t="s">
        <v>51</v>
      </c>
    </row>
    <row r="40" spans="1:10" x14ac:dyDescent="0.25">
      <c r="A40" s="2">
        <v>205</v>
      </c>
      <c r="B40" s="2">
        <v>3</v>
      </c>
      <c r="C40" s="2" t="s">
        <v>165</v>
      </c>
      <c r="D40" t="s">
        <v>51</v>
      </c>
      <c r="E40">
        <v>2</v>
      </c>
      <c r="F40" s="2">
        <v>300003</v>
      </c>
      <c r="G40" s="2" t="s">
        <v>166</v>
      </c>
      <c r="H40">
        <v>46</v>
      </c>
      <c r="I40" t="str">
        <f>VLOOKUP(H40,'[3]250_names'!$B$2:$D$251,3,0)</f>
        <v>מערב נהריה</v>
      </c>
      <c r="J40" t="s">
        <v>51</v>
      </c>
    </row>
    <row r="41" spans="1:10" x14ac:dyDescent="0.25">
      <c r="A41" s="2">
        <v>207</v>
      </c>
      <c r="B41" s="2">
        <v>3</v>
      </c>
      <c r="C41" s="2" t="s">
        <v>165</v>
      </c>
      <c r="D41" t="s">
        <v>51</v>
      </c>
      <c r="E41">
        <v>2</v>
      </c>
      <c r="F41" s="2">
        <v>300003</v>
      </c>
      <c r="G41" s="2" t="s">
        <v>166</v>
      </c>
      <c r="H41">
        <v>73</v>
      </c>
      <c r="I41" t="str">
        <f>VLOOKUP(H41,'[3]250_names'!$B$2:$D$251,3,0)</f>
        <v>מ.א מטה אשר</v>
      </c>
      <c r="J41" t="s">
        <v>51</v>
      </c>
    </row>
    <row r="42" spans="1:10" x14ac:dyDescent="0.25">
      <c r="A42" s="2">
        <v>208</v>
      </c>
      <c r="B42" s="2">
        <v>3</v>
      </c>
      <c r="C42" s="2" t="s">
        <v>165</v>
      </c>
      <c r="D42" t="s">
        <v>51</v>
      </c>
      <c r="E42">
        <v>2</v>
      </c>
      <c r="F42" s="2">
        <v>300003</v>
      </c>
      <c r="G42" s="2" t="s">
        <v>166</v>
      </c>
      <c r="H42">
        <v>51</v>
      </c>
      <c r="I42" t="str">
        <f>VLOOKUP(H42,'[3]250_names'!$B$2:$D$251,3,0)</f>
        <v>עכו</v>
      </c>
      <c r="J42" t="s">
        <v>51</v>
      </c>
    </row>
    <row r="43" spans="1:10" x14ac:dyDescent="0.25">
      <c r="A43" s="2">
        <v>209</v>
      </c>
      <c r="B43" s="2">
        <v>3</v>
      </c>
      <c r="C43" s="2" t="s">
        <v>165</v>
      </c>
      <c r="D43" t="s">
        <v>51</v>
      </c>
      <c r="E43">
        <v>2</v>
      </c>
      <c r="F43" s="2">
        <v>300003</v>
      </c>
      <c r="G43" s="2" t="s">
        <v>166</v>
      </c>
      <c r="H43">
        <v>51</v>
      </c>
      <c r="I43" t="str">
        <f>VLOOKUP(H43,'[3]250_names'!$B$2:$D$251,3,0)</f>
        <v>עכו</v>
      </c>
      <c r="J43" t="s">
        <v>51</v>
      </c>
    </row>
    <row r="44" spans="1:10" x14ac:dyDescent="0.25">
      <c r="A44" s="2">
        <v>210</v>
      </c>
      <c r="B44" s="2">
        <v>3</v>
      </c>
      <c r="C44" s="2" t="s">
        <v>165</v>
      </c>
      <c r="D44" t="s">
        <v>51</v>
      </c>
      <c r="E44">
        <v>2</v>
      </c>
      <c r="F44" s="2">
        <v>300003</v>
      </c>
      <c r="G44" s="2" t="s">
        <v>166</v>
      </c>
      <c r="H44">
        <v>51</v>
      </c>
      <c r="I44" t="str">
        <f>VLOOKUP(H44,'[3]250_names'!$B$2:$D$251,3,0)</f>
        <v>עכו</v>
      </c>
      <c r="J44" t="s">
        <v>51</v>
      </c>
    </row>
    <row r="45" spans="1:10" x14ac:dyDescent="0.25">
      <c r="A45" s="2">
        <v>212</v>
      </c>
      <c r="B45" s="2">
        <v>3</v>
      </c>
      <c r="C45" s="2" t="s">
        <v>165</v>
      </c>
      <c r="D45" t="s">
        <v>51</v>
      </c>
      <c r="E45">
        <v>2</v>
      </c>
      <c r="F45" s="2">
        <v>300003</v>
      </c>
      <c r="G45" s="2" t="s">
        <v>166</v>
      </c>
      <c r="H45">
        <v>73</v>
      </c>
      <c r="I45" t="str">
        <f>VLOOKUP(H45,'[3]250_names'!$B$2:$D$251,3,0)</f>
        <v>מ.א מטה אשר</v>
      </c>
      <c r="J45" t="s">
        <v>51</v>
      </c>
    </row>
    <row r="46" spans="1:10" x14ac:dyDescent="0.25">
      <c r="A46" s="2">
        <v>214</v>
      </c>
      <c r="B46" s="2">
        <v>2</v>
      </c>
      <c r="C46" s="2" t="s">
        <v>35</v>
      </c>
      <c r="D46" t="s">
        <v>24</v>
      </c>
      <c r="E46">
        <v>1</v>
      </c>
      <c r="F46" s="2">
        <v>300002</v>
      </c>
      <c r="G46" s="2" t="s">
        <v>34</v>
      </c>
      <c r="H46">
        <v>54</v>
      </c>
      <c r="I46" t="str">
        <f>VLOOKUP(H46,'[3]250_names'!$B$2:$D$251,3,0)</f>
        <v>אזור תעשייה כרמיאל</v>
      </c>
      <c r="J46" t="s">
        <v>24</v>
      </c>
    </row>
    <row r="47" spans="1:10" x14ac:dyDescent="0.25">
      <c r="A47" s="2">
        <v>215</v>
      </c>
      <c r="B47" s="2">
        <v>2</v>
      </c>
      <c r="C47" s="2" t="s">
        <v>35</v>
      </c>
      <c r="D47" t="s">
        <v>24</v>
      </c>
      <c r="E47">
        <v>1</v>
      </c>
      <c r="F47" s="2">
        <v>300002</v>
      </c>
      <c r="G47" s="2" t="s">
        <v>34</v>
      </c>
      <c r="H47">
        <v>53</v>
      </c>
      <c r="I47" t="str">
        <f>VLOOKUP(H47,'[3]250_names'!$B$2:$D$251,3,0)</f>
        <v>כרמיאל</v>
      </c>
      <c r="J47" t="s">
        <v>24</v>
      </c>
    </row>
    <row r="48" spans="1:10" x14ac:dyDescent="0.25">
      <c r="A48" s="2">
        <v>216</v>
      </c>
      <c r="B48" s="2">
        <v>2</v>
      </c>
      <c r="C48" s="2" t="s">
        <v>35</v>
      </c>
      <c r="D48" t="s">
        <v>24</v>
      </c>
      <c r="E48">
        <v>1</v>
      </c>
      <c r="F48" s="2">
        <v>300002</v>
      </c>
      <c r="G48" s="2" t="s">
        <v>34</v>
      </c>
      <c r="H48">
        <v>53</v>
      </c>
      <c r="I48" t="str">
        <f>VLOOKUP(H48,'[3]250_names'!$B$2:$D$251,3,0)</f>
        <v>כרמיאל</v>
      </c>
      <c r="J48" t="s">
        <v>24</v>
      </c>
    </row>
    <row r="49" spans="1:10" x14ac:dyDescent="0.25">
      <c r="A49" s="2">
        <v>222</v>
      </c>
      <c r="B49" s="2">
        <v>2</v>
      </c>
      <c r="C49" s="2" t="s">
        <v>35</v>
      </c>
      <c r="D49" t="s">
        <v>24</v>
      </c>
      <c r="E49">
        <v>1</v>
      </c>
      <c r="F49" s="2">
        <v>300002</v>
      </c>
      <c r="G49" s="2" t="s">
        <v>34</v>
      </c>
      <c r="H49">
        <v>57</v>
      </c>
      <c r="I49" t="str">
        <f>VLOOKUP(H49,'[3]250_names'!$B$2:$D$251,3,0)</f>
        <v>שפרעם</v>
      </c>
      <c r="J49" t="s">
        <v>24</v>
      </c>
    </row>
    <row r="50" spans="1:10" x14ac:dyDescent="0.25">
      <c r="A50" s="2">
        <v>223</v>
      </c>
      <c r="B50" s="2">
        <v>4</v>
      </c>
      <c r="C50" s="2" t="s">
        <v>167</v>
      </c>
      <c r="D50" t="s">
        <v>51</v>
      </c>
      <c r="E50">
        <v>2</v>
      </c>
      <c r="F50" s="2">
        <v>300004</v>
      </c>
      <c r="G50" s="2" t="s">
        <v>167</v>
      </c>
      <c r="H50">
        <v>65</v>
      </c>
      <c r="I50" t="str">
        <f>VLOOKUP(H50,'[3]250_names'!$B$2:$D$251,3,0)</f>
        <v>קרית ים ורפאל</v>
      </c>
      <c r="J50" t="s">
        <v>51</v>
      </c>
    </row>
    <row r="51" spans="1:10" x14ac:dyDescent="0.25">
      <c r="A51" s="2">
        <v>224</v>
      </c>
      <c r="B51" s="2">
        <v>4</v>
      </c>
      <c r="C51" s="2" t="s">
        <v>167</v>
      </c>
      <c r="D51" t="s">
        <v>51</v>
      </c>
      <c r="E51">
        <v>2</v>
      </c>
      <c r="F51" s="2">
        <v>300004</v>
      </c>
      <c r="G51" s="2" t="s">
        <v>167</v>
      </c>
      <c r="H51">
        <v>65</v>
      </c>
      <c r="I51" t="str">
        <f>VLOOKUP(H51,'[3]250_names'!$B$2:$D$251,3,0)</f>
        <v>קרית ים ורפאל</v>
      </c>
      <c r="J51" t="s">
        <v>51</v>
      </c>
    </row>
    <row r="52" spans="1:10" x14ac:dyDescent="0.25">
      <c r="A52" s="2">
        <v>225</v>
      </c>
      <c r="B52" s="2">
        <v>4</v>
      </c>
      <c r="C52" s="2" t="s">
        <v>167</v>
      </c>
      <c r="D52" t="s">
        <v>51</v>
      </c>
      <c r="E52">
        <v>2</v>
      </c>
      <c r="F52" s="2">
        <v>300004</v>
      </c>
      <c r="G52" s="2" t="s">
        <v>167</v>
      </c>
      <c r="H52">
        <v>65</v>
      </c>
      <c r="I52" t="str">
        <f>VLOOKUP(H52,'[3]250_names'!$B$2:$D$251,3,0)</f>
        <v>קרית ים ורפאל</v>
      </c>
      <c r="J52" t="s">
        <v>51</v>
      </c>
    </row>
    <row r="53" spans="1:10" x14ac:dyDescent="0.25">
      <c r="A53" s="2">
        <v>226</v>
      </c>
      <c r="B53" s="2">
        <v>4</v>
      </c>
      <c r="C53" s="2" t="s">
        <v>167</v>
      </c>
      <c r="D53" t="s">
        <v>51</v>
      </c>
      <c r="E53">
        <v>2</v>
      </c>
      <c r="F53" s="2">
        <v>300004</v>
      </c>
      <c r="G53" s="2" t="s">
        <v>167</v>
      </c>
      <c r="H53">
        <v>65</v>
      </c>
      <c r="I53" t="str">
        <f>VLOOKUP(H53,'[3]250_names'!$B$2:$D$251,3,0)</f>
        <v>קרית ים ורפאל</v>
      </c>
      <c r="J53" t="s">
        <v>51</v>
      </c>
    </row>
    <row r="54" spans="1:10" x14ac:dyDescent="0.25">
      <c r="A54" s="2">
        <v>227</v>
      </c>
      <c r="B54" s="2">
        <v>4</v>
      </c>
      <c r="C54" s="2" t="s">
        <v>167</v>
      </c>
      <c r="D54" t="s">
        <v>51</v>
      </c>
      <c r="E54">
        <v>2</v>
      </c>
      <c r="F54" s="2">
        <v>300004</v>
      </c>
      <c r="G54" s="2" t="s">
        <v>167</v>
      </c>
      <c r="H54">
        <v>65</v>
      </c>
      <c r="I54" t="str">
        <f>VLOOKUP(H54,'[3]250_names'!$B$2:$D$251,3,0)</f>
        <v>קרית ים ורפאל</v>
      </c>
      <c r="J54" t="s">
        <v>51</v>
      </c>
    </row>
    <row r="55" spans="1:10" x14ac:dyDescent="0.25">
      <c r="A55" s="2">
        <v>228</v>
      </c>
      <c r="B55" s="2">
        <v>4</v>
      </c>
      <c r="C55" s="2" t="s">
        <v>167</v>
      </c>
      <c r="D55" t="s">
        <v>51</v>
      </c>
      <c r="E55">
        <v>2</v>
      </c>
      <c r="F55" s="2">
        <v>300004</v>
      </c>
      <c r="G55" s="2" t="s">
        <v>167</v>
      </c>
      <c r="H55">
        <v>52</v>
      </c>
      <c r="I55" t="str">
        <f>VLOOKUP(H55,'[3]250_names'!$B$2:$D$251,3,0)</f>
        <v>קרית מוצקין</v>
      </c>
      <c r="J55" t="s">
        <v>51</v>
      </c>
    </row>
    <row r="56" spans="1:10" x14ac:dyDescent="0.25">
      <c r="A56" s="2">
        <v>229</v>
      </c>
      <c r="B56" s="2">
        <v>4</v>
      </c>
      <c r="C56" s="2" t="s">
        <v>167</v>
      </c>
      <c r="D56" t="s">
        <v>51</v>
      </c>
      <c r="E56">
        <v>2</v>
      </c>
      <c r="F56" s="2">
        <v>300004</v>
      </c>
      <c r="G56" s="2" t="s">
        <v>167</v>
      </c>
      <c r="H56">
        <v>52</v>
      </c>
      <c r="I56" t="str">
        <f>VLOOKUP(H56,'[3]250_names'!$B$2:$D$251,3,0)</f>
        <v>קרית מוצקין</v>
      </c>
      <c r="J56" t="s">
        <v>51</v>
      </c>
    </row>
    <row r="57" spans="1:10" x14ac:dyDescent="0.25">
      <c r="A57" s="2">
        <v>230</v>
      </c>
      <c r="B57" s="2">
        <v>4</v>
      </c>
      <c r="C57" s="2" t="s">
        <v>167</v>
      </c>
      <c r="D57" t="s">
        <v>51</v>
      </c>
      <c r="E57">
        <v>2</v>
      </c>
      <c r="F57" s="2">
        <v>300004</v>
      </c>
      <c r="G57" s="2" t="s">
        <v>167</v>
      </c>
      <c r="H57">
        <v>52</v>
      </c>
      <c r="I57" t="str">
        <f>VLOOKUP(H57,'[3]250_names'!$B$2:$D$251,3,0)</f>
        <v>קרית מוצקין</v>
      </c>
      <c r="J57" t="s">
        <v>51</v>
      </c>
    </row>
    <row r="58" spans="1:10" x14ac:dyDescent="0.25">
      <c r="A58" s="2">
        <v>231</v>
      </c>
      <c r="B58" s="2">
        <v>4</v>
      </c>
      <c r="C58" s="2" t="s">
        <v>167</v>
      </c>
      <c r="D58" t="s">
        <v>51</v>
      </c>
      <c r="E58">
        <v>2</v>
      </c>
      <c r="F58" s="2">
        <v>300004</v>
      </c>
      <c r="G58" s="2" t="s">
        <v>167</v>
      </c>
      <c r="H58">
        <v>45</v>
      </c>
      <c r="I58" t="str">
        <f>VLOOKUP(H58,'[3]250_names'!$B$2:$D$251,3,0)</f>
        <v>קרית ביאליק</v>
      </c>
      <c r="J58" t="s">
        <v>51</v>
      </c>
    </row>
    <row r="59" spans="1:10" x14ac:dyDescent="0.25">
      <c r="A59" s="2">
        <v>232</v>
      </c>
      <c r="B59" s="2">
        <v>4</v>
      </c>
      <c r="C59" s="2" t="s">
        <v>167</v>
      </c>
      <c r="D59" t="s">
        <v>51</v>
      </c>
      <c r="E59">
        <v>2</v>
      </c>
      <c r="F59" s="2">
        <v>300004</v>
      </c>
      <c r="G59" s="2" t="s">
        <v>167</v>
      </c>
      <c r="H59">
        <v>45</v>
      </c>
      <c r="I59" t="str">
        <f>VLOOKUP(H59,'[3]250_names'!$B$2:$D$251,3,0)</f>
        <v>קרית ביאליק</v>
      </c>
      <c r="J59" t="s">
        <v>51</v>
      </c>
    </row>
    <row r="60" spans="1:10" x14ac:dyDescent="0.25">
      <c r="A60" s="2">
        <v>233</v>
      </c>
      <c r="B60" s="2">
        <v>4</v>
      </c>
      <c r="C60" s="2" t="s">
        <v>167</v>
      </c>
      <c r="D60" t="s">
        <v>51</v>
      </c>
      <c r="E60">
        <v>2</v>
      </c>
      <c r="F60" s="2">
        <v>300004</v>
      </c>
      <c r="G60" s="2" t="s">
        <v>167</v>
      </c>
      <c r="H60">
        <v>45</v>
      </c>
      <c r="I60" t="str">
        <f>VLOOKUP(H60,'[3]250_names'!$B$2:$D$251,3,0)</f>
        <v>קרית ביאליק</v>
      </c>
      <c r="J60" t="s">
        <v>51</v>
      </c>
    </row>
    <row r="61" spans="1:10" x14ac:dyDescent="0.25">
      <c r="A61" s="2">
        <v>234</v>
      </c>
      <c r="B61" s="2">
        <v>4</v>
      </c>
      <c r="C61" s="2" t="s">
        <v>167</v>
      </c>
      <c r="D61" t="s">
        <v>51</v>
      </c>
      <c r="E61">
        <v>2</v>
      </c>
      <c r="F61" s="2">
        <v>300004</v>
      </c>
      <c r="G61" s="2" t="s">
        <v>167</v>
      </c>
      <c r="H61">
        <v>45</v>
      </c>
      <c r="I61" t="str">
        <f>VLOOKUP(H61,'[3]250_names'!$B$2:$D$251,3,0)</f>
        <v>קרית ביאליק</v>
      </c>
      <c r="J61" t="s">
        <v>51</v>
      </c>
    </row>
    <row r="62" spans="1:10" x14ac:dyDescent="0.25">
      <c r="A62" s="2">
        <v>235</v>
      </c>
      <c r="B62" s="2">
        <v>4</v>
      </c>
      <c r="C62" s="2" t="s">
        <v>167</v>
      </c>
      <c r="D62" t="s">
        <v>51</v>
      </c>
      <c r="E62">
        <v>2</v>
      </c>
      <c r="F62" s="2">
        <v>300004</v>
      </c>
      <c r="G62" s="2" t="s">
        <v>167</v>
      </c>
      <c r="H62">
        <v>45</v>
      </c>
      <c r="I62" t="str">
        <f>VLOOKUP(H62,'[3]250_names'!$B$2:$D$251,3,0)</f>
        <v>קרית ביאליק</v>
      </c>
      <c r="J62" t="s">
        <v>51</v>
      </c>
    </row>
    <row r="63" spans="1:10" x14ac:dyDescent="0.25">
      <c r="A63" s="2">
        <v>236</v>
      </c>
      <c r="B63" s="2">
        <v>4</v>
      </c>
      <c r="C63" s="2" t="s">
        <v>167</v>
      </c>
      <c r="D63" t="s">
        <v>51</v>
      </c>
      <c r="E63">
        <v>2</v>
      </c>
      <c r="F63" s="2">
        <v>300004</v>
      </c>
      <c r="G63" s="2" t="s">
        <v>167</v>
      </c>
      <c r="H63">
        <v>27</v>
      </c>
      <c r="I63" t="str">
        <f>VLOOKUP(H63,'[3]250_names'!$B$2:$D$251,3,0)</f>
        <v>קרית חיים</v>
      </c>
      <c r="J63" t="s">
        <v>51</v>
      </c>
    </row>
    <row r="64" spans="1:10" x14ac:dyDescent="0.25">
      <c r="A64" s="2">
        <v>237</v>
      </c>
      <c r="B64" s="2">
        <v>4</v>
      </c>
      <c r="C64" s="2" t="s">
        <v>167</v>
      </c>
      <c r="D64" t="s">
        <v>51</v>
      </c>
      <c r="E64">
        <v>2</v>
      </c>
      <c r="F64" s="2">
        <v>300004</v>
      </c>
      <c r="G64" s="2" t="s">
        <v>167</v>
      </c>
      <c r="H64">
        <v>27</v>
      </c>
      <c r="I64" t="str">
        <f>VLOOKUP(H64,'[3]250_names'!$B$2:$D$251,3,0)</f>
        <v>קרית חיים</v>
      </c>
      <c r="J64" t="s">
        <v>51</v>
      </c>
    </row>
    <row r="65" spans="1:10" x14ac:dyDescent="0.25">
      <c r="A65" s="2">
        <v>238</v>
      </c>
      <c r="B65" s="2">
        <v>4</v>
      </c>
      <c r="C65" s="2" t="s">
        <v>167</v>
      </c>
      <c r="D65" t="s">
        <v>51</v>
      </c>
      <c r="E65">
        <v>2</v>
      </c>
      <c r="F65" s="2">
        <v>300004</v>
      </c>
      <c r="G65" s="2" t="s">
        <v>167</v>
      </c>
      <c r="H65">
        <v>27</v>
      </c>
      <c r="I65" t="str">
        <f>VLOOKUP(H65,'[3]250_names'!$B$2:$D$251,3,0)</f>
        <v>קרית חיים</v>
      </c>
      <c r="J65" t="s">
        <v>51</v>
      </c>
    </row>
    <row r="66" spans="1:10" x14ac:dyDescent="0.25">
      <c r="A66" s="2">
        <v>239</v>
      </c>
      <c r="B66" s="2">
        <v>4</v>
      </c>
      <c r="C66" s="2" t="s">
        <v>167</v>
      </c>
      <c r="D66" t="s">
        <v>51</v>
      </c>
      <c r="E66">
        <v>2</v>
      </c>
      <c r="F66" s="2">
        <v>300004</v>
      </c>
      <c r="G66" s="2" t="s">
        <v>167</v>
      </c>
      <c r="H66">
        <v>43</v>
      </c>
      <c r="I66" t="str">
        <f>VLOOKUP(H66,'[3]250_names'!$B$2:$D$251,3,0)</f>
        <v>מזרח קרית אתא</v>
      </c>
      <c r="J66" t="s">
        <v>51</v>
      </c>
    </row>
    <row r="67" spans="1:10" x14ac:dyDescent="0.25">
      <c r="A67" s="2">
        <v>241</v>
      </c>
      <c r="B67" s="2">
        <v>4</v>
      </c>
      <c r="C67" s="2" t="s">
        <v>167</v>
      </c>
      <c r="D67" t="s">
        <v>51</v>
      </c>
      <c r="E67">
        <v>2</v>
      </c>
      <c r="F67" s="2">
        <v>300004</v>
      </c>
      <c r="G67" s="2" t="s">
        <v>167</v>
      </c>
      <c r="H67">
        <v>26</v>
      </c>
      <c r="I67" t="str">
        <f>VLOOKUP(H67,'[3]250_names'!$B$2:$D$251,3,0)</f>
        <v>צ'ק פוסט</v>
      </c>
      <c r="J67" t="s">
        <v>51</v>
      </c>
    </row>
    <row r="68" spans="1:10" x14ac:dyDescent="0.25">
      <c r="A68" s="2">
        <v>242</v>
      </c>
      <c r="B68" s="2">
        <v>4</v>
      </c>
      <c r="C68" s="2" t="s">
        <v>167</v>
      </c>
      <c r="D68" t="s">
        <v>51</v>
      </c>
      <c r="E68">
        <v>2</v>
      </c>
      <c r="F68" s="2">
        <v>300004</v>
      </c>
      <c r="G68" s="2" t="s">
        <v>167</v>
      </c>
      <c r="H68">
        <v>43</v>
      </c>
      <c r="I68" t="str">
        <f>VLOOKUP(H68,'[3]250_names'!$B$2:$D$251,3,0)</f>
        <v>מזרח קרית אתא</v>
      </c>
      <c r="J68" t="s">
        <v>51</v>
      </c>
    </row>
    <row r="69" spans="1:10" x14ac:dyDescent="0.25">
      <c r="A69" s="2">
        <v>243</v>
      </c>
      <c r="B69" s="2">
        <v>4</v>
      </c>
      <c r="C69" s="2" t="s">
        <v>167</v>
      </c>
      <c r="D69" t="s">
        <v>51</v>
      </c>
      <c r="E69">
        <v>2</v>
      </c>
      <c r="F69" s="2">
        <v>300004</v>
      </c>
      <c r="G69" s="2" t="s">
        <v>167</v>
      </c>
      <c r="H69">
        <v>43</v>
      </c>
      <c r="I69" t="str">
        <f>VLOOKUP(H69,'[3]250_names'!$B$2:$D$251,3,0)</f>
        <v>מזרח קרית אתא</v>
      </c>
      <c r="J69" t="s">
        <v>51</v>
      </c>
    </row>
    <row r="70" spans="1:10" x14ac:dyDescent="0.25">
      <c r="A70" s="2">
        <v>248</v>
      </c>
      <c r="B70" s="2">
        <v>4</v>
      </c>
      <c r="C70" s="2" t="s">
        <v>167</v>
      </c>
      <c r="D70" t="s">
        <v>51</v>
      </c>
      <c r="E70">
        <v>2</v>
      </c>
      <c r="F70" s="2">
        <v>300004</v>
      </c>
      <c r="G70" s="2" t="s">
        <v>167</v>
      </c>
      <c r="H70">
        <v>28</v>
      </c>
      <c r="I70" t="str">
        <f>VLOOKUP(H70,'[3]250_names'!$B$2:$D$251,3,0)</f>
        <v>נמל חיפה</v>
      </c>
      <c r="J70" t="s">
        <v>51</v>
      </c>
    </row>
    <row r="71" spans="1:10" x14ac:dyDescent="0.25">
      <c r="A71" s="2">
        <v>249</v>
      </c>
      <c r="B71" s="2">
        <v>4</v>
      </c>
      <c r="C71" s="2" t="s">
        <v>167</v>
      </c>
      <c r="D71" t="s">
        <v>51</v>
      </c>
      <c r="E71">
        <v>2</v>
      </c>
      <c r="F71" s="2">
        <v>300004</v>
      </c>
      <c r="G71" s="2" t="s">
        <v>167</v>
      </c>
      <c r="H71">
        <v>28</v>
      </c>
      <c r="I71" t="str">
        <f>VLOOKUP(H71,'[3]250_names'!$B$2:$D$251,3,0)</f>
        <v>נמל חיפה</v>
      </c>
      <c r="J71" t="s">
        <v>51</v>
      </c>
    </row>
    <row r="72" spans="1:10" x14ac:dyDescent="0.25">
      <c r="A72" s="2">
        <v>250</v>
      </c>
      <c r="B72" s="2">
        <v>4</v>
      </c>
      <c r="C72" s="2" t="s">
        <v>167</v>
      </c>
      <c r="D72" t="s">
        <v>51</v>
      </c>
      <c r="E72">
        <v>2</v>
      </c>
      <c r="F72" s="2">
        <v>300004</v>
      </c>
      <c r="G72" s="2" t="s">
        <v>167</v>
      </c>
      <c r="H72">
        <v>28</v>
      </c>
      <c r="I72" t="str">
        <f>VLOOKUP(H72,'[3]250_names'!$B$2:$D$251,3,0)</f>
        <v>נמל חיפה</v>
      </c>
      <c r="J72" t="s">
        <v>51</v>
      </c>
    </row>
    <row r="73" spans="1:10" x14ac:dyDescent="0.25">
      <c r="A73" s="2">
        <v>251</v>
      </c>
      <c r="B73" s="2">
        <v>4</v>
      </c>
      <c r="C73" s="2" t="s">
        <v>167</v>
      </c>
      <c r="D73" t="s">
        <v>51</v>
      </c>
      <c r="E73">
        <v>2</v>
      </c>
      <c r="F73" s="2">
        <v>300004</v>
      </c>
      <c r="G73" s="2" t="s">
        <v>167</v>
      </c>
      <c r="H73">
        <v>28</v>
      </c>
      <c r="I73" t="str">
        <f>VLOOKUP(H73,'[3]250_names'!$B$2:$D$251,3,0)</f>
        <v>נמל חיפה</v>
      </c>
      <c r="J73" t="s">
        <v>51</v>
      </c>
    </row>
    <row r="74" spans="1:10" x14ac:dyDescent="0.25">
      <c r="A74" s="2">
        <v>252</v>
      </c>
      <c r="B74" s="2">
        <v>4</v>
      </c>
      <c r="C74" s="2" t="s">
        <v>167</v>
      </c>
      <c r="D74" t="s">
        <v>51</v>
      </c>
      <c r="E74">
        <v>2</v>
      </c>
      <c r="F74" s="2">
        <v>300004</v>
      </c>
      <c r="G74" s="2" t="s">
        <v>167</v>
      </c>
      <c r="H74">
        <v>28</v>
      </c>
      <c r="I74" t="str">
        <f>VLOOKUP(H74,'[3]250_names'!$B$2:$D$251,3,0)</f>
        <v>נמל חיפה</v>
      </c>
      <c r="J74" t="s">
        <v>51</v>
      </c>
    </row>
    <row r="75" spans="1:10" x14ac:dyDescent="0.25">
      <c r="A75" s="2">
        <v>253</v>
      </c>
      <c r="B75" s="2">
        <v>4</v>
      </c>
      <c r="C75" s="2" t="s">
        <v>167</v>
      </c>
      <c r="D75" t="s">
        <v>51</v>
      </c>
      <c r="E75">
        <v>2</v>
      </c>
      <c r="F75" s="2">
        <v>300004</v>
      </c>
      <c r="G75" s="2" t="s">
        <v>167</v>
      </c>
      <c r="H75">
        <v>26</v>
      </c>
      <c r="I75" t="str">
        <f>VLOOKUP(H75,'[3]250_names'!$B$2:$D$251,3,0)</f>
        <v>צ'ק פוסט</v>
      </c>
      <c r="J75" t="s">
        <v>51</v>
      </c>
    </row>
    <row r="76" spans="1:10" x14ac:dyDescent="0.25">
      <c r="A76" s="2">
        <v>254</v>
      </c>
      <c r="B76" s="2">
        <v>4</v>
      </c>
      <c r="C76" s="2" t="s">
        <v>167</v>
      </c>
      <c r="D76" t="s">
        <v>51</v>
      </c>
      <c r="E76">
        <v>2</v>
      </c>
      <c r="F76" s="2">
        <v>300004</v>
      </c>
      <c r="G76" s="2" t="s">
        <v>167</v>
      </c>
      <c r="H76">
        <v>28</v>
      </c>
      <c r="I76" t="str">
        <f>VLOOKUP(H76,'[3]250_names'!$B$2:$D$251,3,0)</f>
        <v>נמל חיפה</v>
      </c>
      <c r="J76" t="s">
        <v>51</v>
      </c>
    </row>
    <row r="77" spans="1:10" x14ac:dyDescent="0.25">
      <c r="A77" s="2">
        <v>255</v>
      </c>
      <c r="B77" s="2">
        <v>4</v>
      </c>
      <c r="C77" s="2" t="s">
        <v>167</v>
      </c>
      <c r="D77" t="s">
        <v>51</v>
      </c>
      <c r="E77">
        <v>2</v>
      </c>
      <c r="F77" s="2">
        <v>300004</v>
      </c>
      <c r="G77" s="2" t="s">
        <v>167</v>
      </c>
      <c r="H77">
        <v>28</v>
      </c>
      <c r="I77" t="str">
        <f>VLOOKUP(H77,'[3]250_names'!$B$2:$D$251,3,0)</f>
        <v>נמל חיפה</v>
      </c>
      <c r="J77" t="s">
        <v>51</v>
      </c>
    </row>
    <row r="78" spans="1:10" x14ac:dyDescent="0.25">
      <c r="A78" s="2">
        <v>256</v>
      </c>
      <c r="B78" s="2">
        <v>4</v>
      </c>
      <c r="C78" s="2" t="s">
        <v>167</v>
      </c>
      <c r="D78" t="s">
        <v>51</v>
      </c>
      <c r="E78">
        <v>2</v>
      </c>
      <c r="F78" s="2">
        <v>300004</v>
      </c>
      <c r="G78" s="2" t="s">
        <v>167</v>
      </c>
      <c r="H78">
        <v>26</v>
      </c>
      <c r="I78" t="str">
        <f>VLOOKUP(H78,'[3]250_names'!$B$2:$D$251,3,0)</f>
        <v>צ'ק פוסט</v>
      </c>
      <c r="J78" t="s">
        <v>51</v>
      </c>
    </row>
    <row r="79" spans="1:10" x14ac:dyDescent="0.25">
      <c r="A79" s="2">
        <v>257</v>
      </c>
      <c r="B79" s="2">
        <v>4</v>
      </c>
      <c r="C79" s="2" t="s">
        <v>167</v>
      </c>
      <c r="D79" t="s">
        <v>51</v>
      </c>
      <c r="E79">
        <v>2</v>
      </c>
      <c r="F79" s="2">
        <v>300004</v>
      </c>
      <c r="G79" s="2" t="s">
        <v>167</v>
      </c>
      <c r="H79">
        <v>29</v>
      </c>
      <c r="I79" t="str">
        <f>VLOOKUP(H79,'[3]250_names'!$B$2:$D$251,3,0)</f>
        <v>המושבה הגרמנית וקרית הממשלה</v>
      </c>
      <c r="J79" t="s">
        <v>51</v>
      </c>
    </row>
    <row r="80" spans="1:10" x14ac:dyDescent="0.25">
      <c r="A80" s="2">
        <v>258</v>
      </c>
      <c r="B80" s="2">
        <v>4</v>
      </c>
      <c r="C80" s="2" t="s">
        <v>167</v>
      </c>
      <c r="D80" t="s">
        <v>51</v>
      </c>
      <c r="E80">
        <v>2</v>
      </c>
      <c r="F80" s="2">
        <v>300004</v>
      </c>
      <c r="G80" s="2" t="s">
        <v>167</v>
      </c>
      <c r="H80">
        <v>29</v>
      </c>
      <c r="I80" t="str">
        <f>VLOOKUP(H80,'[3]250_names'!$B$2:$D$251,3,0)</f>
        <v>המושבה הגרמנית וקרית הממשלה</v>
      </c>
      <c r="J80" t="s">
        <v>51</v>
      </c>
    </row>
    <row r="81" spans="1:10" x14ac:dyDescent="0.25">
      <c r="A81" s="2">
        <v>259</v>
      </c>
      <c r="B81" s="2">
        <v>4</v>
      </c>
      <c r="C81" s="2" t="s">
        <v>167</v>
      </c>
      <c r="D81" t="s">
        <v>51</v>
      </c>
      <c r="E81">
        <v>2</v>
      </c>
      <c r="F81" s="2">
        <v>300004</v>
      </c>
      <c r="G81" s="2" t="s">
        <v>167</v>
      </c>
      <c r="H81">
        <v>29</v>
      </c>
      <c r="I81" t="str">
        <f>VLOOKUP(H81,'[3]250_names'!$B$2:$D$251,3,0)</f>
        <v>המושבה הגרמנית וקרית הממשלה</v>
      </c>
      <c r="J81" t="s">
        <v>51</v>
      </c>
    </row>
    <row r="82" spans="1:10" x14ac:dyDescent="0.25">
      <c r="A82" s="2">
        <v>260</v>
      </c>
      <c r="B82" s="2">
        <v>4</v>
      </c>
      <c r="C82" s="2" t="s">
        <v>167</v>
      </c>
      <c r="D82" t="s">
        <v>51</v>
      </c>
      <c r="E82">
        <v>2</v>
      </c>
      <c r="F82" s="2">
        <v>300004</v>
      </c>
      <c r="G82" s="2" t="s">
        <v>167</v>
      </c>
      <c r="H82">
        <v>29</v>
      </c>
      <c r="I82" t="str">
        <f>VLOOKUP(H82,'[3]250_names'!$B$2:$D$251,3,0)</f>
        <v>המושבה הגרמנית וקרית הממשלה</v>
      </c>
      <c r="J82" t="s">
        <v>51</v>
      </c>
    </row>
    <row r="83" spans="1:10" x14ac:dyDescent="0.25">
      <c r="A83" s="2">
        <v>261</v>
      </c>
      <c r="B83" s="2">
        <v>4</v>
      </c>
      <c r="C83" s="2" t="s">
        <v>167</v>
      </c>
      <c r="D83" t="s">
        <v>51</v>
      </c>
      <c r="E83">
        <v>2</v>
      </c>
      <c r="F83" s="2">
        <v>300004</v>
      </c>
      <c r="G83" s="2" t="s">
        <v>167</v>
      </c>
      <c r="H83">
        <v>32</v>
      </c>
      <c r="I83" t="str">
        <f>VLOOKUP(H83,'[3]250_names'!$B$2:$D$251,3,0)</f>
        <v>הדר</v>
      </c>
      <c r="J83" t="s">
        <v>51</v>
      </c>
    </row>
    <row r="84" spans="1:10" x14ac:dyDescent="0.25">
      <c r="A84" s="2">
        <v>262</v>
      </c>
      <c r="B84" s="2">
        <v>4</v>
      </c>
      <c r="C84" s="2" t="s">
        <v>167</v>
      </c>
      <c r="D84" t="s">
        <v>51</v>
      </c>
      <c r="E84">
        <v>2</v>
      </c>
      <c r="F84" s="2">
        <v>300004</v>
      </c>
      <c r="G84" s="2" t="s">
        <v>167</v>
      </c>
      <c r="H84">
        <v>32</v>
      </c>
      <c r="I84" t="str">
        <f>VLOOKUP(H84,'[3]250_names'!$B$2:$D$251,3,0)</f>
        <v>הדר</v>
      </c>
      <c r="J84" t="s">
        <v>51</v>
      </c>
    </row>
    <row r="85" spans="1:10" x14ac:dyDescent="0.25">
      <c r="A85" s="2">
        <v>263</v>
      </c>
      <c r="B85" s="2">
        <v>4</v>
      </c>
      <c r="C85" s="2" t="s">
        <v>167</v>
      </c>
      <c r="D85" t="s">
        <v>51</v>
      </c>
      <c r="E85">
        <v>2</v>
      </c>
      <c r="F85" s="2">
        <v>300004</v>
      </c>
      <c r="G85" s="2" t="s">
        <v>167</v>
      </c>
      <c r="H85">
        <v>32</v>
      </c>
      <c r="I85" t="str">
        <f>VLOOKUP(H85,'[3]250_names'!$B$2:$D$251,3,0)</f>
        <v>הדר</v>
      </c>
      <c r="J85" t="s">
        <v>51</v>
      </c>
    </row>
    <row r="86" spans="1:10" x14ac:dyDescent="0.25">
      <c r="A86" s="2">
        <v>264</v>
      </c>
      <c r="B86" s="2">
        <v>4</v>
      </c>
      <c r="C86" s="2" t="s">
        <v>167</v>
      </c>
      <c r="D86" t="s">
        <v>51</v>
      </c>
      <c r="E86">
        <v>2</v>
      </c>
      <c r="F86" s="2">
        <v>300004</v>
      </c>
      <c r="G86" s="2" t="s">
        <v>167</v>
      </c>
      <c r="H86">
        <v>31</v>
      </c>
      <c r="I86" t="str">
        <f>VLOOKUP(H86,'[3]250_names'!$B$2:$D$251,3,0)</f>
        <v>מרכז הכרמל</v>
      </c>
      <c r="J86" t="s">
        <v>51</v>
      </c>
    </row>
    <row r="87" spans="1:10" x14ac:dyDescent="0.25">
      <c r="A87" s="2">
        <v>265</v>
      </c>
      <c r="B87" s="2">
        <v>4</v>
      </c>
      <c r="C87" s="2" t="s">
        <v>167</v>
      </c>
      <c r="D87" t="s">
        <v>51</v>
      </c>
      <c r="E87">
        <v>2</v>
      </c>
      <c r="F87" s="2">
        <v>300004</v>
      </c>
      <c r="G87" s="2" t="s">
        <v>167</v>
      </c>
      <c r="H87">
        <v>31</v>
      </c>
      <c r="I87" t="str">
        <f>VLOOKUP(H87,'[3]250_names'!$B$2:$D$251,3,0)</f>
        <v>מרכז הכרמל</v>
      </c>
      <c r="J87" t="s">
        <v>51</v>
      </c>
    </row>
    <row r="88" spans="1:10" x14ac:dyDescent="0.25">
      <c r="A88" s="2">
        <v>266</v>
      </c>
      <c r="B88" s="2">
        <v>4</v>
      </c>
      <c r="C88" s="2" t="s">
        <v>167</v>
      </c>
      <c r="D88" t="s">
        <v>51</v>
      </c>
      <c r="E88">
        <v>2</v>
      </c>
      <c r="F88" s="2">
        <v>300004</v>
      </c>
      <c r="G88" s="2" t="s">
        <v>167</v>
      </c>
      <c r="H88">
        <v>30</v>
      </c>
      <c r="I88" t="str">
        <f>VLOOKUP(H88,'[3]250_names'!$B$2:$D$251,3,0)</f>
        <v>בת גלים ושפרינצק- חיפה</v>
      </c>
      <c r="J88" t="s">
        <v>51</v>
      </c>
    </row>
    <row r="89" spans="1:10" x14ac:dyDescent="0.25">
      <c r="A89" s="2">
        <v>267</v>
      </c>
      <c r="B89" s="2">
        <v>4</v>
      </c>
      <c r="C89" s="2" t="s">
        <v>167</v>
      </c>
      <c r="D89" t="s">
        <v>51</v>
      </c>
      <c r="E89">
        <v>2</v>
      </c>
      <c r="F89" s="2">
        <v>300004</v>
      </c>
      <c r="G89" s="2" t="s">
        <v>167</v>
      </c>
      <c r="H89">
        <v>30</v>
      </c>
      <c r="I89" t="str">
        <f>VLOOKUP(H89,'[3]250_names'!$B$2:$D$251,3,0)</f>
        <v>בת גלים ושפרינצק- חיפה</v>
      </c>
      <c r="J89" t="s">
        <v>51</v>
      </c>
    </row>
    <row r="90" spans="1:10" x14ac:dyDescent="0.25">
      <c r="A90" s="2">
        <v>268</v>
      </c>
      <c r="B90" s="2">
        <v>4</v>
      </c>
      <c r="C90" s="2" t="s">
        <v>167</v>
      </c>
      <c r="D90" t="s">
        <v>51</v>
      </c>
      <c r="E90">
        <v>2</v>
      </c>
      <c r="F90" s="2">
        <v>300004</v>
      </c>
      <c r="G90" s="2" t="s">
        <v>167</v>
      </c>
      <c r="H90">
        <v>30</v>
      </c>
      <c r="I90" t="str">
        <f>VLOOKUP(H90,'[3]250_names'!$B$2:$D$251,3,0)</f>
        <v>בת גלים ושפרינצק- חיפה</v>
      </c>
      <c r="J90" t="s">
        <v>51</v>
      </c>
    </row>
    <row r="91" spans="1:10" x14ac:dyDescent="0.25">
      <c r="A91" s="2">
        <v>269</v>
      </c>
      <c r="B91" s="2">
        <v>4</v>
      </c>
      <c r="C91" s="2" t="s">
        <v>167</v>
      </c>
      <c r="D91" t="s">
        <v>51</v>
      </c>
      <c r="E91">
        <v>2</v>
      </c>
      <c r="F91" s="2">
        <v>300004</v>
      </c>
      <c r="G91" s="2" t="s">
        <v>167</v>
      </c>
      <c r="H91">
        <v>30</v>
      </c>
      <c r="I91" t="str">
        <f>VLOOKUP(H91,'[3]250_names'!$B$2:$D$251,3,0)</f>
        <v>בת גלים ושפרינצק- חיפה</v>
      </c>
      <c r="J91" t="s">
        <v>51</v>
      </c>
    </row>
    <row r="92" spans="1:10" x14ac:dyDescent="0.25">
      <c r="A92" s="2">
        <v>270</v>
      </c>
      <c r="B92" s="2">
        <v>4</v>
      </c>
      <c r="C92" s="2" t="s">
        <v>167</v>
      </c>
      <c r="D92" t="s">
        <v>51</v>
      </c>
      <c r="E92">
        <v>2</v>
      </c>
      <c r="F92" s="2">
        <v>300004</v>
      </c>
      <c r="G92" s="2" t="s">
        <v>167</v>
      </c>
      <c r="H92">
        <v>30</v>
      </c>
      <c r="I92" t="str">
        <f>VLOOKUP(H92,'[3]250_names'!$B$2:$D$251,3,0)</f>
        <v>בת גלים ושפרינצק- חיפה</v>
      </c>
      <c r="J92" t="s">
        <v>51</v>
      </c>
    </row>
    <row r="93" spans="1:10" x14ac:dyDescent="0.25">
      <c r="A93" s="2">
        <v>271</v>
      </c>
      <c r="B93" s="2">
        <v>4</v>
      </c>
      <c r="C93" s="2" t="s">
        <v>167</v>
      </c>
      <c r="D93" t="s">
        <v>51</v>
      </c>
      <c r="E93">
        <v>2</v>
      </c>
      <c r="F93" s="2">
        <v>300004</v>
      </c>
      <c r="G93" s="2" t="s">
        <v>167</v>
      </c>
      <c r="H93">
        <v>36</v>
      </c>
      <c r="I93" t="str">
        <f>VLOOKUP(H93,'[3]250_names'!$B$2:$D$251,3,0)</f>
        <v>מתם- חיפה</v>
      </c>
      <c r="J93" t="s">
        <v>51</v>
      </c>
    </row>
    <row r="94" spans="1:10" x14ac:dyDescent="0.25">
      <c r="A94" s="2">
        <v>272</v>
      </c>
      <c r="B94" s="2">
        <v>4</v>
      </c>
      <c r="C94" s="2" t="s">
        <v>167</v>
      </c>
      <c r="D94" t="s">
        <v>51</v>
      </c>
      <c r="E94">
        <v>2</v>
      </c>
      <c r="F94" s="2">
        <v>300004</v>
      </c>
      <c r="G94" s="2" t="s">
        <v>167</v>
      </c>
      <c r="H94">
        <v>36</v>
      </c>
      <c r="I94" t="str">
        <f>VLOOKUP(H94,'[3]250_names'!$B$2:$D$251,3,0)</f>
        <v>מתם- חיפה</v>
      </c>
      <c r="J94" t="s">
        <v>51</v>
      </c>
    </row>
    <row r="95" spans="1:10" x14ac:dyDescent="0.25">
      <c r="A95" s="2">
        <v>273</v>
      </c>
      <c r="B95" s="2">
        <v>4</v>
      </c>
      <c r="C95" s="2" t="s">
        <v>167</v>
      </c>
      <c r="D95" t="s">
        <v>51</v>
      </c>
      <c r="E95">
        <v>2</v>
      </c>
      <c r="F95" s="2">
        <v>300004</v>
      </c>
      <c r="G95" s="2" t="s">
        <v>167</v>
      </c>
      <c r="H95">
        <v>37</v>
      </c>
      <c r="I95" t="str">
        <f>VLOOKUP(H95,'[3]250_names'!$B$2:$D$251,3,0)</f>
        <v>כרמל מערבי</v>
      </c>
      <c r="J95" t="s">
        <v>51</v>
      </c>
    </row>
    <row r="96" spans="1:10" x14ac:dyDescent="0.25">
      <c r="A96" s="2">
        <v>274</v>
      </c>
      <c r="B96" s="2">
        <v>4</v>
      </c>
      <c r="C96" s="2" t="s">
        <v>167</v>
      </c>
      <c r="D96" t="s">
        <v>51</v>
      </c>
      <c r="E96">
        <v>2</v>
      </c>
      <c r="F96" s="2">
        <v>300004</v>
      </c>
      <c r="G96" s="2" t="s">
        <v>167</v>
      </c>
      <c r="H96">
        <v>37</v>
      </c>
      <c r="I96" t="str">
        <f>VLOOKUP(H96,'[3]250_names'!$B$2:$D$251,3,0)</f>
        <v>כרמל מערבי</v>
      </c>
      <c r="J96" t="s">
        <v>51</v>
      </c>
    </row>
    <row r="97" spans="1:10" x14ac:dyDescent="0.25">
      <c r="A97" s="2">
        <v>275</v>
      </c>
      <c r="B97" s="2">
        <v>4</v>
      </c>
      <c r="C97" s="2" t="s">
        <v>167</v>
      </c>
      <c r="D97" t="s">
        <v>51</v>
      </c>
      <c r="E97">
        <v>2</v>
      </c>
      <c r="F97" s="2">
        <v>300004</v>
      </c>
      <c r="G97" s="2" t="s">
        <v>167</v>
      </c>
      <c r="H97">
        <v>31</v>
      </c>
      <c r="I97" t="str">
        <f>VLOOKUP(H97,'[3]250_names'!$B$2:$D$251,3,0)</f>
        <v>מרכז הכרמל</v>
      </c>
      <c r="J97" t="s">
        <v>51</v>
      </c>
    </row>
    <row r="98" spans="1:10" x14ac:dyDescent="0.25">
      <c r="A98" s="2">
        <v>276</v>
      </c>
      <c r="B98" s="2">
        <v>4</v>
      </c>
      <c r="C98" s="2" t="s">
        <v>167</v>
      </c>
      <c r="D98" t="s">
        <v>51</v>
      </c>
      <c r="E98">
        <v>2</v>
      </c>
      <c r="F98" s="2">
        <v>300004</v>
      </c>
      <c r="G98" s="2" t="s">
        <v>167</v>
      </c>
      <c r="H98">
        <v>31</v>
      </c>
      <c r="I98" t="str">
        <f>VLOOKUP(H98,'[3]250_names'!$B$2:$D$251,3,0)</f>
        <v>מרכז הכרמל</v>
      </c>
      <c r="J98" t="s">
        <v>51</v>
      </c>
    </row>
    <row r="99" spans="1:10" x14ac:dyDescent="0.25">
      <c r="A99" s="2">
        <v>277</v>
      </c>
      <c r="B99" s="2">
        <v>4</v>
      </c>
      <c r="C99" s="2" t="s">
        <v>167</v>
      </c>
      <c r="D99" t="s">
        <v>51</v>
      </c>
      <c r="E99">
        <v>2</v>
      </c>
      <c r="F99" s="2">
        <v>300004</v>
      </c>
      <c r="G99" s="2" t="s">
        <v>167</v>
      </c>
      <c r="H99">
        <v>35</v>
      </c>
      <c r="I99" t="str">
        <f>VLOOKUP(H99,'[3]250_names'!$B$2:$D$251,3,0)</f>
        <v>אחוזה ודניה- חיפה</v>
      </c>
      <c r="J99" t="s">
        <v>51</v>
      </c>
    </row>
    <row r="100" spans="1:10" x14ac:dyDescent="0.25">
      <c r="A100" s="2">
        <v>278</v>
      </c>
      <c r="B100" s="2">
        <v>4</v>
      </c>
      <c r="C100" s="2" t="s">
        <v>167</v>
      </c>
      <c r="D100" t="s">
        <v>51</v>
      </c>
      <c r="E100">
        <v>2</v>
      </c>
      <c r="F100" s="2">
        <v>300004</v>
      </c>
      <c r="G100" s="2" t="s">
        <v>167</v>
      </c>
      <c r="H100">
        <v>35</v>
      </c>
      <c r="I100" t="str">
        <f>VLOOKUP(H100,'[3]250_names'!$B$2:$D$251,3,0)</f>
        <v>אחוזה ודניה- חיפה</v>
      </c>
      <c r="J100" t="s">
        <v>51</v>
      </c>
    </row>
    <row r="101" spans="1:10" x14ac:dyDescent="0.25">
      <c r="A101" s="2">
        <v>279</v>
      </c>
      <c r="B101" s="2">
        <v>4</v>
      </c>
      <c r="C101" s="2" t="s">
        <v>167</v>
      </c>
      <c r="D101" t="s">
        <v>51</v>
      </c>
      <c r="E101">
        <v>2</v>
      </c>
      <c r="F101" s="2">
        <v>300004</v>
      </c>
      <c r="G101" s="2" t="s">
        <v>167</v>
      </c>
      <c r="H101">
        <v>35</v>
      </c>
      <c r="I101" t="str">
        <f>VLOOKUP(H101,'[3]250_names'!$B$2:$D$251,3,0)</f>
        <v>אחוזה ודניה- חיפה</v>
      </c>
      <c r="J101" t="s">
        <v>51</v>
      </c>
    </row>
    <row r="102" spans="1:10" x14ac:dyDescent="0.25">
      <c r="A102" s="2">
        <v>280</v>
      </c>
      <c r="B102" s="2">
        <v>4</v>
      </c>
      <c r="C102" s="2" t="s">
        <v>167</v>
      </c>
      <c r="D102" t="s">
        <v>51</v>
      </c>
      <c r="E102">
        <v>2</v>
      </c>
      <c r="F102" s="2">
        <v>300004</v>
      </c>
      <c r="G102" s="2" t="s">
        <v>167</v>
      </c>
      <c r="H102">
        <v>35</v>
      </c>
      <c r="I102" t="str">
        <f>VLOOKUP(H102,'[3]250_names'!$B$2:$D$251,3,0)</f>
        <v>אחוזה ודניה- חיפה</v>
      </c>
      <c r="J102" t="s">
        <v>51</v>
      </c>
    </row>
    <row r="103" spans="1:10" x14ac:dyDescent="0.25">
      <c r="A103" s="2">
        <v>281</v>
      </c>
      <c r="B103" s="2">
        <v>4</v>
      </c>
      <c r="C103" s="2" t="s">
        <v>167</v>
      </c>
      <c r="D103" t="s">
        <v>51</v>
      </c>
      <c r="E103">
        <v>2</v>
      </c>
      <c r="F103" s="2">
        <v>300004</v>
      </c>
      <c r="G103" s="2" t="s">
        <v>167</v>
      </c>
      <c r="H103">
        <v>33</v>
      </c>
      <c r="I103" t="str">
        <f>VLOOKUP(H103,'[3]250_names'!$B$2:$D$251,3,0)</f>
        <v>גשר פז- חיפה</v>
      </c>
      <c r="J103" t="s">
        <v>51</v>
      </c>
    </row>
    <row r="104" spans="1:10" x14ac:dyDescent="0.25">
      <c r="A104" s="2">
        <v>282</v>
      </c>
      <c r="B104" s="2">
        <v>4</v>
      </c>
      <c r="C104" s="2" t="s">
        <v>167</v>
      </c>
      <c r="D104" t="s">
        <v>51</v>
      </c>
      <c r="E104">
        <v>2</v>
      </c>
      <c r="F104" s="2">
        <v>300004</v>
      </c>
      <c r="G104" s="2" t="s">
        <v>167</v>
      </c>
      <c r="H104">
        <v>33</v>
      </c>
      <c r="I104" t="str">
        <f>VLOOKUP(H104,'[3]250_names'!$B$2:$D$251,3,0)</f>
        <v>גשר פז- חיפה</v>
      </c>
      <c r="J104" t="s">
        <v>51</v>
      </c>
    </row>
    <row r="105" spans="1:10" x14ac:dyDescent="0.25">
      <c r="A105" s="2">
        <v>283</v>
      </c>
      <c r="B105" s="2">
        <v>4</v>
      </c>
      <c r="C105" s="2" t="s">
        <v>167</v>
      </c>
      <c r="D105" t="s">
        <v>51</v>
      </c>
      <c r="E105">
        <v>2</v>
      </c>
      <c r="F105" s="2">
        <v>300004</v>
      </c>
      <c r="G105" s="2" t="s">
        <v>167</v>
      </c>
      <c r="H105">
        <v>34</v>
      </c>
      <c r="I105" t="str">
        <f>VLOOKUP(H105,'[3]250_names'!$B$2:$D$251,3,0)</f>
        <v>נווה שאנן- חיפה</v>
      </c>
      <c r="J105" t="s">
        <v>51</v>
      </c>
    </row>
    <row r="106" spans="1:10" x14ac:dyDescent="0.25">
      <c r="A106" s="2">
        <v>284</v>
      </c>
      <c r="B106" s="2">
        <v>4</v>
      </c>
      <c r="C106" s="2" t="s">
        <v>167</v>
      </c>
      <c r="D106" t="s">
        <v>51</v>
      </c>
      <c r="E106">
        <v>2</v>
      </c>
      <c r="F106" s="2">
        <v>300004</v>
      </c>
      <c r="G106" s="2" t="s">
        <v>167</v>
      </c>
      <c r="H106">
        <v>33</v>
      </c>
      <c r="I106" t="str">
        <f>VLOOKUP(H106,'[3]250_names'!$B$2:$D$251,3,0)</f>
        <v>גשר פז- חיפה</v>
      </c>
      <c r="J106" t="s">
        <v>51</v>
      </c>
    </row>
    <row r="107" spans="1:10" x14ac:dyDescent="0.25">
      <c r="A107" s="2">
        <v>285</v>
      </c>
      <c r="B107" s="2">
        <v>4</v>
      </c>
      <c r="C107" s="2" t="s">
        <v>167</v>
      </c>
      <c r="D107" t="s">
        <v>51</v>
      </c>
      <c r="E107">
        <v>2</v>
      </c>
      <c r="F107" s="2">
        <v>300004</v>
      </c>
      <c r="G107" s="2" t="s">
        <v>167</v>
      </c>
      <c r="H107">
        <v>34</v>
      </c>
      <c r="I107" t="str">
        <f>VLOOKUP(H107,'[3]250_names'!$B$2:$D$251,3,0)</f>
        <v>נווה שאנן- חיפה</v>
      </c>
      <c r="J107" t="s">
        <v>51</v>
      </c>
    </row>
    <row r="108" spans="1:10" x14ac:dyDescent="0.25">
      <c r="A108" s="2">
        <v>286</v>
      </c>
      <c r="B108" s="2">
        <v>8</v>
      </c>
      <c r="C108" s="2" t="s">
        <v>50</v>
      </c>
      <c r="D108" t="s">
        <v>51</v>
      </c>
      <c r="E108">
        <v>2</v>
      </c>
      <c r="F108" s="2">
        <v>300004</v>
      </c>
      <c r="G108" s="2" t="s">
        <v>167</v>
      </c>
      <c r="H108">
        <v>26</v>
      </c>
      <c r="I108" t="str">
        <f>VLOOKUP(H108,'[3]250_names'!$B$2:$D$251,3,0)</f>
        <v>צ'ק פוסט</v>
      </c>
      <c r="J108" t="s">
        <v>51</v>
      </c>
    </row>
    <row r="109" spans="1:10" x14ac:dyDescent="0.25">
      <c r="A109" s="2">
        <v>287</v>
      </c>
      <c r="B109" s="2">
        <v>8</v>
      </c>
      <c r="C109" s="2" t="s">
        <v>50</v>
      </c>
      <c r="D109" t="s">
        <v>51</v>
      </c>
      <c r="E109">
        <v>2</v>
      </c>
      <c r="F109" s="2">
        <v>300004</v>
      </c>
      <c r="G109" s="2" t="s">
        <v>167</v>
      </c>
      <c r="H109">
        <v>78</v>
      </c>
      <c r="I109" t="str">
        <f>VLOOKUP(H109,'[3]250_names'!$B$2:$D$251,3,0)</f>
        <v>נשר</v>
      </c>
      <c r="J109" t="s">
        <v>51</v>
      </c>
    </row>
    <row r="110" spans="1:10" x14ac:dyDescent="0.25">
      <c r="A110" s="2">
        <v>288</v>
      </c>
      <c r="B110" s="2">
        <v>8</v>
      </c>
      <c r="C110" s="2" t="s">
        <v>50</v>
      </c>
      <c r="D110" t="s">
        <v>51</v>
      </c>
      <c r="E110">
        <v>2</v>
      </c>
      <c r="F110" s="2">
        <v>300004</v>
      </c>
      <c r="G110" s="2" t="s">
        <v>167</v>
      </c>
      <c r="H110">
        <v>78</v>
      </c>
      <c r="I110" t="str">
        <f>VLOOKUP(H110,'[3]250_names'!$B$2:$D$251,3,0)</f>
        <v>נשר</v>
      </c>
      <c r="J110" t="s">
        <v>51</v>
      </c>
    </row>
    <row r="111" spans="1:10" x14ac:dyDescent="0.25">
      <c r="A111" s="2">
        <v>294</v>
      </c>
      <c r="B111" s="2">
        <v>6</v>
      </c>
      <c r="C111" s="2" t="s">
        <v>168</v>
      </c>
      <c r="D111" t="s">
        <v>24</v>
      </c>
      <c r="E111">
        <v>1</v>
      </c>
      <c r="F111" s="2">
        <v>300006</v>
      </c>
      <c r="G111" s="2" t="s">
        <v>168</v>
      </c>
      <c r="H111">
        <v>40</v>
      </c>
      <c r="I111" t="str">
        <f>VLOOKUP(H111,'[3]250_names'!$B$2:$D$251,3,0)</f>
        <v>עילוט ונצרת</v>
      </c>
      <c r="J111" t="s">
        <v>24</v>
      </c>
    </row>
    <row r="112" spans="1:10" x14ac:dyDescent="0.25">
      <c r="A112" s="2">
        <v>295</v>
      </c>
      <c r="B112" s="2">
        <v>6</v>
      </c>
      <c r="C112" s="2" t="s">
        <v>168</v>
      </c>
      <c r="D112" t="s">
        <v>24</v>
      </c>
      <c r="E112">
        <v>1</v>
      </c>
      <c r="F112" s="2">
        <v>300006</v>
      </c>
      <c r="G112" s="2" t="s">
        <v>168</v>
      </c>
      <c r="H112">
        <v>42</v>
      </c>
      <c r="I112" t="str">
        <f>VLOOKUP(H112,'[3]250_names'!$B$2:$D$251,3,0)</f>
        <v>נצרת עילית</v>
      </c>
      <c r="J112" t="s">
        <v>24</v>
      </c>
    </row>
    <row r="113" spans="1:10" x14ac:dyDescent="0.25">
      <c r="A113" s="2">
        <v>296</v>
      </c>
      <c r="B113" s="2">
        <v>6</v>
      </c>
      <c r="C113" s="2" t="s">
        <v>168</v>
      </c>
      <c r="D113" t="s">
        <v>24</v>
      </c>
      <c r="E113">
        <v>1</v>
      </c>
      <c r="F113" s="2">
        <v>300006</v>
      </c>
      <c r="G113" s="2" t="s">
        <v>168</v>
      </c>
      <c r="H113">
        <v>42</v>
      </c>
      <c r="I113" t="str">
        <f>VLOOKUP(H113,'[3]250_names'!$B$2:$D$251,3,0)</f>
        <v>נצרת עילית</v>
      </c>
      <c r="J113" t="s">
        <v>24</v>
      </c>
    </row>
    <row r="114" spans="1:10" x14ac:dyDescent="0.25">
      <c r="A114" s="2">
        <v>297</v>
      </c>
      <c r="B114" s="2">
        <v>6</v>
      </c>
      <c r="C114" s="2" t="s">
        <v>168</v>
      </c>
      <c r="D114" t="s">
        <v>24</v>
      </c>
      <c r="E114">
        <v>1</v>
      </c>
      <c r="F114" s="2">
        <v>300006</v>
      </c>
      <c r="G114" s="2" t="s">
        <v>168</v>
      </c>
      <c r="H114">
        <v>41</v>
      </c>
      <c r="I114" t="str">
        <f>VLOOKUP(H114,'[3]250_names'!$B$2:$D$251,3,0)</f>
        <v>נצרת</v>
      </c>
      <c r="J114" t="s">
        <v>24</v>
      </c>
    </row>
    <row r="115" spans="1:10" x14ac:dyDescent="0.25">
      <c r="A115" s="2">
        <v>309</v>
      </c>
      <c r="B115" s="2">
        <v>8</v>
      </c>
      <c r="C115" s="2" t="s">
        <v>50</v>
      </c>
      <c r="D115" t="s">
        <v>51</v>
      </c>
      <c r="E115">
        <v>2</v>
      </c>
      <c r="F115" s="2">
        <v>300008</v>
      </c>
      <c r="G115" s="2" t="s">
        <v>50</v>
      </c>
      <c r="H115">
        <v>63</v>
      </c>
      <c r="I115" t="str">
        <f>VLOOKUP(H115,'[3]250_names'!$B$2:$D$251,3,0)</f>
        <v>קרית טבעון ומ.א זבולון</v>
      </c>
      <c r="J115" t="s">
        <v>51</v>
      </c>
    </row>
    <row r="116" spans="1:10" x14ac:dyDescent="0.25">
      <c r="A116" s="2">
        <v>310</v>
      </c>
      <c r="B116" s="2">
        <v>8</v>
      </c>
      <c r="C116" s="2" t="s">
        <v>50</v>
      </c>
      <c r="D116" t="s">
        <v>51</v>
      </c>
      <c r="E116">
        <v>2</v>
      </c>
      <c r="F116" s="2">
        <v>300006</v>
      </c>
      <c r="G116" s="2" t="s">
        <v>168</v>
      </c>
      <c r="H116">
        <v>63</v>
      </c>
      <c r="I116" t="str">
        <f>VLOOKUP(H116,'[3]250_names'!$B$2:$D$251,3,0)</f>
        <v>קרית טבעון ומ.א זבולון</v>
      </c>
      <c r="J116" t="s">
        <v>51</v>
      </c>
    </row>
    <row r="117" spans="1:10" x14ac:dyDescent="0.25">
      <c r="A117" s="2">
        <v>317</v>
      </c>
      <c r="B117" s="2">
        <v>4</v>
      </c>
      <c r="C117" s="2" t="s">
        <v>167</v>
      </c>
      <c r="D117" t="s">
        <v>51</v>
      </c>
      <c r="E117">
        <v>2</v>
      </c>
      <c r="F117" s="2">
        <v>300004</v>
      </c>
      <c r="G117" s="2" t="s">
        <v>167</v>
      </c>
      <c r="H117">
        <v>36</v>
      </c>
      <c r="I117" t="str">
        <f>VLOOKUP(H117,'[3]250_names'!$B$2:$D$251,3,0)</f>
        <v>מתם- חיפה</v>
      </c>
      <c r="J117" t="s">
        <v>51</v>
      </c>
    </row>
    <row r="118" spans="1:10" x14ac:dyDescent="0.25">
      <c r="A118" s="2">
        <v>401</v>
      </c>
      <c r="B118" s="2">
        <v>12</v>
      </c>
      <c r="C118" s="2" t="s">
        <v>54</v>
      </c>
      <c r="D118" t="s">
        <v>38</v>
      </c>
      <c r="E118">
        <v>3</v>
      </c>
      <c r="F118" s="2">
        <v>3001125</v>
      </c>
      <c r="G118" s="2" t="s">
        <v>142</v>
      </c>
      <c r="H118">
        <v>156</v>
      </c>
      <c r="I118" t="str">
        <f>VLOOKUP(H118,'[3]250_names'!$B$2:$D$251,3,0)</f>
        <v>מ.א עמק חפר</v>
      </c>
      <c r="J118" t="s">
        <v>956</v>
      </c>
    </row>
    <row r="119" spans="1:10" x14ac:dyDescent="0.25">
      <c r="A119" s="2">
        <v>402</v>
      </c>
      <c r="B119" s="2">
        <v>12</v>
      </c>
      <c r="C119" s="2" t="s">
        <v>54</v>
      </c>
      <c r="D119" t="s">
        <v>38</v>
      </c>
      <c r="E119">
        <v>3</v>
      </c>
      <c r="F119" s="2">
        <v>3001123</v>
      </c>
      <c r="G119" s="2" t="s">
        <v>143</v>
      </c>
      <c r="H119">
        <v>156</v>
      </c>
      <c r="I119" t="str">
        <f>VLOOKUP(H119,'[3]250_names'!$B$2:$D$251,3,0)</f>
        <v>מ.א עמק חפר</v>
      </c>
      <c r="J119" t="s">
        <v>956</v>
      </c>
    </row>
    <row r="120" spans="1:10" x14ac:dyDescent="0.25">
      <c r="A120" s="2">
        <v>403</v>
      </c>
      <c r="B120" s="2">
        <v>12</v>
      </c>
      <c r="C120" s="2" t="s">
        <v>54</v>
      </c>
      <c r="D120" t="s">
        <v>38</v>
      </c>
      <c r="E120">
        <v>3</v>
      </c>
      <c r="F120" s="2">
        <v>3001122</v>
      </c>
      <c r="G120" s="2" t="s">
        <v>139</v>
      </c>
      <c r="H120">
        <v>155</v>
      </c>
      <c r="I120" t="str">
        <f>VLOOKUP(H120,'[3]250_names'!$B$2:$D$251,3,0)</f>
        <v>כפר יונה</v>
      </c>
      <c r="J120" t="s">
        <v>956</v>
      </c>
    </row>
    <row r="121" spans="1:10" x14ac:dyDescent="0.25">
      <c r="A121" s="2">
        <v>404</v>
      </c>
      <c r="B121" s="2">
        <v>12</v>
      </c>
      <c r="C121" s="2" t="s">
        <v>54</v>
      </c>
      <c r="D121" t="s">
        <v>38</v>
      </c>
      <c r="E121">
        <v>3</v>
      </c>
      <c r="F121" s="2">
        <v>3001115</v>
      </c>
      <c r="G121" s="2" t="s">
        <v>130</v>
      </c>
      <c r="H121">
        <v>156</v>
      </c>
      <c r="I121" t="str">
        <f>VLOOKUP(H121,'[3]250_names'!$B$2:$D$251,3,0)</f>
        <v>מ.א עמק חפר</v>
      </c>
      <c r="J121" t="s">
        <v>956</v>
      </c>
    </row>
    <row r="122" spans="1:10" x14ac:dyDescent="0.25">
      <c r="A122" s="2">
        <v>405</v>
      </c>
      <c r="B122" s="2">
        <v>12</v>
      </c>
      <c r="C122" s="2" t="s">
        <v>54</v>
      </c>
      <c r="D122" t="s">
        <v>38</v>
      </c>
      <c r="E122">
        <v>3</v>
      </c>
      <c r="F122" s="2">
        <v>3001117</v>
      </c>
      <c r="G122" s="2" t="s">
        <v>82</v>
      </c>
      <c r="H122">
        <v>156</v>
      </c>
      <c r="I122" t="str">
        <f>VLOOKUP(H122,'[3]250_names'!$B$2:$D$251,3,0)</f>
        <v>מ.א עמק חפר</v>
      </c>
      <c r="J122" t="s">
        <v>956</v>
      </c>
    </row>
    <row r="123" spans="1:10" x14ac:dyDescent="0.25">
      <c r="A123" s="2">
        <v>407</v>
      </c>
      <c r="B123" s="2">
        <v>13</v>
      </c>
      <c r="C123" s="2" t="s">
        <v>111</v>
      </c>
      <c r="D123" t="s">
        <v>38</v>
      </c>
      <c r="E123">
        <v>3</v>
      </c>
      <c r="F123" s="2">
        <v>3001012</v>
      </c>
      <c r="G123" s="2" t="s">
        <v>126</v>
      </c>
      <c r="H123">
        <v>119</v>
      </c>
      <c r="I123" t="str">
        <f>VLOOKUP(H123,'[3]250_names'!$B$2:$D$251,3,0)</f>
        <v>דרום נתניה</v>
      </c>
      <c r="J123" t="s">
        <v>956</v>
      </c>
    </row>
    <row r="124" spans="1:10" x14ac:dyDescent="0.25">
      <c r="A124" s="2">
        <v>410</v>
      </c>
      <c r="B124" s="2">
        <v>12</v>
      </c>
      <c r="C124" s="2" t="s">
        <v>54</v>
      </c>
      <c r="D124" t="s">
        <v>38</v>
      </c>
      <c r="E124">
        <v>3</v>
      </c>
      <c r="F124" s="2">
        <v>3001081</v>
      </c>
      <c r="G124" s="2" t="s">
        <v>141</v>
      </c>
      <c r="H124">
        <v>155</v>
      </c>
      <c r="I124" t="str">
        <f>VLOOKUP(H124,'[3]250_names'!$B$2:$D$251,3,0)</f>
        <v>כפר יונה</v>
      </c>
      <c r="J124" t="s">
        <v>956</v>
      </c>
    </row>
    <row r="125" spans="1:10" x14ac:dyDescent="0.25">
      <c r="A125" s="2">
        <v>411</v>
      </c>
      <c r="B125" s="2">
        <v>12</v>
      </c>
      <c r="C125" s="2" t="s">
        <v>54</v>
      </c>
      <c r="D125" t="s">
        <v>38</v>
      </c>
      <c r="E125">
        <v>3</v>
      </c>
      <c r="F125" s="2">
        <v>3001083</v>
      </c>
      <c r="G125" s="2" t="s">
        <v>134</v>
      </c>
      <c r="H125">
        <v>155</v>
      </c>
      <c r="I125" t="str">
        <f>VLOOKUP(H125,'[3]250_names'!$B$2:$D$251,3,0)</f>
        <v>כפר יונה</v>
      </c>
      <c r="J125" t="s">
        <v>956</v>
      </c>
    </row>
    <row r="126" spans="1:10" x14ac:dyDescent="0.25">
      <c r="A126" s="2">
        <v>413</v>
      </c>
      <c r="B126" s="2">
        <v>12</v>
      </c>
      <c r="C126" s="2" t="s">
        <v>54</v>
      </c>
      <c r="D126" t="s">
        <v>38</v>
      </c>
      <c r="E126">
        <v>3</v>
      </c>
      <c r="F126" s="2">
        <v>3001041</v>
      </c>
      <c r="G126" s="2" t="s">
        <v>87</v>
      </c>
      <c r="H126">
        <v>149</v>
      </c>
      <c r="I126" t="str">
        <f>VLOOKUP(H126,'[3]250_names'!$B$2:$D$251,3,0)</f>
        <v>טייבה</v>
      </c>
      <c r="J126" t="s">
        <v>956</v>
      </c>
    </row>
    <row r="127" spans="1:10" x14ac:dyDescent="0.25">
      <c r="A127" s="2">
        <v>414</v>
      </c>
      <c r="B127" s="2">
        <v>12</v>
      </c>
      <c r="C127" s="2" t="s">
        <v>54</v>
      </c>
      <c r="D127" t="s">
        <v>38</v>
      </c>
      <c r="E127">
        <v>3</v>
      </c>
      <c r="F127" s="2">
        <v>3001069</v>
      </c>
      <c r="G127" s="2" t="s">
        <v>147</v>
      </c>
      <c r="H127">
        <v>160</v>
      </c>
      <c r="I127" t="str">
        <f>VLOOKUP(H127,'[3]250_names'!$B$2:$D$251,3,0)</f>
        <v>קדימה- צורן ומ.א לב השרון</v>
      </c>
      <c r="J127" t="s">
        <v>956</v>
      </c>
    </row>
    <row r="128" spans="1:10" x14ac:dyDescent="0.25">
      <c r="A128" s="2">
        <v>415</v>
      </c>
      <c r="B128" s="2">
        <v>12</v>
      </c>
      <c r="C128" s="2" t="s">
        <v>54</v>
      </c>
      <c r="D128" t="s">
        <v>38</v>
      </c>
      <c r="E128">
        <v>3</v>
      </c>
      <c r="F128" s="2">
        <v>3001071</v>
      </c>
      <c r="G128" s="2" t="s">
        <v>140</v>
      </c>
      <c r="H128">
        <v>160</v>
      </c>
      <c r="I128" t="str">
        <f>VLOOKUP(H128,'[3]250_names'!$B$2:$D$251,3,0)</f>
        <v>קדימה- צורן ומ.א לב השרון</v>
      </c>
      <c r="J128" t="s">
        <v>956</v>
      </c>
    </row>
    <row r="129" spans="1:10" x14ac:dyDescent="0.25">
      <c r="A129" s="2">
        <v>416</v>
      </c>
      <c r="B129" s="2">
        <v>12</v>
      </c>
      <c r="C129" s="2" t="s">
        <v>54</v>
      </c>
      <c r="D129" t="s">
        <v>38</v>
      </c>
      <c r="E129">
        <v>3</v>
      </c>
      <c r="F129" s="2">
        <v>3001056</v>
      </c>
      <c r="G129" s="2" t="s">
        <v>118</v>
      </c>
      <c r="H129">
        <v>162</v>
      </c>
      <c r="I129" t="str">
        <f>VLOOKUP(H129,'[3]250_names'!$B$2:$D$251,3,0)</f>
        <v>אבן יהודה ומ.א חוף השרון</v>
      </c>
      <c r="J129" t="s">
        <v>956</v>
      </c>
    </row>
    <row r="130" spans="1:10" x14ac:dyDescent="0.25">
      <c r="A130" s="2">
        <v>417</v>
      </c>
      <c r="B130" s="2">
        <v>12</v>
      </c>
      <c r="C130" s="2" t="s">
        <v>54</v>
      </c>
      <c r="D130" t="s">
        <v>38</v>
      </c>
      <c r="E130">
        <v>3</v>
      </c>
      <c r="F130" s="2">
        <v>3001066</v>
      </c>
      <c r="G130" s="2" t="s">
        <v>119</v>
      </c>
      <c r="H130">
        <v>146</v>
      </c>
      <c r="I130" t="str">
        <f>VLOOKUP(H130,'[3]250_names'!$B$2:$D$251,3,0)</f>
        <v>תל מונד ומ.א דרום השרון</v>
      </c>
      <c r="J130" t="s">
        <v>956</v>
      </c>
    </row>
    <row r="131" spans="1:10" x14ac:dyDescent="0.25">
      <c r="A131" s="2">
        <v>418</v>
      </c>
      <c r="B131" s="2">
        <v>12</v>
      </c>
      <c r="C131" s="2" t="s">
        <v>54</v>
      </c>
      <c r="D131" t="s">
        <v>38</v>
      </c>
      <c r="E131">
        <v>3</v>
      </c>
      <c r="F131" s="2">
        <v>3001091</v>
      </c>
      <c r="G131" s="2" t="s">
        <v>121</v>
      </c>
      <c r="H131">
        <v>157</v>
      </c>
      <c r="I131" t="str">
        <f>VLOOKUP(H131,'[3]250_names'!$B$2:$D$251,3,0)</f>
        <v>טירה</v>
      </c>
      <c r="J131" t="s">
        <v>956</v>
      </c>
    </row>
    <row r="132" spans="1:10" x14ac:dyDescent="0.25">
      <c r="A132" s="2">
        <v>419</v>
      </c>
      <c r="B132" s="2">
        <v>12</v>
      </c>
      <c r="C132" s="2" t="s">
        <v>54</v>
      </c>
      <c r="D132" t="s">
        <v>38</v>
      </c>
      <c r="E132">
        <v>3</v>
      </c>
      <c r="F132" s="2">
        <v>3001092</v>
      </c>
      <c r="G132" s="2" t="s">
        <v>91</v>
      </c>
      <c r="H132">
        <v>147</v>
      </c>
      <c r="I132" t="str">
        <f>VLOOKUP(H132,'[3]250_names'!$B$2:$D$251,3,0)</f>
        <v>כוכב יאיר</v>
      </c>
      <c r="J132" t="s">
        <v>956</v>
      </c>
    </row>
    <row r="133" spans="1:10" x14ac:dyDescent="0.25">
      <c r="A133" s="2">
        <v>420</v>
      </c>
      <c r="B133" s="2">
        <v>12</v>
      </c>
      <c r="C133" s="2" t="s">
        <v>54</v>
      </c>
      <c r="D133" t="s">
        <v>38</v>
      </c>
      <c r="E133">
        <v>3</v>
      </c>
      <c r="F133" s="2">
        <v>3001062</v>
      </c>
      <c r="G133" s="2" t="s">
        <v>150</v>
      </c>
      <c r="H133">
        <v>146</v>
      </c>
      <c r="I133" t="str">
        <f>VLOOKUP(H133,'[3]250_names'!$B$2:$D$251,3,0)</f>
        <v>תל מונד ומ.א דרום השרון</v>
      </c>
      <c r="J133" t="s">
        <v>956</v>
      </c>
    </row>
    <row r="134" spans="1:10" x14ac:dyDescent="0.25">
      <c r="A134" s="2">
        <v>421</v>
      </c>
      <c r="B134" s="2">
        <v>12</v>
      </c>
      <c r="C134" s="2" t="s">
        <v>54</v>
      </c>
      <c r="D134" t="s">
        <v>38</v>
      </c>
      <c r="E134">
        <v>3</v>
      </c>
      <c r="F134" s="2">
        <v>3001053</v>
      </c>
      <c r="G134" s="2" t="s">
        <v>115</v>
      </c>
      <c r="H134">
        <v>162</v>
      </c>
      <c r="I134" t="str">
        <f>VLOOKUP(H134,'[3]250_names'!$B$2:$D$251,3,0)</f>
        <v>אבן יהודה ומ.א חוף השרון</v>
      </c>
      <c r="J134" t="s">
        <v>956</v>
      </c>
    </row>
    <row r="135" spans="1:10" x14ac:dyDescent="0.25">
      <c r="A135" s="2">
        <v>422</v>
      </c>
      <c r="B135" s="2">
        <v>12</v>
      </c>
      <c r="C135" s="2" t="s">
        <v>54</v>
      </c>
      <c r="D135" t="s">
        <v>38</v>
      </c>
      <c r="E135">
        <v>3</v>
      </c>
      <c r="F135" s="2">
        <v>3001052</v>
      </c>
      <c r="G135" s="2" t="s">
        <v>109</v>
      </c>
      <c r="H135">
        <v>162</v>
      </c>
      <c r="I135" t="str">
        <f>VLOOKUP(H135,'[3]250_names'!$B$2:$D$251,3,0)</f>
        <v>אבן יהודה ומ.א חוף השרון</v>
      </c>
      <c r="J135" t="s">
        <v>956</v>
      </c>
    </row>
    <row r="136" spans="1:10" x14ac:dyDescent="0.25">
      <c r="A136" s="2">
        <v>423</v>
      </c>
      <c r="B136" s="2">
        <v>15</v>
      </c>
      <c r="C136" s="2" t="s">
        <v>102</v>
      </c>
      <c r="D136" t="s">
        <v>84</v>
      </c>
      <c r="E136">
        <v>5</v>
      </c>
      <c r="F136" s="2">
        <v>300012</v>
      </c>
      <c r="G136" s="2" t="s">
        <v>94</v>
      </c>
      <c r="H136">
        <v>148</v>
      </c>
      <c r="I136" t="str">
        <f>VLOOKUP(H136,'[3]250_names'!$B$2:$D$251,3,0)</f>
        <v>ג'לג'וליה ומ.א דרום השרון</v>
      </c>
      <c r="J136" t="s">
        <v>956</v>
      </c>
    </row>
    <row r="137" spans="1:10" x14ac:dyDescent="0.25">
      <c r="A137" s="2">
        <v>424</v>
      </c>
      <c r="B137" s="2">
        <v>15</v>
      </c>
      <c r="C137" s="2" t="s">
        <v>102</v>
      </c>
      <c r="D137" t="s">
        <v>84</v>
      </c>
      <c r="E137">
        <v>5</v>
      </c>
      <c r="F137" s="2">
        <v>300015</v>
      </c>
      <c r="G137" s="2" t="s">
        <v>102</v>
      </c>
      <c r="H137">
        <v>59</v>
      </c>
      <c r="I137" t="str">
        <f>VLOOKUP(H137,'[3]250_names'!$B$2:$D$251,3,0)</f>
        <v>כפר כנא</v>
      </c>
      <c r="J137" t="s">
        <v>956</v>
      </c>
    </row>
    <row r="138" spans="1:10" x14ac:dyDescent="0.25">
      <c r="A138" s="2">
        <v>425</v>
      </c>
      <c r="B138" s="2">
        <v>12</v>
      </c>
      <c r="C138" s="2" t="s">
        <v>54</v>
      </c>
      <c r="D138" t="s">
        <v>38</v>
      </c>
      <c r="E138">
        <v>3</v>
      </c>
      <c r="F138" s="2">
        <v>300018</v>
      </c>
      <c r="G138" s="2" t="s">
        <v>110</v>
      </c>
      <c r="H138">
        <v>201</v>
      </c>
      <c r="I138" t="str">
        <f>VLOOKUP(H138,'[3]250_names'!$B$2:$D$251,3,0)</f>
        <v>מערב הרצליה</v>
      </c>
      <c r="J138" t="s">
        <v>956</v>
      </c>
    </row>
    <row r="139" spans="1:10" x14ac:dyDescent="0.25">
      <c r="A139" s="2">
        <v>426</v>
      </c>
      <c r="B139" s="2">
        <v>18</v>
      </c>
      <c r="C139" s="2" t="s">
        <v>110</v>
      </c>
      <c r="D139" t="s">
        <v>84</v>
      </c>
      <c r="E139">
        <v>5</v>
      </c>
      <c r="F139" s="2">
        <v>300018</v>
      </c>
      <c r="G139" s="2" t="s">
        <v>110</v>
      </c>
      <c r="H139">
        <v>201</v>
      </c>
      <c r="I139" t="str">
        <f>VLOOKUP(H139,'[3]250_names'!$B$2:$D$251,3,0)</f>
        <v>מערב הרצליה</v>
      </c>
      <c r="J139" t="s">
        <v>84</v>
      </c>
    </row>
    <row r="140" spans="1:10" x14ac:dyDescent="0.25">
      <c r="A140" s="2">
        <v>427</v>
      </c>
      <c r="B140" s="2">
        <v>18</v>
      </c>
      <c r="C140" s="2" t="s">
        <v>110</v>
      </c>
      <c r="D140" t="s">
        <v>84</v>
      </c>
      <c r="E140">
        <v>5</v>
      </c>
      <c r="F140" s="2">
        <v>300018</v>
      </c>
      <c r="G140" s="2" t="s">
        <v>110</v>
      </c>
      <c r="H140">
        <v>200</v>
      </c>
      <c r="I140" t="str">
        <f>VLOOKUP(H140,'[3]250_names'!$B$2:$D$251,3,0)</f>
        <v>מערב הרצליה</v>
      </c>
      <c r="J140" t="s">
        <v>84</v>
      </c>
    </row>
    <row r="141" spans="1:10" x14ac:dyDescent="0.25">
      <c r="A141" s="2">
        <v>428</v>
      </c>
      <c r="B141" s="2">
        <v>18</v>
      </c>
      <c r="C141" s="2" t="s">
        <v>110</v>
      </c>
      <c r="D141" t="s">
        <v>84</v>
      </c>
      <c r="E141">
        <v>5</v>
      </c>
      <c r="F141" s="2">
        <v>300018</v>
      </c>
      <c r="G141" s="2" t="s">
        <v>110</v>
      </c>
      <c r="H141">
        <v>200</v>
      </c>
      <c r="I141" t="str">
        <f>VLOOKUP(H141,'[3]250_names'!$B$2:$D$251,3,0)</f>
        <v>מערב הרצליה</v>
      </c>
      <c r="J141" t="s">
        <v>84</v>
      </c>
    </row>
    <row r="142" spans="1:10" x14ac:dyDescent="0.25">
      <c r="A142" s="2">
        <v>429</v>
      </c>
      <c r="B142" s="2">
        <v>14</v>
      </c>
      <c r="C142" s="2" t="s">
        <v>94</v>
      </c>
      <c r="D142" t="s">
        <v>84</v>
      </c>
      <c r="E142">
        <v>5</v>
      </c>
      <c r="F142" s="2">
        <v>300012</v>
      </c>
      <c r="G142" s="2" t="s">
        <v>94</v>
      </c>
      <c r="H142">
        <v>136</v>
      </c>
      <c r="I142" t="str">
        <f>VLOOKUP(H142,'[3]250_names'!$B$2:$D$251,3,0)</f>
        <v>מערב רעננה</v>
      </c>
      <c r="J142" t="s">
        <v>956</v>
      </c>
    </row>
    <row r="143" spans="1:10" x14ac:dyDescent="0.25">
      <c r="A143" s="2">
        <v>430</v>
      </c>
      <c r="B143" s="2">
        <v>14</v>
      </c>
      <c r="C143" s="2" t="s">
        <v>94</v>
      </c>
      <c r="D143" t="s">
        <v>84</v>
      </c>
      <c r="E143">
        <v>5</v>
      </c>
      <c r="F143" s="2">
        <v>300012</v>
      </c>
      <c r="G143" s="2" t="s">
        <v>94</v>
      </c>
      <c r="H143">
        <v>137</v>
      </c>
      <c r="I143" t="str">
        <f>VLOOKUP(H143,'[3]250_names'!$B$2:$D$251,3,0)</f>
        <v>מזרח רעננה</v>
      </c>
      <c r="J143" t="s">
        <v>956</v>
      </c>
    </row>
    <row r="144" spans="1:10" x14ac:dyDescent="0.25">
      <c r="A144" s="2">
        <v>431</v>
      </c>
      <c r="B144" s="2">
        <v>14</v>
      </c>
      <c r="C144" s="2" t="s">
        <v>94</v>
      </c>
      <c r="D144" t="s">
        <v>84</v>
      </c>
      <c r="E144">
        <v>5</v>
      </c>
      <c r="F144" s="2">
        <v>300012</v>
      </c>
      <c r="G144" s="2" t="s">
        <v>94</v>
      </c>
      <c r="H144">
        <v>137</v>
      </c>
      <c r="I144" t="str">
        <f>VLOOKUP(H144,'[3]250_names'!$B$2:$D$251,3,0)</f>
        <v>מזרח רעננה</v>
      </c>
      <c r="J144" t="s">
        <v>956</v>
      </c>
    </row>
    <row r="145" spans="1:10" x14ac:dyDescent="0.25">
      <c r="A145" s="2">
        <v>432</v>
      </c>
      <c r="B145" s="2">
        <v>14</v>
      </c>
      <c r="C145" s="2" t="s">
        <v>94</v>
      </c>
      <c r="D145" t="s">
        <v>84</v>
      </c>
      <c r="E145">
        <v>5</v>
      </c>
      <c r="F145" s="2">
        <v>300012</v>
      </c>
      <c r="G145" s="2" t="s">
        <v>94</v>
      </c>
      <c r="H145">
        <v>126</v>
      </c>
      <c r="I145" t="str">
        <f>VLOOKUP(H145,'[3]250_names'!$B$2:$D$251,3,0)</f>
        <v>מערב כפר סבא</v>
      </c>
      <c r="J145" t="s">
        <v>956</v>
      </c>
    </row>
    <row r="146" spans="1:10" x14ac:dyDescent="0.25">
      <c r="A146" s="2">
        <v>434</v>
      </c>
      <c r="B146" s="2">
        <v>14</v>
      </c>
      <c r="C146" s="2" t="s">
        <v>94</v>
      </c>
      <c r="D146" t="s">
        <v>84</v>
      </c>
      <c r="E146">
        <v>5</v>
      </c>
      <c r="F146" s="2">
        <v>300012</v>
      </c>
      <c r="G146" s="2" t="s">
        <v>94</v>
      </c>
      <c r="H146">
        <v>127</v>
      </c>
      <c r="I146" t="str">
        <f>VLOOKUP(H146,'[3]250_names'!$B$2:$D$251,3,0)</f>
        <v>מזרח כפר סבא</v>
      </c>
      <c r="J146" t="s">
        <v>956</v>
      </c>
    </row>
    <row r="147" spans="1:10" x14ac:dyDescent="0.25">
      <c r="A147" s="2">
        <v>435</v>
      </c>
      <c r="B147" s="2">
        <v>14</v>
      </c>
      <c r="C147" s="2" t="s">
        <v>94</v>
      </c>
      <c r="D147" t="s">
        <v>84</v>
      </c>
      <c r="E147">
        <v>5</v>
      </c>
      <c r="F147" s="2">
        <v>300012</v>
      </c>
      <c r="G147" s="2" t="s">
        <v>94</v>
      </c>
      <c r="H147">
        <v>126</v>
      </c>
      <c r="I147" t="str">
        <f>VLOOKUP(H147,'[3]250_names'!$B$2:$D$251,3,0)</f>
        <v>מערב כפר סבא</v>
      </c>
      <c r="J147" t="s">
        <v>956</v>
      </c>
    </row>
    <row r="148" spans="1:10" x14ac:dyDescent="0.25">
      <c r="A148" s="2">
        <v>436</v>
      </c>
      <c r="B148" s="2">
        <v>14</v>
      </c>
      <c r="C148" s="2" t="s">
        <v>94</v>
      </c>
      <c r="D148" t="s">
        <v>84</v>
      </c>
      <c r="E148">
        <v>5</v>
      </c>
      <c r="F148" s="2">
        <v>300012</v>
      </c>
      <c r="G148" s="2" t="s">
        <v>94</v>
      </c>
      <c r="H148">
        <v>127</v>
      </c>
      <c r="I148" t="str">
        <f>VLOOKUP(H148,'[3]250_names'!$B$2:$D$251,3,0)</f>
        <v>מזרח כפר סבא</v>
      </c>
      <c r="J148" t="s">
        <v>956</v>
      </c>
    </row>
    <row r="149" spans="1:10" x14ac:dyDescent="0.25">
      <c r="A149" s="2">
        <v>438</v>
      </c>
      <c r="B149" s="2">
        <v>18</v>
      </c>
      <c r="C149" s="2" t="s">
        <v>110</v>
      </c>
      <c r="D149" t="s">
        <v>84</v>
      </c>
      <c r="E149">
        <v>5</v>
      </c>
      <c r="F149" s="2">
        <v>300018</v>
      </c>
      <c r="G149" s="2" t="s">
        <v>110</v>
      </c>
      <c r="H149">
        <v>205</v>
      </c>
      <c r="I149" t="str">
        <f>VLOOKUP(H149,'[3]250_names'!$B$2:$D$251,3,0)</f>
        <v>רמת השרון</v>
      </c>
      <c r="J149" t="s">
        <v>84</v>
      </c>
    </row>
    <row r="150" spans="1:10" x14ac:dyDescent="0.25">
      <c r="A150" s="2">
        <v>439</v>
      </c>
      <c r="B150" s="2">
        <v>18</v>
      </c>
      <c r="C150" s="2" t="s">
        <v>110</v>
      </c>
      <c r="D150" t="s">
        <v>84</v>
      </c>
      <c r="E150">
        <v>5</v>
      </c>
      <c r="F150" s="2">
        <v>300018</v>
      </c>
      <c r="G150" s="2" t="s">
        <v>110</v>
      </c>
      <c r="H150">
        <v>205</v>
      </c>
      <c r="I150" t="str">
        <f>VLOOKUP(H150,'[3]250_names'!$B$2:$D$251,3,0)</f>
        <v>רמת השרון</v>
      </c>
      <c r="J150" t="s">
        <v>84</v>
      </c>
    </row>
    <row r="151" spans="1:10" x14ac:dyDescent="0.25">
      <c r="A151" s="2">
        <v>440</v>
      </c>
      <c r="B151" s="2">
        <v>14</v>
      </c>
      <c r="C151" s="2" t="s">
        <v>94</v>
      </c>
      <c r="D151" t="s">
        <v>84</v>
      </c>
      <c r="E151">
        <v>5</v>
      </c>
      <c r="F151" s="2">
        <v>300012</v>
      </c>
      <c r="G151" s="2" t="s">
        <v>94</v>
      </c>
      <c r="H151">
        <v>139</v>
      </c>
      <c r="I151" t="str">
        <f>VLOOKUP(H151,'[3]250_names'!$B$2:$D$251,3,0)</f>
        <v>הוד השרון</v>
      </c>
      <c r="J151" t="s">
        <v>956</v>
      </c>
    </row>
    <row r="152" spans="1:10" x14ac:dyDescent="0.25">
      <c r="A152" s="2">
        <v>441</v>
      </c>
      <c r="B152" s="2">
        <v>14</v>
      </c>
      <c r="C152" s="2" t="s">
        <v>94</v>
      </c>
      <c r="D152" t="s">
        <v>84</v>
      </c>
      <c r="E152">
        <v>5</v>
      </c>
      <c r="F152" s="2">
        <v>300012</v>
      </c>
      <c r="G152" s="2" t="s">
        <v>94</v>
      </c>
      <c r="H152">
        <v>139</v>
      </c>
      <c r="I152" t="str">
        <f>VLOOKUP(H152,'[3]250_names'!$B$2:$D$251,3,0)</f>
        <v>הוד השרון</v>
      </c>
      <c r="J152" t="s">
        <v>956</v>
      </c>
    </row>
    <row r="153" spans="1:10" x14ac:dyDescent="0.25">
      <c r="A153" s="2">
        <v>445</v>
      </c>
      <c r="B153" s="2">
        <v>19</v>
      </c>
      <c r="C153" s="2" t="s">
        <v>105</v>
      </c>
      <c r="D153" t="s">
        <v>84</v>
      </c>
      <c r="E153">
        <v>5</v>
      </c>
      <c r="F153" s="2">
        <v>300019</v>
      </c>
      <c r="G153" s="2" t="s">
        <v>106</v>
      </c>
      <c r="H153">
        <v>164</v>
      </c>
      <c r="I153" t="str">
        <f>VLOOKUP(H153,'[3]250_names'!$B$2:$D$251,3,0)</f>
        <v>אזורי חן- תל אביב</v>
      </c>
      <c r="J153" t="s">
        <v>84</v>
      </c>
    </row>
    <row r="154" spans="1:10" x14ac:dyDescent="0.25">
      <c r="A154" s="2">
        <v>446</v>
      </c>
      <c r="B154" s="2">
        <v>19</v>
      </c>
      <c r="C154" s="2" t="s">
        <v>105</v>
      </c>
      <c r="D154" t="s">
        <v>84</v>
      </c>
      <c r="E154">
        <v>5</v>
      </c>
      <c r="F154" s="2">
        <v>300019</v>
      </c>
      <c r="G154" s="2" t="s">
        <v>106</v>
      </c>
      <c r="H154">
        <v>166</v>
      </c>
      <c r="I154" t="str">
        <f>VLOOKUP(H154,'[3]250_names'!$B$2:$D$251,3,0)</f>
        <v>רמת אביב</v>
      </c>
      <c r="J154" t="s">
        <v>84</v>
      </c>
    </row>
    <row r="155" spans="1:10" x14ac:dyDescent="0.25">
      <c r="A155" s="2">
        <v>447</v>
      </c>
      <c r="B155" s="2">
        <v>19</v>
      </c>
      <c r="C155" s="2" t="s">
        <v>105</v>
      </c>
      <c r="D155" t="s">
        <v>84</v>
      </c>
      <c r="E155">
        <v>5</v>
      </c>
      <c r="F155" s="2">
        <v>300019</v>
      </c>
      <c r="G155" s="2" t="s">
        <v>106</v>
      </c>
      <c r="H155">
        <v>165</v>
      </c>
      <c r="I155" t="str">
        <f>VLOOKUP(H155,'[3]250_names'!$B$2:$D$251,3,0)</f>
        <v>מערב עתידים</v>
      </c>
      <c r="J155" t="s">
        <v>84</v>
      </c>
    </row>
    <row r="156" spans="1:10" x14ac:dyDescent="0.25">
      <c r="A156" s="2">
        <v>448</v>
      </c>
      <c r="B156" s="2">
        <v>19</v>
      </c>
      <c r="C156" s="2" t="s">
        <v>105</v>
      </c>
      <c r="D156" t="s">
        <v>84</v>
      </c>
      <c r="E156">
        <v>5</v>
      </c>
      <c r="F156" s="2">
        <v>300019</v>
      </c>
      <c r="G156" s="2" t="s">
        <v>106</v>
      </c>
      <c r="H156">
        <v>178</v>
      </c>
      <c r="I156" t="str">
        <f>VLOOKUP(H156,'[3]250_names'!$B$2:$D$251,3,0)</f>
        <v>אזור תעשייה עבר הירקון</v>
      </c>
      <c r="J156" t="s">
        <v>84</v>
      </c>
    </row>
    <row r="157" spans="1:10" x14ac:dyDescent="0.25">
      <c r="A157" s="2">
        <v>449</v>
      </c>
      <c r="B157" s="2">
        <v>19</v>
      </c>
      <c r="C157" s="2" t="s">
        <v>105</v>
      </c>
      <c r="D157" t="s">
        <v>84</v>
      </c>
      <c r="E157">
        <v>5</v>
      </c>
      <c r="F157" s="2">
        <v>300019</v>
      </c>
      <c r="G157" s="2" t="s">
        <v>106</v>
      </c>
      <c r="H157">
        <v>168</v>
      </c>
      <c r="I157" t="str">
        <f>VLOOKUP(H157,'[3]250_names'!$B$2:$D$251,3,0)</f>
        <v>הצפון הישן- תל אביב</v>
      </c>
      <c r="J157" t="s">
        <v>84</v>
      </c>
    </row>
    <row r="158" spans="1:10" x14ac:dyDescent="0.25">
      <c r="A158" s="2">
        <v>450</v>
      </c>
      <c r="B158" s="2">
        <v>19</v>
      </c>
      <c r="C158" s="2" t="s">
        <v>105</v>
      </c>
      <c r="D158" t="s">
        <v>84</v>
      </c>
      <c r="E158">
        <v>5</v>
      </c>
      <c r="F158" s="2">
        <v>300019</v>
      </c>
      <c r="G158" s="2" t="s">
        <v>106</v>
      </c>
      <c r="H158">
        <v>169</v>
      </c>
      <c r="I158" t="str">
        <f>VLOOKUP(H158,'[3]250_names'!$B$2:$D$251,3,0)</f>
        <v>הצפון החדש- תל אביב</v>
      </c>
      <c r="J158" t="s">
        <v>84</v>
      </c>
    </row>
    <row r="159" spans="1:10" x14ac:dyDescent="0.25">
      <c r="A159" s="2">
        <v>452</v>
      </c>
      <c r="B159" s="2">
        <v>19</v>
      </c>
      <c r="C159" s="2" t="s">
        <v>105</v>
      </c>
      <c r="D159" t="s">
        <v>84</v>
      </c>
      <c r="E159">
        <v>5</v>
      </c>
      <c r="F159" s="2">
        <v>300019</v>
      </c>
      <c r="G159" s="2" t="s">
        <v>106</v>
      </c>
      <c r="H159">
        <v>168</v>
      </c>
      <c r="I159" t="str">
        <f>VLOOKUP(H159,'[3]250_names'!$B$2:$D$251,3,0)</f>
        <v>הצפון הישן- תל אביב</v>
      </c>
      <c r="J159" t="s">
        <v>84</v>
      </c>
    </row>
    <row r="160" spans="1:10" x14ac:dyDescent="0.25">
      <c r="A160" s="2">
        <v>453</v>
      </c>
      <c r="B160" s="2">
        <v>19</v>
      </c>
      <c r="C160" s="2" t="s">
        <v>105</v>
      </c>
      <c r="D160" t="s">
        <v>84</v>
      </c>
      <c r="E160">
        <v>5</v>
      </c>
      <c r="F160" s="2">
        <v>300019</v>
      </c>
      <c r="G160" s="2" t="s">
        <v>106</v>
      </c>
      <c r="H160">
        <v>169</v>
      </c>
      <c r="I160" t="str">
        <f>VLOOKUP(H160,'[3]250_names'!$B$2:$D$251,3,0)</f>
        <v>הצפון החדש- תל אביב</v>
      </c>
      <c r="J160" t="s">
        <v>84</v>
      </c>
    </row>
    <row r="161" spans="1:10" x14ac:dyDescent="0.25">
      <c r="A161" s="2">
        <v>454</v>
      </c>
      <c r="B161" s="2">
        <v>19</v>
      </c>
      <c r="C161" s="2" t="s">
        <v>105</v>
      </c>
      <c r="D161" t="s">
        <v>84</v>
      </c>
      <c r="E161">
        <v>5</v>
      </c>
      <c r="F161" s="2">
        <v>300019</v>
      </c>
      <c r="G161" s="2" t="s">
        <v>106</v>
      </c>
      <c r="H161">
        <v>170</v>
      </c>
      <c r="I161" t="str">
        <f>VLOOKUP(H161,'[3]250_names'!$B$2:$D$251,3,0)</f>
        <v>נווה צדק ולב תל אביב</v>
      </c>
      <c r="J161" t="s">
        <v>84</v>
      </c>
    </row>
    <row r="162" spans="1:10" x14ac:dyDescent="0.25">
      <c r="A162" s="2">
        <v>455</v>
      </c>
      <c r="B162" s="2">
        <v>19</v>
      </c>
      <c r="C162" s="2" t="s">
        <v>105</v>
      </c>
      <c r="D162" t="s">
        <v>84</v>
      </c>
      <c r="E162">
        <v>5</v>
      </c>
      <c r="F162" s="2">
        <v>300019</v>
      </c>
      <c r="G162" s="2" t="s">
        <v>106</v>
      </c>
      <c r="H162">
        <v>171</v>
      </c>
      <c r="I162" t="str">
        <f>VLOOKUP(H162,'[3]250_names'!$B$2:$D$251,3,0)</f>
        <v>מונטיפיורי- תל אביב</v>
      </c>
      <c r="J162" t="s">
        <v>84</v>
      </c>
    </row>
    <row r="163" spans="1:10" x14ac:dyDescent="0.25">
      <c r="A163" s="2">
        <v>456</v>
      </c>
      <c r="B163" s="2">
        <v>19</v>
      </c>
      <c r="C163" s="2" t="s">
        <v>105</v>
      </c>
      <c r="D163" t="s">
        <v>84</v>
      </c>
      <c r="E163">
        <v>5</v>
      </c>
      <c r="F163" s="2">
        <v>300019</v>
      </c>
      <c r="G163" s="2" t="s">
        <v>106</v>
      </c>
      <c r="H163">
        <v>171</v>
      </c>
      <c r="I163" t="str">
        <f>VLOOKUP(H163,'[3]250_names'!$B$2:$D$251,3,0)</f>
        <v>מונטיפיורי- תל אביב</v>
      </c>
      <c r="J163" t="s">
        <v>84</v>
      </c>
    </row>
    <row r="164" spans="1:10" x14ac:dyDescent="0.25">
      <c r="A164" s="2">
        <v>457</v>
      </c>
      <c r="B164" s="2">
        <v>19</v>
      </c>
      <c r="C164" s="2" t="s">
        <v>105</v>
      </c>
      <c r="D164" t="s">
        <v>84</v>
      </c>
      <c r="E164">
        <v>5</v>
      </c>
      <c r="F164" s="2">
        <v>300019</v>
      </c>
      <c r="G164" s="2" t="s">
        <v>106</v>
      </c>
      <c r="H164">
        <v>174</v>
      </c>
      <c r="I164" t="str">
        <f>VLOOKUP(H164,'[3]250_names'!$B$2:$D$251,3,0)</f>
        <v>יד אליהו ובצרון- תל אביב</v>
      </c>
      <c r="J164" t="s">
        <v>84</v>
      </c>
    </row>
    <row r="165" spans="1:10" x14ac:dyDescent="0.25">
      <c r="A165" s="2">
        <v>458</v>
      </c>
      <c r="B165" s="2">
        <v>19</v>
      </c>
      <c r="C165" s="2" t="s">
        <v>105</v>
      </c>
      <c r="D165" t="s">
        <v>84</v>
      </c>
      <c r="E165">
        <v>5</v>
      </c>
      <c r="F165" s="2">
        <v>300019</v>
      </c>
      <c r="G165" s="2" t="s">
        <v>106</v>
      </c>
      <c r="H165">
        <v>170</v>
      </c>
      <c r="I165" t="str">
        <f>VLOOKUP(H165,'[3]250_names'!$B$2:$D$251,3,0)</f>
        <v>נווה צדק ולב תל אביב</v>
      </c>
      <c r="J165" t="s">
        <v>84</v>
      </c>
    </row>
    <row r="166" spans="1:10" x14ac:dyDescent="0.25">
      <c r="A166" s="2">
        <v>459</v>
      </c>
      <c r="B166" s="2">
        <v>19</v>
      </c>
      <c r="C166" s="2" t="s">
        <v>105</v>
      </c>
      <c r="D166" t="s">
        <v>84</v>
      </c>
      <c r="E166">
        <v>5</v>
      </c>
      <c r="F166" s="2">
        <v>300019</v>
      </c>
      <c r="G166" s="2" t="s">
        <v>106</v>
      </c>
      <c r="H166">
        <v>171</v>
      </c>
      <c r="I166" t="str">
        <f>VLOOKUP(H166,'[3]250_names'!$B$2:$D$251,3,0)</f>
        <v>מונטיפיורי- תל אביב</v>
      </c>
      <c r="J166" t="s">
        <v>84</v>
      </c>
    </row>
    <row r="167" spans="1:10" x14ac:dyDescent="0.25">
      <c r="A167" s="2">
        <v>460</v>
      </c>
      <c r="B167" s="2">
        <v>19</v>
      </c>
      <c r="C167" s="2" t="s">
        <v>105</v>
      </c>
      <c r="D167" t="s">
        <v>84</v>
      </c>
      <c r="E167">
        <v>5</v>
      </c>
      <c r="F167" s="2">
        <v>300019</v>
      </c>
      <c r="G167" s="2" t="s">
        <v>106</v>
      </c>
      <c r="H167">
        <v>170</v>
      </c>
      <c r="I167" t="str">
        <f>VLOOKUP(H167,'[3]250_names'!$B$2:$D$251,3,0)</f>
        <v>נווה צדק ולב תל אביב</v>
      </c>
      <c r="J167" t="s">
        <v>84</v>
      </c>
    </row>
    <row r="168" spans="1:10" x14ac:dyDescent="0.25">
      <c r="A168" s="2">
        <v>461</v>
      </c>
      <c r="B168" s="2">
        <v>19</v>
      </c>
      <c r="C168" s="2" t="s">
        <v>105</v>
      </c>
      <c r="D168" t="s">
        <v>84</v>
      </c>
      <c r="E168">
        <v>5</v>
      </c>
      <c r="F168" s="2">
        <v>300019</v>
      </c>
      <c r="G168" s="2" t="s">
        <v>106</v>
      </c>
      <c r="H168">
        <v>172</v>
      </c>
      <c r="I168" t="str">
        <f>VLOOKUP(H168,'[3]250_names'!$B$2:$D$251,3,0)</f>
        <v>גבעת הרצל ונווה עופר- תל אביב</v>
      </c>
      <c r="J168" t="s">
        <v>84</v>
      </c>
    </row>
    <row r="169" spans="1:10" x14ac:dyDescent="0.25">
      <c r="A169" s="2">
        <v>462</v>
      </c>
      <c r="B169" s="2">
        <v>19</v>
      </c>
      <c r="C169" s="2" t="s">
        <v>105</v>
      </c>
      <c r="D169" t="s">
        <v>84</v>
      </c>
      <c r="E169">
        <v>5</v>
      </c>
      <c r="F169" s="2">
        <v>300019</v>
      </c>
      <c r="G169" s="2" t="s">
        <v>106</v>
      </c>
      <c r="H169">
        <v>173</v>
      </c>
      <c r="I169" t="str">
        <f>VLOOKUP(H169,'[3]250_names'!$B$2:$D$251,3,0)</f>
        <v>קרית שלום ושפירא- תל אביב</v>
      </c>
      <c r="J169" t="s">
        <v>84</v>
      </c>
    </row>
    <row r="170" spans="1:10" x14ac:dyDescent="0.25">
      <c r="A170" s="2">
        <v>463</v>
      </c>
      <c r="B170" s="2">
        <v>19</v>
      </c>
      <c r="C170" s="2" t="s">
        <v>105</v>
      </c>
      <c r="D170" t="s">
        <v>84</v>
      </c>
      <c r="E170">
        <v>5</v>
      </c>
      <c r="F170" s="2">
        <v>300019</v>
      </c>
      <c r="G170" s="2" t="s">
        <v>106</v>
      </c>
      <c r="H170">
        <v>174</v>
      </c>
      <c r="I170" t="str">
        <f>VLOOKUP(H170,'[3]250_names'!$B$2:$D$251,3,0)</f>
        <v>יד אליהו ובצרון- תל אביב</v>
      </c>
      <c r="J170" t="s">
        <v>84</v>
      </c>
    </row>
    <row r="171" spans="1:10" x14ac:dyDescent="0.25">
      <c r="A171" s="2">
        <v>464</v>
      </c>
      <c r="B171" s="2">
        <v>19</v>
      </c>
      <c r="C171" s="2" t="s">
        <v>105</v>
      </c>
      <c r="D171" t="s">
        <v>84</v>
      </c>
      <c r="E171">
        <v>5</v>
      </c>
      <c r="F171" s="2">
        <v>300019</v>
      </c>
      <c r="G171" s="2" t="s">
        <v>106</v>
      </c>
      <c r="H171">
        <v>172</v>
      </c>
      <c r="I171" t="str">
        <f>VLOOKUP(H171,'[3]250_names'!$B$2:$D$251,3,0)</f>
        <v>גבעת הרצל ונווה עופר- תל אביב</v>
      </c>
      <c r="J171" t="s">
        <v>84</v>
      </c>
    </row>
    <row r="172" spans="1:10" x14ac:dyDescent="0.25">
      <c r="A172" s="2">
        <v>465</v>
      </c>
      <c r="B172" s="2">
        <v>19</v>
      </c>
      <c r="C172" s="2" t="s">
        <v>105</v>
      </c>
      <c r="D172" t="s">
        <v>84</v>
      </c>
      <c r="E172">
        <v>5</v>
      </c>
      <c r="F172" s="2">
        <v>300019</v>
      </c>
      <c r="G172" s="2" t="s">
        <v>106</v>
      </c>
      <c r="H172">
        <v>173</v>
      </c>
      <c r="I172" t="str">
        <f>VLOOKUP(H172,'[3]250_names'!$B$2:$D$251,3,0)</f>
        <v>קרית שלום ושפירא- תל אביב</v>
      </c>
      <c r="J172" t="s">
        <v>84</v>
      </c>
    </row>
    <row r="173" spans="1:10" x14ac:dyDescent="0.25">
      <c r="A173" s="2">
        <v>466</v>
      </c>
      <c r="B173" s="2">
        <v>19</v>
      </c>
      <c r="C173" s="2" t="s">
        <v>105</v>
      </c>
      <c r="D173" t="s">
        <v>84</v>
      </c>
      <c r="E173">
        <v>5</v>
      </c>
      <c r="F173" s="2">
        <v>300019</v>
      </c>
      <c r="G173" s="2" t="s">
        <v>106</v>
      </c>
      <c r="H173">
        <v>175</v>
      </c>
      <c r="I173" t="str">
        <f>VLOOKUP(H173,'[3]250_names'!$B$2:$D$251,3,0)</f>
        <v>כפר שלם והארגזים- תל אביב</v>
      </c>
      <c r="J173" t="s">
        <v>84</v>
      </c>
    </row>
    <row r="174" spans="1:10" x14ac:dyDescent="0.25">
      <c r="A174" s="2">
        <v>467</v>
      </c>
      <c r="B174" s="2">
        <v>19</v>
      </c>
      <c r="C174" s="2" t="s">
        <v>105</v>
      </c>
      <c r="D174" t="s">
        <v>84</v>
      </c>
      <c r="E174">
        <v>5</v>
      </c>
      <c r="F174" s="2">
        <v>300019</v>
      </c>
      <c r="G174" s="2" t="s">
        <v>106</v>
      </c>
      <c r="H174">
        <v>176</v>
      </c>
      <c r="I174" t="str">
        <f>VLOOKUP(H174,'[3]250_names'!$B$2:$D$251,3,0)</f>
        <v>יפו</v>
      </c>
      <c r="J174" t="s">
        <v>84</v>
      </c>
    </row>
    <row r="175" spans="1:10" x14ac:dyDescent="0.25">
      <c r="A175" s="2">
        <v>468</v>
      </c>
      <c r="B175" s="2">
        <v>19</v>
      </c>
      <c r="C175" s="2" t="s">
        <v>105</v>
      </c>
      <c r="D175" t="s">
        <v>84</v>
      </c>
      <c r="E175">
        <v>5</v>
      </c>
      <c r="F175" s="2">
        <v>300019</v>
      </c>
      <c r="G175" s="2" t="s">
        <v>106</v>
      </c>
      <c r="H175">
        <v>172</v>
      </c>
      <c r="I175" t="str">
        <f>VLOOKUP(H175,'[3]250_names'!$B$2:$D$251,3,0)</f>
        <v>גבעת הרצל ונווה עופר- תל אביב</v>
      </c>
      <c r="J175" t="s">
        <v>84</v>
      </c>
    </row>
    <row r="176" spans="1:10" x14ac:dyDescent="0.25">
      <c r="A176" s="2">
        <v>469</v>
      </c>
      <c r="B176" s="2">
        <v>19</v>
      </c>
      <c r="C176" s="2" t="s">
        <v>105</v>
      </c>
      <c r="D176" t="s">
        <v>84</v>
      </c>
      <c r="E176">
        <v>5</v>
      </c>
      <c r="F176" s="2">
        <v>300019</v>
      </c>
      <c r="G176" s="2" t="s">
        <v>106</v>
      </c>
      <c r="H176">
        <v>172</v>
      </c>
      <c r="I176" t="str">
        <f>VLOOKUP(H176,'[3]250_names'!$B$2:$D$251,3,0)</f>
        <v>גבעת הרצל ונווה עופר- תל אביב</v>
      </c>
      <c r="J176" t="s">
        <v>84</v>
      </c>
    </row>
    <row r="177" spans="1:10" x14ac:dyDescent="0.25">
      <c r="A177" s="2">
        <v>471</v>
      </c>
      <c r="B177" s="2">
        <v>20</v>
      </c>
      <c r="C177" s="2" t="s">
        <v>145</v>
      </c>
      <c r="D177" t="s">
        <v>84</v>
      </c>
      <c r="E177">
        <v>5</v>
      </c>
      <c r="F177" s="2">
        <v>300020</v>
      </c>
      <c r="G177" s="2" t="s">
        <v>144</v>
      </c>
      <c r="H177">
        <v>190</v>
      </c>
      <c r="I177" t="str">
        <f>VLOOKUP(H177,'[3]250_names'!$B$2:$D$251,3,0)</f>
        <v>מרכז העיר- רמת גן</v>
      </c>
      <c r="J177" t="s">
        <v>84</v>
      </c>
    </row>
    <row r="178" spans="1:10" x14ac:dyDescent="0.25">
      <c r="A178" s="2">
        <v>472</v>
      </c>
      <c r="B178" s="2">
        <v>20</v>
      </c>
      <c r="C178" s="2" t="s">
        <v>145</v>
      </c>
      <c r="D178" t="s">
        <v>84</v>
      </c>
      <c r="E178">
        <v>5</v>
      </c>
      <c r="F178" s="2">
        <v>300020</v>
      </c>
      <c r="G178" s="2" t="s">
        <v>144</v>
      </c>
      <c r="H178">
        <v>190</v>
      </c>
      <c r="I178" t="str">
        <f>VLOOKUP(H178,'[3]250_names'!$B$2:$D$251,3,0)</f>
        <v>מרכז העיר- רמת גן</v>
      </c>
      <c r="J178" t="s">
        <v>84</v>
      </c>
    </row>
    <row r="179" spans="1:10" x14ac:dyDescent="0.25">
      <c r="A179" s="2">
        <v>473</v>
      </c>
      <c r="B179" s="2">
        <v>20</v>
      </c>
      <c r="C179" s="2" t="s">
        <v>145</v>
      </c>
      <c r="D179" t="s">
        <v>84</v>
      </c>
      <c r="E179">
        <v>5</v>
      </c>
      <c r="F179" s="2">
        <v>300020</v>
      </c>
      <c r="G179" s="2" t="s">
        <v>144</v>
      </c>
      <c r="H179">
        <v>191</v>
      </c>
      <c r="I179" t="str">
        <f>VLOOKUP(H179,'[3]250_names'!$B$2:$D$251,3,0)</f>
        <v>קרית בורוכוב- רמת גן</v>
      </c>
      <c r="J179" t="s">
        <v>84</v>
      </c>
    </row>
    <row r="180" spans="1:10" x14ac:dyDescent="0.25">
      <c r="A180" s="2">
        <v>474</v>
      </c>
      <c r="B180" s="2">
        <v>17</v>
      </c>
      <c r="C180" s="2" t="s">
        <v>103</v>
      </c>
      <c r="D180" t="s">
        <v>84</v>
      </c>
      <c r="E180">
        <v>5</v>
      </c>
      <c r="F180" s="2">
        <v>300020</v>
      </c>
      <c r="G180" s="2" t="s">
        <v>144</v>
      </c>
      <c r="H180">
        <v>192</v>
      </c>
      <c r="I180" t="str">
        <f>VLOOKUP(H180,'[3]250_names'!$B$2:$D$251,3,0)</f>
        <v>בר אילן ושיכון המזרח- רמת גן</v>
      </c>
      <c r="J180" t="s">
        <v>84</v>
      </c>
    </row>
    <row r="181" spans="1:10" x14ac:dyDescent="0.25">
      <c r="A181" s="2">
        <v>475</v>
      </c>
      <c r="B181" s="2">
        <v>20</v>
      </c>
      <c r="C181" s="2" t="s">
        <v>145</v>
      </c>
      <c r="D181" t="s">
        <v>84</v>
      </c>
      <c r="E181">
        <v>5</v>
      </c>
      <c r="F181" s="2">
        <v>300020</v>
      </c>
      <c r="G181" s="2" t="s">
        <v>144</v>
      </c>
      <c r="H181">
        <v>192</v>
      </c>
      <c r="I181" t="str">
        <f>VLOOKUP(H181,'[3]250_names'!$B$2:$D$251,3,0)</f>
        <v>בר אילן ושיכון המזרח- רמת גן</v>
      </c>
      <c r="J181" t="s">
        <v>84</v>
      </c>
    </row>
    <row r="182" spans="1:10" x14ac:dyDescent="0.25">
      <c r="A182" s="2">
        <v>476</v>
      </c>
      <c r="B182" s="2">
        <v>20</v>
      </c>
      <c r="C182" s="2" t="s">
        <v>145</v>
      </c>
      <c r="D182" t="s">
        <v>84</v>
      </c>
      <c r="E182">
        <v>5</v>
      </c>
      <c r="F182" s="2">
        <v>300020</v>
      </c>
      <c r="G182" s="2" t="s">
        <v>144</v>
      </c>
      <c r="H182">
        <v>193</v>
      </c>
      <c r="I182" t="str">
        <f>VLOOKUP(H182,'[3]250_names'!$B$2:$D$251,3,0)</f>
        <v>רמת חן ורמת אפעל- רמת גן</v>
      </c>
      <c r="J182" t="s">
        <v>84</v>
      </c>
    </row>
    <row r="183" spans="1:10" x14ac:dyDescent="0.25">
      <c r="A183" s="2">
        <v>477</v>
      </c>
      <c r="B183" s="2">
        <v>20</v>
      </c>
      <c r="C183" s="2" t="s">
        <v>145</v>
      </c>
      <c r="D183" t="s">
        <v>84</v>
      </c>
      <c r="E183">
        <v>5</v>
      </c>
      <c r="F183" s="2">
        <v>300017</v>
      </c>
      <c r="G183" s="2" t="s">
        <v>103</v>
      </c>
      <c r="H183">
        <v>193</v>
      </c>
      <c r="I183" t="str">
        <f>VLOOKUP(H183,'[3]250_names'!$B$2:$D$251,3,0)</f>
        <v>רמת חן ורמת אפעל- רמת גן</v>
      </c>
      <c r="J183" t="s">
        <v>84</v>
      </c>
    </row>
    <row r="184" spans="1:10" x14ac:dyDescent="0.25">
      <c r="A184" s="2">
        <v>478</v>
      </c>
      <c r="B184" s="2">
        <v>20</v>
      </c>
      <c r="C184" s="2" t="s">
        <v>145</v>
      </c>
      <c r="D184" t="s">
        <v>84</v>
      </c>
      <c r="E184">
        <v>5</v>
      </c>
      <c r="F184" s="2">
        <v>300020</v>
      </c>
      <c r="G184" s="2" t="s">
        <v>144</v>
      </c>
      <c r="H184">
        <v>194</v>
      </c>
      <c r="I184" t="str">
        <f>VLOOKUP(H184,'[3]250_names'!$B$2:$D$251,3,0)</f>
        <v>הבורסה</v>
      </c>
      <c r="J184" t="s">
        <v>84</v>
      </c>
    </row>
    <row r="185" spans="1:10" x14ac:dyDescent="0.25">
      <c r="A185" s="2">
        <v>479</v>
      </c>
      <c r="B185" s="2">
        <v>20</v>
      </c>
      <c r="C185" s="2" t="s">
        <v>145</v>
      </c>
      <c r="D185" t="s">
        <v>84</v>
      </c>
      <c r="E185">
        <v>5</v>
      </c>
      <c r="F185" s="2">
        <v>300020</v>
      </c>
      <c r="G185" s="2" t="s">
        <v>144</v>
      </c>
      <c r="H185">
        <v>204</v>
      </c>
      <c r="I185" t="str">
        <f>VLOOKUP(H185,'[3]250_names'!$B$2:$D$251,3,0)</f>
        <v>ארלוזרוב- גבעתיים</v>
      </c>
      <c r="J185" t="s">
        <v>84</v>
      </c>
    </row>
    <row r="186" spans="1:10" x14ac:dyDescent="0.25">
      <c r="A186" s="2">
        <v>482</v>
      </c>
      <c r="B186" s="2">
        <v>20</v>
      </c>
      <c r="C186" s="2" t="s">
        <v>145</v>
      </c>
      <c r="D186" t="s">
        <v>84</v>
      </c>
      <c r="E186">
        <v>5</v>
      </c>
      <c r="F186" s="2">
        <v>300020</v>
      </c>
      <c r="G186" s="2" t="s">
        <v>144</v>
      </c>
      <c r="H186">
        <v>180</v>
      </c>
      <c r="I186" t="str">
        <f>VLOOKUP(H186,'[3]250_names'!$B$2:$D$251,3,0)</f>
        <v>סוקולוב- בני ברק</v>
      </c>
      <c r="J186" t="s">
        <v>84</v>
      </c>
    </row>
    <row r="187" spans="1:10" x14ac:dyDescent="0.25">
      <c r="A187" s="2">
        <v>483</v>
      </c>
      <c r="B187" s="2">
        <v>20</v>
      </c>
      <c r="C187" s="2" t="s">
        <v>145</v>
      </c>
      <c r="D187" t="s">
        <v>84</v>
      </c>
      <c r="E187">
        <v>5</v>
      </c>
      <c r="F187" s="2">
        <v>300020</v>
      </c>
      <c r="G187" s="2" t="s">
        <v>144</v>
      </c>
      <c r="H187">
        <v>181</v>
      </c>
      <c r="I187" t="str">
        <f>VLOOKUP(H187,'[3]250_names'!$B$2:$D$251,3,0)</f>
        <v>קרית הישיבה- בני ברק</v>
      </c>
      <c r="J187" t="s">
        <v>84</v>
      </c>
    </row>
    <row r="188" spans="1:10" x14ac:dyDescent="0.25">
      <c r="A188" s="2">
        <v>484</v>
      </c>
      <c r="B188" s="2">
        <v>20</v>
      </c>
      <c r="C188" s="2" t="s">
        <v>145</v>
      </c>
      <c r="D188" t="s">
        <v>84</v>
      </c>
      <c r="E188">
        <v>5</v>
      </c>
      <c r="F188" s="2">
        <v>300020</v>
      </c>
      <c r="G188" s="2" t="s">
        <v>144</v>
      </c>
      <c r="H188">
        <v>182</v>
      </c>
      <c r="I188" t="str">
        <f>VLOOKUP(H188,'[3]250_names'!$B$2:$D$251,3,0)</f>
        <v>רמת אהרון- בני ברק</v>
      </c>
      <c r="J188" t="s">
        <v>84</v>
      </c>
    </row>
    <row r="189" spans="1:10" x14ac:dyDescent="0.25">
      <c r="A189" s="2">
        <v>485</v>
      </c>
      <c r="B189" s="2">
        <v>16</v>
      </c>
      <c r="C189" s="2" t="s">
        <v>146</v>
      </c>
      <c r="D189" t="s">
        <v>84</v>
      </c>
      <c r="E189">
        <v>5</v>
      </c>
      <c r="F189" s="2">
        <v>300016</v>
      </c>
      <c r="G189" s="2" t="s">
        <v>146</v>
      </c>
      <c r="H189">
        <v>114</v>
      </c>
      <c r="I189" t="str">
        <f>VLOOKUP(H189,'[3]250_names'!$B$2:$D$251,3,0)</f>
        <v>קרית אריה- פ"ת</v>
      </c>
      <c r="J189" t="s">
        <v>956</v>
      </c>
    </row>
    <row r="190" spans="1:10" x14ac:dyDescent="0.25">
      <c r="A190" s="2">
        <v>486</v>
      </c>
      <c r="B190" s="2">
        <v>16</v>
      </c>
      <c r="C190" s="2" t="s">
        <v>146</v>
      </c>
      <c r="D190" t="s">
        <v>84</v>
      </c>
      <c r="E190">
        <v>5</v>
      </c>
      <c r="F190" s="2">
        <v>300016</v>
      </c>
      <c r="G190" s="2" t="s">
        <v>146</v>
      </c>
      <c r="H190">
        <v>114</v>
      </c>
      <c r="I190" t="str">
        <f>VLOOKUP(H190,'[3]250_names'!$B$2:$D$251,3,0)</f>
        <v>קרית אריה- פ"ת</v>
      </c>
      <c r="J190" t="s">
        <v>956</v>
      </c>
    </row>
    <row r="191" spans="1:10" x14ac:dyDescent="0.25">
      <c r="A191" s="2">
        <v>489</v>
      </c>
      <c r="B191" s="2">
        <v>16</v>
      </c>
      <c r="C191" s="2" t="s">
        <v>146</v>
      </c>
      <c r="D191" t="s">
        <v>84</v>
      </c>
      <c r="E191">
        <v>5</v>
      </c>
      <c r="F191" s="2">
        <v>300016</v>
      </c>
      <c r="G191" s="2" t="s">
        <v>146</v>
      </c>
      <c r="H191">
        <v>109</v>
      </c>
      <c r="I191" t="str">
        <f>VLOOKUP(H191,'[3]250_names'!$B$2:$D$251,3,0)</f>
        <v>עין גנים- פתח תקוה</v>
      </c>
      <c r="J191" t="s">
        <v>956</v>
      </c>
    </row>
    <row r="192" spans="1:10" x14ac:dyDescent="0.25">
      <c r="A192" s="2">
        <v>490</v>
      </c>
      <c r="B192" s="2">
        <v>16</v>
      </c>
      <c r="C192" s="2" t="s">
        <v>146</v>
      </c>
      <c r="D192" t="s">
        <v>84</v>
      </c>
      <c r="E192">
        <v>5</v>
      </c>
      <c r="F192" s="2">
        <v>300016</v>
      </c>
      <c r="G192" s="2" t="s">
        <v>146</v>
      </c>
      <c r="H192">
        <v>108</v>
      </c>
      <c r="I192" t="str">
        <f>VLOOKUP(H192,'[3]250_names'!$B$2:$D$251,3,0)</f>
        <v>כפר גנים- פתח תקוה</v>
      </c>
      <c r="J192" t="s">
        <v>956</v>
      </c>
    </row>
    <row r="193" spans="1:10" x14ac:dyDescent="0.25">
      <c r="A193" s="2">
        <v>491</v>
      </c>
      <c r="B193" s="2">
        <v>16</v>
      </c>
      <c r="C193" s="2" t="s">
        <v>146</v>
      </c>
      <c r="D193" t="s">
        <v>84</v>
      </c>
      <c r="E193">
        <v>5</v>
      </c>
      <c r="F193" s="2">
        <v>300016</v>
      </c>
      <c r="G193" s="2" t="s">
        <v>146</v>
      </c>
      <c r="H193">
        <v>110</v>
      </c>
      <c r="I193" t="str">
        <f>VLOOKUP(H193,'[3]250_names'!$B$2:$D$251,3,0)</f>
        <v>שעריה- פתח תקוה</v>
      </c>
      <c r="J193" t="s">
        <v>956</v>
      </c>
    </row>
    <row r="194" spans="1:10" x14ac:dyDescent="0.25">
      <c r="A194" s="2">
        <v>493</v>
      </c>
      <c r="B194" s="2">
        <v>17</v>
      </c>
      <c r="C194" s="2" t="s">
        <v>103</v>
      </c>
      <c r="D194" t="s">
        <v>84</v>
      </c>
      <c r="E194">
        <v>5</v>
      </c>
      <c r="F194" s="2">
        <v>300017</v>
      </c>
      <c r="G194" s="2" t="s">
        <v>103</v>
      </c>
      <c r="H194">
        <v>113</v>
      </c>
      <c r="I194" t="str">
        <f>VLOOKUP(H194,'[3]250_names'!$B$2:$D$251,3,0)</f>
        <v>גבעת שמואל</v>
      </c>
      <c r="J194" t="s">
        <v>84</v>
      </c>
    </row>
    <row r="195" spans="1:10" x14ac:dyDescent="0.25">
      <c r="A195" s="2">
        <v>494</v>
      </c>
      <c r="B195" s="2">
        <v>17</v>
      </c>
      <c r="C195" s="2" t="s">
        <v>103</v>
      </c>
      <c r="D195" t="s">
        <v>84</v>
      </c>
      <c r="E195">
        <v>5</v>
      </c>
      <c r="F195" s="2">
        <v>300020</v>
      </c>
      <c r="G195" s="2" t="s">
        <v>144</v>
      </c>
      <c r="H195">
        <v>193</v>
      </c>
      <c r="I195" t="str">
        <f>VLOOKUP(H195,'[3]250_names'!$B$2:$D$251,3,0)</f>
        <v>רמת חן ורמת אפעל- רמת גן</v>
      </c>
      <c r="J195" t="s">
        <v>84</v>
      </c>
    </row>
    <row r="196" spans="1:10" x14ac:dyDescent="0.25">
      <c r="A196" s="2">
        <v>495</v>
      </c>
      <c r="B196" s="2">
        <v>17</v>
      </c>
      <c r="C196" s="2" t="s">
        <v>103</v>
      </c>
      <c r="D196" t="s">
        <v>84</v>
      </c>
      <c r="E196">
        <v>5</v>
      </c>
      <c r="F196" s="2">
        <v>300017</v>
      </c>
      <c r="G196" s="2" t="s">
        <v>103</v>
      </c>
      <c r="H196">
        <v>189</v>
      </c>
      <c r="I196" t="str">
        <f>VLOOKUP(H196,'[3]250_names'!$B$2:$D$251,3,0)</f>
        <v>קרית אונו</v>
      </c>
      <c r="J196" t="s">
        <v>84</v>
      </c>
    </row>
    <row r="197" spans="1:10" x14ac:dyDescent="0.25">
      <c r="A197" s="2">
        <v>496</v>
      </c>
      <c r="B197" s="2">
        <v>17</v>
      </c>
      <c r="C197" s="2" t="s">
        <v>103</v>
      </c>
      <c r="D197" t="s">
        <v>84</v>
      </c>
      <c r="E197">
        <v>5</v>
      </c>
      <c r="F197" s="2">
        <v>300017</v>
      </c>
      <c r="G197" s="2" t="s">
        <v>103</v>
      </c>
      <c r="H197">
        <v>150</v>
      </c>
      <c r="I197" t="str">
        <f>VLOOKUP(H197,'[3]250_names'!$B$2:$D$251,3,0)</f>
        <v>יהוד- מונוסון</v>
      </c>
      <c r="J197" t="s">
        <v>84</v>
      </c>
    </row>
    <row r="198" spans="1:10" x14ac:dyDescent="0.25">
      <c r="A198" s="2">
        <v>497</v>
      </c>
      <c r="B198" s="2">
        <v>15</v>
      </c>
      <c r="C198" s="2" t="s">
        <v>102</v>
      </c>
      <c r="D198" t="s">
        <v>84</v>
      </c>
      <c r="E198">
        <v>5</v>
      </c>
      <c r="F198" s="2">
        <v>300024</v>
      </c>
      <c r="G198" s="2" t="s">
        <v>101</v>
      </c>
      <c r="H198">
        <v>161</v>
      </c>
      <c r="I198" t="str">
        <f>VLOOKUP(H198,'[3]250_names'!$B$2:$D$251,3,0)</f>
        <v>שוהם ומ.א חבל מודיעין</v>
      </c>
      <c r="J198" t="s">
        <v>956</v>
      </c>
    </row>
    <row r="199" spans="1:10" x14ac:dyDescent="0.25">
      <c r="A199" s="2">
        <v>498</v>
      </c>
      <c r="B199" s="2">
        <v>17</v>
      </c>
      <c r="C199" s="2" t="s">
        <v>103</v>
      </c>
      <c r="D199" t="s">
        <v>84</v>
      </c>
      <c r="E199">
        <v>5</v>
      </c>
      <c r="F199" s="2">
        <v>300017</v>
      </c>
      <c r="G199" s="2" t="s">
        <v>103</v>
      </c>
      <c r="H199">
        <v>206</v>
      </c>
      <c r="I199" t="str">
        <f>VLOOKUP(H199,'[3]250_names'!$B$2:$D$251,3,0)</f>
        <v>תל השומר ואור יהודה</v>
      </c>
      <c r="J199" t="s">
        <v>84</v>
      </c>
    </row>
    <row r="200" spans="1:10" x14ac:dyDescent="0.25">
      <c r="A200" s="2">
        <v>499</v>
      </c>
      <c r="B200" s="2">
        <v>17</v>
      </c>
      <c r="C200" s="2" t="s">
        <v>103</v>
      </c>
      <c r="D200" t="s">
        <v>84</v>
      </c>
      <c r="E200">
        <v>5</v>
      </c>
      <c r="F200" s="2">
        <v>300017</v>
      </c>
      <c r="G200" s="2" t="s">
        <v>103</v>
      </c>
      <c r="H200">
        <v>150</v>
      </c>
      <c r="I200" t="str">
        <f>VLOOKUP(H200,'[3]250_names'!$B$2:$D$251,3,0)</f>
        <v>יהוד- מונוסון</v>
      </c>
      <c r="J200" t="s">
        <v>84</v>
      </c>
    </row>
    <row r="201" spans="1:10" x14ac:dyDescent="0.25">
      <c r="A201" s="2">
        <v>500</v>
      </c>
      <c r="B201" s="2">
        <v>24</v>
      </c>
      <c r="C201" s="2" t="s">
        <v>100</v>
      </c>
      <c r="D201" t="s">
        <v>84</v>
      </c>
      <c r="E201">
        <v>5</v>
      </c>
      <c r="F201" s="2">
        <v>300024</v>
      </c>
      <c r="G201" s="2" t="s">
        <v>101</v>
      </c>
      <c r="H201">
        <v>163</v>
      </c>
      <c r="I201" t="str">
        <f>VLOOKUP(H201,'[3]250_names'!$B$2:$D$251,3,0)</f>
        <v>נמל תעופה בן גוריון</v>
      </c>
      <c r="J201" t="s">
        <v>956</v>
      </c>
    </row>
    <row r="202" spans="1:10" x14ac:dyDescent="0.25">
      <c r="A202" s="2">
        <v>501</v>
      </c>
      <c r="B202" s="2">
        <v>15</v>
      </c>
      <c r="C202" s="2" t="s">
        <v>102</v>
      </c>
      <c r="D202" t="s">
        <v>84</v>
      </c>
      <c r="E202">
        <v>5</v>
      </c>
      <c r="F202" s="2">
        <v>300024</v>
      </c>
      <c r="G202" s="2" t="s">
        <v>101</v>
      </c>
      <c r="H202">
        <v>161</v>
      </c>
      <c r="I202" t="str">
        <f>VLOOKUP(H202,'[3]250_names'!$B$2:$D$251,3,0)</f>
        <v>שוהם ומ.א חבל מודיעין</v>
      </c>
      <c r="J202" t="s">
        <v>956</v>
      </c>
    </row>
    <row r="203" spans="1:10" x14ac:dyDescent="0.25">
      <c r="A203" s="2">
        <v>502</v>
      </c>
      <c r="B203" s="2">
        <v>24</v>
      </c>
      <c r="C203" s="2" t="s">
        <v>100</v>
      </c>
      <c r="D203" t="s">
        <v>84</v>
      </c>
      <c r="E203">
        <v>5</v>
      </c>
      <c r="F203" s="2">
        <v>300024</v>
      </c>
      <c r="G203" s="2" t="s">
        <v>101</v>
      </c>
      <c r="H203">
        <v>161</v>
      </c>
      <c r="I203" t="str">
        <f>VLOOKUP(H203,'[3]250_names'!$B$2:$D$251,3,0)</f>
        <v>שוהם ומ.א חבל מודיעין</v>
      </c>
      <c r="J203" t="s">
        <v>956</v>
      </c>
    </row>
    <row r="204" spans="1:10" x14ac:dyDescent="0.25">
      <c r="A204" s="2">
        <v>503</v>
      </c>
      <c r="B204" s="2">
        <v>24</v>
      </c>
      <c r="C204" s="2" t="s">
        <v>100</v>
      </c>
      <c r="D204" t="s">
        <v>84</v>
      </c>
      <c r="E204">
        <v>5</v>
      </c>
      <c r="F204" s="2">
        <v>300024</v>
      </c>
      <c r="G204" s="2" t="s">
        <v>101</v>
      </c>
      <c r="H204">
        <v>161</v>
      </c>
      <c r="I204" t="str">
        <f>VLOOKUP(H204,'[3]250_names'!$B$2:$D$251,3,0)</f>
        <v>שוהם ומ.א חבל מודיעין</v>
      </c>
      <c r="J204" t="s">
        <v>956</v>
      </c>
    </row>
    <row r="205" spans="1:10" x14ac:dyDescent="0.25">
      <c r="A205" s="2">
        <v>504</v>
      </c>
      <c r="B205" s="2">
        <v>24</v>
      </c>
      <c r="C205" s="2" t="s">
        <v>100</v>
      </c>
      <c r="D205" t="s">
        <v>84</v>
      </c>
      <c r="E205">
        <v>5</v>
      </c>
      <c r="F205" s="2">
        <v>300024</v>
      </c>
      <c r="G205" s="2" t="s">
        <v>101</v>
      </c>
      <c r="H205">
        <v>129</v>
      </c>
      <c r="I205" t="str">
        <f>VLOOKUP(H205,'[3]250_names'!$B$2:$D$251,3,0)</f>
        <v>מודיעין מכבים רעות- מערב</v>
      </c>
      <c r="J205" t="s">
        <v>956</v>
      </c>
    </row>
    <row r="206" spans="1:10" x14ac:dyDescent="0.25">
      <c r="A206" s="2">
        <v>505</v>
      </c>
      <c r="B206" s="2">
        <v>21</v>
      </c>
      <c r="C206" s="2" t="s">
        <v>104</v>
      </c>
      <c r="D206" t="s">
        <v>84</v>
      </c>
      <c r="E206">
        <v>5</v>
      </c>
      <c r="F206" s="2">
        <v>300021</v>
      </c>
      <c r="G206" s="2" t="s">
        <v>104</v>
      </c>
      <c r="H206">
        <v>196</v>
      </c>
      <c r="I206" t="str">
        <f>VLOOKUP(H206,'[3]250_names'!$B$2:$D$251,3,0)</f>
        <v>צפון מערב- בת ים</v>
      </c>
      <c r="J206" t="s">
        <v>84</v>
      </c>
    </row>
    <row r="207" spans="1:10" x14ac:dyDescent="0.25">
      <c r="A207" s="2">
        <v>506</v>
      </c>
      <c r="B207" s="2">
        <v>21</v>
      </c>
      <c r="C207" s="2" t="s">
        <v>104</v>
      </c>
      <c r="D207" t="s">
        <v>84</v>
      </c>
      <c r="E207">
        <v>5</v>
      </c>
      <c r="F207" s="2">
        <v>300021</v>
      </c>
      <c r="G207" s="2" t="s">
        <v>104</v>
      </c>
      <c r="H207">
        <v>199</v>
      </c>
      <c r="I207" t="str">
        <f>VLOOKUP(H207,'[3]250_names'!$B$2:$D$251,3,0)</f>
        <v>רמת יוסף ושיכון עמידר- בת ים</v>
      </c>
      <c r="J207" t="s">
        <v>84</v>
      </c>
    </row>
    <row r="208" spans="1:10" x14ac:dyDescent="0.25">
      <c r="A208" s="2">
        <v>507</v>
      </c>
      <c r="B208" s="2">
        <v>21</v>
      </c>
      <c r="C208" s="2" t="s">
        <v>104</v>
      </c>
      <c r="D208" t="s">
        <v>84</v>
      </c>
      <c r="E208">
        <v>5</v>
      </c>
      <c r="F208" s="2">
        <v>300021</v>
      </c>
      <c r="G208" s="2" t="s">
        <v>104</v>
      </c>
      <c r="H208">
        <v>197</v>
      </c>
      <c r="I208" t="str">
        <f>VLOOKUP(H208,'[3]250_names'!$B$2:$D$251,3,0)</f>
        <v>מרכז ודרום העיר- בת ים</v>
      </c>
      <c r="J208" t="s">
        <v>84</v>
      </c>
    </row>
    <row r="209" spans="1:10" x14ac:dyDescent="0.25">
      <c r="A209" s="2">
        <v>508</v>
      </c>
      <c r="B209" s="2">
        <v>21</v>
      </c>
      <c r="C209" s="2" t="s">
        <v>104</v>
      </c>
      <c r="D209" t="s">
        <v>84</v>
      </c>
      <c r="E209">
        <v>5</v>
      </c>
      <c r="F209" s="2">
        <v>300021</v>
      </c>
      <c r="G209" s="2" t="s">
        <v>104</v>
      </c>
      <c r="H209">
        <v>198</v>
      </c>
      <c r="I209" t="str">
        <f>VLOOKUP(H209,'[3]250_names'!$B$2:$D$251,3,0)</f>
        <v>שיכון ותיקים- בת ים</v>
      </c>
      <c r="J209" t="s">
        <v>84</v>
      </c>
    </row>
    <row r="210" spans="1:10" x14ac:dyDescent="0.25">
      <c r="A210" s="2">
        <v>509</v>
      </c>
      <c r="B210" s="2">
        <v>21</v>
      </c>
      <c r="C210" s="2" t="s">
        <v>104</v>
      </c>
      <c r="D210" t="s">
        <v>84</v>
      </c>
      <c r="E210">
        <v>5</v>
      </c>
      <c r="F210" s="2">
        <v>300021</v>
      </c>
      <c r="G210" s="2" t="s">
        <v>104</v>
      </c>
      <c r="H210">
        <v>199</v>
      </c>
      <c r="I210" t="str">
        <f>VLOOKUP(H210,'[3]250_names'!$B$2:$D$251,3,0)</f>
        <v>רמת יוסף ושיכון עמידר- בת ים</v>
      </c>
      <c r="J210" t="s">
        <v>84</v>
      </c>
    </row>
    <row r="211" spans="1:10" x14ac:dyDescent="0.25">
      <c r="A211" s="2">
        <v>510</v>
      </c>
      <c r="B211" s="2">
        <v>21</v>
      </c>
      <c r="C211" s="2" t="s">
        <v>104</v>
      </c>
      <c r="D211" t="s">
        <v>84</v>
      </c>
      <c r="E211">
        <v>5</v>
      </c>
      <c r="F211" s="2">
        <v>300021</v>
      </c>
      <c r="G211" s="2" t="s">
        <v>104</v>
      </c>
      <c r="H211">
        <v>197</v>
      </c>
      <c r="I211" t="str">
        <f>VLOOKUP(H211,'[3]250_names'!$B$2:$D$251,3,0)</f>
        <v>מרכז ודרום העיר- בת ים</v>
      </c>
      <c r="J211" t="s">
        <v>84</v>
      </c>
    </row>
    <row r="212" spans="1:10" x14ac:dyDescent="0.25">
      <c r="A212" s="2">
        <v>511</v>
      </c>
      <c r="B212" s="2">
        <v>21</v>
      </c>
      <c r="C212" s="2" t="s">
        <v>104</v>
      </c>
      <c r="D212" t="s">
        <v>84</v>
      </c>
      <c r="E212">
        <v>5</v>
      </c>
      <c r="F212" s="2">
        <v>300021</v>
      </c>
      <c r="G212" s="2" t="s">
        <v>104</v>
      </c>
      <c r="H212">
        <v>195</v>
      </c>
      <c r="I212" t="str">
        <f>VLOOKUP(H212,'[3]250_names'!$B$2:$D$251,3,0)</f>
        <v>רמות הנשיא וקרית באבוב- בת ים</v>
      </c>
      <c r="J212" t="s">
        <v>84</v>
      </c>
    </row>
    <row r="213" spans="1:10" x14ac:dyDescent="0.25">
      <c r="A213" s="2">
        <v>512</v>
      </c>
      <c r="B213" s="2">
        <v>21</v>
      </c>
      <c r="C213" s="2" t="s">
        <v>104</v>
      </c>
      <c r="D213" t="s">
        <v>84</v>
      </c>
      <c r="E213">
        <v>5</v>
      </c>
      <c r="F213" s="2">
        <v>300021</v>
      </c>
      <c r="G213" s="2" t="s">
        <v>104</v>
      </c>
      <c r="H213">
        <v>188</v>
      </c>
      <c r="I213" t="str">
        <f>VLOOKUP(H213,'[3]250_names'!$B$2:$D$251,3,0)</f>
        <v>תל גיבורים וחולון הירוקה</v>
      </c>
      <c r="J213" t="s">
        <v>84</v>
      </c>
    </row>
    <row r="214" spans="1:10" x14ac:dyDescent="0.25">
      <c r="A214" s="2">
        <v>513</v>
      </c>
      <c r="B214" s="2">
        <v>21</v>
      </c>
      <c r="C214" s="2" t="s">
        <v>104</v>
      </c>
      <c r="D214" t="s">
        <v>84</v>
      </c>
      <c r="E214">
        <v>5</v>
      </c>
      <c r="F214" s="2">
        <v>300021</v>
      </c>
      <c r="G214" s="2" t="s">
        <v>104</v>
      </c>
      <c r="H214">
        <v>184</v>
      </c>
      <c r="I214" t="str">
        <f>VLOOKUP(H214,'[3]250_names'!$B$2:$D$251,3,0)</f>
        <v>מקווה ישראל ומזרח חולון</v>
      </c>
      <c r="J214" t="s">
        <v>84</v>
      </c>
    </row>
    <row r="215" spans="1:10" x14ac:dyDescent="0.25">
      <c r="A215" s="2">
        <v>514</v>
      </c>
      <c r="B215" s="2">
        <v>21</v>
      </c>
      <c r="C215" s="2" t="s">
        <v>104</v>
      </c>
      <c r="D215" t="s">
        <v>84</v>
      </c>
      <c r="E215">
        <v>5</v>
      </c>
      <c r="F215" s="2">
        <v>300021</v>
      </c>
      <c r="G215" s="2" t="s">
        <v>104</v>
      </c>
      <c r="H215">
        <v>187</v>
      </c>
      <c r="I215" t="str">
        <f>VLOOKUP(H215,'[3]250_names'!$B$2:$D$251,3,0)</f>
        <v>קרית מיכה ונווה רמז- חולון</v>
      </c>
      <c r="J215" t="s">
        <v>84</v>
      </c>
    </row>
    <row r="216" spans="1:10" x14ac:dyDescent="0.25">
      <c r="A216" s="2">
        <v>515</v>
      </c>
      <c r="B216" s="2">
        <v>21</v>
      </c>
      <c r="C216" s="2" t="s">
        <v>104</v>
      </c>
      <c r="D216" t="s">
        <v>84</v>
      </c>
      <c r="E216">
        <v>5</v>
      </c>
      <c r="F216" s="2">
        <v>300021</v>
      </c>
      <c r="G216" s="2" t="s">
        <v>104</v>
      </c>
      <c r="H216">
        <v>184</v>
      </c>
      <c r="I216" t="str">
        <f>VLOOKUP(H216,'[3]250_names'!$B$2:$D$251,3,0)</f>
        <v>מקווה ישראל ומזרח חולון</v>
      </c>
      <c r="J216" t="s">
        <v>84</v>
      </c>
    </row>
    <row r="217" spans="1:10" x14ac:dyDescent="0.25">
      <c r="A217" s="2">
        <v>516</v>
      </c>
      <c r="B217" s="2">
        <v>21</v>
      </c>
      <c r="C217" s="2" t="s">
        <v>104</v>
      </c>
      <c r="D217" t="s">
        <v>84</v>
      </c>
      <c r="E217">
        <v>5</v>
      </c>
      <c r="F217" s="2">
        <v>300021</v>
      </c>
      <c r="G217" s="2" t="s">
        <v>104</v>
      </c>
      <c r="H217">
        <v>183</v>
      </c>
      <c r="I217" t="str">
        <f>VLOOKUP(H217,'[3]250_names'!$B$2:$D$251,3,0)</f>
        <v>אזור תעשייה חולון</v>
      </c>
      <c r="J217" t="s">
        <v>84</v>
      </c>
    </row>
    <row r="218" spans="1:10" x14ac:dyDescent="0.25">
      <c r="A218" s="2">
        <v>517</v>
      </c>
      <c r="B218" s="2">
        <v>21</v>
      </c>
      <c r="C218" s="2" t="s">
        <v>104</v>
      </c>
      <c r="D218" t="s">
        <v>84</v>
      </c>
      <c r="E218">
        <v>5</v>
      </c>
      <c r="F218" s="2">
        <v>300021</v>
      </c>
      <c r="G218" s="2" t="s">
        <v>104</v>
      </c>
      <c r="H218">
        <v>187</v>
      </c>
      <c r="I218" t="str">
        <f>VLOOKUP(H218,'[3]250_names'!$B$2:$D$251,3,0)</f>
        <v>קרית מיכה ונווה רמז- חולון</v>
      </c>
      <c r="J218" t="s">
        <v>84</v>
      </c>
    </row>
    <row r="219" spans="1:10" x14ac:dyDescent="0.25">
      <c r="A219" s="2">
        <v>518</v>
      </c>
      <c r="B219" s="2">
        <v>21</v>
      </c>
      <c r="C219" s="2" t="s">
        <v>104</v>
      </c>
      <c r="D219" t="s">
        <v>84</v>
      </c>
      <c r="E219">
        <v>5</v>
      </c>
      <c r="F219" s="2">
        <v>300021</v>
      </c>
      <c r="G219" s="2" t="s">
        <v>104</v>
      </c>
      <c r="H219">
        <v>183</v>
      </c>
      <c r="I219" t="str">
        <f>VLOOKUP(H219,'[3]250_names'!$B$2:$D$251,3,0)</f>
        <v>אזור תעשייה חולון</v>
      </c>
      <c r="J219" t="s">
        <v>84</v>
      </c>
    </row>
    <row r="220" spans="1:10" x14ac:dyDescent="0.25">
      <c r="A220" s="2">
        <v>519</v>
      </c>
      <c r="B220" s="2">
        <v>21</v>
      </c>
      <c r="C220" s="2" t="s">
        <v>104</v>
      </c>
      <c r="D220" t="s">
        <v>84</v>
      </c>
      <c r="E220">
        <v>5</v>
      </c>
      <c r="F220" s="2">
        <v>300024</v>
      </c>
      <c r="G220" s="2" t="s">
        <v>101</v>
      </c>
      <c r="H220">
        <v>177</v>
      </c>
      <c r="I220" t="str">
        <f>VLOOKUP(H220,'[3]250_names'!$B$2:$D$251,3,0)</f>
        <v>אזור ומ.א שדות דן</v>
      </c>
      <c r="J220" t="s">
        <v>84</v>
      </c>
    </row>
    <row r="221" spans="1:10" x14ac:dyDescent="0.25">
      <c r="A221" s="2">
        <v>520</v>
      </c>
      <c r="B221" s="2">
        <v>24</v>
      </c>
      <c r="C221" s="2" t="s">
        <v>100</v>
      </c>
      <c r="D221" t="s">
        <v>84</v>
      </c>
      <c r="E221">
        <v>5</v>
      </c>
      <c r="F221" s="2">
        <v>300024</v>
      </c>
      <c r="G221" s="2" t="s">
        <v>101</v>
      </c>
      <c r="H221">
        <v>177</v>
      </c>
      <c r="I221" t="str">
        <f>VLOOKUP(H221,'[3]250_names'!$B$2:$D$251,3,0)</f>
        <v>אזור ומ.א שדות דן</v>
      </c>
      <c r="J221" t="s">
        <v>956</v>
      </c>
    </row>
    <row r="222" spans="1:10" x14ac:dyDescent="0.25">
      <c r="A222" s="2">
        <v>521</v>
      </c>
      <c r="B222" s="2">
        <v>24</v>
      </c>
      <c r="C222" s="2" t="s">
        <v>100</v>
      </c>
      <c r="D222" t="s">
        <v>84</v>
      </c>
      <c r="E222">
        <v>5</v>
      </c>
      <c r="F222" s="2">
        <v>300024</v>
      </c>
      <c r="G222" s="2" t="s">
        <v>101</v>
      </c>
      <c r="H222">
        <v>132</v>
      </c>
      <c r="I222" t="str">
        <f>VLOOKUP(H222,'[3]250_names'!$B$2:$D$251,3,0)</f>
        <v>מזרח לוד</v>
      </c>
      <c r="J222" t="s">
        <v>956</v>
      </c>
    </row>
    <row r="223" spans="1:10" x14ac:dyDescent="0.25">
      <c r="A223" s="2">
        <v>522</v>
      </c>
      <c r="B223" s="2">
        <v>22</v>
      </c>
      <c r="C223" s="2" t="s">
        <v>83</v>
      </c>
      <c r="D223" t="s">
        <v>84</v>
      </c>
      <c r="E223">
        <v>5</v>
      </c>
      <c r="F223" s="2">
        <v>300022</v>
      </c>
      <c r="G223" s="2" t="s">
        <v>83</v>
      </c>
      <c r="H223">
        <v>101</v>
      </c>
      <c r="I223" t="str">
        <f>VLOOKUP(H223,'[3]250_names'!$B$2:$D$251,3,0)</f>
        <v>דרום מערב ראשון לציון</v>
      </c>
      <c r="J223" t="s">
        <v>956</v>
      </c>
    </row>
    <row r="224" spans="1:10" x14ac:dyDescent="0.25">
      <c r="A224" s="2">
        <v>523</v>
      </c>
      <c r="B224" s="2">
        <v>22</v>
      </c>
      <c r="C224" s="2" t="s">
        <v>83</v>
      </c>
      <c r="D224" t="s">
        <v>84</v>
      </c>
      <c r="E224">
        <v>5</v>
      </c>
      <c r="F224" s="2">
        <v>300022</v>
      </c>
      <c r="G224" s="2" t="s">
        <v>83</v>
      </c>
      <c r="H224">
        <v>106</v>
      </c>
      <c r="I224" t="str">
        <f>VLOOKUP(H224,'[3]250_names'!$B$2:$D$251,3,0)</f>
        <v>מב"ת מערב- ראשון לציון</v>
      </c>
      <c r="J224" t="s">
        <v>956</v>
      </c>
    </row>
    <row r="225" spans="1:10" x14ac:dyDescent="0.25">
      <c r="A225" s="2">
        <v>525</v>
      </c>
      <c r="B225" s="2">
        <v>22</v>
      </c>
      <c r="C225" s="2" t="s">
        <v>83</v>
      </c>
      <c r="D225" t="s">
        <v>84</v>
      </c>
      <c r="E225">
        <v>5</v>
      </c>
      <c r="F225" s="2">
        <v>300022</v>
      </c>
      <c r="G225" s="2" t="s">
        <v>83</v>
      </c>
      <c r="H225">
        <v>100</v>
      </c>
      <c r="I225" t="str">
        <f>VLOOKUP(H225,'[3]250_names'!$B$2:$D$251,3,0)</f>
        <v>רמת אליהו וקרית ראשון</v>
      </c>
      <c r="J225" t="s">
        <v>956</v>
      </c>
    </row>
    <row r="226" spans="1:10" x14ac:dyDescent="0.25">
      <c r="A226" s="2">
        <v>526</v>
      </c>
      <c r="B226" s="2">
        <v>22</v>
      </c>
      <c r="C226" s="2" t="s">
        <v>83</v>
      </c>
      <c r="D226" t="s">
        <v>84</v>
      </c>
      <c r="E226">
        <v>5</v>
      </c>
      <c r="F226" s="2">
        <v>300022</v>
      </c>
      <c r="G226" s="2" t="s">
        <v>83</v>
      </c>
      <c r="H226">
        <v>105</v>
      </c>
      <c r="I226" t="str">
        <f>VLOOKUP(H226,'[3]250_names'!$B$2:$D$251,3,0)</f>
        <v>כצנלסון ונווה הלל- ראשון לציון</v>
      </c>
      <c r="J226" t="s">
        <v>956</v>
      </c>
    </row>
    <row r="227" spans="1:10" x14ac:dyDescent="0.25">
      <c r="A227" s="2">
        <v>527</v>
      </c>
      <c r="B227" s="2">
        <v>22</v>
      </c>
      <c r="C227" s="2" t="s">
        <v>83</v>
      </c>
      <c r="D227" t="s">
        <v>84</v>
      </c>
      <c r="E227">
        <v>5</v>
      </c>
      <c r="F227" s="2">
        <v>300022</v>
      </c>
      <c r="G227" s="2" t="s">
        <v>83</v>
      </c>
      <c r="H227">
        <v>104</v>
      </c>
      <c r="I227" t="str">
        <f>VLOOKUP(H227,'[3]250_names'!$B$2:$D$251,3,0)</f>
        <v>נחלת יהודה- ראשון לציון</v>
      </c>
      <c r="J227" t="s">
        <v>956</v>
      </c>
    </row>
    <row r="228" spans="1:10" x14ac:dyDescent="0.25">
      <c r="A228" s="2">
        <v>528</v>
      </c>
      <c r="B228" s="2">
        <v>22</v>
      </c>
      <c r="C228" s="2" t="s">
        <v>83</v>
      </c>
      <c r="D228" t="s">
        <v>84</v>
      </c>
      <c r="E228">
        <v>5</v>
      </c>
      <c r="F228" s="2">
        <v>300022</v>
      </c>
      <c r="G228" s="2" t="s">
        <v>83</v>
      </c>
      <c r="H228">
        <v>177</v>
      </c>
      <c r="I228" t="str">
        <f>VLOOKUP(H228,'[3]250_names'!$B$2:$D$251,3,0)</f>
        <v>אזור ומ.א שדות דן</v>
      </c>
      <c r="J228" t="s">
        <v>956</v>
      </c>
    </row>
    <row r="229" spans="1:10" x14ac:dyDescent="0.25">
      <c r="A229" s="2">
        <v>529</v>
      </c>
      <c r="B229" s="2">
        <v>22</v>
      </c>
      <c r="C229" s="2" t="s">
        <v>83</v>
      </c>
      <c r="D229" t="s">
        <v>84</v>
      </c>
      <c r="E229">
        <v>5</v>
      </c>
      <c r="F229" s="2">
        <v>300022</v>
      </c>
      <c r="G229" s="2" t="s">
        <v>83</v>
      </c>
      <c r="H229">
        <v>105</v>
      </c>
      <c r="I229" t="str">
        <f>VLOOKUP(H229,'[3]250_names'!$B$2:$D$251,3,0)</f>
        <v>כצנלסון ונווה הלל- ראשון לציון</v>
      </c>
      <c r="J229" t="s">
        <v>956</v>
      </c>
    </row>
    <row r="230" spans="1:10" x14ac:dyDescent="0.25">
      <c r="A230" s="2">
        <v>530</v>
      </c>
      <c r="B230" s="2">
        <v>22</v>
      </c>
      <c r="C230" s="2" t="s">
        <v>83</v>
      </c>
      <c r="D230" t="s">
        <v>84</v>
      </c>
      <c r="E230">
        <v>5</v>
      </c>
      <c r="F230" s="2">
        <v>300022</v>
      </c>
      <c r="G230" s="2" t="s">
        <v>83</v>
      </c>
      <c r="H230">
        <v>102</v>
      </c>
      <c r="I230" t="str">
        <f>VLOOKUP(H230,'[3]250_names'!$B$2:$D$251,3,0)</f>
        <v>קדמת ראשון לציון</v>
      </c>
      <c r="J230" t="s">
        <v>956</v>
      </c>
    </row>
    <row r="231" spans="1:10" x14ac:dyDescent="0.25">
      <c r="A231" s="2">
        <v>531</v>
      </c>
      <c r="B231" s="2">
        <v>22</v>
      </c>
      <c r="C231" s="2" t="s">
        <v>83</v>
      </c>
      <c r="D231" t="s">
        <v>84</v>
      </c>
      <c r="E231">
        <v>5</v>
      </c>
      <c r="F231" s="2">
        <v>300022</v>
      </c>
      <c r="G231" s="2" t="s">
        <v>83</v>
      </c>
      <c r="H231">
        <v>102</v>
      </c>
      <c r="I231" t="str">
        <f>VLOOKUP(H231,'[3]250_names'!$B$2:$D$251,3,0)</f>
        <v>קדמת ראשון לציון</v>
      </c>
      <c r="J231" t="s">
        <v>956</v>
      </c>
    </row>
    <row r="232" spans="1:10" x14ac:dyDescent="0.25">
      <c r="A232" s="2">
        <v>532</v>
      </c>
      <c r="B232" s="2">
        <v>24</v>
      </c>
      <c r="C232" s="2" t="s">
        <v>100</v>
      </c>
      <c r="D232" t="s">
        <v>84</v>
      </c>
      <c r="E232">
        <v>5</v>
      </c>
      <c r="F232" s="2">
        <v>300024</v>
      </c>
      <c r="G232" s="2" t="s">
        <v>101</v>
      </c>
      <c r="H232">
        <v>158</v>
      </c>
      <c r="I232" t="str">
        <f>VLOOKUP(H232,'[3]250_names'!$B$2:$D$251,3,0)</f>
        <v>באר יעקב</v>
      </c>
      <c r="J232" t="s">
        <v>956</v>
      </c>
    </row>
    <row r="233" spans="1:10" x14ac:dyDescent="0.25">
      <c r="A233" s="2">
        <v>533</v>
      </c>
      <c r="B233" s="2">
        <v>24</v>
      </c>
      <c r="C233" s="2" t="s">
        <v>100</v>
      </c>
      <c r="D233" t="s">
        <v>84</v>
      </c>
      <c r="E233">
        <v>5</v>
      </c>
      <c r="F233" s="2">
        <v>300024</v>
      </c>
      <c r="G233" s="2" t="s">
        <v>101</v>
      </c>
      <c r="H233">
        <v>132</v>
      </c>
      <c r="I233" t="str">
        <f>VLOOKUP(H233,'[3]250_names'!$B$2:$D$251,3,0)</f>
        <v>מזרח לוד</v>
      </c>
      <c r="J233" t="s">
        <v>956</v>
      </c>
    </row>
    <row r="234" spans="1:10" x14ac:dyDescent="0.25">
      <c r="A234" s="2">
        <v>534</v>
      </c>
      <c r="B234" s="2">
        <v>24</v>
      </c>
      <c r="C234" s="2" t="s">
        <v>100</v>
      </c>
      <c r="D234" t="s">
        <v>84</v>
      </c>
      <c r="E234">
        <v>5</v>
      </c>
      <c r="F234" s="2">
        <v>300024</v>
      </c>
      <c r="G234" s="2" t="s">
        <v>101</v>
      </c>
      <c r="H234">
        <v>133</v>
      </c>
      <c r="I234" t="str">
        <f>VLOOKUP(H234,'[3]250_names'!$B$2:$D$251,3,0)</f>
        <v>מערב לוד</v>
      </c>
      <c r="J234" t="s">
        <v>956</v>
      </c>
    </row>
    <row r="235" spans="1:10" x14ac:dyDescent="0.25">
      <c r="A235" s="2">
        <v>535</v>
      </c>
      <c r="B235" s="2">
        <v>24</v>
      </c>
      <c r="C235" s="2" t="s">
        <v>100</v>
      </c>
      <c r="D235" t="s">
        <v>84</v>
      </c>
      <c r="E235">
        <v>5</v>
      </c>
      <c r="F235" s="2">
        <v>300024</v>
      </c>
      <c r="G235" s="2" t="s">
        <v>101</v>
      </c>
      <c r="H235">
        <v>153</v>
      </c>
      <c r="I235" t="str">
        <f>VLOOKUP(H235,'[3]250_names'!$B$2:$D$251,3,0)</f>
        <v>מ.א גזר</v>
      </c>
      <c r="J235" t="s">
        <v>956</v>
      </c>
    </row>
    <row r="236" spans="1:10" x14ac:dyDescent="0.25">
      <c r="A236" s="2">
        <v>536</v>
      </c>
      <c r="B236" s="2">
        <v>24</v>
      </c>
      <c r="C236" s="2" t="s">
        <v>100</v>
      </c>
      <c r="D236" t="s">
        <v>84</v>
      </c>
      <c r="E236">
        <v>5</v>
      </c>
      <c r="F236" s="2">
        <v>300024</v>
      </c>
      <c r="G236" s="2" t="s">
        <v>101</v>
      </c>
      <c r="H236">
        <v>134</v>
      </c>
      <c r="I236" t="str">
        <f>VLOOKUP(H236,'[3]250_names'!$B$2:$D$251,3,0)</f>
        <v>מערב רמלה</v>
      </c>
      <c r="J236" t="s">
        <v>956</v>
      </c>
    </row>
    <row r="237" spans="1:10" x14ac:dyDescent="0.25">
      <c r="A237" s="2">
        <v>537</v>
      </c>
      <c r="B237" s="2">
        <v>24</v>
      </c>
      <c r="C237" s="2" t="s">
        <v>100</v>
      </c>
      <c r="D237" t="s">
        <v>84</v>
      </c>
      <c r="E237">
        <v>5</v>
      </c>
      <c r="F237" s="2">
        <v>300024</v>
      </c>
      <c r="G237" s="2" t="s">
        <v>101</v>
      </c>
      <c r="H237">
        <v>135</v>
      </c>
      <c r="I237" t="str">
        <f>VLOOKUP(H237,'[3]250_names'!$B$2:$D$251,3,0)</f>
        <v>מזרח רמלה</v>
      </c>
      <c r="J237" t="s">
        <v>956</v>
      </c>
    </row>
    <row r="238" spans="1:10" x14ac:dyDescent="0.25">
      <c r="A238" s="2">
        <v>538</v>
      </c>
      <c r="B238" s="2">
        <v>24</v>
      </c>
      <c r="C238" s="2" t="s">
        <v>100</v>
      </c>
      <c r="D238" t="s">
        <v>84</v>
      </c>
      <c r="E238">
        <v>5</v>
      </c>
      <c r="F238" s="2">
        <v>300024</v>
      </c>
      <c r="G238" s="2" t="s">
        <v>101</v>
      </c>
      <c r="H238">
        <v>135</v>
      </c>
      <c r="I238" t="str">
        <f>VLOOKUP(H238,'[3]250_names'!$B$2:$D$251,3,0)</f>
        <v>מזרח רמלה</v>
      </c>
      <c r="J238" t="s">
        <v>956</v>
      </c>
    </row>
    <row r="239" spans="1:10" x14ac:dyDescent="0.25">
      <c r="A239" s="2">
        <v>539</v>
      </c>
      <c r="B239" s="2">
        <v>23</v>
      </c>
      <c r="C239" s="2" t="s">
        <v>99</v>
      </c>
      <c r="D239" t="s">
        <v>84</v>
      </c>
      <c r="E239">
        <v>5</v>
      </c>
      <c r="F239" s="2">
        <v>300023</v>
      </c>
      <c r="G239" s="2" t="s">
        <v>99</v>
      </c>
      <c r="H239">
        <v>152</v>
      </c>
      <c r="I239" t="str">
        <f>VLOOKUP(H239,'[3]250_names'!$B$2:$D$251,3,0)</f>
        <v>מזכרת בתיה ומ.א גזר</v>
      </c>
      <c r="J239" t="s">
        <v>956</v>
      </c>
    </row>
    <row r="240" spans="1:10" x14ac:dyDescent="0.25">
      <c r="A240" s="2">
        <v>540</v>
      </c>
      <c r="B240" s="2">
        <v>24</v>
      </c>
      <c r="C240" s="2" t="s">
        <v>100</v>
      </c>
      <c r="D240" t="s">
        <v>84</v>
      </c>
      <c r="E240">
        <v>5</v>
      </c>
      <c r="F240" s="2">
        <v>300024</v>
      </c>
      <c r="G240" s="2" t="s">
        <v>101</v>
      </c>
      <c r="H240">
        <v>153</v>
      </c>
      <c r="I240" t="str">
        <f>VLOOKUP(H240,'[3]250_names'!$B$2:$D$251,3,0)</f>
        <v>מ.א גזר</v>
      </c>
      <c r="J240" t="s">
        <v>956</v>
      </c>
    </row>
    <row r="241" spans="1:10" x14ac:dyDescent="0.25">
      <c r="A241" s="2">
        <v>541</v>
      </c>
      <c r="B241" s="2">
        <v>24</v>
      </c>
      <c r="C241" s="2" t="s">
        <v>100</v>
      </c>
      <c r="D241" t="s">
        <v>84</v>
      </c>
      <c r="E241">
        <v>5</v>
      </c>
      <c r="F241" s="2">
        <v>300024</v>
      </c>
      <c r="G241" s="2" t="s">
        <v>101</v>
      </c>
      <c r="H241">
        <v>153</v>
      </c>
      <c r="I241" t="str">
        <f>VLOOKUP(H241,'[3]250_names'!$B$2:$D$251,3,0)</f>
        <v>מ.א גזר</v>
      </c>
      <c r="J241" t="s">
        <v>956</v>
      </c>
    </row>
    <row r="242" spans="1:10" x14ac:dyDescent="0.25">
      <c r="A242" s="2">
        <v>543</v>
      </c>
      <c r="B242" s="2">
        <v>25</v>
      </c>
      <c r="C242" s="2" t="s">
        <v>85</v>
      </c>
      <c r="D242" t="s">
        <v>84</v>
      </c>
      <c r="E242">
        <v>5</v>
      </c>
      <c r="F242" s="2">
        <v>300025</v>
      </c>
      <c r="G242" s="2" t="s">
        <v>85</v>
      </c>
      <c r="H242">
        <v>144</v>
      </c>
      <c r="I242" t="str">
        <f>VLOOKUP(H242,'[3]250_names'!$B$2:$D$251,3,0)</f>
        <v>יבנה ומ.א גן רווה</v>
      </c>
      <c r="J242" t="s">
        <v>956</v>
      </c>
    </row>
    <row r="243" spans="1:10" x14ac:dyDescent="0.25">
      <c r="A243" s="2">
        <v>544</v>
      </c>
      <c r="B243" s="2">
        <v>25</v>
      </c>
      <c r="C243" s="2" t="s">
        <v>85</v>
      </c>
      <c r="D243" t="s">
        <v>84</v>
      </c>
      <c r="E243">
        <v>5</v>
      </c>
      <c r="F243" s="2">
        <v>300025</v>
      </c>
      <c r="G243" s="2" t="s">
        <v>85</v>
      </c>
      <c r="H243">
        <v>144</v>
      </c>
      <c r="I243" t="str">
        <f>VLOOKUP(H243,'[3]250_names'!$B$2:$D$251,3,0)</f>
        <v>יבנה ומ.א גן רווה</v>
      </c>
      <c r="J243" t="s">
        <v>956</v>
      </c>
    </row>
    <row r="244" spans="1:10" x14ac:dyDescent="0.25">
      <c r="A244" s="2">
        <v>545</v>
      </c>
      <c r="B244" s="2">
        <v>25</v>
      </c>
      <c r="C244" s="2" t="s">
        <v>85</v>
      </c>
      <c r="D244" t="s">
        <v>84</v>
      </c>
      <c r="E244">
        <v>5</v>
      </c>
      <c r="F244" s="2">
        <v>300025</v>
      </c>
      <c r="G244" s="2" t="s">
        <v>85</v>
      </c>
      <c r="H244">
        <v>151</v>
      </c>
      <c r="I244" t="str">
        <f>VLOOKUP(H244,'[3]250_names'!$B$2:$D$251,3,0)</f>
        <v>גדרה</v>
      </c>
      <c r="J244" t="s">
        <v>956</v>
      </c>
    </row>
    <row r="245" spans="1:10" x14ac:dyDescent="0.25">
      <c r="A245" s="2">
        <v>546</v>
      </c>
      <c r="B245" s="2">
        <v>24</v>
      </c>
      <c r="C245" s="2" t="s">
        <v>100</v>
      </c>
      <c r="D245" t="s">
        <v>84</v>
      </c>
      <c r="E245">
        <v>5</v>
      </c>
      <c r="F245" s="2">
        <v>300024</v>
      </c>
      <c r="G245" s="2" t="s">
        <v>101</v>
      </c>
      <c r="H245">
        <v>153</v>
      </c>
      <c r="I245" t="str">
        <f>VLOOKUP(H245,'[3]250_names'!$B$2:$D$251,3,0)</f>
        <v>מ.א גזר</v>
      </c>
      <c r="J245" t="s">
        <v>956</v>
      </c>
    </row>
    <row r="246" spans="1:10" x14ac:dyDescent="0.25">
      <c r="A246" s="2">
        <v>547</v>
      </c>
      <c r="B246" s="2">
        <v>25</v>
      </c>
      <c r="C246" s="2" t="s">
        <v>85</v>
      </c>
      <c r="D246" t="s">
        <v>84</v>
      </c>
      <c r="E246">
        <v>5</v>
      </c>
      <c r="F246" s="2">
        <v>300025</v>
      </c>
      <c r="G246" s="2" t="s">
        <v>85</v>
      </c>
      <c r="H246">
        <v>207</v>
      </c>
      <c r="I246" t="str">
        <f>VLOOKUP(H246,'[3]250_names'!$B$2:$D$251,3,0)</f>
        <v>גן יבנה</v>
      </c>
      <c r="J246" t="s">
        <v>956</v>
      </c>
    </row>
    <row r="247" spans="1:10" x14ac:dyDescent="0.25">
      <c r="A247" s="2">
        <v>548</v>
      </c>
      <c r="B247" s="2">
        <v>26</v>
      </c>
      <c r="C247" s="2" t="s">
        <v>107</v>
      </c>
      <c r="D247" t="s">
        <v>84</v>
      </c>
      <c r="E247">
        <v>5</v>
      </c>
      <c r="F247" s="2">
        <v>300026</v>
      </c>
      <c r="G247" s="2" t="s">
        <v>107</v>
      </c>
      <c r="H247">
        <v>211</v>
      </c>
      <c r="I247" t="str">
        <f>VLOOKUP(H247,'[3]250_names'!$B$2:$D$251,3,0)</f>
        <v>נמל אשדוד</v>
      </c>
      <c r="J247" t="s">
        <v>20</v>
      </c>
    </row>
    <row r="248" spans="1:10" x14ac:dyDescent="0.25">
      <c r="A248" s="2">
        <v>550</v>
      </c>
      <c r="B248" s="2">
        <v>26</v>
      </c>
      <c r="C248" s="2" t="s">
        <v>107</v>
      </c>
      <c r="D248" t="s">
        <v>84</v>
      </c>
      <c r="E248">
        <v>5</v>
      </c>
      <c r="F248" s="2">
        <v>300026</v>
      </c>
      <c r="G248" s="2" t="s">
        <v>107</v>
      </c>
      <c r="H248">
        <v>210</v>
      </c>
      <c r="I248" t="str">
        <f>VLOOKUP(H248,'[3]250_names'!$B$2:$D$251,3,0)</f>
        <v>דרום אשדוד</v>
      </c>
      <c r="J248" t="s">
        <v>20</v>
      </c>
    </row>
    <row r="249" spans="1:10" x14ac:dyDescent="0.25">
      <c r="A249" s="2">
        <v>551</v>
      </c>
      <c r="B249" s="2">
        <v>25</v>
      </c>
      <c r="C249" s="2" t="s">
        <v>85</v>
      </c>
      <c r="D249" t="s">
        <v>84</v>
      </c>
      <c r="E249">
        <v>5</v>
      </c>
      <c r="F249" s="2">
        <v>300025</v>
      </c>
      <c r="G249" s="2" t="s">
        <v>85</v>
      </c>
      <c r="H249">
        <v>151</v>
      </c>
      <c r="I249" t="str">
        <f>VLOOKUP(H249,'[3]250_names'!$B$2:$D$251,3,0)</f>
        <v>גדרה</v>
      </c>
      <c r="J249" t="s">
        <v>956</v>
      </c>
    </row>
    <row r="250" spans="1:10" x14ac:dyDescent="0.25">
      <c r="A250" s="2">
        <v>552</v>
      </c>
      <c r="B250" s="2">
        <v>25</v>
      </c>
      <c r="C250" s="2" t="s">
        <v>85</v>
      </c>
      <c r="D250" t="s">
        <v>84</v>
      </c>
      <c r="E250">
        <v>5</v>
      </c>
      <c r="F250" s="2">
        <v>300025</v>
      </c>
      <c r="G250" s="2" t="s">
        <v>85</v>
      </c>
      <c r="H250">
        <v>207</v>
      </c>
      <c r="I250" t="str">
        <f>VLOOKUP(H250,'[3]250_names'!$B$2:$D$251,3,0)</f>
        <v>גן יבנה</v>
      </c>
      <c r="J250" t="s">
        <v>956</v>
      </c>
    </row>
    <row r="251" spans="1:10" x14ac:dyDescent="0.25">
      <c r="A251" s="2">
        <v>553</v>
      </c>
      <c r="B251" s="2">
        <v>25</v>
      </c>
      <c r="C251" s="2" t="s">
        <v>85</v>
      </c>
      <c r="D251" t="s">
        <v>84</v>
      </c>
      <c r="E251">
        <v>5</v>
      </c>
      <c r="F251" s="2">
        <v>300028</v>
      </c>
      <c r="G251" s="2" t="s">
        <v>97</v>
      </c>
      <c r="H251">
        <v>220</v>
      </c>
      <c r="I251" t="str">
        <f>VLOOKUP(H251,'[3]250_names'!$B$2:$D$251,3,0)</f>
        <v>מ.א נחל שורק</v>
      </c>
      <c r="J251" t="s">
        <v>956</v>
      </c>
    </row>
    <row r="252" spans="1:10" x14ac:dyDescent="0.25">
      <c r="A252" s="2">
        <v>555</v>
      </c>
      <c r="B252" s="2">
        <v>23</v>
      </c>
      <c r="C252" s="2" t="s">
        <v>99</v>
      </c>
      <c r="D252" t="s">
        <v>84</v>
      </c>
      <c r="E252">
        <v>5</v>
      </c>
      <c r="F252" s="2">
        <v>300023</v>
      </c>
      <c r="G252" s="2" t="s">
        <v>99</v>
      </c>
      <c r="H252">
        <v>142</v>
      </c>
      <c r="I252" t="str">
        <f>VLOOKUP(H252,'[3]250_names'!$B$2:$D$251,3,0)</f>
        <v>נס ציונה</v>
      </c>
      <c r="J252" t="s">
        <v>956</v>
      </c>
    </row>
    <row r="253" spans="1:10" x14ac:dyDescent="0.25">
      <c r="A253" s="2">
        <v>556</v>
      </c>
      <c r="B253" s="2">
        <v>23</v>
      </c>
      <c r="C253" s="2" t="s">
        <v>99</v>
      </c>
      <c r="D253" t="s">
        <v>84</v>
      </c>
      <c r="E253">
        <v>5</v>
      </c>
      <c r="F253" s="2">
        <v>300023</v>
      </c>
      <c r="G253" s="2" t="s">
        <v>99</v>
      </c>
      <c r="H253">
        <v>142</v>
      </c>
      <c r="I253" t="str">
        <f>VLOOKUP(H253,'[3]250_names'!$B$2:$D$251,3,0)</f>
        <v>נס ציונה</v>
      </c>
      <c r="J253" t="s">
        <v>956</v>
      </c>
    </row>
    <row r="254" spans="1:10" x14ac:dyDescent="0.25">
      <c r="A254" s="2">
        <v>557</v>
      </c>
      <c r="B254" s="2">
        <v>23</v>
      </c>
      <c r="C254" s="2" t="s">
        <v>99</v>
      </c>
      <c r="D254" t="s">
        <v>84</v>
      </c>
      <c r="E254">
        <v>5</v>
      </c>
      <c r="F254" s="2">
        <v>300023</v>
      </c>
      <c r="G254" s="2" t="s">
        <v>99</v>
      </c>
      <c r="H254">
        <v>142</v>
      </c>
      <c r="I254" t="str">
        <f>VLOOKUP(H254,'[3]250_names'!$B$2:$D$251,3,0)</f>
        <v>נס ציונה</v>
      </c>
      <c r="J254" t="s">
        <v>956</v>
      </c>
    </row>
    <row r="255" spans="1:10" x14ac:dyDescent="0.25">
      <c r="A255" s="2">
        <v>558</v>
      </c>
      <c r="B255" s="2">
        <v>23</v>
      </c>
      <c r="C255" s="2" t="s">
        <v>99</v>
      </c>
      <c r="D255" t="s">
        <v>84</v>
      </c>
      <c r="E255">
        <v>5</v>
      </c>
      <c r="F255" s="2">
        <v>300023</v>
      </c>
      <c r="G255" s="2" t="s">
        <v>99</v>
      </c>
      <c r="H255">
        <v>125</v>
      </c>
      <c r="I255" t="str">
        <f>VLOOKUP(H255,'[3]250_names'!$B$2:$D$251,3,0)</f>
        <v>דרום מערב רחובות</v>
      </c>
      <c r="J255" t="s">
        <v>956</v>
      </c>
    </row>
    <row r="256" spans="1:10" x14ac:dyDescent="0.25">
      <c r="A256" s="2">
        <v>560</v>
      </c>
      <c r="B256" s="2">
        <v>23</v>
      </c>
      <c r="C256" s="2" t="s">
        <v>99</v>
      </c>
      <c r="D256" t="s">
        <v>84</v>
      </c>
      <c r="E256">
        <v>5</v>
      </c>
      <c r="F256" s="2">
        <v>300023</v>
      </c>
      <c r="G256" s="2" t="s">
        <v>99</v>
      </c>
      <c r="H256">
        <v>124</v>
      </c>
      <c r="I256" t="str">
        <f>VLOOKUP(H256,'[3]250_names'!$B$2:$D$251,3,0)</f>
        <v>צפון מערב רחובות</v>
      </c>
      <c r="J256" t="s">
        <v>956</v>
      </c>
    </row>
    <row r="257" spans="1:10" x14ac:dyDescent="0.25">
      <c r="A257" s="2">
        <v>561</v>
      </c>
      <c r="B257" s="2">
        <v>23</v>
      </c>
      <c r="C257" s="2" t="s">
        <v>99</v>
      </c>
      <c r="D257" t="s">
        <v>84</v>
      </c>
      <c r="E257">
        <v>5</v>
      </c>
      <c r="F257" s="2">
        <v>300023</v>
      </c>
      <c r="G257" s="2" t="s">
        <v>99</v>
      </c>
      <c r="H257">
        <v>125</v>
      </c>
      <c r="I257" t="str">
        <f>VLOOKUP(H257,'[3]250_names'!$B$2:$D$251,3,0)</f>
        <v>דרום מערב רחובות</v>
      </c>
      <c r="J257" t="s">
        <v>956</v>
      </c>
    </row>
    <row r="258" spans="1:10" x14ac:dyDescent="0.25">
      <c r="A258" s="2">
        <v>562</v>
      </c>
      <c r="B258" s="2">
        <v>23</v>
      </c>
      <c r="C258" s="2" t="s">
        <v>99</v>
      </c>
      <c r="D258" t="s">
        <v>84</v>
      </c>
      <c r="E258">
        <v>5</v>
      </c>
      <c r="F258" s="2">
        <v>300023</v>
      </c>
      <c r="G258" s="2" t="s">
        <v>99</v>
      </c>
      <c r="H258">
        <v>122</v>
      </c>
      <c r="I258" t="str">
        <f>VLOOKUP(H258,'[3]250_names'!$B$2:$D$251,3,0)</f>
        <v>צפון מזרח רחובות</v>
      </c>
      <c r="J258" t="s">
        <v>956</v>
      </c>
    </row>
    <row r="259" spans="1:10" x14ac:dyDescent="0.25">
      <c r="A259" s="2">
        <v>701</v>
      </c>
      <c r="B259" s="2">
        <v>27</v>
      </c>
      <c r="C259" s="2" t="s">
        <v>98</v>
      </c>
      <c r="D259" t="s">
        <v>29</v>
      </c>
      <c r="E259">
        <v>4</v>
      </c>
      <c r="F259" s="2">
        <v>300027</v>
      </c>
      <c r="G259" s="2" t="s">
        <v>98</v>
      </c>
      <c r="H259">
        <v>10</v>
      </c>
      <c r="I259" t="str">
        <f>VLOOKUP(H259,'[3]250_names'!$B$2:$D$251,3,0)</f>
        <v>מאה שערים ונחלאות- ירושלים</v>
      </c>
      <c r="J259" t="s">
        <v>29</v>
      </c>
    </row>
    <row r="260" spans="1:10" x14ac:dyDescent="0.25">
      <c r="A260" s="2">
        <v>702</v>
      </c>
      <c r="B260" s="2">
        <v>27</v>
      </c>
      <c r="C260" s="2" t="s">
        <v>98</v>
      </c>
      <c r="D260" t="s">
        <v>29</v>
      </c>
      <c r="E260">
        <v>4</v>
      </c>
      <c r="F260" s="2">
        <v>300027</v>
      </c>
      <c r="G260" s="2" t="s">
        <v>98</v>
      </c>
      <c r="H260">
        <v>5</v>
      </c>
      <c r="I260" t="str">
        <f>VLOOKUP(H260,'[3]250_names'!$B$2:$D$251,3,0)</f>
        <v>העיר העתיקה ירושלים</v>
      </c>
      <c r="J260" t="s">
        <v>29</v>
      </c>
    </row>
    <row r="261" spans="1:10" x14ac:dyDescent="0.25">
      <c r="A261" s="2">
        <v>703</v>
      </c>
      <c r="B261" s="2">
        <v>27</v>
      </c>
      <c r="C261" s="2" t="s">
        <v>98</v>
      </c>
      <c r="D261" t="s">
        <v>29</v>
      </c>
      <c r="E261">
        <v>4</v>
      </c>
      <c r="F261" s="2">
        <v>300027</v>
      </c>
      <c r="G261" s="2" t="s">
        <v>98</v>
      </c>
      <c r="H261">
        <v>10</v>
      </c>
      <c r="I261" t="str">
        <f>VLOOKUP(H261,'[3]250_names'!$B$2:$D$251,3,0)</f>
        <v>מאה שערים ונחלאות- ירושלים</v>
      </c>
      <c r="J261" t="s">
        <v>29</v>
      </c>
    </row>
    <row r="262" spans="1:10" x14ac:dyDescent="0.25">
      <c r="A262" s="2">
        <v>704</v>
      </c>
      <c r="B262" s="2">
        <v>27</v>
      </c>
      <c r="C262" s="2" t="s">
        <v>98</v>
      </c>
      <c r="D262" t="s">
        <v>29</v>
      </c>
      <c r="E262">
        <v>4</v>
      </c>
      <c r="F262" s="2">
        <v>300027</v>
      </c>
      <c r="G262" s="2" t="s">
        <v>98</v>
      </c>
      <c r="H262">
        <v>10</v>
      </c>
      <c r="I262" t="str">
        <f>VLOOKUP(H262,'[3]250_names'!$B$2:$D$251,3,0)</f>
        <v>מאה שערים ונחלאות- ירושלים</v>
      </c>
      <c r="J262" t="s">
        <v>29</v>
      </c>
    </row>
    <row r="263" spans="1:10" x14ac:dyDescent="0.25">
      <c r="A263" s="2">
        <v>705</v>
      </c>
      <c r="B263" s="2">
        <v>27</v>
      </c>
      <c r="C263" s="2" t="s">
        <v>98</v>
      </c>
      <c r="D263" t="s">
        <v>29</v>
      </c>
      <c r="E263">
        <v>4</v>
      </c>
      <c r="F263" s="2">
        <v>300027</v>
      </c>
      <c r="G263" s="2" t="s">
        <v>98</v>
      </c>
      <c r="H263">
        <v>10</v>
      </c>
      <c r="I263" t="str">
        <f>VLOOKUP(H263,'[3]250_names'!$B$2:$D$251,3,0)</f>
        <v>מאה שערים ונחלאות- ירושלים</v>
      </c>
      <c r="J263" t="s">
        <v>29</v>
      </c>
    </row>
    <row r="264" spans="1:10" x14ac:dyDescent="0.25">
      <c r="A264" s="2">
        <v>706</v>
      </c>
      <c r="B264" s="2">
        <v>27</v>
      </c>
      <c r="C264" s="2" t="s">
        <v>98</v>
      </c>
      <c r="D264" t="s">
        <v>29</v>
      </c>
      <c r="E264">
        <v>4</v>
      </c>
      <c r="F264" s="2">
        <v>300027</v>
      </c>
      <c r="G264" s="2" t="s">
        <v>98</v>
      </c>
      <c r="H264">
        <v>10</v>
      </c>
      <c r="I264" t="str">
        <f>VLOOKUP(H264,'[3]250_names'!$B$2:$D$251,3,0)</f>
        <v>מאה שערים ונחלאות- ירושלים</v>
      </c>
      <c r="J264" t="s">
        <v>29</v>
      </c>
    </row>
    <row r="265" spans="1:10" x14ac:dyDescent="0.25">
      <c r="A265" s="2">
        <v>707</v>
      </c>
      <c r="B265" s="2">
        <v>27</v>
      </c>
      <c r="C265" s="2" t="s">
        <v>98</v>
      </c>
      <c r="D265" t="s">
        <v>29</v>
      </c>
      <c r="E265">
        <v>4</v>
      </c>
      <c r="F265" s="2">
        <v>300027</v>
      </c>
      <c r="G265" s="2" t="s">
        <v>98</v>
      </c>
      <c r="H265">
        <v>10</v>
      </c>
      <c r="I265" t="str">
        <f>VLOOKUP(H265,'[3]250_names'!$B$2:$D$251,3,0)</f>
        <v>מאה שערים ונחלאות- ירושלים</v>
      </c>
      <c r="J265" t="s">
        <v>29</v>
      </c>
    </row>
    <row r="266" spans="1:10" x14ac:dyDescent="0.25">
      <c r="A266" s="2">
        <v>708</v>
      </c>
      <c r="B266" s="2">
        <v>27</v>
      </c>
      <c r="C266" s="2" t="s">
        <v>98</v>
      </c>
      <c r="D266" t="s">
        <v>29</v>
      </c>
      <c r="E266">
        <v>4</v>
      </c>
      <c r="F266" s="2">
        <v>300027</v>
      </c>
      <c r="G266" s="2" t="s">
        <v>98</v>
      </c>
      <c r="H266">
        <v>12</v>
      </c>
      <c r="I266" t="str">
        <f>VLOOKUP(H266,'[3]250_names'!$B$2:$D$251,3,0)</f>
        <v>בית וגן- ירושלים</v>
      </c>
      <c r="J266" t="s">
        <v>29</v>
      </c>
    </row>
    <row r="267" spans="1:10" x14ac:dyDescent="0.25">
      <c r="A267" s="2">
        <v>709</v>
      </c>
      <c r="B267" s="2">
        <v>27</v>
      </c>
      <c r="C267" s="2" t="s">
        <v>98</v>
      </c>
      <c r="D267" t="s">
        <v>29</v>
      </c>
      <c r="E267">
        <v>4</v>
      </c>
      <c r="F267" s="2">
        <v>300027</v>
      </c>
      <c r="G267" s="2" t="s">
        <v>98</v>
      </c>
      <c r="H267">
        <v>5</v>
      </c>
      <c r="I267" t="str">
        <f>VLOOKUP(H267,'[3]250_names'!$B$2:$D$251,3,0)</f>
        <v>העיר העתיקה ירושלים</v>
      </c>
      <c r="J267" t="s">
        <v>29</v>
      </c>
    </row>
    <row r="268" spans="1:10" x14ac:dyDescent="0.25">
      <c r="A268" s="2">
        <v>710</v>
      </c>
      <c r="B268" s="2">
        <v>27</v>
      </c>
      <c r="C268" s="2" t="s">
        <v>98</v>
      </c>
      <c r="D268" t="s">
        <v>29</v>
      </c>
      <c r="E268">
        <v>4</v>
      </c>
      <c r="F268" s="2">
        <v>300027</v>
      </c>
      <c r="G268" s="2" t="s">
        <v>98</v>
      </c>
      <c r="H268">
        <v>17</v>
      </c>
      <c r="I268" t="str">
        <f>VLOOKUP(H268,'[3]250_names'!$B$2:$D$251,3,0)</f>
        <v>הר המנוחות וגבעת שאול- ירושלים</v>
      </c>
      <c r="J268" t="s">
        <v>29</v>
      </c>
    </row>
    <row r="269" spans="1:10" x14ac:dyDescent="0.25">
      <c r="A269" s="2">
        <v>711</v>
      </c>
      <c r="B269" s="2">
        <v>27</v>
      </c>
      <c r="C269" s="2" t="s">
        <v>98</v>
      </c>
      <c r="D269" t="s">
        <v>29</v>
      </c>
      <c r="E269">
        <v>4</v>
      </c>
      <c r="F269" s="2">
        <v>300027</v>
      </c>
      <c r="G269" s="2" t="s">
        <v>98</v>
      </c>
      <c r="H269">
        <v>17</v>
      </c>
      <c r="I269" t="str">
        <f>VLOOKUP(H269,'[3]250_names'!$B$2:$D$251,3,0)</f>
        <v>הר המנוחות וגבעת שאול- ירושלים</v>
      </c>
      <c r="J269" t="s">
        <v>29</v>
      </c>
    </row>
    <row r="270" spans="1:10" x14ac:dyDescent="0.25">
      <c r="A270" s="2">
        <v>712</v>
      </c>
      <c r="B270" s="2">
        <v>27</v>
      </c>
      <c r="C270" s="2" t="s">
        <v>98</v>
      </c>
      <c r="D270" t="s">
        <v>29</v>
      </c>
      <c r="E270">
        <v>4</v>
      </c>
      <c r="F270" s="2">
        <v>300027</v>
      </c>
      <c r="G270" s="2" t="s">
        <v>98</v>
      </c>
      <c r="H270">
        <v>12</v>
      </c>
      <c r="I270" t="str">
        <f>VLOOKUP(H270,'[3]250_names'!$B$2:$D$251,3,0)</f>
        <v>בית וגן- ירושלים</v>
      </c>
      <c r="J270" t="s">
        <v>29</v>
      </c>
    </row>
    <row r="271" spans="1:10" x14ac:dyDescent="0.25">
      <c r="A271" s="2">
        <v>713</v>
      </c>
      <c r="B271" s="2">
        <v>27</v>
      </c>
      <c r="C271" s="2" t="s">
        <v>98</v>
      </c>
      <c r="D271" t="s">
        <v>29</v>
      </c>
      <c r="E271">
        <v>4</v>
      </c>
      <c r="F271" s="2">
        <v>300027</v>
      </c>
      <c r="G271" s="2" t="s">
        <v>98</v>
      </c>
      <c r="H271">
        <v>12</v>
      </c>
      <c r="I271" t="str">
        <f>VLOOKUP(H271,'[3]250_names'!$B$2:$D$251,3,0)</f>
        <v>בית וגן- ירושלים</v>
      </c>
      <c r="J271" t="s">
        <v>29</v>
      </c>
    </row>
    <row r="272" spans="1:10" x14ac:dyDescent="0.25">
      <c r="A272" s="2">
        <v>714</v>
      </c>
      <c r="B272" s="2">
        <v>27</v>
      </c>
      <c r="C272" s="2" t="s">
        <v>98</v>
      </c>
      <c r="D272" t="s">
        <v>29</v>
      </c>
      <c r="E272">
        <v>4</v>
      </c>
      <c r="F272" s="2">
        <v>300027</v>
      </c>
      <c r="G272" s="2" t="s">
        <v>98</v>
      </c>
      <c r="H272">
        <v>16</v>
      </c>
      <c r="I272" t="str">
        <f>VLOOKUP(H272,'[3]250_names'!$B$2:$D$251,3,0)</f>
        <v>קטמונים- ירושלים</v>
      </c>
      <c r="J272" t="s">
        <v>29</v>
      </c>
    </row>
    <row r="273" spans="1:10" x14ac:dyDescent="0.25">
      <c r="A273" s="2">
        <v>715</v>
      </c>
      <c r="B273" s="2">
        <v>27</v>
      </c>
      <c r="C273" s="2" t="s">
        <v>98</v>
      </c>
      <c r="D273" t="s">
        <v>29</v>
      </c>
      <c r="E273">
        <v>4</v>
      </c>
      <c r="F273" s="2">
        <v>300027</v>
      </c>
      <c r="G273" s="2" t="s">
        <v>98</v>
      </c>
      <c r="H273">
        <v>13</v>
      </c>
      <c r="I273" t="str">
        <f>VLOOKUP(H273,'[3]250_names'!$B$2:$D$251,3,0)</f>
        <v>קרית היובל, אורה ועמינדב</v>
      </c>
      <c r="J273" t="s">
        <v>29</v>
      </c>
    </row>
    <row r="274" spans="1:10" x14ac:dyDescent="0.25">
      <c r="A274" s="2">
        <v>716</v>
      </c>
      <c r="B274" s="2">
        <v>27</v>
      </c>
      <c r="C274" s="2" t="s">
        <v>98</v>
      </c>
      <c r="D274" t="s">
        <v>29</v>
      </c>
      <c r="E274">
        <v>4</v>
      </c>
      <c r="F274" s="2">
        <v>300027</v>
      </c>
      <c r="G274" s="2" t="s">
        <v>98</v>
      </c>
      <c r="H274">
        <v>13</v>
      </c>
      <c r="I274" t="str">
        <f>VLOOKUP(H274,'[3]250_names'!$B$2:$D$251,3,0)</f>
        <v>קרית היובל, אורה ועמינדב</v>
      </c>
      <c r="J274" t="s">
        <v>29</v>
      </c>
    </row>
    <row r="275" spans="1:10" x14ac:dyDescent="0.25">
      <c r="A275" s="2">
        <v>717</v>
      </c>
      <c r="B275" s="2">
        <v>27</v>
      </c>
      <c r="C275" s="2" t="s">
        <v>98</v>
      </c>
      <c r="D275" t="s">
        <v>29</v>
      </c>
      <c r="E275">
        <v>4</v>
      </c>
      <c r="F275" s="2">
        <v>300027</v>
      </c>
      <c r="G275" s="2" t="s">
        <v>98</v>
      </c>
      <c r="H275">
        <v>13</v>
      </c>
      <c r="I275" t="str">
        <f>VLOOKUP(H275,'[3]250_names'!$B$2:$D$251,3,0)</f>
        <v>קרית היובל, אורה ועמינדב</v>
      </c>
      <c r="J275" t="s">
        <v>29</v>
      </c>
    </row>
    <row r="276" spans="1:10" x14ac:dyDescent="0.25">
      <c r="A276" s="2">
        <v>718</v>
      </c>
      <c r="B276" s="2">
        <v>27</v>
      </c>
      <c r="C276" s="2" t="s">
        <v>98</v>
      </c>
      <c r="D276" t="s">
        <v>29</v>
      </c>
      <c r="E276">
        <v>4</v>
      </c>
      <c r="F276" s="2">
        <v>300027</v>
      </c>
      <c r="G276" s="2" t="s">
        <v>98</v>
      </c>
      <c r="H276">
        <v>12</v>
      </c>
      <c r="I276" t="str">
        <f>VLOOKUP(H276,'[3]250_names'!$B$2:$D$251,3,0)</f>
        <v>בית וגן- ירושלים</v>
      </c>
      <c r="J276" t="s">
        <v>29</v>
      </c>
    </row>
    <row r="277" spans="1:10" x14ac:dyDescent="0.25">
      <c r="A277" s="2">
        <v>719</v>
      </c>
      <c r="B277" s="2">
        <v>27</v>
      </c>
      <c r="C277" s="2" t="s">
        <v>98</v>
      </c>
      <c r="D277" t="s">
        <v>29</v>
      </c>
      <c r="E277">
        <v>4</v>
      </c>
      <c r="F277" s="2">
        <v>300027</v>
      </c>
      <c r="G277" s="2" t="s">
        <v>98</v>
      </c>
      <c r="H277">
        <v>9</v>
      </c>
      <c r="I277" t="str">
        <f>VLOOKUP(H277,'[3]250_names'!$B$2:$D$251,3,0)</f>
        <v>הר הצופים וסנהדריה- ירושלים</v>
      </c>
      <c r="J277" t="s">
        <v>29</v>
      </c>
    </row>
    <row r="278" spans="1:10" x14ac:dyDescent="0.25">
      <c r="A278" s="2">
        <v>720</v>
      </c>
      <c r="B278" s="2">
        <v>27</v>
      </c>
      <c r="C278" s="2" t="s">
        <v>98</v>
      </c>
      <c r="D278" t="s">
        <v>29</v>
      </c>
      <c r="E278">
        <v>4</v>
      </c>
      <c r="F278" s="2">
        <v>300027</v>
      </c>
      <c r="G278" s="2" t="s">
        <v>98</v>
      </c>
      <c r="H278">
        <v>9</v>
      </c>
      <c r="I278" t="str">
        <f>VLOOKUP(H278,'[3]250_names'!$B$2:$D$251,3,0)</f>
        <v>הר הצופים וסנהדריה- ירושלים</v>
      </c>
      <c r="J278" t="s">
        <v>29</v>
      </c>
    </row>
    <row r="279" spans="1:10" x14ac:dyDescent="0.25">
      <c r="A279" s="2">
        <v>721</v>
      </c>
      <c r="B279" s="2">
        <v>27</v>
      </c>
      <c r="C279" s="2" t="s">
        <v>98</v>
      </c>
      <c r="D279" t="s">
        <v>29</v>
      </c>
      <c r="E279">
        <v>4</v>
      </c>
      <c r="F279" s="2">
        <v>300027</v>
      </c>
      <c r="G279" s="2" t="s">
        <v>98</v>
      </c>
      <c r="H279">
        <v>4</v>
      </c>
      <c r="I279" t="str">
        <f>VLOOKUP(H279,'[3]250_names'!$B$2:$D$251,3,0)</f>
        <v>ואדי ג'וז- ירושלים</v>
      </c>
      <c r="J279" t="s">
        <v>29</v>
      </c>
    </row>
    <row r="280" spans="1:10" x14ac:dyDescent="0.25">
      <c r="A280" s="2">
        <v>722</v>
      </c>
      <c r="B280" s="2">
        <v>27</v>
      </c>
      <c r="C280" s="2" t="s">
        <v>98</v>
      </c>
      <c r="D280" t="s">
        <v>29</v>
      </c>
      <c r="E280">
        <v>4</v>
      </c>
      <c r="F280" s="2">
        <v>300027</v>
      </c>
      <c r="G280" s="2" t="s">
        <v>98</v>
      </c>
      <c r="H280">
        <v>9</v>
      </c>
      <c r="I280" t="str">
        <f>VLOOKUP(H280,'[3]250_names'!$B$2:$D$251,3,0)</f>
        <v>הר הצופים וסנהדריה- ירושלים</v>
      </c>
      <c r="J280" t="s">
        <v>29</v>
      </c>
    </row>
    <row r="281" spans="1:10" x14ac:dyDescent="0.25">
      <c r="A281" s="2">
        <v>723</v>
      </c>
      <c r="B281" s="2">
        <v>27</v>
      </c>
      <c r="C281" s="2" t="s">
        <v>98</v>
      </c>
      <c r="D281" t="s">
        <v>29</v>
      </c>
      <c r="E281">
        <v>4</v>
      </c>
      <c r="F281" s="2">
        <v>300027</v>
      </c>
      <c r="G281" s="2" t="s">
        <v>98</v>
      </c>
      <c r="H281">
        <v>16</v>
      </c>
      <c r="I281" t="str">
        <f>VLOOKUP(H281,'[3]250_names'!$B$2:$D$251,3,0)</f>
        <v>קטמונים- ירושלים</v>
      </c>
      <c r="J281" t="s">
        <v>29</v>
      </c>
    </row>
    <row r="282" spans="1:10" x14ac:dyDescent="0.25">
      <c r="A282" s="2">
        <v>724</v>
      </c>
      <c r="B282" s="2">
        <v>27</v>
      </c>
      <c r="C282" s="2" t="s">
        <v>98</v>
      </c>
      <c r="D282" t="s">
        <v>29</v>
      </c>
      <c r="E282">
        <v>4</v>
      </c>
      <c r="F282" s="2">
        <v>300027</v>
      </c>
      <c r="G282" s="2" t="s">
        <v>98</v>
      </c>
      <c r="H282">
        <v>1</v>
      </c>
      <c r="I282" t="str">
        <f>VLOOKUP(H282,'[3]250_names'!$B$2:$D$251,3,0)</f>
        <v>חומת שמואל ובית צפאפא</v>
      </c>
      <c r="J282" t="s">
        <v>29</v>
      </c>
    </row>
    <row r="283" spans="1:10" x14ac:dyDescent="0.25">
      <c r="A283" s="2">
        <v>725</v>
      </c>
      <c r="B283" s="2">
        <v>27</v>
      </c>
      <c r="C283" s="2" t="s">
        <v>98</v>
      </c>
      <c r="D283" t="s">
        <v>29</v>
      </c>
      <c r="E283">
        <v>4</v>
      </c>
      <c r="F283" s="2">
        <v>300027</v>
      </c>
      <c r="G283" s="2" t="s">
        <v>98</v>
      </c>
      <c r="H283">
        <v>14</v>
      </c>
      <c r="I283" t="str">
        <f>VLOOKUP(H283,'[3]250_names'!$B$2:$D$251,3,0)</f>
        <v>תלפיות והמושבה הגרמנית- ירושלים</v>
      </c>
      <c r="J283" t="s">
        <v>29</v>
      </c>
    </row>
    <row r="284" spans="1:10" x14ac:dyDescent="0.25">
      <c r="A284" s="2">
        <v>726</v>
      </c>
      <c r="B284" s="2">
        <v>27</v>
      </c>
      <c r="C284" s="2" t="s">
        <v>98</v>
      </c>
      <c r="D284" t="s">
        <v>29</v>
      </c>
      <c r="E284">
        <v>4</v>
      </c>
      <c r="F284" s="2">
        <v>300027</v>
      </c>
      <c r="G284" s="2" t="s">
        <v>98</v>
      </c>
      <c r="H284">
        <v>14</v>
      </c>
      <c r="I284" t="str">
        <f>VLOOKUP(H284,'[3]250_names'!$B$2:$D$251,3,0)</f>
        <v>תלפיות והמושבה הגרמנית- ירושלים</v>
      </c>
      <c r="J284" t="s">
        <v>29</v>
      </c>
    </row>
    <row r="285" spans="1:10" x14ac:dyDescent="0.25">
      <c r="A285" s="2">
        <v>727</v>
      </c>
      <c r="B285" s="2">
        <v>27</v>
      </c>
      <c r="C285" s="2" t="s">
        <v>98</v>
      </c>
      <c r="D285" t="s">
        <v>29</v>
      </c>
      <c r="E285">
        <v>4</v>
      </c>
      <c r="F285" s="2">
        <v>300027</v>
      </c>
      <c r="G285" s="2" t="s">
        <v>98</v>
      </c>
      <c r="H285">
        <v>16</v>
      </c>
      <c r="I285" t="str">
        <f>VLOOKUP(H285,'[3]250_names'!$B$2:$D$251,3,0)</f>
        <v>קטמונים- ירושלים</v>
      </c>
      <c r="J285" t="s">
        <v>29</v>
      </c>
    </row>
    <row r="286" spans="1:10" x14ac:dyDescent="0.25">
      <c r="A286" s="2">
        <v>728</v>
      </c>
      <c r="B286" s="2">
        <v>27</v>
      </c>
      <c r="C286" s="2" t="s">
        <v>98</v>
      </c>
      <c r="D286" t="s">
        <v>29</v>
      </c>
      <c r="E286">
        <v>4</v>
      </c>
      <c r="F286" s="2">
        <v>300027</v>
      </c>
      <c r="G286" s="2" t="s">
        <v>98</v>
      </c>
      <c r="H286">
        <v>8</v>
      </c>
      <c r="I286" t="str">
        <f>VLOOKUP(H286,'[3]250_names'!$B$2:$D$251,3,0)</f>
        <v>רמות- ירושלים</v>
      </c>
      <c r="J286" t="s">
        <v>29</v>
      </c>
    </row>
    <row r="287" spans="1:10" x14ac:dyDescent="0.25">
      <c r="A287" s="2">
        <v>729</v>
      </c>
      <c r="B287" s="2">
        <v>27</v>
      </c>
      <c r="C287" s="2" t="s">
        <v>98</v>
      </c>
      <c r="D287" t="s">
        <v>29</v>
      </c>
      <c r="E287">
        <v>4</v>
      </c>
      <c r="F287" s="2">
        <v>300027</v>
      </c>
      <c r="G287" s="2" t="s">
        <v>98</v>
      </c>
      <c r="H287">
        <v>11</v>
      </c>
      <c r="I287" t="str">
        <f>VLOOKUP(H287,'[3]250_names'!$B$2:$D$251,3,0)</f>
        <v>פסגת זאב</v>
      </c>
      <c r="J287" t="s">
        <v>29</v>
      </c>
    </row>
    <row r="288" spans="1:10" x14ac:dyDescent="0.25">
      <c r="A288" s="2">
        <v>730</v>
      </c>
      <c r="B288" s="2">
        <v>27</v>
      </c>
      <c r="C288" s="2" t="s">
        <v>98</v>
      </c>
      <c r="D288" t="s">
        <v>29</v>
      </c>
      <c r="E288">
        <v>4</v>
      </c>
      <c r="F288" s="2">
        <v>300027</v>
      </c>
      <c r="G288" s="2" t="s">
        <v>98</v>
      </c>
      <c r="H288">
        <v>11</v>
      </c>
      <c r="I288" t="str">
        <f>VLOOKUP(H288,'[3]250_names'!$B$2:$D$251,3,0)</f>
        <v>פסגת זאב</v>
      </c>
      <c r="J288" t="s">
        <v>29</v>
      </c>
    </row>
    <row r="289" spans="1:10" x14ac:dyDescent="0.25">
      <c r="A289" s="2">
        <v>731</v>
      </c>
      <c r="B289" s="2">
        <v>27</v>
      </c>
      <c r="C289" s="2" t="s">
        <v>98</v>
      </c>
      <c r="D289" t="s">
        <v>29</v>
      </c>
      <c r="E289">
        <v>4</v>
      </c>
      <c r="F289" s="2">
        <v>300027</v>
      </c>
      <c r="G289" s="2" t="s">
        <v>98</v>
      </c>
      <c r="H289">
        <v>3</v>
      </c>
      <c r="I289" t="str">
        <f>VLOOKUP(H289,'[3]250_names'!$B$2:$D$251,3,0)</f>
        <v>שועפט</v>
      </c>
      <c r="J289" t="s">
        <v>29</v>
      </c>
    </row>
    <row r="290" spans="1:10" x14ac:dyDescent="0.25">
      <c r="A290" s="2">
        <v>732</v>
      </c>
      <c r="B290" s="2">
        <v>27</v>
      </c>
      <c r="C290" s="2" t="s">
        <v>98</v>
      </c>
      <c r="D290" t="s">
        <v>29</v>
      </c>
      <c r="E290">
        <v>4</v>
      </c>
      <c r="F290" s="2">
        <v>300027</v>
      </c>
      <c r="G290" s="2" t="s">
        <v>98</v>
      </c>
      <c r="H290">
        <v>3</v>
      </c>
      <c r="I290" t="str">
        <f>VLOOKUP(H290,'[3]250_names'!$B$2:$D$251,3,0)</f>
        <v>שועפט</v>
      </c>
      <c r="J290" t="s">
        <v>29</v>
      </c>
    </row>
    <row r="291" spans="1:10" x14ac:dyDescent="0.25">
      <c r="A291" s="2">
        <v>733</v>
      </c>
      <c r="B291" s="2">
        <v>27</v>
      </c>
      <c r="C291" s="2" t="s">
        <v>98</v>
      </c>
      <c r="D291" t="s">
        <v>29</v>
      </c>
      <c r="E291">
        <v>4</v>
      </c>
      <c r="F291" s="2">
        <v>300027</v>
      </c>
      <c r="G291" s="2" t="s">
        <v>98</v>
      </c>
      <c r="H291">
        <v>3</v>
      </c>
      <c r="I291" t="str">
        <f>VLOOKUP(H291,'[3]250_names'!$B$2:$D$251,3,0)</f>
        <v>שועפט</v>
      </c>
      <c r="J291" t="s">
        <v>29</v>
      </c>
    </row>
    <row r="292" spans="1:10" x14ac:dyDescent="0.25">
      <c r="A292" s="2">
        <v>734</v>
      </c>
      <c r="B292" s="2">
        <v>27</v>
      </c>
      <c r="C292" s="2" t="s">
        <v>98</v>
      </c>
      <c r="D292" t="s">
        <v>29</v>
      </c>
      <c r="E292">
        <v>4</v>
      </c>
      <c r="F292" s="2">
        <v>300027</v>
      </c>
      <c r="G292" s="2" t="s">
        <v>98</v>
      </c>
      <c r="H292">
        <v>6</v>
      </c>
      <c r="I292" t="str">
        <f>VLOOKUP(H292,'[3]250_names'!$B$2:$D$251,3,0)</f>
        <v>ראס אל עמוד</v>
      </c>
      <c r="J292" t="s">
        <v>29</v>
      </c>
    </row>
    <row r="293" spans="1:10" x14ac:dyDescent="0.25">
      <c r="A293" s="2">
        <v>735</v>
      </c>
      <c r="B293" s="2">
        <v>27</v>
      </c>
      <c r="C293" s="2" t="s">
        <v>98</v>
      </c>
      <c r="D293" t="s">
        <v>29</v>
      </c>
      <c r="E293">
        <v>4</v>
      </c>
      <c r="F293" s="2">
        <v>300027</v>
      </c>
      <c r="G293" s="2" t="s">
        <v>98</v>
      </c>
      <c r="H293">
        <v>7</v>
      </c>
      <c r="I293" t="str">
        <f>VLOOKUP(H293,'[3]250_names'!$B$2:$D$251,3,0)</f>
        <v>ג'בל מוכאבר</v>
      </c>
      <c r="J293" t="s">
        <v>29</v>
      </c>
    </row>
    <row r="294" spans="1:10" x14ac:dyDescent="0.25">
      <c r="A294" s="2">
        <v>736</v>
      </c>
      <c r="B294" s="2">
        <v>27</v>
      </c>
      <c r="C294" s="2" t="s">
        <v>98</v>
      </c>
      <c r="D294" t="s">
        <v>29</v>
      </c>
      <c r="E294">
        <v>4</v>
      </c>
      <c r="F294" s="2">
        <v>300027</v>
      </c>
      <c r="G294" s="2" t="s">
        <v>98</v>
      </c>
      <c r="H294">
        <v>14</v>
      </c>
      <c r="I294" t="str">
        <f>VLOOKUP(H294,'[3]250_names'!$B$2:$D$251,3,0)</f>
        <v>תלפיות והמושבה הגרמנית- ירושלים</v>
      </c>
      <c r="J294" t="s">
        <v>29</v>
      </c>
    </row>
    <row r="295" spans="1:10" x14ac:dyDescent="0.25">
      <c r="A295" s="2">
        <v>737</v>
      </c>
      <c r="B295" s="2">
        <v>27</v>
      </c>
      <c r="C295" s="2" t="s">
        <v>98</v>
      </c>
      <c r="D295" t="s">
        <v>29</v>
      </c>
      <c r="E295">
        <v>4</v>
      </c>
      <c r="F295" s="2">
        <v>300027</v>
      </c>
      <c r="G295" s="2" t="s">
        <v>98</v>
      </c>
      <c r="H295">
        <v>1</v>
      </c>
      <c r="I295" t="str">
        <f>VLOOKUP(H295,'[3]250_names'!$B$2:$D$251,3,0)</f>
        <v>חומת שמואל ובית צפאפא</v>
      </c>
      <c r="J295" t="s">
        <v>29</v>
      </c>
    </row>
    <row r="296" spans="1:10" x14ac:dyDescent="0.25">
      <c r="A296" s="2">
        <v>738</v>
      </c>
      <c r="B296" s="2">
        <v>27</v>
      </c>
      <c r="C296" s="2" t="s">
        <v>98</v>
      </c>
      <c r="D296" t="s">
        <v>29</v>
      </c>
      <c r="E296">
        <v>4</v>
      </c>
      <c r="F296" s="2">
        <v>300027</v>
      </c>
      <c r="G296" s="2" t="s">
        <v>98</v>
      </c>
      <c r="H296">
        <v>1</v>
      </c>
      <c r="I296" t="str">
        <f>VLOOKUP(H296,'[3]250_names'!$B$2:$D$251,3,0)</f>
        <v>חומת שמואל ובית צפאפא</v>
      </c>
      <c r="J296" t="s">
        <v>29</v>
      </c>
    </row>
    <row r="297" spans="1:10" x14ac:dyDescent="0.25">
      <c r="A297" s="2">
        <v>739</v>
      </c>
      <c r="B297" s="2">
        <v>27</v>
      </c>
      <c r="C297" s="2" t="s">
        <v>98</v>
      </c>
      <c r="D297" t="s">
        <v>29</v>
      </c>
      <c r="E297">
        <v>4</v>
      </c>
      <c r="F297" s="2">
        <v>300027</v>
      </c>
      <c r="G297" s="2" t="s">
        <v>98</v>
      </c>
      <c r="H297">
        <v>14</v>
      </c>
      <c r="I297" t="str">
        <f>VLOOKUP(H297,'[3]250_names'!$B$2:$D$251,3,0)</f>
        <v>תלפיות והמושבה הגרמנית- ירושלים</v>
      </c>
      <c r="J297" t="s">
        <v>29</v>
      </c>
    </row>
    <row r="298" spans="1:10" x14ac:dyDescent="0.25">
      <c r="A298" s="2">
        <v>740</v>
      </c>
      <c r="B298" s="2">
        <v>27</v>
      </c>
      <c r="C298" s="2" t="s">
        <v>98</v>
      </c>
      <c r="D298" t="s">
        <v>29</v>
      </c>
      <c r="E298">
        <v>4</v>
      </c>
      <c r="F298" s="2">
        <v>300027</v>
      </c>
      <c r="G298" s="2" t="s">
        <v>98</v>
      </c>
      <c r="H298">
        <v>13</v>
      </c>
      <c r="I298" t="str">
        <f>VLOOKUP(H298,'[3]250_names'!$B$2:$D$251,3,0)</f>
        <v>קרית היובל, אורה ועמינדב</v>
      </c>
      <c r="J298" t="s">
        <v>29</v>
      </c>
    </row>
    <row r="299" spans="1:10" x14ac:dyDescent="0.25">
      <c r="A299" s="2">
        <v>801</v>
      </c>
      <c r="B299" s="2">
        <v>11</v>
      </c>
      <c r="C299" s="2" t="s">
        <v>28</v>
      </c>
      <c r="D299" t="s">
        <v>29</v>
      </c>
      <c r="E299">
        <v>4</v>
      </c>
      <c r="F299" s="2">
        <v>300011</v>
      </c>
      <c r="G299" s="2" t="s">
        <v>28</v>
      </c>
      <c r="H299">
        <v>247</v>
      </c>
      <c r="I299" t="str">
        <f>VLOOKUP(H299,'[3]250_names'!$B$2:$D$251,3,0)</f>
        <v>צפון השומרון</v>
      </c>
      <c r="J299" t="s">
        <v>957</v>
      </c>
    </row>
    <row r="300" spans="1:10" x14ac:dyDescent="0.25">
      <c r="A300" s="2">
        <v>802</v>
      </c>
      <c r="B300" s="2">
        <v>11</v>
      </c>
      <c r="C300" s="2" t="s">
        <v>28</v>
      </c>
      <c r="D300" t="s">
        <v>29</v>
      </c>
      <c r="E300">
        <v>4</v>
      </c>
      <c r="F300" s="2">
        <v>300011</v>
      </c>
      <c r="G300" s="2" t="s">
        <v>28</v>
      </c>
      <c r="H300">
        <v>44</v>
      </c>
      <c r="I300" t="str">
        <f>VLOOKUP(H300,'[3]250_names'!$B$2:$D$251,3,0)</f>
        <v>מערב קרית אתא</v>
      </c>
      <c r="J300" t="s">
        <v>957</v>
      </c>
    </row>
    <row r="301" spans="1:10" x14ac:dyDescent="0.25">
      <c r="A301" s="2">
        <v>803</v>
      </c>
      <c r="B301" s="2">
        <v>11</v>
      </c>
      <c r="C301" s="2" t="s">
        <v>28</v>
      </c>
      <c r="D301" t="s">
        <v>29</v>
      </c>
      <c r="E301">
        <v>4</v>
      </c>
      <c r="F301" s="2">
        <v>300011</v>
      </c>
      <c r="G301" s="2" t="s">
        <v>28</v>
      </c>
      <c r="H301">
        <v>247</v>
      </c>
      <c r="I301" t="str">
        <f>VLOOKUP(H301,'[3]250_names'!$B$2:$D$251,3,0)</f>
        <v>צפון השומרון</v>
      </c>
      <c r="J301" t="s">
        <v>957</v>
      </c>
    </row>
    <row r="302" spans="1:10" x14ac:dyDescent="0.25">
      <c r="A302" s="2">
        <v>805</v>
      </c>
      <c r="B302" s="2">
        <v>11</v>
      </c>
      <c r="C302" s="2" t="s">
        <v>28</v>
      </c>
      <c r="D302" t="s">
        <v>29</v>
      </c>
      <c r="E302">
        <v>4</v>
      </c>
      <c r="F302" s="2">
        <v>300011</v>
      </c>
      <c r="G302" s="2" t="s">
        <v>28</v>
      </c>
      <c r="H302">
        <v>248</v>
      </c>
      <c r="I302" t="str">
        <f>VLOOKUP(H302,'[3]250_names'!$B$2:$D$251,3,0)</f>
        <v>קלקיליה וקרני שומרון</v>
      </c>
      <c r="J302" t="s">
        <v>957</v>
      </c>
    </row>
    <row r="303" spans="1:10" x14ac:dyDescent="0.25">
      <c r="A303" s="2">
        <v>806</v>
      </c>
      <c r="B303" s="2">
        <v>11</v>
      </c>
      <c r="C303" s="2" t="s">
        <v>28</v>
      </c>
      <c r="D303" t="s">
        <v>29</v>
      </c>
      <c r="E303">
        <v>4</v>
      </c>
      <c r="F303" s="2">
        <v>300011</v>
      </c>
      <c r="G303" s="2" t="s">
        <v>28</v>
      </c>
      <c r="H303">
        <v>45</v>
      </c>
      <c r="I303" t="str">
        <f>VLOOKUP(H303,'[3]250_names'!$B$2:$D$251,3,0)</f>
        <v>קרית ביאליק</v>
      </c>
      <c r="J303" t="s">
        <v>957</v>
      </c>
    </row>
    <row r="304" spans="1:10" x14ac:dyDescent="0.25">
      <c r="A304" s="2">
        <v>807</v>
      </c>
      <c r="B304" s="2">
        <v>11</v>
      </c>
      <c r="C304" s="2" t="s">
        <v>28</v>
      </c>
      <c r="D304" t="s">
        <v>29</v>
      </c>
      <c r="E304">
        <v>4</v>
      </c>
      <c r="F304" s="2">
        <v>300011</v>
      </c>
      <c r="G304" s="2" t="s">
        <v>28</v>
      </c>
      <c r="H304">
        <v>50</v>
      </c>
      <c r="I304" t="str">
        <f>VLOOKUP(H304,'[3]250_names'!$B$2:$D$251,3,0)</f>
        <v>מ.א גלבוע</v>
      </c>
      <c r="J304" t="s">
        <v>957</v>
      </c>
    </row>
    <row r="305" spans="1:10" x14ac:dyDescent="0.25">
      <c r="A305" s="2">
        <v>809</v>
      </c>
      <c r="B305" s="2">
        <v>27</v>
      </c>
      <c r="C305" s="2" t="s">
        <v>98</v>
      </c>
      <c r="D305" t="s">
        <v>29</v>
      </c>
      <c r="E305">
        <v>4</v>
      </c>
      <c r="F305" s="2">
        <v>300011</v>
      </c>
      <c r="G305" s="2" t="s">
        <v>28</v>
      </c>
      <c r="H305">
        <v>243</v>
      </c>
      <c r="I305" t="str">
        <f>VLOOKUP(H305,'[3]250_names'!$B$2:$D$251,3,0)</f>
        <v>מ.א מגילות</v>
      </c>
      <c r="J305" t="s">
        <v>29</v>
      </c>
    </row>
    <row r="306" spans="1:10" x14ac:dyDescent="0.25">
      <c r="A306" s="2">
        <v>902</v>
      </c>
      <c r="B306" s="2">
        <v>1</v>
      </c>
      <c r="C306" s="2" t="s">
        <v>23</v>
      </c>
      <c r="D306" t="s">
        <v>24</v>
      </c>
      <c r="E306">
        <v>1</v>
      </c>
      <c r="F306" s="2">
        <v>300005</v>
      </c>
      <c r="G306" s="2" t="s">
        <v>25</v>
      </c>
      <c r="H306">
        <v>81</v>
      </c>
      <c r="I306" t="str">
        <f>VLOOKUP(H306,'[3]250_names'!$B$2:$D$251,3,0)</f>
        <v>קרית שמונה ומ.א גליל עליון</v>
      </c>
      <c r="J306" t="s">
        <v>24</v>
      </c>
    </row>
    <row r="307" spans="1:10" x14ac:dyDescent="0.25">
      <c r="A307" s="2">
        <v>970920</v>
      </c>
      <c r="B307" s="2">
        <v>24</v>
      </c>
      <c r="C307" s="2" t="s">
        <v>100</v>
      </c>
      <c r="D307" t="s">
        <v>84</v>
      </c>
      <c r="E307">
        <v>5</v>
      </c>
      <c r="F307" s="2">
        <v>300024</v>
      </c>
      <c r="G307" s="2" t="s">
        <v>101</v>
      </c>
      <c r="H307">
        <v>153</v>
      </c>
      <c r="I307" t="str">
        <f>VLOOKUP(H307,'[3]250_names'!$B$2:$D$251,3,0)</f>
        <v>מ.א גזר</v>
      </c>
      <c r="J307" t="s">
        <v>956</v>
      </c>
    </row>
    <row r="308" spans="1:10" x14ac:dyDescent="0.25">
      <c r="A308" s="2">
        <v>971246</v>
      </c>
      <c r="B308" s="2">
        <v>1</v>
      </c>
      <c r="C308" s="2" t="s">
        <v>23</v>
      </c>
      <c r="D308" t="s">
        <v>24</v>
      </c>
      <c r="E308">
        <v>1</v>
      </c>
      <c r="F308" s="2">
        <v>300005</v>
      </c>
      <c r="G308" s="2" t="s">
        <v>25</v>
      </c>
      <c r="H308">
        <v>81</v>
      </c>
      <c r="I308" t="str">
        <f>VLOOKUP(H308,'[3]250_names'!$B$2:$D$251,3,0)</f>
        <v>קרית שמונה ומ.א גליל עליון</v>
      </c>
      <c r="J308" t="s">
        <v>24</v>
      </c>
    </row>
    <row r="309" spans="1:10" x14ac:dyDescent="0.25">
      <c r="A309" s="2">
        <v>971247</v>
      </c>
      <c r="B309" s="2">
        <v>1</v>
      </c>
      <c r="C309" s="2" t="s">
        <v>23</v>
      </c>
      <c r="D309" t="s">
        <v>24</v>
      </c>
      <c r="E309">
        <v>1</v>
      </c>
      <c r="F309" s="2">
        <v>300001</v>
      </c>
      <c r="G309" s="2" t="s">
        <v>26</v>
      </c>
      <c r="H309">
        <v>25</v>
      </c>
      <c r="I309" t="str">
        <f>VLOOKUP(H309,'[3]250_names'!$B$2:$D$251,3,0)</f>
        <v>קצרין רמת הגולן</v>
      </c>
      <c r="J309" t="s">
        <v>24</v>
      </c>
    </row>
    <row r="310" spans="1:10" x14ac:dyDescent="0.25">
      <c r="A310" s="2">
        <v>971248</v>
      </c>
      <c r="B310" s="2">
        <v>1</v>
      </c>
      <c r="C310" s="2" t="s">
        <v>23</v>
      </c>
      <c r="D310" t="s">
        <v>24</v>
      </c>
      <c r="E310">
        <v>1</v>
      </c>
      <c r="F310" s="2">
        <v>300005</v>
      </c>
      <c r="G310" s="2" t="s">
        <v>25</v>
      </c>
      <c r="H310">
        <v>81</v>
      </c>
      <c r="I310" t="str">
        <f>VLOOKUP(H310,'[3]250_names'!$B$2:$D$251,3,0)</f>
        <v>קרית שמונה ומ.א גליל עליון</v>
      </c>
      <c r="J310" t="s">
        <v>24</v>
      </c>
    </row>
    <row r="311" spans="1:10" x14ac:dyDescent="0.25">
      <c r="A311" s="2">
        <v>971249</v>
      </c>
      <c r="B311" s="2">
        <v>1</v>
      </c>
      <c r="C311" s="2" t="s">
        <v>23</v>
      </c>
      <c r="D311" t="s">
        <v>24</v>
      </c>
      <c r="E311">
        <v>1</v>
      </c>
      <c r="F311" s="2">
        <v>300005</v>
      </c>
      <c r="G311" s="2" t="s">
        <v>25</v>
      </c>
      <c r="H311">
        <v>69</v>
      </c>
      <c r="I311" t="str">
        <f>VLOOKUP(H311,'[3]250_names'!$B$2:$D$251,3,0)</f>
        <v>חצור הגלילית וראש פינה</v>
      </c>
      <c r="J311" t="s">
        <v>24</v>
      </c>
    </row>
    <row r="312" spans="1:10" x14ac:dyDescent="0.25">
      <c r="A312" s="2">
        <v>971250</v>
      </c>
      <c r="B312" s="2">
        <v>1</v>
      </c>
      <c r="C312" s="2" t="s">
        <v>23</v>
      </c>
      <c r="D312" t="s">
        <v>24</v>
      </c>
      <c r="E312">
        <v>1</v>
      </c>
      <c r="F312" s="2">
        <v>300005</v>
      </c>
      <c r="G312" s="2" t="s">
        <v>25</v>
      </c>
      <c r="H312">
        <v>81</v>
      </c>
      <c r="I312" t="str">
        <f>VLOOKUP(H312,'[3]250_names'!$B$2:$D$251,3,0)</f>
        <v>קרית שמונה ומ.א גליל עליון</v>
      </c>
      <c r="J312" t="s">
        <v>24</v>
      </c>
    </row>
    <row r="313" spans="1:10" x14ac:dyDescent="0.25">
      <c r="A313" s="2">
        <v>971251</v>
      </c>
      <c r="B313" s="2">
        <v>1</v>
      </c>
      <c r="C313" s="2" t="s">
        <v>23</v>
      </c>
      <c r="D313" t="s">
        <v>24</v>
      </c>
      <c r="E313">
        <v>1</v>
      </c>
      <c r="F313" s="2">
        <v>300005</v>
      </c>
      <c r="G313" s="2" t="s">
        <v>25</v>
      </c>
      <c r="H313">
        <v>68</v>
      </c>
      <c r="I313" t="str">
        <f>VLOOKUP(H313,'[3]250_names'!$B$2:$D$251,3,0)</f>
        <v>צפת</v>
      </c>
      <c r="J313" t="s">
        <v>24</v>
      </c>
    </row>
    <row r="314" spans="1:10" x14ac:dyDescent="0.25">
      <c r="A314" s="2">
        <v>971252</v>
      </c>
      <c r="B314" s="2">
        <v>5</v>
      </c>
      <c r="C314" s="2" t="s">
        <v>27</v>
      </c>
      <c r="D314" t="s">
        <v>24</v>
      </c>
      <c r="E314">
        <v>1</v>
      </c>
      <c r="F314" s="2">
        <v>300005</v>
      </c>
      <c r="G314" s="2" t="s">
        <v>25</v>
      </c>
      <c r="H314">
        <v>69</v>
      </c>
      <c r="I314" t="str">
        <f>VLOOKUP(H314,'[3]250_names'!$B$2:$D$251,3,0)</f>
        <v>חצור הגלילית וראש פינה</v>
      </c>
      <c r="J314" t="s">
        <v>24</v>
      </c>
    </row>
    <row r="315" spans="1:10" x14ac:dyDescent="0.25">
      <c r="A315" s="2">
        <v>971253</v>
      </c>
      <c r="B315" s="2">
        <v>1</v>
      </c>
      <c r="C315" s="2" t="s">
        <v>23</v>
      </c>
      <c r="D315" t="s">
        <v>24</v>
      </c>
      <c r="E315">
        <v>1</v>
      </c>
      <c r="F315" s="2">
        <v>300001</v>
      </c>
      <c r="G315" s="2" t="s">
        <v>26</v>
      </c>
      <c r="H315">
        <v>25</v>
      </c>
      <c r="I315" t="str">
        <f>VLOOKUP(H315,'[3]250_names'!$B$2:$D$251,3,0)</f>
        <v>קצרין רמת הגולן</v>
      </c>
      <c r="J315" t="s">
        <v>24</v>
      </c>
    </row>
    <row r="316" spans="1:10" x14ac:dyDescent="0.25">
      <c r="A316" s="2">
        <v>971254</v>
      </c>
      <c r="B316" s="2">
        <v>1</v>
      </c>
      <c r="C316" s="2" t="s">
        <v>23</v>
      </c>
      <c r="D316" t="s">
        <v>24</v>
      </c>
      <c r="E316">
        <v>1</v>
      </c>
      <c r="F316" s="2">
        <v>300001</v>
      </c>
      <c r="G316" s="2" t="s">
        <v>26</v>
      </c>
      <c r="H316">
        <v>25</v>
      </c>
      <c r="I316" t="str">
        <f>VLOOKUP(H316,'[3]250_names'!$B$2:$D$251,3,0)</f>
        <v>קצרין רמת הגולן</v>
      </c>
      <c r="J316" t="s">
        <v>24</v>
      </c>
    </row>
    <row r="317" spans="1:10" x14ac:dyDescent="0.25">
      <c r="A317" s="2">
        <v>971255</v>
      </c>
      <c r="B317" s="2">
        <v>5</v>
      </c>
      <c r="C317" s="2" t="s">
        <v>27</v>
      </c>
      <c r="D317" t="s">
        <v>24</v>
      </c>
      <c r="E317">
        <v>1</v>
      </c>
      <c r="F317" s="2">
        <v>300001</v>
      </c>
      <c r="G317" s="2" t="s">
        <v>26</v>
      </c>
      <c r="H317">
        <v>25</v>
      </c>
      <c r="I317" t="str">
        <f>VLOOKUP(H317,'[3]250_names'!$B$2:$D$251,3,0)</f>
        <v>קצרין רמת הגולן</v>
      </c>
      <c r="J317" t="s">
        <v>24</v>
      </c>
    </row>
    <row r="318" spans="1:10" x14ac:dyDescent="0.25">
      <c r="A318" s="2">
        <v>971256</v>
      </c>
      <c r="B318" s="2">
        <v>5</v>
      </c>
      <c r="C318" s="2" t="s">
        <v>27</v>
      </c>
      <c r="D318" t="s">
        <v>24</v>
      </c>
      <c r="E318">
        <v>1</v>
      </c>
      <c r="F318" s="2">
        <v>300005</v>
      </c>
      <c r="G318" s="2" t="s">
        <v>25</v>
      </c>
      <c r="H318">
        <v>55</v>
      </c>
      <c r="I318" t="str">
        <f>VLOOKUP(H318,'[3]250_names'!$B$2:$D$251,3,0)</f>
        <v>טבריה ומ.א עמק הירדן</v>
      </c>
      <c r="J318" t="s">
        <v>24</v>
      </c>
    </row>
    <row r="319" spans="1:10" x14ac:dyDescent="0.25">
      <c r="A319" s="2">
        <v>971257</v>
      </c>
      <c r="B319" s="2">
        <v>5</v>
      </c>
      <c r="C319" s="2" t="s">
        <v>27</v>
      </c>
      <c r="D319" t="s">
        <v>24</v>
      </c>
      <c r="E319">
        <v>1</v>
      </c>
      <c r="F319" s="2">
        <v>300005</v>
      </c>
      <c r="G319" s="2" t="s">
        <v>25</v>
      </c>
      <c r="H319">
        <v>55</v>
      </c>
      <c r="I319" t="str">
        <f>VLOOKUP(H319,'[3]250_names'!$B$2:$D$251,3,0)</f>
        <v>טבריה ומ.א עמק הירדן</v>
      </c>
      <c r="J319" t="s">
        <v>24</v>
      </c>
    </row>
    <row r="320" spans="1:10" x14ac:dyDescent="0.25">
      <c r="A320" s="2">
        <v>971258</v>
      </c>
      <c r="B320" s="2">
        <v>5</v>
      </c>
      <c r="C320" s="2" t="s">
        <v>27</v>
      </c>
      <c r="D320" t="s">
        <v>24</v>
      </c>
      <c r="E320">
        <v>1</v>
      </c>
      <c r="F320" s="2">
        <v>300007</v>
      </c>
      <c r="G320" s="2" t="s">
        <v>31</v>
      </c>
      <c r="H320">
        <v>50</v>
      </c>
      <c r="I320" t="str">
        <f>VLOOKUP(H320,'[3]250_names'!$B$2:$D$251,3,0)</f>
        <v>מ.א גלבוע</v>
      </c>
      <c r="J320" t="s">
        <v>24</v>
      </c>
    </row>
    <row r="321" spans="1:10" x14ac:dyDescent="0.25">
      <c r="A321" s="2">
        <v>971259</v>
      </c>
      <c r="B321" s="2">
        <v>5</v>
      </c>
      <c r="C321" s="2" t="s">
        <v>27</v>
      </c>
      <c r="D321" t="s">
        <v>24</v>
      </c>
      <c r="E321">
        <v>1</v>
      </c>
      <c r="F321" s="2">
        <v>300005</v>
      </c>
      <c r="G321" s="2" t="s">
        <v>25</v>
      </c>
      <c r="H321">
        <v>93</v>
      </c>
      <c r="I321" t="str">
        <f>VLOOKUP(H321,'[3]250_names'!$B$2:$D$251,3,0)</f>
        <v>מועצה איזורית גליל תחתון</v>
      </c>
      <c r="J321" t="s">
        <v>24</v>
      </c>
    </row>
    <row r="322" spans="1:10" x14ac:dyDescent="0.25">
      <c r="A322" s="2">
        <v>971260</v>
      </c>
      <c r="B322" s="2">
        <v>7</v>
      </c>
      <c r="C322" s="2" t="s">
        <v>30</v>
      </c>
      <c r="D322" t="s">
        <v>24</v>
      </c>
      <c r="E322">
        <v>1</v>
      </c>
      <c r="F322" s="2">
        <v>300007</v>
      </c>
      <c r="G322" s="2" t="s">
        <v>31</v>
      </c>
      <c r="H322">
        <v>50</v>
      </c>
      <c r="I322" t="str">
        <f>VLOOKUP(H322,'[3]250_names'!$B$2:$D$251,3,0)</f>
        <v>מ.א גלבוע</v>
      </c>
      <c r="J322" t="s">
        <v>24</v>
      </c>
    </row>
    <row r="323" spans="1:10" x14ac:dyDescent="0.25">
      <c r="A323" s="2">
        <v>971261</v>
      </c>
      <c r="B323" s="2">
        <v>7</v>
      </c>
      <c r="C323" s="2" t="s">
        <v>30</v>
      </c>
      <c r="D323" t="s">
        <v>24</v>
      </c>
      <c r="E323">
        <v>1</v>
      </c>
      <c r="F323" s="2">
        <v>300006</v>
      </c>
      <c r="G323" s="2" t="s">
        <v>168</v>
      </c>
      <c r="H323">
        <v>72</v>
      </c>
      <c r="I323" t="str">
        <f>VLOOKUP(H323,'[3]250_names'!$B$2:$D$251,3,0)</f>
        <v>מגדל העמק</v>
      </c>
      <c r="J323" t="s">
        <v>24</v>
      </c>
    </row>
    <row r="324" spans="1:10" x14ac:dyDescent="0.25">
      <c r="A324" s="2">
        <v>971262</v>
      </c>
      <c r="B324" s="2">
        <v>7</v>
      </c>
      <c r="C324" s="2" t="s">
        <v>30</v>
      </c>
      <c r="D324" t="s">
        <v>24</v>
      </c>
      <c r="E324">
        <v>1</v>
      </c>
      <c r="F324" s="2">
        <v>300007</v>
      </c>
      <c r="G324" s="2" t="s">
        <v>31</v>
      </c>
      <c r="H324">
        <v>64</v>
      </c>
      <c r="I324" t="str">
        <f>VLOOKUP(H324,'[3]250_names'!$B$2:$D$251,3,0)</f>
        <v>מ.א מגידו</v>
      </c>
      <c r="J324" t="s">
        <v>24</v>
      </c>
    </row>
    <row r="325" spans="1:10" x14ac:dyDescent="0.25">
      <c r="A325" s="2">
        <v>971263</v>
      </c>
      <c r="B325" s="2">
        <v>7</v>
      </c>
      <c r="C325" s="2" t="s">
        <v>30</v>
      </c>
      <c r="D325" t="s">
        <v>24</v>
      </c>
      <c r="E325">
        <v>1</v>
      </c>
      <c r="F325" s="2">
        <v>300007</v>
      </c>
      <c r="G325" s="2" t="s">
        <v>31</v>
      </c>
      <c r="H325">
        <v>50</v>
      </c>
      <c r="I325" t="str">
        <f>VLOOKUP(H325,'[3]250_names'!$B$2:$D$251,3,0)</f>
        <v>מ.א גלבוע</v>
      </c>
      <c r="J325" t="s">
        <v>24</v>
      </c>
    </row>
    <row r="326" spans="1:10" x14ac:dyDescent="0.25">
      <c r="A326" s="2">
        <v>971264</v>
      </c>
      <c r="B326" s="2">
        <v>7</v>
      </c>
      <c r="C326" s="2" t="s">
        <v>30</v>
      </c>
      <c r="D326" t="s">
        <v>24</v>
      </c>
      <c r="E326">
        <v>1</v>
      </c>
      <c r="F326" s="2">
        <v>300007</v>
      </c>
      <c r="G326" s="2" t="s">
        <v>31</v>
      </c>
      <c r="H326">
        <v>50</v>
      </c>
      <c r="I326" t="str">
        <f>VLOOKUP(H326,'[3]250_names'!$B$2:$D$251,3,0)</f>
        <v>מ.א גלבוע</v>
      </c>
      <c r="J326" t="s">
        <v>24</v>
      </c>
    </row>
    <row r="327" spans="1:10" x14ac:dyDescent="0.25">
      <c r="A327" s="2">
        <v>971265</v>
      </c>
      <c r="B327" s="2">
        <v>7</v>
      </c>
      <c r="C327" s="2" t="s">
        <v>30</v>
      </c>
      <c r="D327" t="s">
        <v>24</v>
      </c>
      <c r="E327">
        <v>1</v>
      </c>
      <c r="F327" s="2">
        <v>300007</v>
      </c>
      <c r="G327" s="2" t="s">
        <v>31</v>
      </c>
      <c r="H327">
        <v>87</v>
      </c>
      <c r="I327" t="str">
        <f>VLOOKUP(H327,'[3]250_names'!$B$2:$D$251,3,0)</f>
        <v>בית שאן ומ.א עמק המעיינות</v>
      </c>
      <c r="J327" t="s">
        <v>24</v>
      </c>
    </row>
    <row r="328" spans="1:10" x14ac:dyDescent="0.25">
      <c r="A328" s="2">
        <v>971266</v>
      </c>
      <c r="B328" s="2">
        <v>7</v>
      </c>
      <c r="C328" s="2" t="s">
        <v>30</v>
      </c>
      <c r="D328" t="s">
        <v>24</v>
      </c>
      <c r="E328">
        <v>1</v>
      </c>
      <c r="F328" s="2">
        <v>300007</v>
      </c>
      <c r="G328" s="2" t="s">
        <v>31</v>
      </c>
      <c r="H328">
        <v>87</v>
      </c>
      <c r="I328" t="str">
        <f>VLOOKUP(H328,'[3]250_names'!$B$2:$D$251,3,0)</f>
        <v>בית שאן ומ.א עמק המעיינות</v>
      </c>
      <c r="J328" t="s">
        <v>24</v>
      </c>
    </row>
    <row r="329" spans="1:10" x14ac:dyDescent="0.25">
      <c r="A329" s="2">
        <v>971267</v>
      </c>
      <c r="B329" s="2">
        <v>7</v>
      </c>
      <c r="C329" s="2" t="s">
        <v>30</v>
      </c>
      <c r="D329" t="s">
        <v>24</v>
      </c>
      <c r="E329">
        <v>1</v>
      </c>
      <c r="F329" s="2">
        <v>300007</v>
      </c>
      <c r="G329" s="2" t="s">
        <v>31</v>
      </c>
      <c r="H329">
        <v>87</v>
      </c>
      <c r="I329" t="str">
        <f>VLOOKUP(H329,'[3]250_names'!$B$2:$D$251,3,0)</f>
        <v>בית שאן ומ.א עמק המעיינות</v>
      </c>
      <c r="J329" t="s">
        <v>24</v>
      </c>
    </row>
    <row r="330" spans="1:10" x14ac:dyDescent="0.25">
      <c r="A330" s="2">
        <v>971268</v>
      </c>
      <c r="B330" s="2">
        <v>8</v>
      </c>
      <c r="C330" s="2" t="s">
        <v>50</v>
      </c>
      <c r="D330" t="s">
        <v>51</v>
      </c>
      <c r="E330">
        <v>2</v>
      </c>
      <c r="F330" s="2">
        <v>300008</v>
      </c>
      <c r="G330" s="2" t="s">
        <v>50</v>
      </c>
      <c r="H330">
        <v>90</v>
      </c>
      <c r="I330" t="str">
        <f>VLOOKUP(H330,'[3]250_names'!$B$2:$D$251,3,0)</f>
        <v>עתלית ומ.א חוף הכרמל</v>
      </c>
      <c r="J330" t="s">
        <v>51</v>
      </c>
    </row>
    <row r="331" spans="1:10" x14ac:dyDescent="0.25">
      <c r="A331" s="2">
        <v>971269</v>
      </c>
      <c r="B331" s="2">
        <v>7</v>
      </c>
      <c r="C331" s="2" t="s">
        <v>30</v>
      </c>
      <c r="D331" t="s">
        <v>24</v>
      </c>
      <c r="E331">
        <v>1</v>
      </c>
      <c r="F331" s="2">
        <v>300007</v>
      </c>
      <c r="G331" s="2" t="s">
        <v>31</v>
      </c>
      <c r="H331">
        <v>64</v>
      </c>
      <c r="I331" t="str">
        <f>VLOOKUP(H331,'[3]250_names'!$B$2:$D$251,3,0)</f>
        <v>מ.א מגידו</v>
      </c>
      <c r="J331" t="s">
        <v>24</v>
      </c>
    </row>
    <row r="332" spans="1:10" x14ac:dyDescent="0.25">
      <c r="A332" s="2">
        <v>971270</v>
      </c>
      <c r="B332" s="2">
        <v>8</v>
      </c>
      <c r="C332" s="2" t="s">
        <v>50</v>
      </c>
      <c r="D332" t="s">
        <v>51</v>
      </c>
      <c r="E332">
        <v>2</v>
      </c>
      <c r="F332" s="2">
        <v>300008</v>
      </c>
      <c r="G332" s="2" t="s">
        <v>50</v>
      </c>
      <c r="H332">
        <v>88</v>
      </c>
      <c r="I332" t="str">
        <f>VLOOKUP(H332,'[3]250_names'!$B$2:$D$251,3,0)</f>
        <v>עוספיא ודלית אל כרמל</v>
      </c>
      <c r="J332" t="s">
        <v>51</v>
      </c>
    </row>
    <row r="333" spans="1:10" x14ac:dyDescent="0.25">
      <c r="A333" s="2">
        <v>971277</v>
      </c>
      <c r="B333" s="2">
        <v>3</v>
      </c>
      <c r="C333" s="2" t="s">
        <v>165</v>
      </c>
      <c r="D333" t="s">
        <v>51</v>
      </c>
      <c r="E333">
        <v>2</v>
      </c>
      <c r="F333" s="2">
        <v>300003</v>
      </c>
      <c r="G333" s="2" t="s">
        <v>166</v>
      </c>
      <c r="H333">
        <v>47</v>
      </c>
      <c r="I333" t="str">
        <f>VLOOKUP(H333,'[3]250_names'!$B$2:$D$251,3,0)</f>
        <v>מזרח נהריה</v>
      </c>
      <c r="J333" t="s">
        <v>51</v>
      </c>
    </row>
    <row r="334" spans="1:10" x14ac:dyDescent="0.25">
      <c r="A334" s="2">
        <v>971278</v>
      </c>
      <c r="B334" s="2">
        <v>6</v>
      </c>
      <c r="C334" s="2" t="s">
        <v>168</v>
      </c>
      <c r="D334" t="s">
        <v>24</v>
      </c>
      <c r="E334">
        <v>1</v>
      </c>
      <c r="F334" s="2">
        <v>300006</v>
      </c>
      <c r="G334" s="2" t="s">
        <v>168</v>
      </c>
      <c r="H334">
        <v>61</v>
      </c>
      <c r="I334" t="str">
        <f>VLOOKUP(H334,'[3]250_names'!$B$2:$D$251,3,0)</f>
        <v>הר יונה- נצרת עילית</v>
      </c>
      <c r="J334" t="s">
        <v>24</v>
      </c>
    </row>
    <row r="335" spans="1:10" x14ac:dyDescent="0.25">
      <c r="A335" s="2">
        <v>971279</v>
      </c>
      <c r="B335" s="2">
        <v>6</v>
      </c>
      <c r="C335" s="2" t="s">
        <v>168</v>
      </c>
      <c r="D335" t="s">
        <v>24</v>
      </c>
      <c r="E335">
        <v>1</v>
      </c>
      <c r="F335" s="2">
        <v>300006</v>
      </c>
      <c r="G335" s="2" t="s">
        <v>168</v>
      </c>
      <c r="H335">
        <v>60</v>
      </c>
      <c r="I335" t="str">
        <f>VLOOKUP(H335,'[3]250_names'!$B$2:$D$251,3,0)</f>
        <v>מזרח נצרת עילית</v>
      </c>
      <c r="J335" t="s">
        <v>24</v>
      </c>
    </row>
    <row r="336" spans="1:10" x14ac:dyDescent="0.25">
      <c r="A336" s="2">
        <v>971280</v>
      </c>
      <c r="B336" s="2">
        <v>6</v>
      </c>
      <c r="C336" s="2" t="s">
        <v>168</v>
      </c>
      <c r="D336" t="s">
        <v>24</v>
      </c>
      <c r="E336">
        <v>1</v>
      </c>
      <c r="F336" s="2">
        <v>300006</v>
      </c>
      <c r="G336" s="2" t="s">
        <v>168</v>
      </c>
      <c r="H336">
        <v>60</v>
      </c>
      <c r="I336" t="str">
        <f>VLOOKUP(H336,'[3]250_names'!$B$2:$D$251,3,0)</f>
        <v>מזרח נצרת עילית</v>
      </c>
      <c r="J336" t="s">
        <v>24</v>
      </c>
    </row>
    <row r="337" spans="1:10" x14ac:dyDescent="0.25">
      <c r="A337" s="2">
        <v>971281</v>
      </c>
      <c r="B337" s="2">
        <v>4</v>
      </c>
      <c r="C337" s="2" t="s">
        <v>167</v>
      </c>
      <c r="D337" t="s">
        <v>51</v>
      </c>
      <c r="E337">
        <v>2</v>
      </c>
      <c r="F337" s="2">
        <v>300008</v>
      </c>
      <c r="G337" s="2" t="s">
        <v>50</v>
      </c>
      <c r="H337">
        <v>90</v>
      </c>
      <c r="I337" t="str">
        <f>VLOOKUP(H337,'[3]250_names'!$B$2:$D$251,3,0)</f>
        <v>עתלית ומ.א חוף הכרמל</v>
      </c>
      <c r="J337" t="s">
        <v>51</v>
      </c>
    </row>
    <row r="338" spans="1:10" x14ac:dyDescent="0.25">
      <c r="A338" s="2">
        <v>971282</v>
      </c>
      <c r="B338" s="2">
        <v>8</v>
      </c>
      <c r="C338" s="2" t="s">
        <v>50</v>
      </c>
      <c r="D338" t="s">
        <v>51</v>
      </c>
      <c r="E338">
        <v>2</v>
      </c>
      <c r="F338" s="2">
        <v>300008</v>
      </c>
      <c r="G338" s="2" t="s">
        <v>50</v>
      </c>
      <c r="H338">
        <v>90</v>
      </c>
      <c r="I338" t="str">
        <f>VLOOKUP(H338,'[3]250_names'!$B$2:$D$251,3,0)</f>
        <v>עתלית ומ.א חוף הכרמל</v>
      </c>
      <c r="J338" t="s">
        <v>51</v>
      </c>
    </row>
    <row r="339" spans="1:10" x14ac:dyDescent="0.25">
      <c r="A339" s="2">
        <v>971283</v>
      </c>
      <c r="B339" s="2">
        <v>8</v>
      </c>
      <c r="C339" s="2" t="s">
        <v>50</v>
      </c>
      <c r="D339" t="s">
        <v>51</v>
      </c>
      <c r="E339">
        <v>2</v>
      </c>
      <c r="F339" s="2">
        <v>3001147</v>
      </c>
      <c r="G339" s="2" t="s">
        <v>70</v>
      </c>
      <c r="H339">
        <v>80</v>
      </c>
      <c r="I339" t="str">
        <f>VLOOKUP(H339,'[3]250_names'!$B$2:$D$251,3,0)</f>
        <v>זכרון יעקב</v>
      </c>
      <c r="J339" t="s">
        <v>51</v>
      </c>
    </row>
    <row r="340" spans="1:10" x14ac:dyDescent="0.25">
      <c r="A340" s="2">
        <v>971284</v>
      </c>
      <c r="B340" s="2">
        <v>7</v>
      </c>
      <c r="C340" s="2" t="s">
        <v>30</v>
      </c>
      <c r="D340" t="s">
        <v>24</v>
      </c>
      <c r="E340">
        <v>1</v>
      </c>
      <c r="F340" s="2">
        <v>300006</v>
      </c>
      <c r="G340" s="2" t="s">
        <v>168</v>
      </c>
      <c r="H340">
        <v>72</v>
      </c>
      <c r="I340" t="str">
        <f>VLOOKUP(H340,'[3]250_names'!$B$2:$D$251,3,0)</f>
        <v>מגדל העמק</v>
      </c>
      <c r="J340" t="s">
        <v>24</v>
      </c>
    </row>
    <row r="341" spans="1:10" x14ac:dyDescent="0.25">
      <c r="A341" s="2">
        <v>971285</v>
      </c>
      <c r="B341" s="2">
        <v>6</v>
      </c>
      <c r="C341" s="2" t="s">
        <v>168</v>
      </c>
      <c r="D341" t="s">
        <v>24</v>
      </c>
      <c r="E341">
        <v>1</v>
      </c>
      <c r="F341" s="2">
        <v>300006</v>
      </c>
      <c r="G341" s="2" t="s">
        <v>168</v>
      </c>
      <c r="H341">
        <v>59</v>
      </c>
      <c r="I341" t="str">
        <f>VLOOKUP(H341,'[3]250_names'!$B$2:$D$251,3,0)</f>
        <v>כפר כנא</v>
      </c>
      <c r="J341" t="s">
        <v>24</v>
      </c>
    </row>
    <row r="342" spans="1:10" x14ac:dyDescent="0.25">
      <c r="A342" s="2">
        <v>971286</v>
      </c>
      <c r="B342" s="2">
        <v>6</v>
      </c>
      <c r="C342" s="2" t="s">
        <v>168</v>
      </c>
      <c r="D342" t="s">
        <v>24</v>
      </c>
      <c r="E342">
        <v>1</v>
      </c>
      <c r="F342" s="2">
        <v>300006</v>
      </c>
      <c r="G342" s="2" t="s">
        <v>168</v>
      </c>
      <c r="H342">
        <v>72</v>
      </c>
      <c r="I342" t="str">
        <f>VLOOKUP(H342,'[3]250_names'!$B$2:$D$251,3,0)</f>
        <v>מגדל העמק</v>
      </c>
      <c r="J342" t="s">
        <v>24</v>
      </c>
    </row>
    <row r="343" spans="1:10" x14ac:dyDescent="0.25">
      <c r="A343" s="2">
        <v>971287</v>
      </c>
      <c r="B343" s="2">
        <v>6</v>
      </c>
      <c r="C343" s="2" t="s">
        <v>168</v>
      </c>
      <c r="D343" t="s">
        <v>24</v>
      </c>
      <c r="E343">
        <v>1</v>
      </c>
      <c r="F343" s="2">
        <v>300006</v>
      </c>
      <c r="G343" s="2" t="s">
        <v>168</v>
      </c>
      <c r="H343">
        <v>41</v>
      </c>
      <c r="I343" t="str">
        <f>VLOOKUP(H343,'[3]250_names'!$B$2:$D$251,3,0)</f>
        <v>נצרת</v>
      </c>
      <c r="J343" t="s">
        <v>24</v>
      </c>
    </row>
    <row r="344" spans="1:10" x14ac:dyDescent="0.25">
      <c r="A344" s="2">
        <v>971288</v>
      </c>
      <c r="B344" s="2">
        <v>6</v>
      </c>
      <c r="C344" s="2" t="s">
        <v>168</v>
      </c>
      <c r="D344" t="s">
        <v>24</v>
      </c>
      <c r="E344">
        <v>1</v>
      </c>
      <c r="F344" s="2">
        <v>300006</v>
      </c>
      <c r="G344" s="2" t="s">
        <v>168</v>
      </c>
      <c r="H344">
        <v>40</v>
      </c>
      <c r="I344" t="str">
        <f>VLOOKUP(H344,'[3]250_names'!$B$2:$D$251,3,0)</f>
        <v>עילוט ונצרת</v>
      </c>
      <c r="J344" t="s">
        <v>24</v>
      </c>
    </row>
    <row r="345" spans="1:10" x14ac:dyDescent="0.25">
      <c r="A345" s="2">
        <v>971289</v>
      </c>
      <c r="B345" s="2">
        <v>6</v>
      </c>
      <c r="C345" s="2" t="s">
        <v>168</v>
      </c>
      <c r="D345" t="s">
        <v>24</v>
      </c>
      <c r="E345">
        <v>1</v>
      </c>
      <c r="F345" s="2">
        <v>300006</v>
      </c>
      <c r="G345" s="2" t="s">
        <v>168</v>
      </c>
      <c r="H345">
        <v>59</v>
      </c>
      <c r="I345" t="str">
        <f>VLOOKUP(H345,'[3]250_names'!$B$2:$D$251,3,0)</f>
        <v>כפר כנא</v>
      </c>
      <c r="J345" t="s">
        <v>24</v>
      </c>
    </row>
    <row r="346" spans="1:10" x14ac:dyDescent="0.25">
      <c r="A346" s="2">
        <v>971290</v>
      </c>
      <c r="B346" s="2">
        <v>2</v>
      </c>
      <c r="C346" s="2" t="s">
        <v>35</v>
      </c>
      <c r="D346" t="s">
        <v>24</v>
      </c>
      <c r="E346">
        <v>1</v>
      </c>
      <c r="F346" s="2">
        <v>300002</v>
      </c>
      <c r="G346" s="2" t="s">
        <v>34</v>
      </c>
      <c r="H346">
        <v>67</v>
      </c>
      <c r="I346" t="str">
        <f>VLOOKUP(H346,'[3]250_names'!$B$2:$D$251,3,0)</f>
        <v>טמרה ואעיבלין</v>
      </c>
      <c r="J346" t="s">
        <v>24</v>
      </c>
    </row>
    <row r="347" spans="1:10" x14ac:dyDescent="0.25">
      <c r="A347" s="2">
        <v>971291</v>
      </c>
      <c r="B347" s="2">
        <v>2</v>
      </c>
      <c r="C347" s="2" t="s">
        <v>35</v>
      </c>
      <c r="D347" t="s">
        <v>24</v>
      </c>
      <c r="E347">
        <v>1</v>
      </c>
      <c r="F347" s="2">
        <v>300002</v>
      </c>
      <c r="G347" s="2" t="s">
        <v>34</v>
      </c>
      <c r="H347">
        <v>67</v>
      </c>
      <c r="I347" t="str">
        <f>VLOOKUP(H347,'[3]250_names'!$B$2:$D$251,3,0)</f>
        <v>טמרה ואעיבלין</v>
      </c>
      <c r="J347" t="s">
        <v>24</v>
      </c>
    </row>
    <row r="348" spans="1:10" x14ac:dyDescent="0.25">
      <c r="A348" s="2">
        <v>971292</v>
      </c>
      <c r="B348" s="2">
        <v>2</v>
      </c>
      <c r="C348" s="2" t="s">
        <v>35</v>
      </c>
      <c r="D348" t="s">
        <v>24</v>
      </c>
      <c r="E348">
        <v>1</v>
      </c>
      <c r="F348" s="2">
        <v>300002</v>
      </c>
      <c r="G348" s="2" t="s">
        <v>34</v>
      </c>
      <c r="H348">
        <v>96</v>
      </c>
      <c r="I348" t="str">
        <f>VLOOKUP(H348,'[3]250_names'!$B$2:$D$251,3,0)</f>
        <v>ראמה וסאג'ור</v>
      </c>
      <c r="J348" t="s">
        <v>24</v>
      </c>
    </row>
    <row r="349" spans="1:10" x14ac:dyDescent="0.25">
      <c r="A349" s="2">
        <v>971293</v>
      </c>
      <c r="B349" s="2">
        <v>2</v>
      </c>
      <c r="C349" s="2" t="s">
        <v>35</v>
      </c>
      <c r="D349" t="s">
        <v>24</v>
      </c>
      <c r="E349">
        <v>1</v>
      </c>
      <c r="F349" s="2">
        <v>300002</v>
      </c>
      <c r="G349" s="2" t="s">
        <v>34</v>
      </c>
      <c r="H349">
        <v>70</v>
      </c>
      <c r="I349" t="str">
        <f>VLOOKUP(H349,'[3]250_names'!$B$2:$D$251,3,0)</f>
        <v>סחנין</v>
      </c>
      <c r="J349" t="s">
        <v>24</v>
      </c>
    </row>
    <row r="350" spans="1:10" x14ac:dyDescent="0.25">
      <c r="A350" s="2">
        <v>971294</v>
      </c>
      <c r="B350" s="2">
        <v>5</v>
      </c>
      <c r="C350" s="2" t="s">
        <v>27</v>
      </c>
      <c r="D350" t="s">
        <v>24</v>
      </c>
      <c r="E350">
        <v>1</v>
      </c>
      <c r="F350" s="2">
        <v>300006</v>
      </c>
      <c r="G350" s="2" t="s">
        <v>168</v>
      </c>
      <c r="H350">
        <v>84</v>
      </c>
      <c r="I350" t="str">
        <f>VLOOKUP(H350,'[3]250_names'!$B$2:$D$251,3,0)</f>
        <v>כפר מנדא ומ.א גליל תחתון</v>
      </c>
      <c r="J350" t="s">
        <v>24</v>
      </c>
    </row>
    <row r="351" spans="1:10" x14ac:dyDescent="0.25">
      <c r="A351" s="2">
        <v>971295</v>
      </c>
      <c r="B351" s="2">
        <v>5</v>
      </c>
      <c r="C351" s="2" t="s">
        <v>27</v>
      </c>
      <c r="D351" t="s">
        <v>24</v>
      </c>
      <c r="E351">
        <v>1</v>
      </c>
      <c r="F351" s="2">
        <v>300006</v>
      </c>
      <c r="G351" s="2" t="s">
        <v>168</v>
      </c>
      <c r="H351">
        <v>93</v>
      </c>
      <c r="I351" t="str">
        <f>VLOOKUP(H351,'[3]250_names'!$B$2:$D$251,3,0)</f>
        <v>מועצה איזורית גליל תחתון</v>
      </c>
      <c r="J351" t="s">
        <v>24</v>
      </c>
    </row>
    <row r="352" spans="1:10" x14ac:dyDescent="0.25">
      <c r="A352" s="2">
        <v>971296</v>
      </c>
      <c r="B352" s="2">
        <v>5</v>
      </c>
      <c r="C352" s="2" t="s">
        <v>27</v>
      </c>
      <c r="D352" t="s">
        <v>24</v>
      </c>
      <c r="E352">
        <v>1</v>
      </c>
      <c r="F352" s="2">
        <v>300005</v>
      </c>
      <c r="G352" s="2" t="s">
        <v>25</v>
      </c>
      <c r="H352">
        <v>93</v>
      </c>
      <c r="I352" t="str">
        <f>VLOOKUP(H352,'[3]250_names'!$B$2:$D$251,3,0)</f>
        <v>מועצה איזורית גליל תחתון</v>
      </c>
      <c r="J352" t="s">
        <v>24</v>
      </c>
    </row>
    <row r="353" spans="1:10" x14ac:dyDescent="0.25">
      <c r="A353" s="2">
        <v>971297</v>
      </c>
      <c r="B353" s="2">
        <v>9</v>
      </c>
      <c r="C353" s="2" t="s">
        <v>48</v>
      </c>
      <c r="D353" t="s">
        <v>38</v>
      </c>
      <c r="E353">
        <v>3</v>
      </c>
      <c r="F353" s="2">
        <v>3001031</v>
      </c>
      <c r="G353" s="2" t="s">
        <v>64</v>
      </c>
      <c r="H353">
        <v>48</v>
      </c>
      <c r="I353" t="str">
        <f>VLOOKUP(H353,'[3]250_names'!$B$2:$D$251,3,0)</f>
        <v>אום אל פאחם</v>
      </c>
      <c r="J353" t="s">
        <v>51</v>
      </c>
    </row>
    <row r="354" spans="1:10" x14ac:dyDescent="0.25">
      <c r="A354" s="2">
        <v>971298</v>
      </c>
      <c r="B354" s="2">
        <v>10</v>
      </c>
      <c r="C354" s="2" t="s">
        <v>37</v>
      </c>
      <c r="D354" t="s">
        <v>38</v>
      </c>
      <c r="E354">
        <v>3</v>
      </c>
      <c r="F354" s="2">
        <v>3001151</v>
      </c>
      <c r="G354" s="2" t="s">
        <v>45</v>
      </c>
      <c r="H354">
        <v>56</v>
      </c>
      <c r="I354" t="str">
        <f>VLOOKUP(H354,'[3]250_names'!$B$2:$D$251,3,0)</f>
        <v>פרדס חנה- כרכור</v>
      </c>
      <c r="J354" t="s">
        <v>51</v>
      </c>
    </row>
    <row r="355" spans="1:10" x14ac:dyDescent="0.25">
      <c r="A355" s="2">
        <v>971299</v>
      </c>
      <c r="B355" s="2">
        <v>10</v>
      </c>
      <c r="C355" s="2" t="s">
        <v>37</v>
      </c>
      <c r="D355" t="s">
        <v>38</v>
      </c>
      <c r="E355">
        <v>3</v>
      </c>
      <c r="F355" s="2">
        <v>3001143</v>
      </c>
      <c r="G355" s="2" t="s">
        <v>43</v>
      </c>
      <c r="H355">
        <v>86</v>
      </c>
      <c r="I355" t="str">
        <f>VLOOKUP(H355,'[3]250_names'!$B$2:$D$251,3,0)</f>
        <v>קיסריה ואור עקיבא</v>
      </c>
      <c r="J355" t="s">
        <v>51</v>
      </c>
    </row>
    <row r="356" spans="1:10" x14ac:dyDescent="0.25">
      <c r="A356" s="2">
        <v>971300</v>
      </c>
      <c r="B356" s="2">
        <v>8</v>
      </c>
      <c r="C356" s="2" t="s">
        <v>50</v>
      </c>
      <c r="D356" t="s">
        <v>51</v>
      </c>
      <c r="E356">
        <v>2</v>
      </c>
      <c r="F356" s="2">
        <v>300008</v>
      </c>
      <c r="G356" s="2" t="s">
        <v>50</v>
      </c>
      <c r="H356">
        <v>88</v>
      </c>
      <c r="I356" t="str">
        <f>VLOOKUP(H356,'[3]250_names'!$B$2:$D$251,3,0)</f>
        <v>עוספיא ודלית אל כרמל</v>
      </c>
      <c r="J356" t="s">
        <v>51</v>
      </c>
    </row>
    <row r="357" spans="1:10" x14ac:dyDescent="0.25">
      <c r="A357" s="2">
        <v>971307</v>
      </c>
      <c r="B357" s="2">
        <v>2</v>
      </c>
      <c r="C357" s="2" t="s">
        <v>35</v>
      </c>
      <c r="D357" t="s">
        <v>24</v>
      </c>
      <c r="E357">
        <v>1</v>
      </c>
      <c r="F357" s="2">
        <v>300003</v>
      </c>
      <c r="G357" s="2" t="s">
        <v>166</v>
      </c>
      <c r="H357">
        <v>73</v>
      </c>
      <c r="I357" t="str">
        <f>VLOOKUP(H357,'[3]250_names'!$B$2:$D$251,3,0)</f>
        <v>מ.א מטה אשר</v>
      </c>
      <c r="J357" t="s">
        <v>24</v>
      </c>
    </row>
    <row r="358" spans="1:10" x14ac:dyDescent="0.25">
      <c r="A358" s="2">
        <v>971308</v>
      </c>
      <c r="B358" s="2">
        <v>3</v>
      </c>
      <c r="C358" s="2" t="s">
        <v>165</v>
      </c>
      <c r="D358" t="s">
        <v>51</v>
      </c>
      <c r="E358">
        <v>2</v>
      </c>
      <c r="F358" s="2">
        <v>300003</v>
      </c>
      <c r="G358" s="2" t="s">
        <v>166</v>
      </c>
      <c r="H358">
        <v>73</v>
      </c>
      <c r="I358" t="str">
        <f>VLOOKUP(H358,'[3]250_names'!$B$2:$D$251,3,0)</f>
        <v>מ.א מטה אשר</v>
      </c>
      <c r="J358" t="s">
        <v>51</v>
      </c>
    </row>
    <row r="359" spans="1:10" x14ac:dyDescent="0.25">
      <c r="A359" s="2">
        <v>971309</v>
      </c>
      <c r="B359" s="2">
        <v>2</v>
      </c>
      <c r="C359" s="2" t="s">
        <v>35</v>
      </c>
      <c r="D359" t="s">
        <v>24</v>
      </c>
      <c r="E359">
        <v>1</v>
      </c>
      <c r="F359" s="2">
        <v>300002</v>
      </c>
      <c r="G359" s="2" t="s">
        <v>34</v>
      </c>
      <c r="H359">
        <v>92</v>
      </c>
      <c r="I359" t="str">
        <f>VLOOKUP(H359,'[3]250_names'!$B$2:$D$251,3,0)</f>
        <v>מ.א מרום גליל</v>
      </c>
      <c r="J359" t="s">
        <v>24</v>
      </c>
    </row>
    <row r="360" spans="1:10" x14ac:dyDescent="0.25">
      <c r="A360" s="2">
        <v>971310</v>
      </c>
      <c r="B360" s="2">
        <v>2</v>
      </c>
      <c r="C360" s="2" t="s">
        <v>35</v>
      </c>
      <c r="D360" t="s">
        <v>24</v>
      </c>
      <c r="E360">
        <v>1</v>
      </c>
      <c r="F360" s="2">
        <v>300002</v>
      </c>
      <c r="G360" s="2" t="s">
        <v>34</v>
      </c>
      <c r="H360">
        <v>75</v>
      </c>
      <c r="I360" t="str">
        <f>VLOOKUP(H360,'[3]250_names'!$B$2:$D$251,3,0)</f>
        <v>מ.א משגב</v>
      </c>
      <c r="J360" t="s">
        <v>24</v>
      </c>
    </row>
    <row r="361" spans="1:10" x14ac:dyDescent="0.25">
      <c r="A361" s="2">
        <v>971311</v>
      </c>
      <c r="B361" s="2">
        <v>2</v>
      </c>
      <c r="C361" s="2" t="s">
        <v>35</v>
      </c>
      <c r="D361" t="s">
        <v>24</v>
      </c>
      <c r="E361">
        <v>1</v>
      </c>
      <c r="F361" s="2">
        <v>300002</v>
      </c>
      <c r="G361" s="2" t="s">
        <v>34</v>
      </c>
      <c r="H361">
        <v>75</v>
      </c>
      <c r="I361" t="str">
        <f>VLOOKUP(H361,'[3]250_names'!$B$2:$D$251,3,0)</f>
        <v>מ.א משגב</v>
      </c>
      <c r="J361" t="s">
        <v>24</v>
      </c>
    </row>
    <row r="362" spans="1:10" x14ac:dyDescent="0.25">
      <c r="A362" s="2">
        <v>971312</v>
      </c>
      <c r="B362" s="2">
        <v>7</v>
      </c>
      <c r="C362" s="2" t="s">
        <v>30</v>
      </c>
      <c r="D362" t="s">
        <v>24</v>
      </c>
      <c r="E362">
        <v>1</v>
      </c>
      <c r="F362" s="2">
        <v>300006</v>
      </c>
      <c r="G362" s="2" t="s">
        <v>168</v>
      </c>
      <c r="H362">
        <v>72</v>
      </c>
      <c r="I362" t="str">
        <f>VLOOKUP(H362,'[3]250_names'!$B$2:$D$251,3,0)</f>
        <v>מגדל העמק</v>
      </c>
      <c r="J362" t="s">
        <v>24</v>
      </c>
    </row>
    <row r="363" spans="1:10" x14ac:dyDescent="0.25">
      <c r="A363" s="2">
        <v>971313</v>
      </c>
      <c r="B363" s="2">
        <v>6</v>
      </c>
      <c r="C363" s="2" t="s">
        <v>168</v>
      </c>
      <c r="D363" t="s">
        <v>24</v>
      </c>
      <c r="E363">
        <v>1</v>
      </c>
      <c r="F363" s="2">
        <v>300006</v>
      </c>
      <c r="G363" s="2" t="s">
        <v>168</v>
      </c>
      <c r="H363">
        <v>61</v>
      </c>
      <c r="I363" t="str">
        <f>VLOOKUP(H363,'[3]250_names'!$B$2:$D$251,3,0)</f>
        <v>הר יונה- נצרת עילית</v>
      </c>
      <c r="J363" t="s">
        <v>24</v>
      </c>
    </row>
    <row r="364" spans="1:10" x14ac:dyDescent="0.25">
      <c r="A364" s="2">
        <v>971314</v>
      </c>
      <c r="B364" s="2">
        <v>8</v>
      </c>
      <c r="C364" s="2" t="s">
        <v>50</v>
      </c>
      <c r="D364" t="s">
        <v>51</v>
      </c>
      <c r="E364">
        <v>2</v>
      </c>
      <c r="F364" s="2">
        <v>300008</v>
      </c>
      <c r="G364" s="2" t="s">
        <v>50</v>
      </c>
      <c r="H364">
        <v>98</v>
      </c>
      <c r="I364" t="str">
        <f>VLOOKUP(H364,'[3]250_names'!$B$2:$D$251,3,0)</f>
        <v>מ.א זבולון</v>
      </c>
      <c r="J364" t="s">
        <v>51</v>
      </c>
    </row>
    <row r="365" spans="1:10" x14ac:dyDescent="0.25">
      <c r="A365" s="2">
        <v>971315</v>
      </c>
      <c r="B365" s="2">
        <v>2</v>
      </c>
      <c r="C365" s="2" t="s">
        <v>35</v>
      </c>
      <c r="D365" t="s">
        <v>24</v>
      </c>
      <c r="E365">
        <v>1</v>
      </c>
      <c r="F365" s="2">
        <v>300008</v>
      </c>
      <c r="G365" s="2" t="s">
        <v>50</v>
      </c>
      <c r="H365">
        <v>63</v>
      </c>
      <c r="I365" t="str">
        <f>VLOOKUP(H365,'[3]250_names'!$B$2:$D$251,3,0)</f>
        <v>קרית טבעון ומ.א זבולון</v>
      </c>
      <c r="J365" t="s">
        <v>24</v>
      </c>
    </row>
    <row r="366" spans="1:10" x14ac:dyDescent="0.25">
      <c r="A366" s="2">
        <v>971316</v>
      </c>
      <c r="B366" s="2">
        <v>8</v>
      </c>
      <c r="C366" s="2" t="s">
        <v>50</v>
      </c>
      <c r="D366" t="s">
        <v>51</v>
      </c>
      <c r="E366">
        <v>2</v>
      </c>
      <c r="F366" s="2">
        <v>300008</v>
      </c>
      <c r="G366" s="2" t="s">
        <v>50</v>
      </c>
      <c r="H366">
        <v>98</v>
      </c>
      <c r="I366" t="str">
        <f>VLOOKUP(H366,'[3]250_names'!$B$2:$D$251,3,0)</f>
        <v>מ.א זבולון</v>
      </c>
      <c r="J366" t="s">
        <v>51</v>
      </c>
    </row>
    <row r="367" spans="1:10" x14ac:dyDescent="0.25">
      <c r="A367" s="2">
        <v>971317</v>
      </c>
      <c r="B367" s="2">
        <v>8</v>
      </c>
      <c r="C367" s="2" t="s">
        <v>50</v>
      </c>
      <c r="D367" t="s">
        <v>51</v>
      </c>
      <c r="E367">
        <v>2</v>
      </c>
      <c r="F367" s="2">
        <v>300008</v>
      </c>
      <c r="G367" s="2" t="s">
        <v>50</v>
      </c>
      <c r="H367">
        <v>63</v>
      </c>
      <c r="I367" t="str">
        <f>VLOOKUP(H367,'[3]250_names'!$B$2:$D$251,3,0)</f>
        <v>קרית טבעון ומ.א זבולון</v>
      </c>
      <c r="J367" t="s">
        <v>51</v>
      </c>
    </row>
    <row r="368" spans="1:10" x14ac:dyDescent="0.25">
      <c r="A368" s="2">
        <v>971318</v>
      </c>
      <c r="B368" s="2">
        <v>6</v>
      </c>
      <c r="C368" s="2" t="s">
        <v>168</v>
      </c>
      <c r="D368" t="s">
        <v>24</v>
      </c>
      <c r="E368">
        <v>1</v>
      </c>
      <c r="F368" s="2">
        <v>300006</v>
      </c>
      <c r="G368" s="2" t="s">
        <v>168</v>
      </c>
      <c r="H368">
        <v>72</v>
      </c>
      <c r="I368" t="str">
        <f>VLOOKUP(H368,'[3]250_names'!$B$2:$D$251,3,0)</f>
        <v>מגדל העמק</v>
      </c>
      <c r="J368" t="s">
        <v>24</v>
      </c>
    </row>
    <row r="369" spans="1:10" x14ac:dyDescent="0.25">
      <c r="A369" s="2">
        <v>971319</v>
      </c>
      <c r="B369" s="2">
        <v>6</v>
      </c>
      <c r="C369" s="2" t="s">
        <v>168</v>
      </c>
      <c r="D369" t="s">
        <v>24</v>
      </c>
      <c r="E369">
        <v>1</v>
      </c>
      <c r="F369" s="2">
        <v>300006</v>
      </c>
      <c r="G369" s="2" t="s">
        <v>168</v>
      </c>
      <c r="H369">
        <v>72</v>
      </c>
      <c r="I369" t="str">
        <f>VLOOKUP(H369,'[3]250_names'!$B$2:$D$251,3,0)</f>
        <v>מגדל העמק</v>
      </c>
      <c r="J369" t="s">
        <v>24</v>
      </c>
    </row>
    <row r="370" spans="1:10" x14ac:dyDescent="0.25">
      <c r="A370" s="2">
        <v>971320</v>
      </c>
      <c r="B370" s="2">
        <v>6</v>
      </c>
      <c r="C370" s="2" t="s">
        <v>168</v>
      </c>
      <c r="D370" t="s">
        <v>24</v>
      </c>
      <c r="E370">
        <v>1</v>
      </c>
      <c r="F370" s="2">
        <v>300006</v>
      </c>
      <c r="G370" s="2" t="s">
        <v>168</v>
      </c>
      <c r="H370">
        <v>72</v>
      </c>
      <c r="I370" t="str">
        <f>VLOOKUP(H370,'[3]250_names'!$B$2:$D$251,3,0)</f>
        <v>מגדל העמק</v>
      </c>
      <c r="J370" t="s">
        <v>24</v>
      </c>
    </row>
    <row r="371" spans="1:10" x14ac:dyDescent="0.25">
      <c r="A371" s="2">
        <v>971321</v>
      </c>
      <c r="B371" s="2">
        <v>6</v>
      </c>
      <c r="C371" s="2" t="s">
        <v>168</v>
      </c>
      <c r="D371" t="s">
        <v>24</v>
      </c>
      <c r="E371">
        <v>1</v>
      </c>
      <c r="F371" s="2">
        <v>300006</v>
      </c>
      <c r="G371" s="2" t="s">
        <v>168</v>
      </c>
      <c r="H371">
        <v>61</v>
      </c>
      <c r="I371" t="str">
        <f>VLOOKUP(H371,'[3]250_names'!$B$2:$D$251,3,0)</f>
        <v>הר יונה- נצרת עילית</v>
      </c>
      <c r="J371" t="s">
        <v>24</v>
      </c>
    </row>
    <row r="372" spans="1:10" x14ac:dyDescent="0.25">
      <c r="A372" s="2">
        <v>971322</v>
      </c>
      <c r="B372" s="2">
        <v>6</v>
      </c>
      <c r="C372" s="2" t="s">
        <v>168</v>
      </c>
      <c r="D372" t="s">
        <v>24</v>
      </c>
      <c r="E372">
        <v>1</v>
      </c>
      <c r="F372" s="2">
        <v>300006</v>
      </c>
      <c r="G372" s="2" t="s">
        <v>168</v>
      </c>
      <c r="H372">
        <v>84</v>
      </c>
      <c r="I372" t="str">
        <f>VLOOKUP(H372,'[3]250_names'!$B$2:$D$251,3,0)</f>
        <v>כפר מנדא ומ.א גליל תחתון</v>
      </c>
      <c r="J372" t="s">
        <v>24</v>
      </c>
    </row>
    <row r="373" spans="1:10" x14ac:dyDescent="0.25">
      <c r="A373" s="2">
        <v>971323</v>
      </c>
      <c r="B373" s="2">
        <v>2</v>
      </c>
      <c r="C373" s="2" t="s">
        <v>35</v>
      </c>
      <c r="D373" t="s">
        <v>24</v>
      </c>
      <c r="E373">
        <v>1</v>
      </c>
      <c r="F373" s="2">
        <v>300002</v>
      </c>
      <c r="G373" s="2" t="s">
        <v>34</v>
      </c>
      <c r="H373">
        <v>94</v>
      </c>
      <c r="I373" t="str">
        <f>VLOOKUP(H373,'[3]250_names'!$B$2:$D$251,3,0)</f>
        <v>שעב וטל אל</v>
      </c>
      <c r="J373" t="s">
        <v>24</v>
      </c>
    </row>
    <row r="374" spans="1:10" x14ac:dyDescent="0.25">
      <c r="A374" s="2">
        <v>971324</v>
      </c>
      <c r="B374" s="2">
        <v>2</v>
      </c>
      <c r="C374" s="2" t="s">
        <v>35</v>
      </c>
      <c r="D374" t="s">
        <v>24</v>
      </c>
      <c r="E374">
        <v>1</v>
      </c>
      <c r="F374" s="2">
        <v>300002</v>
      </c>
      <c r="G374" s="2" t="s">
        <v>34</v>
      </c>
      <c r="H374">
        <v>94</v>
      </c>
      <c r="I374" t="str">
        <f>VLOOKUP(H374,'[3]250_names'!$B$2:$D$251,3,0)</f>
        <v>שעב וטל אל</v>
      </c>
      <c r="J374" t="s">
        <v>24</v>
      </c>
    </row>
    <row r="375" spans="1:10" x14ac:dyDescent="0.25">
      <c r="A375" s="2">
        <v>971325</v>
      </c>
      <c r="B375" s="2">
        <v>2</v>
      </c>
      <c r="C375" s="2" t="s">
        <v>35</v>
      </c>
      <c r="D375" t="s">
        <v>24</v>
      </c>
      <c r="E375">
        <v>1</v>
      </c>
      <c r="F375" s="2">
        <v>300002</v>
      </c>
      <c r="G375" s="2" t="s">
        <v>34</v>
      </c>
      <c r="H375">
        <v>97</v>
      </c>
      <c r="I375" t="str">
        <f>VLOOKUP(H375,'[3]250_names'!$B$2:$D$251,3,0)</f>
        <v>דיר אל אסד וכסרא</v>
      </c>
      <c r="J375" t="s">
        <v>24</v>
      </c>
    </row>
    <row r="376" spans="1:10" x14ac:dyDescent="0.25">
      <c r="A376" s="2">
        <v>971326</v>
      </c>
      <c r="B376" s="2">
        <v>2</v>
      </c>
      <c r="C376" s="2" t="s">
        <v>35</v>
      </c>
      <c r="D376" t="s">
        <v>24</v>
      </c>
      <c r="E376">
        <v>1</v>
      </c>
      <c r="F376" s="2">
        <v>300002</v>
      </c>
      <c r="G376" s="2" t="s">
        <v>34</v>
      </c>
      <c r="H376">
        <v>71</v>
      </c>
      <c r="I376" t="str">
        <f>VLOOKUP(H376,'[3]250_names'!$B$2:$D$251,3,0)</f>
        <v>מעלות תרשיחא</v>
      </c>
      <c r="J376" t="s">
        <v>24</v>
      </c>
    </row>
    <row r="377" spans="1:10" x14ac:dyDescent="0.25">
      <c r="A377" s="2">
        <v>971327</v>
      </c>
      <c r="B377" s="2">
        <v>2</v>
      </c>
      <c r="C377" s="2" t="s">
        <v>35</v>
      </c>
      <c r="D377" t="s">
        <v>24</v>
      </c>
      <c r="E377">
        <v>1</v>
      </c>
      <c r="F377" s="2">
        <v>300002</v>
      </c>
      <c r="G377" s="2" t="s">
        <v>34</v>
      </c>
      <c r="H377">
        <v>71</v>
      </c>
      <c r="I377" t="str">
        <f>VLOOKUP(H377,'[3]250_names'!$B$2:$D$251,3,0)</f>
        <v>מעלות תרשיחא</v>
      </c>
      <c r="J377" t="s">
        <v>24</v>
      </c>
    </row>
    <row r="378" spans="1:10" x14ac:dyDescent="0.25">
      <c r="A378" s="2">
        <v>971328</v>
      </c>
      <c r="B378" s="2">
        <v>2</v>
      </c>
      <c r="C378" s="2" t="s">
        <v>35</v>
      </c>
      <c r="D378" t="s">
        <v>24</v>
      </c>
      <c r="E378">
        <v>1</v>
      </c>
      <c r="F378" s="2">
        <v>300002</v>
      </c>
      <c r="G378" s="2" t="s">
        <v>34</v>
      </c>
      <c r="H378">
        <v>97</v>
      </c>
      <c r="I378" t="str">
        <f>VLOOKUP(H378,'[3]250_names'!$B$2:$D$251,3,0)</f>
        <v>דיר אל אסד וכסרא</v>
      </c>
      <c r="J378" t="s">
        <v>24</v>
      </c>
    </row>
    <row r="379" spans="1:10" x14ac:dyDescent="0.25">
      <c r="A379" s="2">
        <v>971329</v>
      </c>
      <c r="B379" s="2">
        <v>2</v>
      </c>
      <c r="C379" s="2" t="s">
        <v>35</v>
      </c>
      <c r="D379" t="s">
        <v>24</v>
      </c>
      <c r="E379">
        <v>1</v>
      </c>
      <c r="F379" s="2">
        <v>300002</v>
      </c>
      <c r="G379" s="2" t="s">
        <v>34</v>
      </c>
      <c r="H379">
        <v>75</v>
      </c>
      <c r="I379" t="str">
        <f>VLOOKUP(H379,'[3]250_names'!$B$2:$D$251,3,0)</f>
        <v>מ.א משגב</v>
      </c>
      <c r="J379" t="s">
        <v>24</v>
      </c>
    </row>
    <row r="380" spans="1:10" x14ac:dyDescent="0.25">
      <c r="A380" s="2">
        <v>971330</v>
      </c>
      <c r="B380" s="2">
        <v>2</v>
      </c>
      <c r="C380" s="2" t="s">
        <v>35</v>
      </c>
      <c r="D380" t="s">
        <v>24</v>
      </c>
      <c r="E380">
        <v>1</v>
      </c>
      <c r="F380" s="2">
        <v>300002</v>
      </c>
      <c r="G380" s="2" t="s">
        <v>34</v>
      </c>
      <c r="H380">
        <v>96</v>
      </c>
      <c r="I380" t="str">
        <f>VLOOKUP(H380,'[3]250_names'!$B$2:$D$251,3,0)</f>
        <v>ראמה וסאג'ור</v>
      </c>
      <c r="J380" t="s">
        <v>24</v>
      </c>
    </row>
    <row r="381" spans="1:10" x14ac:dyDescent="0.25">
      <c r="A381" s="2">
        <v>971331</v>
      </c>
      <c r="B381" s="2">
        <v>2</v>
      </c>
      <c r="C381" s="2" t="s">
        <v>35</v>
      </c>
      <c r="D381" t="s">
        <v>24</v>
      </c>
      <c r="E381">
        <v>1</v>
      </c>
      <c r="F381" s="2">
        <v>300002</v>
      </c>
      <c r="G381" s="2" t="s">
        <v>34</v>
      </c>
      <c r="H381">
        <v>75</v>
      </c>
      <c r="I381" t="str">
        <f>VLOOKUP(H381,'[3]250_names'!$B$2:$D$251,3,0)</f>
        <v>מ.א משגב</v>
      </c>
      <c r="J381" t="s">
        <v>24</v>
      </c>
    </row>
    <row r="382" spans="1:10" x14ac:dyDescent="0.25">
      <c r="A382" s="2">
        <v>971332</v>
      </c>
      <c r="B382" s="2">
        <v>2</v>
      </c>
      <c r="C382" s="2" t="s">
        <v>35</v>
      </c>
      <c r="D382" t="s">
        <v>24</v>
      </c>
      <c r="E382">
        <v>1</v>
      </c>
      <c r="F382" s="2">
        <v>300002</v>
      </c>
      <c r="G382" s="2" t="s">
        <v>34</v>
      </c>
      <c r="H382">
        <v>97</v>
      </c>
      <c r="I382" t="str">
        <f>VLOOKUP(H382,'[3]250_names'!$B$2:$D$251,3,0)</f>
        <v>דיר אל אסד וכסרא</v>
      </c>
      <c r="J382" t="s">
        <v>24</v>
      </c>
    </row>
    <row r="383" spans="1:10" x14ac:dyDescent="0.25">
      <c r="A383" s="2">
        <v>971333</v>
      </c>
      <c r="B383" s="2">
        <v>2</v>
      </c>
      <c r="C383" s="2" t="s">
        <v>35</v>
      </c>
      <c r="D383" t="s">
        <v>24</v>
      </c>
      <c r="E383">
        <v>1</v>
      </c>
      <c r="F383" s="2">
        <v>300006</v>
      </c>
      <c r="G383" s="2" t="s">
        <v>168</v>
      </c>
      <c r="H383">
        <v>84</v>
      </c>
      <c r="I383" t="str">
        <f>VLOOKUP(H383,'[3]250_names'!$B$2:$D$251,3,0)</f>
        <v>כפר מנדא ומ.א גליל תחתון</v>
      </c>
      <c r="J383" t="s">
        <v>24</v>
      </c>
    </row>
    <row r="384" spans="1:10" x14ac:dyDescent="0.25">
      <c r="A384" s="2">
        <v>971334</v>
      </c>
      <c r="B384" s="2">
        <v>5</v>
      </c>
      <c r="C384" s="2" t="s">
        <v>27</v>
      </c>
      <c r="D384" t="s">
        <v>24</v>
      </c>
      <c r="E384">
        <v>1</v>
      </c>
      <c r="F384" s="2">
        <v>300002</v>
      </c>
      <c r="G384" s="2" t="s">
        <v>34</v>
      </c>
      <c r="H384">
        <v>70</v>
      </c>
      <c r="I384" t="str">
        <f>VLOOKUP(H384,'[3]250_names'!$B$2:$D$251,3,0)</f>
        <v>סחנין</v>
      </c>
      <c r="J384" t="s">
        <v>24</v>
      </c>
    </row>
    <row r="385" spans="1:10" x14ac:dyDescent="0.25">
      <c r="A385" s="2">
        <v>971335</v>
      </c>
      <c r="B385" s="2">
        <v>5</v>
      </c>
      <c r="C385" s="2" t="s">
        <v>27</v>
      </c>
      <c r="D385" t="s">
        <v>24</v>
      </c>
      <c r="E385">
        <v>1</v>
      </c>
      <c r="F385" s="2">
        <v>300005</v>
      </c>
      <c r="G385" s="2" t="s">
        <v>25</v>
      </c>
      <c r="H385">
        <v>85</v>
      </c>
      <c r="I385" t="str">
        <f>VLOOKUP(H385,'[3]250_names'!$B$2:$D$251,3,0)</f>
        <v>מג'אר ומ.א מרום גליל</v>
      </c>
      <c r="J385" t="s">
        <v>24</v>
      </c>
    </row>
    <row r="386" spans="1:10" x14ac:dyDescent="0.25">
      <c r="A386" s="2">
        <v>971336</v>
      </c>
      <c r="B386" s="2">
        <v>1</v>
      </c>
      <c r="C386" s="2" t="s">
        <v>23</v>
      </c>
      <c r="D386" t="s">
        <v>24</v>
      </c>
      <c r="E386">
        <v>1</v>
      </c>
      <c r="F386" s="2">
        <v>300002</v>
      </c>
      <c r="G386" s="2" t="s">
        <v>34</v>
      </c>
      <c r="H386">
        <v>92</v>
      </c>
      <c r="I386" t="str">
        <f>VLOOKUP(H386,'[3]250_names'!$B$2:$D$251,3,0)</f>
        <v>מ.א מרום גליל</v>
      </c>
      <c r="J386" t="s">
        <v>24</v>
      </c>
    </row>
    <row r="387" spans="1:10" x14ac:dyDescent="0.25">
      <c r="A387" s="2">
        <v>971337</v>
      </c>
      <c r="B387" s="2">
        <v>7</v>
      </c>
      <c r="C387" s="2" t="s">
        <v>30</v>
      </c>
      <c r="D387" t="s">
        <v>24</v>
      </c>
      <c r="E387">
        <v>1</v>
      </c>
      <c r="F387" s="2">
        <v>300007</v>
      </c>
      <c r="G387" s="2" t="s">
        <v>31</v>
      </c>
      <c r="H387">
        <v>49</v>
      </c>
      <c r="I387" t="str">
        <f>VLOOKUP(H387,'[3]250_names'!$B$2:$D$251,3,0)</f>
        <v>עפולה</v>
      </c>
      <c r="J387" t="s">
        <v>24</v>
      </c>
    </row>
    <row r="388" spans="1:10" x14ac:dyDescent="0.25">
      <c r="A388" s="2">
        <v>971338</v>
      </c>
      <c r="B388" s="2">
        <v>7</v>
      </c>
      <c r="C388" s="2" t="s">
        <v>30</v>
      </c>
      <c r="D388" t="s">
        <v>24</v>
      </c>
      <c r="E388">
        <v>1</v>
      </c>
      <c r="F388" s="2">
        <v>300007</v>
      </c>
      <c r="G388" s="2" t="s">
        <v>31</v>
      </c>
      <c r="H388">
        <v>50</v>
      </c>
      <c r="I388" t="str">
        <f>VLOOKUP(H388,'[3]250_names'!$B$2:$D$251,3,0)</f>
        <v>מ.א גלבוע</v>
      </c>
      <c r="J388" t="s">
        <v>24</v>
      </c>
    </row>
    <row r="389" spans="1:10" x14ac:dyDescent="0.25">
      <c r="A389" s="2">
        <v>971339</v>
      </c>
      <c r="B389" s="2">
        <v>9</v>
      </c>
      <c r="C389" s="2" t="s">
        <v>48</v>
      </c>
      <c r="D389" t="s">
        <v>38</v>
      </c>
      <c r="E389">
        <v>3</v>
      </c>
      <c r="F389" s="2">
        <v>3001166</v>
      </c>
      <c r="G389" s="2" t="s">
        <v>71</v>
      </c>
      <c r="H389">
        <v>95</v>
      </c>
      <c r="I389" t="str">
        <f>VLOOKUP(H389,'[3]250_names'!$B$2:$D$251,3,0)</f>
        <v>מ.א משנה</v>
      </c>
      <c r="J389" t="s">
        <v>51</v>
      </c>
    </row>
    <row r="390" spans="1:10" x14ac:dyDescent="0.25">
      <c r="A390" s="2">
        <v>971340</v>
      </c>
      <c r="B390" s="2">
        <v>6</v>
      </c>
      <c r="C390" s="2" t="s">
        <v>168</v>
      </c>
      <c r="D390" t="s">
        <v>24</v>
      </c>
      <c r="E390">
        <v>1</v>
      </c>
      <c r="F390" s="2">
        <v>300006</v>
      </c>
      <c r="G390" s="2" t="s">
        <v>168</v>
      </c>
      <c r="H390">
        <v>72</v>
      </c>
      <c r="I390" t="str">
        <f>VLOOKUP(H390,'[3]250_names'!$B$2:$D$251,3,0)</f>
        <v>מגדל העמק</v>
      </c>
      <c r="J390" t="s">
        <v>24</v>
      </c>
    </row>
    <row r="391" spans="1:10" x14ac:dyDescent="0.25">
      <c r="A391" s="2">
        <v>971342</v>
      </c>
      <c r="B391" s="2">
        <v>10</v>
      </c>
      <c r="C391" s="2" t="s">
        <v>37</v>
      </c>
      <c r="D391" t="s">
        <v>38</v>
      </c>
      <c r="E391">
        <v>3</v>
      </c>
      <c r="F391" s="2">
        <v>3001149</v>
      </c>
      <c r="G391" s="2" t="s">
        <v>46</v>
      </c>
      <c r="H391">
        <v>91</v>
      </c>
      <c r="I391" t="str">
        <f>VLOOKUP(H391,'[3]250_names'!$B$2:$D$251,3,0)</f>
        <v>בנימינה- גבעת עדה</v>
      </c>
      <c r="J391" t="s">
        <v>51</v>
      </c>
    </row>
    <row r="392" spans="1:10" x14ac:dyDescent="0.25">
      <c r="A392" s="2">
        <v>971346</v>
      </c>
      <c r="B392" s="2">
        <v>2</v>
      </c>
      <c r="C392" s="2" t="s">
        <v>35</v>
      </c>
      <c r="D392" t="s">
        <v>24</v>
      </c>
      <c r="E392">
        <v>1</v>
      </c>
      <c r="F392" s="2">
        <v>300006</v>
      </c>
      <c r="G392" s="2" t="s">
        <v>168</v>
      </c>
      <c r="H392">
        <v>84</v>
      </c>
      <c r="I392" t="str">
        <f>VLOOKUP(H392,'[3]250_names'!$B$2:$D$251,3,0)</f>
        <v>כפר מנדא ומ.א גליל תחתון</v>
      </c>
      <c r="J392" t="s">
        <v>24</v>
      </c>
    </row>
    <row r="393" spans="1:10" x14ac:dyDescent="0.25">
      <c r="A393" s="2">
        <v>971349</v>
      </c>
      <c r="B393" s="2">
        <v>2</v>
      </c>
      <c r="C393" s="2" t="s">
        <v>35</v>
      </c>
      <c r="D393" t="s">
        <v>24</v>
      </c>
      <c r="E393">
        <v>1</v>
      </c>
      <c r="F393" s="2">
        <v>300002</v>
      </c>
      <c r="G393" s="2" t="s">
        <v>34</v>
      </c>
      <c r="H393">
        <v>97</v>
      </c>
      <c r="I393" t="str">
        <f>VLOOKUP(H393,'[3]250_names'!$B$2:$D$251,3,0)</f>
        <v>דיר אל אסד וכסרא</v>
      </c>
      <c r="J393" t="s">
        <v>24</v>
      </c>
    </row>
    <row r="394" spans="1:10" x14ac:dyDescent="0.25">
      <c r="A394" s="2">
        <v>971352</v>
      </c>
      <c r="B394" s="2">
        <v>2</v>
      </c>
      <c r="C394" s="2" t="s">
        <v>35</v>
      </c>
      <c r="D394" t="s">
        <v>24</v>
      </c>
      <c r="E394">
        <v>1</v>
      </c>
      <c r="F394" s="2">
        <v>300002</v>
      </c>
      <c r="G394" s="2" t="s">
        <v>34</v>
      </c>
      <c r="H394">
        <v>97</v>
      </c>
      <c r="I394" t="str">
        <f>VLOOKUP(H394,'[3]250_names'!$B$2:$D$251,3,0)</f>
        <v>דיר אל אסד וכסרא</v>
      </c>
      <c r="J394" t="s">
        <v>24</v>
      </c>
    </row>
    <row r="395" spans="1:10" x14ac:dyDescent="0.25">
      <c r="A395" s="2">
        <v>971354</v>
      </c>
      <c r="B395" s="2">
        <v>3</v>
      </c>
      <c r="C395" s="2" t="s">
        <v>165</v>
      </c>
      <c r="D395" t="s">
        <v>51</v>
      </c>
      <c r="E395">
        <v>2</v>
      </c>
      <c r="F395" s="2">
        <v>300003</v>
      </c>
      <c r="G395" s="2" t="s">
        <v>166</v>
      </c>
      <c r="H395">
        <v>47</v>
      </c>
      <c r="I395" t="str">
        <f>VLOOKUP(H395,'[3]250_names'!$B$2:$D$251,3,0)</f>
        <v>מזרח נהריה</v>
      </c>
      <c r="J395" t="s">
        <v>51</v>
      </c>
    </row>
    <row r="396" spans="1:10" x14ac:dyDescent="0.25">
      <c r="A396" s="2">
        <v>971355</v>
      </c>
      <c r="B396" s="2">
        <v>3</v>
      </c>
      <c r="C396" s="2" t="s">
        <v>165</v>
      </c>
      <c r="D396" t="s">
        <v>51</v>
      </c>
      <c r="E396">
        <v>2</v>
      </c>
      <c r="F396" s="2">
        <v>300003</v>
      </c>
      <c r="G396" s="2" t="s">
        <v>166</v>
      </c>
      <c r="H396">
        <v>47</v>
      </c>
      <c r="I396" t="str">
        <f>VLOOKUP(H396,'[3]250_names'!$B$2:$D$251,3,0)</f>
        <v>מזרח נהריה</v>
      </c>
      <c r="J396" t="s">
        <v>51</v>
      </c>
    </row>
    <row r="397" spans="1:10" x14ac:dyDescent="0.25">
      <c r="A397" s="2">
        <v>971356</v>
      </c>
      <c r="B397" s="2">
        <v>2</v>
      </c>
      <c r="C397" s="2" t="s">
        <v>35</v>
      </c>
      <c r="D397" t="s">
        <v>24</v>
      </c>
      <c r="E397">
        <v>1</v>
      </c>
      <c r="F397" s="2">
        <v>300002</v>
      </c>
      <c r="G397" s="2" t="s">
        <v>34</v>
      </c>
      <c r="H397">
        <v>75</v>
      </c>
      <c r="I397" t="str">
        <f>VLOOKUP(H397,'[3]250_names'!$B$2:$D$251,3,0)</f>
        <v>מ.א משגב</v>
      </c>
      <c r="J397" t="s">
        <v>24</v>
      </c>
    </row>
    <row r="398" spans="1:10" x14ac:dyDescent="0.25">
      <c r="A398" s="2">
        <v>971357</v>
      </c>
      <c r="B398" s="2">
        <v>5</v>
      </c>
      <c r="C398" s="2" t="s">
        <v>27</v>
      </c>
      <c r="D398" t="s">
        <v>24</v>
      </c>
      <c r="E398">
        <v>1</v>
      </c>
      <c r="F398" s="2">
        <v>300005</v>
      </c>
      <c r="G398" s="2" t="s">
        <v>25</v>
      </c>
      <c r="H398">
        <v>93</v>
      </c>
      <c r="I398" t="str">
        <f>VLOOKUP(H398,'[3]250_names'!$B$2:$D$251,3,0)</f>
        <v>מועצה איזורית גליל תחתון</v>
      </c>
      <c r="J398" t="s">
        <v>24</v>
      </c>
    </row>
    <row r="399" spans="1:10" x14ac:dyDescent="0.25">
      <c r="A399" s="2">
        <v>971358</v>
      </c>
      <c r="B399" s="2">
        <v>8</v>
      </c>
      <c r="C399" s="2" t="s">
        <v>50</v>
      </c>
      <c r="D399" t="s">
        <v>51</v>
      </c>
      <c r="E399">
        <v>2</v>
      </c>
      <c r="F399" s="2">
        <v>300006</v>
      </c>
      <c r="G399" s="2" t="s">
        <v>168</v>
      </c>
      <c r="H399">
        <v>72</v>
      </c>
      <c r="I399" t="str">
        <f>VLOOKUP(H399,'[3]250_names'!$B$2:$D$251,3,0)</f>
        <v>מגדל העמק</v>
      </c>
      <c r="J399" t="s">
        <v>51</v>
      </c>
    </row>
    <row r="400" spans="1:10" x14ac:dyDescent="0.25">
      <c r="A400" s="2">
        <v>971359</v>
      </c>
      <c r="B400" s="2">
        <v>9</v>
      </c>
      <c r="C400" s="2" t="s">
        <v>48</v>
      </c>
      <c r="D400" t="s">
        <v>38</v>
      </c>
      <c r="E400">
        <v>3</v>
      </c>
      <c r="F400" s="2">
        <v>3001154</v>
      </c>
      <c r="G400" s="2" t="s">
        <v>169</v>
      </c>
      <c r="H400">
        <v>95</v>
      </c>
      <c r="I400" t="str">
        <f>VLOOKUP(H400,'[3]250_names'!$B$2:$D$251,3,0)</f>
        <v>מ.א משנה</v>
      </c>
      <c r="J400" t="s">
        <v>51</v>
      </c>
    </row>
    <row r="401" spans="1:10" x14ac:dyDescent="0.25">
      <c r="A401" s="2">
        <v>971360</v>
      </c>
      <c r="B401" s="2">
        <v>2</v>
      </c>
      <c r="C401" s="2" t="s">
        <v>35</v>
      </c>
      <c r="D401" t="s">
        <v>24</v>
      </c>
      <c r="E401">
        <v>1</v>
      </c>
      <c r="F401" s="2">
        <v>300002</v>
      </c>
      <c r="G401" s="2" t="s">
        <v>34</v>
      </c>
      <c r="H401">
        <v>57</v>
      </c>
      <c r="I401" t="str">
        <f>VLOOKUP(H401,'[3]250_names'!$B$2:$D$251,3,0)</f>
        <v>שפרעם</v>
      </c>
      <c r="J401" t="s">
        <v>24</v>
      </c>
    </row>
    <row r="402" spans="1:10" x14ac:dyDescent="0.25">
      <c r="A402" s="2">
        <v>971361</v>
      </c>
      <c r="B402" s="2">
        <v>10</v>
      </c>
      <c r="C402" s="2" t="s">
        <v>37</v>
      </c>
      <c r="D402" t="s">
        <v>38</v>
      </c>
      <c r="E402">
        <v>3</v>
      </c>
      <c r="F402" s="2">
        <v>3001142</v>
      </c>
      <c r="G402" s="2" t="s">
        <v>42</v>
      </c>
      <c r="H402">
        <v>86</v>
      </c>
      <c r="I402" t="str">
        <f>VLOOKUP(H402,'[3]250_names'!$B$2:$D$251,3,0)</f>
        <v>קיסריה ואור עקיבא</v>
      </c>
      <c r="J402" t="s">
        <v>51</v>
      </c>
    </row>
    <row r="403" spans="1:10" x14ac:dyDescent="0.25">
      <c r="A403" s="2">
        <v>971362</v>
      </c>
      <c r="B403" s="2">
        <v>7</v>
      </c>
      <c r="C403" s="2" t="s">
        <v>30</v>
      </c>
      <c r="D403" t="s">
        <v>24</v>
      </c>
      <c r="E403">
        <v>1</v>
      </c>
      <c r="F403" s="2">
        <v>300007</v>
      </c>
      <c r="G403" s="2" t="s">
        <v>31</v>
      </c>
      <c r="H403">
        <v>49</v>
      </c>
      <c r="I403" t="str">
        <f>VLOOKUP(H403,'[3]250_names'!$B$2:$D$251,3,0)</f>
        <v>עפולה</v>
      </c>
      <c r="J403" t="s">
        <v>24</v>
      </c>
    </row>
    <row r="404" spans="1:10" x14ac:dyDescent="0.25">
      <c r="A404" s="2">
        <v>971363</v>
      </c>
      <c r="B404" s="2">
        <v>6</v>
      </c>
      <c r="C404" s="2" t="s">
        <v>168</v>
      </c>
      <c r="D404" t="s">
        <v>24</v>
      </c>
      <c r="E404">
        <v>1</v>
      </c>
      <c r="F404" s="2">
        <v>300006</v>
      </c>
      <c r="G404" s="2" t="s">
        <v>168</v>
      </c>
      <c r="H404">
        <v>60</v>
      </c>
      <c r="I404" t="str">
        <f>VLOOKUP(H404,'[3]250_names'!$B$2:$D$251,3,0)</f>
        <v>מזרח נצרת עילית</v>
      </c>
      <c r="J404" t="s">
        <v>24</v>
      </c>
    </row>
    <row r="405" spans="1:10" x14ac:dyDescent="0.25">
      <c r="A405" s="2">
        <v>971364</v>
      </c>
      <c r="B405" s="2">
        <v>7</v>
      </c>
      <c r="C405" s="2" t="s">
        <v>30</v>
      </c>
      <c r="D405" t="s">
        <v>24</v>
      </c>
      <c r="E405">
        <v>1</v>
      </c>
      <c r="F405" s="2">
        <v>300008</v>
      </c>
      <c r="G405" s="2" t="s">
        <v>50</v>
      </c>
      <c r="H405">
        <v>77</v>
      </c>
      <c r="I405" t="str">
        <f>VLOOKUP(H405,'[3]250_names'!$B$2:$D$251,3,0)</f>
        <v>יוקנעם</v>
      </c>
      <c r="J405" t="s">
        <v>24</v>
      </c>
    </row>
    <row r="406" spans="1:10" x14ac:dyDescent="0.25">
      <c r="A406" s="2">
        <v>971365</v>
      </c>
      <c r="B406" s="2">
        <v>8</v>
      </c>
      <c r="C406" s="2" t="s">
        <v>50</v>
      </c>
      <c r="D406" t="s">
        <v>51</v>
      </c>
      <c r="E406">
        <v>2</v>
      </c>
      <c r="F406" s="2">
        <v>300008</v>
      </c>
      <c r="G406" s="2" t="s">
        <v>50</v>
      </c>
      <c r="H406">
        <v>98</v>
      </c>
      <c r="I406" t="str">
        <f>VLOOKUP(H406,'[3]250_names'!$B$2:$D$251,3,0)</f>
        <v>מ.א זבולון</v>
      </c>
      <c r="J406" t="s">
        <v>51</v>
      </c>
    </row>
    <row r="407" spans="1:10" x14ac:dyDescent="0.25">
      <c r="A407" s="2">
        <v>971366</v>
      </c>
      <c r="B407" s="2">
        <v>7</v>
      </c>
      <c r="C407" s="2" t="s">
        <v>30</v>
      </c>
      <c r="D407" t="s">
        <v>24</v>
      </c>
      <c r="E407">
        <v>1</v>
      </c>
      <c r="F407" s="2">
        <v>300007</v>
      </c>
      <c r="G407" s="2" t="s">
        <v>31</v>
      </c>
      <c r="H407">
        <v>89</v>
      </c>
      <c r="I407" t="str">
        <f>VLOOKUP(H407,'[3]250_names'!$B$2:$D$251,3,0)</f>
        <v>איכסל ושיבלי</v>
      </c>
      <c r="J407" t="s">
        <v>24</v>
      </c>
    </row>
    <row r="408" spans="1:10" x14ac:dyDescent="0.25">
      <c r="A408" s="2">
        <v>971367</v>
      </c>
      <c r="B408" s="2">
        <v>6</v>
      </c>
      <c r="C408" s="2" t="s">
        <v>168</v>
      </c>
      <c r="D408" t="s">
        <v>24</v>
      </c>
      <c r="E408">
        <v>1</v>
      </c>
      <c r="F408" s="2">
        <v>300006</v>
      </c>
      <c r="G408" s="2" t="s">
        <v>168</v>
      </c>
      <c r="H408">
        <v>82</v>
      </c>
      <c r="I408" t="str">
        <f>VLOOKUP(H408,'[3]250_names'!$B$2:$D$251,3,0)</f>
        <v>ריינה</v>
      </c>
      <c r="J408" t="s">
        <v>24</v>
      </c>
    </row>
    <row r="409" spans="1:10" x14ac:dyDescent="0.25">
      <c r="A409" s="2">
        <v>971368</v>
      </c>
      <c r="B409" s="2">
        <v>3</v>
      </c>
      <c r="C409" s="2" t="s">
        <v>165</v>
      </c>
      <c r="D409" t="s">
        <v>51</v>
      </c>
      <c r="E409">
        <v>2</v>
      </c>
      <c r="F409" s="2">
        <v>300003</v>
      </c>
      <c r="G409" s="2" t="s">
        <v>166</v>
      </c>
      <c r="H409">
        <v>73</v>
      </c>
      <c r="I409" t="str">
        <f>VLOOKUP(H409,'[3]250_names'!$B$2:$D$251,3,0)</f>
        <v>מ.א מטה אשר</v>
      </c>
      <c r="J409" t="s">
        <v>51</v>
      </c>
    </row>
    <row r="410" spans="1:10" x14ac:dyDescent="0.25">
      <c r="A410" s="2">
        <v>971369</v>
      </c>
      <c r="B410" s="2">
        <v>3</v>
      </c>
      <c r="C410" s="2" t="s">
        <v>165</v>
      </c>
      <c r="D410" t="s">
        <v>51</v>
      </c>
      <c r="E410">
        <v>2</v>
      </c>
      <c r="F410" s="2">
        <v>300003</v>
      </c>
      <c r="G410" s="2" t="s">
        <v>166</v>
      </c>
      <c r="H410">
        <v>73</v>
      </c>
      <c r="I410" t="str">
        <f>VLOOKUP(H410,'[3]250_names'!$B$2:$D$251,3,0)</f>
        <v>מ.א מטה אשר</v>
      </c>
      <c r="J410" t="s">
        <v>51</v>
      </c>
    </row>
    <row r="411" spans="1:10" x14ac:dyDescent="0.25">
      <c r="A411" s="2">
        <v>971370</v>
      </c>
      <c r="B411" s="2">
        <v>2</v>
      </c>
      <c r="C411" s="2" t="s">
        <v>35</v>
      </c>
      <c r="D411" t="s">
        <v>24</v>
      </c>
      <c r="E411">
        <v>1</v>
      </c>
      <c r="F411" s="2">
        <v>300002</v>
      </c>
      <c r="G411" s="2" t="s">
        <v>34</v>
      </c>
      <c r="H411">
        <v>99</v>
      </c>
      <c r="I411" t="str">
        <f>VLOOKUP(H411,'[3]250_names'!$B$2:$D$251,3,0)</f>
        <v>מ.א מעלה יוסף</v>
      </c>
      <c r="J411" t="s">
        <v>24</v>
      </c>
    </row>
    <row r="412" spans="1:10" x14ac:dyDescent="0.25">
      <c r="A412" s="2">
        <v>971371</v>
      </c>
      <c r="B412" s="2">
        <v>2</v>
      </c>
      <c r="C412" s="2" t="s">
        <v>35</v>
      </c>
      <c r="D412" t="s">
        <v>24</v>
      </c>
      <c r="E412">
        <v>1</v>
      </c>
      <c r="F412" s="2">
        <v>300002</v>
      </c>
      <c r="G412" s="2" t="s">
        <v>34</v>
      </c>
      <c r="H412">
        <v>99</v>
      </c>
      <c r="I412" t="str">
        <f>VLOOKUP(H412,'[3]250_names'!$B$2:$D$251,3,0)</f>
        <v>מ.א מעלה יוסף</v>
      </c>
      <c r="J412" t="s">
        <v>24</v>
      </c>
    </row>
    <row r="413" spans="1:10" x14ac:dyDescent="0.25">
      <c r="A413" s="2">
        <v>971372</v>
      </c>
      <c r="B413" s="2">
        <v>2</v>
      </c>
      <c r="C413" s="2" t="s">
        <v>35</v>
      </c>
      <c r="D413" t="s">
        <v>24</v>
      </c>
      <c r="E413">
        <v>1</v>
      </c>
      <c r="F413" s="2">
        <v>300002</v>
      </c>
      <c r="G413" s="2" t="s">
        <v>34</v>
      </c>
      <c r="H413">
        <v>99</v>
      </c>
      <c r="I413" t="str">
        <f>VLOOKUP(H413,'[3]250_names'!$B$2:$D$251,3,0)</f>
        <v>מ.א מעלה יוסף</v>
      </c>
      <c r="J413" t="s">
        <v>24</v>
      </c>
    </row>
    <row r="414" spans="1:10" x14ac:dyDescent="0.25">
      <c r="A414" s="2">
        <v>971373</v>
      </c>
      <c r="B414" s="2">
        <v>2</v>
      </c>
      <c r="C414" s="2" t="s">
        <v>35</v>
      </c>
      <c r="D414" t="s">
        <v>24</v>
      </c>
      <c r="E414">
        <v>1</v>
      </c>
      <c r="F414" s="2">
        <v>300002</v>
      </c>
      <c r="G414" s="2" t="s">
        <v>34</v>
      </c>
      <c r="H414">
        <v>97</v>
      </c>
      <c r="I414" t="str">
        <f>VLOOKUP(H414,'[3]250_names'!$B$2:$D$251,3,0)</f>
        <v>דיר אל אסד וכסרא</v>
      </c>
      <c r="J414" t="s">
        <v>24</v>
      </c>
    </row>
    <row r="415" spans="1:10" x14ac:dyDescent="0.25">
      <c r="A415" s="2">
        <v>971374</v>
      </c>
      <c r="B415" s="2">
        <v>2</v>
      </c>
      <c r="C415" s="2" t="s">
        <v>35</v>
      </c>
      <c r="D415" t="s">
        <v>24</v>
      </c>
      <c r="E415">
        <v>1</v>
      </c>
      <c r="F415" s="2">
        <v>300002</v>
      </c>
      <c r="G415" s="2" t="s">
        <v>34</v>
      </c>
      <c r="H415">
        <v>75</v>
      </c>
      <c r="I415" t="str">
        <f>VLOOKUP(H415,'[3]250_names'!$B$2:$D$251,3,0)</f>
        <v>מ.א משגב</v>
      </c>
      <c r="J415" t="s">
        <v>24</v>
      </c>
    </row>
    <row r="416" spans="1:10" x14ac:dyDescent="0.25">
      <c r="A416" s="2">
        <v>971375</v>
      </c>
      <c r="B416" s="2">
        <v>2</v>
      </c>
      <c r="C416" s="2" t="s">
        <v>35</v>
      </c>
      <c r="D416" t="s">
        <v>24</v>
      </c>
      <c r="E416">
        <v>1</v>
      </c>
      <c r="F416" s="2">
        <v>300002</v>
      </c>
      <c r="G416" s="2" t="s">
        <v>34</v>
      </c>
      <c r="H416">
        <v>70</v>
      </c>
      <c r="I416" t="str">
        <f>VLOOKUP(H416,'[3]250_names'!$B$2:$D$251,3,0)</f>
        <v>סחנין</v>
      </c>
      <c r="J416" t="s">
        <v>24</v>
      </c>
    </row>
    <row r="417" spans="1:10" x14ac:dyDescent="0.25">
      <c r="A417" s="2">
        <v>971376</v>
      </c>
      <c r="B417" s="2">
        <v>7</v>
      </c>
      <c r="C417" s="2" t="s">
        <v>30</v>
      </c>
      <c r="D417" t="s">
        <v>24</v>
      </c>
      <c r="E417">
        <v>1</v>
      </c>
      <c r="F417" s="2">
        <v>300007</v>
      </c>
      <c r="G417" s="2" t="s">
        <v>31</v>
      </c>
      <c r="H417">
        <v>89</v>
      </c>
      <c r="I417" t="str">
        <f>VLOOKUP(H417,'[3]250_names'!$B$2:$D$251,3,0)</f>
        <v>איכסל ושיבלי</v>
      </c>
      <c r="J417" t="s">
        <v>24</v>
      </c>
    </row>
    <row r="418" spans="1:10" x14ac:dyDescent="0.25">
      <c r="A418" s="2">
        <v>971377</v>
      </c>
      <c r="B418" s="2">
        <v>9</v>
      </c>
      <c r="C418" s="2" t="s">
        <v>48</v>
      </c>
      <c r="D418" t="s">
        <v>38</v>
      </c>
      <c r="E418">
        <v>3</v>
      </c>
      <c r="F418" s="2">
        <v>3001155</v>
      </c>
      <c r="G418" s="2" t="s">
        <v>76</v>
      </c>
      <c r="H418">
        <v>95</v>
      </c>
      <c r="I418" t="str">
        <f>VLOOKUP(H418,'[3]250_names'!$B$2:$D$251,3,0)</f>
        <v>מ.א משנה</v>
      </c>
      <c r="J418" t="s">
        <v>51</v>
      </c>
    </row>
    <row r="419" spans="1:10" x14ac:dyDescent="0.25">
      <c r="A419" s="2">
        <v>971378</v>
      </c>
      <c r="B419" s="2">
        <v>9</v>
      </c>
      <c r="C419" s="2" t="s">
        <v>48</v>
      </c>
      <c r="D419" t="s">
        <v>38</v>
      </c>
      <c r="E419">
        <v>3</v>
      </c>
      <c r="F419" s="2">
        <v>3001131</v>
      </c>
      <c r="G419" s="2" t="s">
        <v>57</v>
      </c>
      <c r="H419">
        <v>58</v>
      </c>
      <c r="I419" t="str">
        <f>VLOOKUP(H419,'[3]250_names'!$B$2:$D$251,3,0)</f>
        <v>באקה אל גרבייה</v>
      </c>
      <c r="J419" t="s">
        <v>51</v>
      </c>
    </row>
    <row r="420" spans="1:10" x14ac:dyDescent="0.25">
      <c r="A420" s="2">
        <v>971379</v>
      </c>
      <c r="B420" s="2">
        <v>9</v>
      </c>
      <c r="C420" s="2" t="s">
        <v>48</v>
      </c>
      <c r="D420" t="s">
        <v>38</v>
      </c>
      <c r="E420">
        <v>3</v>
      </c>
      <c r="F420" s="2">
        <v>3001165</v>
      </c>
      <c r="G420" s="2" t="s">
        <v>68</v>
      </c>
      <c r="H420">
        <v>66</v>
      </c>
      <c r="I420" t="str">
        <f>VLOOKUP(H420,'[3]250_names'!$B$2:$D$251,3,0)</f>
        <v>קציר</v>
      </c>
      <c r="J420" t="s">
        <v>51</v>
      </c>
    </row>
    <row r="421" spans="1:10" x14ac:dyDescent="0.25">
      <c r="A421" s="2">
        <v>971425</v>
      </c>
      <c r="B421" s="2">
        <v>2</v>
      </c>
      <c r="C421" s="2" t="s">
        <v>35</v>
      </c>
      <c r="D421" t="s">
        <v>24</v>
      </c>
      <c r="E421">
        <v>1</v>
      </c>
      <c r="F421" s="2">
        <v>300002</v>
      </c>
      <c r="G421" s="2" t="s">
        <v>34</v>
      </c>
      <c r="H421">
        <v>94</v>
      </c>
      <c r="I421" t="str">
        <f>VLOOKUP(H421,'[3]250_names'!$B$2:$D$251,3,0)</f>
        <v>שעב וטל אל</v>
      </c>
      <c r="J421" t="s">
        <v>24</v>
      </c>
    </row>
    <row r="422" spans="1:10" x14ac:dyDescent="0.25">
      <c r="A422" s="2">
        <v>971428</v>
      </c>
      <c r="B422" s="2">
        <v>1</v>
      </c>
      <c r="C422" s="2" t="s">
        <v>23</v>
      </c>
      <c r="D422" t="s">
        <v>24</v>
      </c>
      <c r="E422">
        <v>1</v>
      </c>
      <c r="F422" s="2">
        <v>300005</v>
      </c>
      <c r="G422" s="2" t="s">
        <v>25</v>
      </c>
      <c r="H422">
        <v>81</v>
      </c>
      <c r="I422" t="str">
        <f>VLOOKUP(H422,'[3]250_names'!$B$2:$D$251,3,0)</f>
        <v>קרית שמונה ומ.א גליל עליון</v>
      </c>
      <c r="J422" t="s">
        <v>24</v>
      </c>
    </row>
    <row r="423" spans="1:10" x14ac:dyDescent="0.25">
      <c r="A423" s="2">
        <v>971439</v>
      </c>
      <c r="B423" s="2">
        <v>5</v>
      </c>
      <c r="C423" s="2" t="s">
        <v>27</v>
      </c>
      <c r="D423" t="s">
        <v>24</v>
      </c>
      <c r="E423">
        <v>1</v>
      </c>
      <c r="F423" s="2">
        <v>300005</v>
      </c>
      <c r="G423" s="2" t="s">
        <v>25</v>
      </c>
      <c r="H423">
        <v>93</v>
      </c>
      <c r="I423" t="str">
        <f>VLOOKUP(H423,'[3]250_names'!$B$2:$D$251,3,0)</f>
        <v>מועצה איזורית גליל תחתון</v>
      </c>
      <c r="J423" t="s">
        <v>24</v>
      </c>
    </row>
    <row r="424" spans="1:10" x14ac:dyDescent="0.25">
      <c r="A424" s="2">
        <v>971452</v>
      </c>
      <c r="B424" s="2">
        <v>5</v>
      </c>
      <c r="C424" s="2" t="s">
        <v>27</v>
      </c>
      <c r="D424" t="s">
        <v>24</v>
      </c>
      <c r="E424">
        <v>1</v>
      </c>
      <c r="F424" s="2">
        <v>300005</v>
      </c>
      <c r="G424" s="2" t="s">
        <v>25</v>
      </c>
      <c r="H424">
        <v>55</v>
      </c>
      <c r="I424" t="str">
        <f>VLOOKUP(H424,'[3]250_names'!$B$2:$D$251,3,0)</f>
        <v>טבריה ומ.א עמק הירדן</v>
      </c>
      <c r="J424" t="s">
        <v>24</v>
      </c>
    </row>
    <row r="425" spans="1:10" x14ac:dyDescent="0.25">
      <c r="A425" s="2">
        <v>971453</v>
      </c>
      <c r="B425" s="2">
        <v>5</v>
      </c>
      <c r="C425" s="2" t="s">
        <v>27</v>
      </c>
      <c r="D425" t="s">
        <v>24</v>
      </c>
      <c r="E425">
        <v>1</v>
      </c>
      <c r="F425" s="2">
        <v>300001</v>
      </c>
      <c r="G425" s="2" t="s">
        <v>26</v>
      </c>
      <c r="H425">
        <v>55</v>
      </c>
      <c r="I425" t="str">
        <f>VLOOKUP(H425,'[3]250_names'!$B$2:$D$251,3,0)</f>
        <v>טבריה ומ.א עמק הירדן</v>
      </c>
      <c r="J425" t="s">
        <v>24</v>
      </c>
    </row>
    <row r="426" spans="1:10" x14ac:dyDescent="0.25">
      <c r="A426" s="2">
        <v>971454</v>
      </c>
      <c r="B426" s="2">
        <v>6</v>
      </c>
      <c r="C426" s="2" t="s">
        <v>168</v>
      </c>
      <c r="D426" t="s">
        <v>24</v>
      </c>
      <c r="E426">
        <v>1</v>
      </c>
      <c r="F426" s="2">
        <v>300006</v>
      </c>
      <c r="G426" s="2" t="s">
        <v>168</v>
      </c>
      <c r="H426">
        <v>72</v>
      </c>
      <c r="I426" t="str">
        <f>VLOOKUP(H426,'[3]250_names'!$B$2:$D$251,3,0)</f>
        <v>מגדל העמק</v>
      </c>
      <c r="J426" t="s">
        <v>24</v>
      </c>
    </row>
    <row r="427" spans="1:10" x14ac:dyDescent="0.25">
      <c r="A427" s="2">
        <v>971458</v>
      </c>
      <c r="B427" s="2">
        <v>7</v>
      </c>
      <c r="C427" s="2" t="s">
        <v>30</v>
      </c>
      <c r="D427" t="s">
        <v>24</v>
      </c>
      <c r="E427">
        <v>1</v>
      </c>
      <c r="F427" s="2">
        <v>300007</v>
      </c>
      <c r="G427" s="2" t="s">
        <v>31</v>
      </c>
      <c r="H427">
        <v>50</v>
      </c>
      <c r="I427" t="str">
        <f>VLOOKUP(H427,'[3]250_names'!$B$2:$D$251,3,0)</f>
        <v>מ.א גלבוע</v>
      </c>
      <c r="J427" t="s">
        <v>24</v>
      </c>
    </row>
    <row r="428" spans="1:10" x14ac:dyDescent="0.25">
      <c r="A428" s="2">
        <v>971459</v>
      </c>
      <c r="B428" s="2">
        <v>7</v>
      </c>
      <c r="C428" s="2" t="s">
        <v>30</v>
      </c>
      <c r="D428" t="s">
        <v>24</v>
      </c>
      <c r="E428">
        <v>1</v>
      </c>
      <c r="F428" s="2">
        <v>300007</v>
      </c>
      <c r="G428" s="2" t="s">
        <v>31</v>
      </c>
      <c r="H428">
        <v>50</v>
      </c>
      <c r="I428" t="str">
        <f>VLOOKUP(H428,'[3]250_names'!$B$2:$D$251,3,0)</f>
        <v>מ.א גלבוע</v>
      </c>
      <c r="J428" t="s">
        <v>24</v>
      </c>
    </row>
    <row r="429" spans="1:10" x14ac:dyDescent="0.25">
      <c r="A429" s="2">
        <v>971460</v>
      </c>
      <c r="B429" s="2">
        <v>7</v>
      </c>
      <c r="C429" s="2" t="s">
        <v>30</v>
      </c>
      <c r="D429" t="s">
        <v>24</v>
      </c>
      <c r="E429">
        <v>1</v>
      </c>
      <c r="F429" s="2">
        <v>300007</v>
      </c>
      <c r="G429" s="2" t="s">
        <v>31</v>
      </c>
      <c r="H429">
        <v>50</v>
      </c>
      <c r="I429" t="str">
        <f>VLOOKUP(H429,'[3]250_names'!$B$2:$D$251,3,0)</f>
        <v>מ.א גלבוע</v>
      </c>
      <c r="J429" t="s">
        <v>24</v>
      </c>
    </row>
    <row r="430" spans="1:10" x14ac:dyDescent="0.25">
      <c r="A430" s="2">
        <v>971461</v>
      </c>
      <c r="B430" s="2">
        <v>9</v>
      </c>
      <c r="C430" s="2" t="s">
        <v>48</v>
      </c>
      <c r="D430" t="s">
        <v>38</v>
      </c>
      <c r="E430">
        <v>3</v>
      </c>
      <c r="F430" s="2">
        <v>3001164</v>
      </c>
      <c r="G430" s="2" t="s">
        <v>49</v>
      </c>
      <c r="H430">
        <v>48</v>
      </c>
      <c r="I430" t="str">
        <f>VLOOKUP(H430,'[3]250_names'!$B$2:$D$251,3,0)</f>
        <v>אום אל פאחם</v>
      </c>
      <c r="J430" t="s">
        <v>51</v>
      </c>
    </row>
    <row r="431" spans="1:10" x14ac:dyDescent="0.25">
      <c r="A431" s="2">
        <v>971472</v>
      </c>
      <c r="B431" s="2">
        <v>9</v>
      </c>
      <c r="C431" s="2" t="s">
        <v>48</v>
      </c>
      <c r="D431" t="s">
        <v>38</v>
      </c>
      <c r="E431">
        <v>3</v>
      </c>
      <c r="F431" s="2">
        <v>3001152</v>
      </c>
      <c r="G431" s="2" t="s">
        <v>77</v>
      </c>
      <c r="H431">
        <v>91</v>
      </c>
      <c r="I431" t="str">
        <f>VLOOKUP(H431,'[3]250_names'!$B$2:$D$251,3,0)</f>
        <v>בנימינה- גבעת עדה</v>
      </c>
      <c r="J431" t="s">
        <v>51</v>
      </c>
    </row>
    <row r="432" spans="1:10" x14ac:dyDescent="0.25">
      <c r="A432" s="2">
        <v>971473</v>
      </c>
      <c r="B432" s="2">
        <v>8</v>
      </c>
      <c r="C432" s="2" t="s">
        <v>50</v>
      </c>
      <c r="D432" t="s">
        <v>51</v>
      </c>
      <c r="E432">
        <v>2</v>
      </c>
      <c r="F432" s="2">
        <v>300008</v>
      </c>
      <c r="G432" s="2" t="s">
        <v>50</v>
      </c>
      <c r="H432">
        <v>90</v>
      </c>
      <c r="I432" t="str">
        <f>VLOOKUP(H432,'[3]250_names'!$B$2:$D$251,3,0)</f>
        <v>עתלית ומ.א חוף הכרמל</v>
      </c>
      <c r="J432" t="s">
        <v>51</v>
      </c>
    </row>
    <row r="433" spans="1:10" x14ac:dyDescent="0.25">
      <c r="A433" s="2">
        <v>971475</v>
      </c>
      <c r="B433" s="2">
        <v>8</v>
      </c>
      <c r="C433" s="2" t="s">
        <v>50</v>
      </c>
      <c r="D433" t="s">
        <v>51</v>
      </c>
      <c r="E433">
        <v>2</v>
      </c>
      <c r="F433" s="2">
        <v>3001146</v>
      </c>
      <c r="G433" s="2" t="s">
        <v>73</v>
      </c>
      <c r="H433">
        <v>90</v>
      </c>
      <c r="I433" t="str">
        <f>VLOOKUP(H433,'[3]250_names'!$B$2:$D$251,3,0)</f>
        <v>עתלית ומ.א חוף הכרמל</v>
      </c>
      <c r="J433" t="s">
        <v>51</v>
      </c>
    </row>
    <row r="434" spans="1:10" x14ac:dyDescent="0.25">
      <c r="A434" s="2">
        <v>971482</v>
      </c>
      <c r="B434" s="2">
        <v>10</v>
      </c>
      <c r="C434" s="2" t="s">
        <v>37</v>
      </c>
      <c r="D434" t="s">
        <v>38</v>
      </c>
      <c r="E434">
        <v>3</v>
      </c>
      <c r="F434" s="2">
        <v>3001021</v>
      </c>
      <c r="G434" s="2" t="s">
        <v>151</v>
      </c>
      <c r="H434">
        <v>38</v>
      </c>
      <c r="I434" t="str">
        <f>VLOOKUP(H434,'[3]250_names'!$B$2:$D$251,3,0)</f>
        <v>מזרח חדרה</v>
      </c>
      <c r="J434" t="s">
        <v>51</v>
      </c>
    </row>
    <row r="435" spans="1:10" x14ac:dyDescent="0.25">
      <c r="A435" s="2">
        <v>971497</v>
      </c>
      <c r="B435" s="2">
        <v>10</v>
      </c>
      <c r="C435" s="2" t="s">
        <v>37</v>
      </c>
      <c r="D435" t="s">
        <v>38</v>
      </c>
      <c r="E435">
        <v>3</v>
      </c>
      <c r="F435" s="2">
        <v>3001021</v>
      </c>
      <c r="G435" s="2" t="s">
        <v>151</v>
      </c>
      <c r="H435">
        <v>38</v>
      </c>
      <c r="I435" t="str">
        <f>VLOOKUP(H435,'[3]250_names'!$B$2:$D$251,3,0)</f>
        <v>מזרח חדרה</v>
      </c>
      <c r="J435" t="s">
        <v>51</v>
      </c>
    </row>
    <row r="436" spans="1:10" x14ac:dyDescent="0.25">
      <c r="A436" s="2">
        <v>971499</v>
      </c>
      <c r="B436" s="2">
        <v>10</v>
      </c>
      <c r="C436" s="2" t="s">
        <v>37</v>
      </c>
      <c r="D436" t="s">
        <v>38</v>
      </c>
      <c r="E436">
        <v>3</v>
      </c>
      <c r="F436" s="2">
        <v>3001022</v>
      </c>
      <c r="G436" s="2" t="s">
        <v>44</v>
      </c>
      <c r="H436">
        <v>39</v>
      </c>
      <c r="I436" t="str">
        <f>VLOOKUP(H436,'[3]250_names'!$B$2:$D$251,3,0)</f>
        <v>מערב חדרה</v>
      </c>
      <c r="J436" t="s">
        <v>51</v>
      </c>
    </row>
    <row r="437" spans="1:10" x14ac:dyDescent="0.25">
      <c r="A437" s="2">
        <v>971500</v>
      </c>
      <c r="B437" s="2">
        <v>10</v>
      </c>
      <c r="C437" s="2" t="s">
        <v>37</v>
      </c>
      <c r="D437" t="s">
        <v>38</v>
      </c>
      <c r="E437">
        <v>3</v>
      </c>
      <c r="F437" s="2">
        <v>3001023</v>
      </c>
      <c r="G437" s="2" t="s">
        <v>41</v>
      </c>
      <c r="H437">
        <v>39</v>
      </c>
      <c r="I437" t="str">
        <f>VLOOKUP(H437,'[3]250_names'!$B$2:$D$251,3,0)</f>
        <v>מערב חדרה</v>
      </c>
      <c r="J437" t="s">
        <v>51</v>
      </c>
    </row>
    <row r="438" spans="1:10" x14ac:dyDescent="0.25">
      <c r="A438" s="2">
        <v>971501</v>
      </c>
      <c r="B438" s="2">
        <v>10</v>
      </c>
      <c r="C438" s="2" t="s">
        <v>37</v>
      </c>
      <c r="D438" t="s">
        <v>38</v>
      </c>
      <c r="E438">
        <v>3</v>
      </c>
      <c r="F438" s="2">
        <v>3001153</v>
      </c>
      <c r="G438" s="2" t="s">
        <v>162</v>
      </c>
      <c r="H438">
        <v>95</v>
      </c>
      <c r="I438" t="str">
        <f>VLOOKUP(H438,'[3]250_names'!$B$2:$D$251,3,0)</f>
        <v>מ.א משנה</v>
      </c>
      <c r="J438" t="s">
        <v>51</v>
      </c>
    </row>
    <row r="439" spans="1:10" x14ac:dyDescent="0.25">
      <c r="A439" s="2">
        <v>971503</v>
      </c>
      <c r="B439" s="2">
        <v>9</v>
      </c>
      <c r="C439" s="2" t="s">
        <v>48</v>
      </c>
      <c r="D439" t="s">
        <v>38</v>
      </c>
      <c r="E439">
        <v>3</v>
      </c>
      <c r="F439" s="2">
        <v>3001133</v>
      </c>
      <c r="G439" s="2" t="s">
        <v>155</v>
      </c>
      <c r="H439">
        <v>95</v>
      </c>
      <c r="I439" t="str">
        <f>VLOOKUP(H439,'[3]250_names'!$B$2:$D$251,3,0)</f>
        <v>מ.א משנה</v>
      </c>
      <c r="J439" t="s">
        <v>51</v>
      </c>
    </row>
    <row r="440" spans="1:10" x14ac:dyDescent="0.25">
      <c r="A440" s="2">
        <v>971505</v>
      </c>
      <c r="B440" s="2">
        <v>9</v>
      </c>
      <c r="C440" s="2" t="s">
        <v>48</v>
      </c>
      <c r="D440" t="s">
        <v>38</v>
      </c>
      <c r="E440">
        <v>3</v>
      </c>
      <c r="F440" s="2">
        <v>3001165</v>
      </c>
      <c r="G440" s="2" t="s">
        <v>68</v>
      </c>
      <c r="H440">
        <v>66</v>
      </c>
      <c r="I440" t="str">
        <f>VLOOKUP(H440,'[3]250_names'!$B$2:$D$251,3,0)</f>
        <v>קציר</v>
      </c>
      <c r="J440" t="s">
        <v>51</v>
      </c>
    </row>
    <row r="441" spans="1:10" x14ac:dyDescent="0.25">
      <c r="A441" s="2">
        <v>971507</v>
      </c>
      <c r="B441" s="2">
        <v>7</v>
      </c>
      <c r="C441" s="2" t="s">
        <v>30</v>
      </c>
      <c r="D441" t="s">
        <v>24</v>
      </c>
      <c r="E441">
        <v>1</v>
      </c>
      <c r="F441" s="2">
        <v>300007</v>
      </c>
      <c r="G441" s="2" t="s">
        <v>31</v>
      </c>
      <c r="H441">
        <v>64</v>
      </c>
      <c r="I441" t="str">
        <f>VLOOKUP(H441,'[3]250_names'!$B$2:$D$251,3,0)</f>
        <v>מ.א מגידו</v>
      </c>
      <c r="J441" t="s">
        <v>24</v>
      </c>
    </row>
    <row r="442" spans="1:10" x14ac:dyDescent="0.25">
      <c r="A442" s="2">
        <v>971508</v>
      </c>
      <c r="B442" s="2">
        <v>8</v>
      </c>
      <c r="C442" s="2" t="s">
        <v>50</v>
      </c>
      <c r="D442" t="s">
        <v>51</v>
      </c>
      <c r="E442">
        <v>2</v>
      </c>
      <c r="F442" s="2">
        <v>300008</v>
      </c>
      <c r="G442" s="2" t="s">
        <v>50</v>
      </c>
      <c r="H442">
        <v>90</v>
      </c>
      <c r="I442" t="str">
        <f>VLOOKUP(H442,'[3]250_names'!$B$2:$D$251,3,0)</f>
        <v>עתלית ומ.א חוף הכרמל</v>
      </c>
      <c r="J442" t="s">
        <v>51</v>
      </c>
    </row>
    <row r="443" spans="1:10" x14ac:dyDescent="0.25">
      <c r="A443" s="2">
        <v>971509</v>
      </c>
      <c r="B443" s="2">
        <v>3</v>
      </c>
      <c r="C443" s="2" t="s">
        <v>165</v>
      </c>
      <c r="D443" t="s">
        <v>51</v>
      </c>
      <c r="E443">
        <v>2</v>
      </c>
      <c r="F443" s="2">
        <v>300003</v>
      </c>
      <c r="G443" s="2" t="s">
        <v>166</v>
      </c>
      <c r="H443">
        <v>79</v>
      </c>
      <c r="I443" t="str">
        <f>VLOOKUP(H443,'[3]250_names'!$B$2:$D$251,3,0)</f>
        <v>ג'דיידה- מכר</v>
      </c>
      <c r="J443" t="s">
        <v>51</v>
      </c>
    </row>
    <row r="444" spans="1:10" x14ac:dyDescent="0.25">
      <c r="A444" s="2">
        <v>971510</v>
      </c>
      <c r="B444" s="2">
        <v>1</v>
      </c>
      <c r="C444" s="2" t="s">
        <v>23</v>
      </c>
      <c r="D444" t="s">
        <v>24</v>
      </c>
      <c r="E444">
        <v>1</v>
      </c>
      <c r="F444" s="2">
        <v>300005</v>
      </c>
      <c r="G444" s="2" t="s">
        <v>25</v>
      </c>
      <c r="H444">
        <v>81</v>
      </c>
      <c r="I444" t="str">
        <f>VLOOKUP(H444,'[3]250_names'!$B$2:$D$251,3,0)</f>
        <v>קרית שמונה ומ.א גליל עליון</v>
      </c>
      <c r="J444" t="s">
        <v>24</v>
      </c>
    </row>
    <row r="445" spans="1:10" x14ac:dyDescent="0.25">
      <c r="A445" s="2">
        <v>971511</v>
      </c>
      <c r="B445" s="2">
        <v>1</v>
      </c>
      <c r="C445" s="2" t="s">
        <v>23</v>
      </c>
      <c r="D445" t="s">
        <v>24</v>
      </c>
      <c r="E445">
        <v>1</v>
      </c>
      <c r="F445" s="2">
        <v>300005</v>
      </c>
      <c r="G445" s="2" t="s">
        <v>25</v>
      </c>
      <c r="H445">
        <v>69</v>
      </c>
      <c r="I445" t="str">
        <f>VLOOKUP(H445,'[3]250_names'!$B$2:$D$251,3,0)</f>
        <v>חצור הגלילית וראש פינה</v>
      </c>
      <c r="J445" t="s">
        <v>24</v>
      </c>
    </row>
    <row r="446" spans="1:10" x14ac:dyDescent="0.25">
      <c r="A446" s="2">
        <v>971512</v>
      </c>
      <c r="B446" s="2">
        <v>1</v>
      </c>
      <c r="C446" s="2" t="s">
        <v>23</v>
      </c>
      <c r="D446" t="s">
        <v>24</v>
      </c>
      <c r="E446">
        <v>1</v>
      </c>
      <c r="F446" s="2">
        <v>300005</v>
      </c>
      <c r="G446" s="2" t="s">
        <v>25</v>
      </c>
      <c r="H446">
        <v>69</v>
      </c>
      <c r="I446" t="str">
        <f>VLOOKUP(H446,'[3]250_names'!$B$2:$D$251,3,0)</f>
        <v>חצור הגלילית וראש פינה</v>
      </c>
      <c r="J446" t="s">
        <v>24</v>
      </c>
    </row>
    <row r="447" spans="1:10" x14ac:dyDescent="0.25">
      <c r="A447" s="2">
        <v>971513</v>
      </c>
      <c r="B447" s="2">
        <v>5</v>
      </c>
      <c r="C447" s="2" t="s">
        <v>27</v>
      </c>
      <c r="D447" t="s">
        <v>24</v>
      </c>
      <c r="E447">
        <v>1</v>
      </c>
      <c r="F447" s="2">
        <v>300005</v>
      </c>
      <c r="G447" s="2" t="s">
        <v>25</v>
      </c>
      <c r="H447">
        <v>55</v>
      </c>
      <c r="I447" t="str">
        <f>VLOOKUP(H447,'[3]250_names'!$B$2:$D$251,3,0)</f>
        <v>טבריה ומ.א עמק הירדן</v>
      </c>
      <c r="J447" t="s">
        <v>24</v>
      </c>
    </row>
    <row r="448" spans="1:10" x14ac:dyDescent="0.25">
      <c r="A448" s="2">
        <v>971514</v>
      </c>
      <c r="B448" s="2">
        <v>7</v>
      </c>
      <c r="C448" s="2" t="s">
        <v>30</v>
      </c>
      <c r="D448" t="s">
        <v>24</v>
      </c>
      <c r="E448">
        <v>1</v>
      </c>
      <c r="F448" s="2">
        <v>300007</v>
      </c>
      <c r="G448" s="2" t="s">
        <v>31</v>
      </c>
      <c r="H448">
        <v>49</v>
      </c>
      <c r="I448" t="str">
        <f>VLOOKUP(H448,'[3]250_names'!$B$2:$D$251,3,0)</f>
        <v>עפולה</v>
      </c>
      <c r="J448" t="s">
        <v>24</v>
      </c>
    </row>
    <row r="449" spans="1:10" x14ac:dyDescent="0.25">
      <c r="A449" s="2">
        <v>971515</v>
      </c>
      <c r="B449" s="2">
        <v>5</v>
      </c>
      <c r="C449" s="2" t="s">
        <v>27</v>
      </c>
      <c r="D449" t="s">
        <v>24</v>
      </c>
      <c r="E449">
        <v>1</v>
      </c>
      <c r="F449" s="2">
        <v>300005</v>
      </c>
      <c r="G449" s="2" t="s">
        <v>25</v>
      </c>
      <c r="H449">
        <v>55</v>
      </c>
      <c r="I449" t="str">
        <f>VLOOKUP(H449,'[3]250_names'!$B$2:$D$251,3,0)</f>
        <v>טבריה ומ.א עמק הירדן</v>
      </c>
      <c r="J449" t="s">
        <v>24</v>
      </c>
    </row>
    <row r="450" spans="1:10" x14ac:dyDescent="0.25">
      <c r="A450" s="2">
        <v>971516</v>
      </c>
      <c r="B450" s="2">
        <v>6</v>
      </c>
      <c r="C450" s="2" t="s">
        <v>168</v>
      </c>
      <c r="D450" t="s">
        <v>24</v>
      </c>
      <c r="E450">
        <v>1</v>
      </c>
      <c r="F450" s="2">
        <v>300006</v>
      </c>
      <c r="G450" s="2" t="s">
        <v>168</v>
      </c>
      <c r="H450">
        <v>59</v>
      </c>
      <c r="I450" t="str">
        <f>VLOOKUP(H450,'[3]250_names'!$B$2:$D$251,3,0)</f>
        <v>כפר כנא</v>
      </c>
      <c r="J450" t="s">
        <v>24</v>
      </c>
    </row>
    <row r="451" spans="1:10" x14ac:dyDescent="0.25">
      <c r="A451" s="2">
        <v>971517</v>
      </c>
      <c r="B451" s="2">
        <v>3</v>
      </c>
      <c r="C451" s="2" t="s">
        <v>165</v>
      </c>
      <c r="D451" t="s">
        <v>51</v>
      </c>
      <c r="E451">
        <v>2</v>
      </c>
      <c r="F451" s="2">
        <v>300003</v>
      </c>
      <c r="G451" s="2" t="s">
        <v>166</v>
      </c>
      <c r="H451">
        <v>73</v>
      </c>
      <c r="I451" t="str">
        <f>VLOOKUP(H451,'[3]250_names'!$B$2:$D$251,3,0)</f>
        <v>מ.א מטה אשר</v>
      </c>
      <c r="J451" t="s">
        <v>51</v>
      </c>
    </row>
    <row r="452" spans="1:10" x14ac:dyDescent="0.25">
      <c r="A452" s="2">
        <v>971518</v>
      </c>
      <c r="B452" s="2">
        <v>3</v>
      </c>
      <c r="C452" s="2" t="s">
        <v>165</v>
      </c>
      <c r="D452" t="s">
        <v>51</v>
      </c>
      <c r="E452">
        <v>2</v>
      </c>
      <c r="F452" s="2">
        <v>300003</v>
      </c>
      <c r="G452" s="2" t="s">
        <v>166</v>
      </c>
      <c r="H452">
        <v>79</v>
      </c>
      <c r="I452" t="str">
        <f>VLOOKUP(H452,'[3]250_names'!$B$2:$D$251,3,0)</f>
        <v>ג'דיידה- מכר</v>
      </c>
      <c r="J452" t="s">
        <v>51</v>
      </c>
    </row>
    <row r="453" spans="1:10" x14ac:dyDescent="0.25">
      <c r="A453" s="2">
        <v>971519</v>
      </c>
      <c r="B453" s="2">
        <v>3</v>
      </c>
      <c r="C453" s="2" t="s">
        <v>165</v>
      </c>
      <c r="D453" t="s">
        <v>51</v>
      </c>
      <c r="E453">
        <v>2</v>
      </c>
      <c r="F453" s="2">
        <v>300003</v>
      </c>
      <c r="G453" s="2" t="s">
        <v>166</v>
      </c>
      <c r="H453">
        <v>79</v>
      </c>
      <c r="I453" t="str">
        <f>VLOOKUP(H453,'[3]250_names'!$B$2:$D$251,3,0)</f>
        <v>ג'דיידה- מכר</v>
      </c>
      <c r="J453" t="s">
        <v>51</v>
      </c>
    </row>
    <row r="454" spans="1:10" x14ac:dyDescent="0.25">
      <c r="A454" s="2">
        <v>971520</v>
      </c>
      <c r="B454" s="2">
        <v>2</v>
      </c>
      <c r="C454" s="2" t="s">
        <v>35</v>
      </c>
      <c r="D454" t="s">
        <v>24</v>
      </c>
      <c r="E454">
        <v>1</v>
      </c>
      <c r="F454" s="2">
        <v>300002</v>
      </c>
      <c r="G454" s="2" t="s">
        <v>34</v>
      </c>
      <c r="H454">
        <v>76</v>
      </c>
      <c r="I454" t="str">
        <f>VLOOKUP(H454,'[3]250_names'!$B$2:$D$251,3,0)</f>
        <v>מ.א משגב- צפון</v>
      </c>
      <c r="J454" t="s">
        <v>24</v>
      </c>
    </row>
    <row r="455" spans="1:10" x14ac:dyDescent="0.25">
      <c r="A455" s="2">
        <v>971521</v>
      </c>
      <c r="B455" s="2">
        <v>2</v>
      </c>
      <c r="C455" s="2" t="s">
        <v>35</v>
      </c>
      <c r="D455" t="s">
        <v>24</v>
      </c>
      <c r="E455">
        <v>1</v>
      </c>
      <c r="F455" s="2">
        <v>300002</v>
      </c>
      <c r="G455" s="2" t="s">
        <v>34</v>
      </c>
      <c r="H455">
        <v>97</v>
      </c>
      <c r="I455" t="str">
        <f>VLOOKUP(H455,'[3]250_names'!$B$2:$D$251,3,0)</f>
        <v>דיר אל אסד וכסרא</v>
      </c>
      <c r="J455" t="s">
        <v>24</v>
      </c>
    </row>
    <row r="456" spans="1:10" x14ac:dyDescent="0.25">
      <c r="A456" s="2">
        <v>971522</v>
      </c>
      <c r="B456" s="2">
        <v>2</v>
      </c>
      <c r="C456" s="2" t="s">
        <v>35</v>
      </c>
      <c r="D456" t="s">
        <v>24</v>
      </c>
      <c r="E456">
        <v>1</v>
      </c>
      <c r="F456" s="2">
        <v>300002</v>
      </c>
      <c r="G456" s="2" t="s">
        <v>34</v>
      </c>
      <c r="H456">
        <v>71</v>
      </c>
      <c r="I456" t="str">
        <f>VLOOKUP(H456,'[3]250_names'!$B$2:$D$251,3,0)</f>
        <v>מעלות תרשיחא</v>
      </c>
      <c r="J456" t="s">
        <v>24</v>
      </c>
    </row>
    <row r="457" spans="1:10" x14ac:dyDescent="0.25">
      <c r="A457" s="2">
        <v>971523</v>
      </c>
      <c r="B457" s="2">
        <v>1</v>
      </c>
      <c r="C457" s="2" t="s">
        <v>23</v>
      </c>
      <c r="D457" t="s">
        <v>24</v>
      </c>
      <c r="E457">
        <v>1</v>
      </c>
      <c r="F457" s="2">
        <v>300005</v>
      </c>
      <c r="G457" s="2" t="s">
        <v>25</v>
      </c>
      <c r="H457">
        <v>68</v>
      </c>
      <c r="I457" t="str">
        <f>VLOOKUP(H457,'[3]250_names'!$B$2:$D$251,3,0)</f>
        <v>צפת</v>
      </c>
      <c r="J457" t="s">
        <v>24</v>
      </c>
    </row>
    <row r="458" spans="1:10" x14ac:dyDescent="0.25">
      <c r="A458" s="2">
        <v>971524</v>
      </c>
      <c r="B458" s="2">
        <v>1</v>
      </c>
      <c r="C458" s="2" t="s">
        <v>23</v>
      </c>
      <c r="D458" t="s">
        <v>24</v>
      </c>
      <c r="E458">
        <v>1</v>
      </c>
      <c r="F458" s="2">
        <v>300002</v>
      </c>
      <c r="G458" s="2" t="s">
        <v>34</v>
      </c>
      <c r="H458">
        <v>92</v>
      </c>
      <c r="I458" t="str">
        <f>VLOOKUP(H458,'[3]250_names'!$B$2:$D$251,3,0)</f>
        <v>מ.א מרום גליל</v>
      </c>
      <c r="J458" t="s">
        <v>24</v>
      </c>
    </row>
    <row r="459" spans="1:10" x14ac:dyDescent="0.25">
      <c r="A459" s="2">
        <v>971525</v>
      </c>
      <c r="B459" s="2">
        <v>1</v>
      </c>
      <c r="C459" s="2" t="s">
        <v>23</v>
      </c>
      <c r="D459" t="s">
        <v>24</v>
      </c>
      <c r="E459">
        <v>1</v>
      </c>
      <c r="F459" s="2">
        <v>300005</v>
      </c>
      <c r="G459" s="2" t="s">
        <v>25</v>
      </c>
      <c r="H459">
        <v>69</v>
      </c>
      <c r="I459" t="str">
        <f>VLOOKUP(H459,'[3]250_names'!$B$2:$D$251,3,0)</f>
        <v>חצור הגלילית וראש פינה</v>
      </c>
      <c r="J459" t="s">
        <v>24</v>
      </c>
    </row>
    <row r="460" spans="1:10" x14ac:dyDescent="0.25">
      <c r="A460" s="2">
        <v>971526</v>
      </c>
      <c r="B460" s="2">
        <v>1</v>
      </c>
      <c r="C460" s="2" t="s">
        <v>23</v>
      </c>
      <c r="D460" t="s">
        <v>24</v>
      </c>
      <c r="E460">
        <v>1</v>
      </c>
      <c r="F460" s="2">
        <v>300005</v>
      </c>
      <c r="G460" s="2" t="s">
        <v>25</v>
      </c>
      <c r="H460">
        <v>69</v>
      </c>
      <c r="I460" t="str">
        <f>VLOOKUP(H460,'[3]250_names'!$B$2:$D$251,3,0)</f>
        <v>חצור הגלילית וראש פינה</v>
      </c>
      <c r="J460" t="s">
        <v>24</v>
      </c>
    </row>
    <row r="461" spans="1:10" x14ac:dyDescent="0.25">
      <c r="A461" s="2">
        <v>971527</v>
      </c>
      <c r="B461" s="2">
        <v>1</v>
      </c>
      <c r="C461" s="2" t="s">
        <v>23</v>
      </c>
      <c r="D461" t="s">
        <v>24</v>
      </c>
      <c r="E461">
        <v>1</v>
      </c>
      <c r="F461" s="2">
        <v>300005</v>
      </c>
      <c r="G461" s="2" t="s">
        <v>25</v>
      </c>
      <c r="H461">
        <v>69</v>
      </c>
      <c r="I461" t="str">
        <f>VLOOKUP(H461,'[3]250_names'!$B$2:$D$251,3,0)</f>
        <v>חצור הגלילית וראש פינה</v>
      </c>
      <c r="J461" t="s">
        <v>24</v>
      </c>
    </row>
    <row r="462" spans="1:10" x14ac:dyDescent="0.25">
      <c r="A462" s="2">
        <v>971528</v>
      </c>
      <c r="B462" s="2">
        <v>1</v>
      </c>
      <c r="C462" s="2" t="s">
        <v>23</v>
      </c>
      <c r="D462" t="s">
        <v>24</v>
      </c>
      <c r="E462">
        <v>1</v>
      </c>
      <c r="F462" s="2">
        <v>300005</v>
      </c>
      <c r="G462" s="2" t="s">
        <v>25</v>
      </c>
      <c r="H462">
        <v>69</v>
      </c>
      <c r="I462" t="str">
        <f>VLOOKUP(H462,'[3]250_names'!$B$2:$D$251,3,0)</f>
        <v>חצור הגלילית וראש פינה</v>
      </c>
      <c r="J462" t="s">
        <v>24</v>
      </c>
    </row>
    <row r="463" spans="1:10" x14ac:dyDescent="0.25">
      <c r="A463" s="2">
        <v>971529</v>
      </c>
      <c r="B463" s="2">
        <v>7</v>
      </c>
      <c r="C463" s="2" t="s">
        <v>30</v>
      </c>
      <c r="D463" t="s">
        <v>24</v>
      </c>
      <c r="E463">
        <v>1</v>
      </c>
      <c r="F463" s="2">
        <v>300006</v>
      </c>
      <c r="G463" s="2" t="s">
        <v>168</v>
      </c>
      <c r="H463">
        <v>72</v>
      </c>
      <c r="I463" t="str">
        <f>VLOOKUP(H463,'[3]250_names'!$B$2:$D$251,3,0)</f>
        <v>מגדל העמק</v>
      </c>
      <c r="J463" t="s">
        <v>24</v>
      </c>
    </row>
    <row r="464" spans="1:10" x14ac:dyDescent="0.25">
      <c r="A464" s="2">
        <v>971530</v>
      </c>
      <c r="B464" s="2">
        <v>9</v>
      </c>
      <c r="C464" s="2" t="s">
        <v>48</v>
      </c>
      <c r="D464" t="s">
        <v>38</v>
      </c>
      <c r="E464">
        <v>3</v>
      </c>
      <c r="F464" s="2">
        <v>3001169</v>
      </c>
      <c r="G464" s="2" t="s">
        <v>72</v>
      </c>
      <c r="H464">
        <v>48</v>
      </c>
      <c r="I464" t="str">
        <f>VLOOKUP(H464,'[3]250_names'!$B$2:$D$251,3,0)</f>
        <v>אום אל פאחם</v>
      </c>
      <c r="J464" t="s">
        <v>51</v>
      </c>
    </row>
    <row r="465" spans="1:10" x14ac:dyDescent="0.25">
      <c r="A465" s="2">
        <v>971531</v>
      </c>
      <c r="B465" s="2">
        <v>10</v>
      </c>
      <c r="C465" s="2" t="s">
        <v>37</v>
      </c>
      <c r="D465" t="s">
        <v>38</v>
      </c>
      <c r="E465">
        <v>3</v>
      </c>
      <c r="F465" s="2">
        <v>3001141</v>
      </c>
      <c r="G465" s="2" t="s">
        <v>39</v>
      </c>
      <c r="H465">
        <v>86</v>
      </c>
      <c r="I465" t="str">
        <f>VLOOKUP(H465,'[3]250_names'!$B$2:$D$251,3,0)</f>
        <v>קיסריה ואור עקיבא</v>
      </c>
      <c r="J465" t="s">
        <v>51</v>
      </c>
    </row>
    <row r="466" spans="1:10" x14ac:dyDescent="0.25">
      <c r="A466" s="2">
        <v>971532</v>
      </c>
      <c r="B466" s="2">
        <v>3</v>
      </c>
      <c r="C466" s="2" t="s">
        <v>165</v>
      </c>
      <c r="D466" t="s">
        <v>51</v>
      </c>
      <c r="E466">
        <v>2</v>
      </c>
      <c r="F466" s="2">
        <v>300002</v>
      </c>
      <c r="G466" s="2" t="s">
        <v>34</v>
      </c>
      <c r="H466">
        <v>73</v>
      </c>
      <c r="I466" t="str">
        <f>VLOOKUP(H466,'[3]250_names'!$B$2:$D$251,3,0)</f>
        <v>מ.א מטה אשר</v>
      </c>
      <c r="J466" t="s">
        <v>51</v>
      </c>
    </row>
    <row r="467" spans="1:10" x14ac:dyDescent="0.25">
      <c r="A467" s="2">
        <v>971533</v>
      </c>
      <c r="B467" s="2">
        <v>2</v>
      </c>
      <c r="C467" s="2" t="s">
        <v>35</v>
      </c>
      <c r="D467" t="s">
        <v>24</v>
      </c>
      <c r="E467">
        <v>1</v>
      </c>
      <c r="F467" s="2">
        <v>300002</v>
      </c>
      <c r="G467" s="2" t="s">
        <v>34</v>
      </c>
      <c r="H467">
        <v>76</v>
      </c>
      <c r="I467" t="str">
        <f>VLOOKUP(H467,'[3]250_names'!$B$2:$D$251,3,0)</f>
        <v>מ.א משגב- צפון</v>
      </c>
      <c r="J467" t="s">
        <v>24</v>
      </c>
    </row>
    <row r="468" spans="1:10" x14ac:dyDescent="0.25">
      <c r="A468" s="2">
        <v>971538</v>
      </c>
      <c r="B468" s="2">
        <v>8</v>
      </c>
      <c r="C468" s="2" t="s">
        <v>50</v>
      </c>
      <c r="D468" t="s">
        <v>51</v>
      </c>
      <c r="E468">
        <v>2</v>
      </c>
      <c r="F468" s="2">
        <v>3001145</v>
      </c>
      <c r="G468" s="2" t="s">
        <v>74</v>
      </c>
      <c r="H468">
        <v>91</v>
      </c>
      <c r="I468" t="str">
        <f>VLOOKUP(H468,'[3]250_names'!$B$2:$D$251,3,0)</f>
        <v>בנימינה- גבעת עדה</v>
      </c>
      <c r="J468" t="s">
        <v>51</v>
      </c>
    </row>
    <row r="469" spans="1:10" x14ac:dyDescent="0.25">
      <c r="A469" s="2">
        <v>971539</v>
      </c>
      <c r="B469" s="2">
        <v>8</v>
      </c>
      <c r="C469" s="2" t="s">
        <v>50</v>
      </c>
      <c r="D469" t="s">
        <v>51</v>
      </c>
      <c r="E469">
        <v>2</v>
      </c>
      <c r="F469" s="2">
        <v>3001144</v>
      </c>
      <c r="G469" s="2" t="s">
        <v>52</v>
      </c>
      <c r="H469">
        <v>91</v>
      </c>
      <c r="I469" t="str">
        <f>VLOOKUP(H469,'[3]250_names'!$B$2:$D$251,3,0)</f>
        <v>בנימינה- גבעת עדה</v>
      </c>
      <c r="J469" t="s">
        <v>51</v>
      </c>
    </row>
    <row r="470" spans="1:10" x14ac:dyDescent="0.25">
      <c r="A470" s="2">
        <v>971545</v>
      </c>
      <c r="B470" s="2">
        <v>25</v>
      </c>
      <c r="C470" s="2" t="s">
        <v>85</v>
      </c>
      <c r="D470" t="s">
        <v>84</v>
      </c>
      <c r="E470">
        <v>5</v>
      </c>
      <c r="F470" s="2">
        <v>300025</v>
      </c>
      <c r="G470" s="2" t="s">
        <v>85</v>
      </c>
      <c r="H470">
        <v>144</v>
      </c>
      <c r="I470" t="str">
        <f>VLOOKUP(H470,'[3]250_names'!$B$2:$D$251,3,0)</f>
        <v>יבנה ומ.א גן רווה</v>
      </c>
      <c r="J470" t="s">
        <v>956</v>
      </c>
    </row>
    <row r="471" spans="1:10" x14ac:dyDescent="0.25">
      <c r="A471" s="2">
        <v>971546</v>
      </c>
      <c r="B471" s="2">
        <v>25</v>
      </c>
      <c r="C471" s="2" t="s">
        <v>85</v>
      </c>
      <c r="D471" t="s">
        <v>84</v>
      </c>
      <c r="E471">
        <v>5</v>
      </c>
      <c r="F471" s="2">
        <v>300025</v>
      </c>
      <c r="G471" s="2" t="s">
        <v>85</v>
      </c>
      <c r="H471">
        <v>211</v>
      </c>
      <c r="I471" t="str">
        <f>VLOOKUP(H471,'[3]250_names'!$B$2:$D$251,3,0)</f>
        <v>נמל אשדוד</v>
      </c>
      <c r="J471" t="s">
        <v>956</v>
      </c>
    </row>
    <row r="472" spans="1:10" x14ac:dyDescent="0.25">
      <c r="A472" s="2">
        <v>971547</v>
      </c>
      <c r="B472" s="2">
        <v>14</v>
      </c>
      <c r="C472" s="2" t="s">
        <v>94</v>
      </c>
      <c r="D472" t="s">
        <v>84</v>
      </c>
      <c r="E472">
        <v>5</v>
      </c>
      <c r="F472" s="2">
        <v>300012</v>
      </c>
      <c r="G472" s="2" t="s">
        <v>94</v>
      </c>
      <c r="H472">
        <v>148</v>
      </c>
      <c r="I472" t="str">
        <f>VLOOKUP(H472,'[3]250_names'!$B$2:$D$251,3,0)</f>
        <v>ג'לג'וליה ומ.א דרום השרון</v>
      </c>
      <c r="J472" t="s">
        <v>956</v>
      </c>
    </row>
    <row r="473" spans="1:10" x14ac:dyDescent="0.25">
      <c r="A473" s="2">
        <v>971549</v>
      </c>
      <c r="B473" s="2">
        <v>14</v>
      </c>
      <c r="C473" s="2" t="s">
        <v>94</v>
      </c>
      <c r="D473" t="s">
        <v>84</v>
      </c>
      <c r="E473">
        <v>5</v>
      </c>
      <c r="F473" s="2">
        <v>300012</v>
      </c>
      <c r="G473" s="2" t="s">
        <v>94</v>
      </c>
      <c r="H473">
        <v>148</v>
      </c>
      <c r="I473" t="str">
        <f>VLOOKUP(H473,'[3]250_names'!$B$2:$D$251,3,0)</f>
        <v>ג'לג'וליה ומ.א דרום השרון</v>
      </c>
      <c r="J473" t="s">
        <v>956</v>
      </c>
    </row>
    <row r="474" spans="1:10" x14ac:dyDescent="0.25">
      <c r="A474" s="2">
        <v>971554</v>
      </c>
      <c r="B474" s="2">
        <v>13</v>
      </c>
      <c r="C474" s="2" t="s">
        <v>111</v>
      </c>
      <c r="D474" t="s">
        <v>38</v>
      </c>
      <c r="E474">
        <v>3</v>
      </c>
      <c r="F474" s="2">
        <v>3001111</v>
      </c>
      <c r="G474" s="2" t="s">
        <v>117</v>
      </c>
      <c r="H474">
        <v>156</v>
      </c>
      <c r="I474" t="str">
        <f>VLOOKUP(H474,'[3]250_names'!$B$2:$D$251,3,0)</f>
        <v>מ.א עמק חפר</v>
      </c>
      <c r="J474" t="s">
        <v>956</v>
      </c>
    </row>
    <row r="475" spans="1:10" x14ac:dyDescent="0.25">
      <c r="A475" s="2">
        <v>971555</v>
      </c>
      <c r="B475" s="2">
        <v>13</v>
      </c>
      <c r="C475" s="2" t="s">
        <v>111</v>
      </c>
      <c r="D475" t="s">
        <v>38</v>
      </c>
      <c r="E475">
        <v>3</v>
      </c>
      <c r="F475" s="2">
        <v>3001011</v>
      </c>
      <c r="G475" s="2" t="s">
        <v>112</v>
      </c>
      <c r="H475">
        <v>117</v>
      </c>
      <c r="I475" t="str">
        <f>VLOOKUP(H475,'[3]250_names'!$B$2:$D$251,3,0)</f>
        <v>מרכז העיר- נתניה</v>
      </c>
      <c r="J475" t="s">
        <v>956</v>
      </c>
    </row>
    <row r="476" spans="1:10" x14ac:dyDescent="0.25">
      <c r="A476" s="2">
        <v>971557</v>
      </c>
      <c r="B476" s="2">
        <v>12</v>
      </c>
      <c r="C476" s="2" t="s">
        <v>54</v>
      </c>
      <c r="D476" t="s">
        <v>38</v>
      </c>
      <c r="E476">
        <v>3</v>
      </c>
      <c r="F476" s="2">
        <v>3001114</v>
      </c>
      <c r="G476" s="2" t="s">
        <v>131</v>
      </c>
      <c r="H476">
        <v>156</v>
      </c>
      <c r="I476" t="str">
        <f>VLOOKUP(H476,'[3]250_names'!$B$2:$D$251,3,0)</f>
        <v>מ.א עמק חפר</v>
      </c>
      <c r="J476" t="s">
        <v>956</v>
      </c>
    </row>
    <row r="477" spans="1:10" x14ac:dyDescent="0.25">
      <c r="A477" s="2">
        <v>971559</v>
      </c>
      <c r="B477" s="2">
        <v>12</v>
      </c>
      <c r="C477" s="2" t="s">
        <v>54</v>
      </c>
      <c r="D477" t="s">
        <v>38</v>
      </c>
      <c r="E477">
        <v>3</v>
      </c>
      <c r="F477" s="2">
        <v>3001101</v>
      </c>
      <c r="G477" s="2" t="s">
        <v>96</v>
      </c>
      <c r="H477">
        <v>154</v>
      </c>
      <c r="I477" t="str">
        <f>VLOOKUP(H477,'[3]250_names'!$B$2:$D$251,3,0)</f>
        <v>קלנסווה ומזרח מ.א עמק חפר</v>
      </c>
      <c r="J477" t="s">
        <v>956</v>
      </c>
    </row>
    <row r="478" spans="1:10" x14ac:dyDescent="0.25">
      <c r="A478" s="2">
        <v>971560</v>
      </c>
      <c r="B478" s="2">
        <v>12</v>
      </c>
      <c r="C478" s="2" t="s">
        <v>54</v>
      </c>
      <c r="D478" t="s">
        <v>38</v>
      </c>
      <c r="E478">
        <v>3</v>
      </c>
      <c r="F478" s="2">
        <v>3001057</v>
      </c>
      <c r="G478" s="2" t="s">
        <v>124</v>
      </c>
      <c r="H478">
        <v>160</v>
      </c>
      <c r="I478" t="str">
        <f>VLOOKUP(H478,'[3]250_names'!$B$2:$D$251,3,0)</f>
        <v>קדימה- צורן ומ.א לב השרון</v>
      </c>
      <c r="J478" t="s">
        <v>956</v>
      </c>
    </row>
    <row r="479" spans="1:10" x14ac:dyDescent="0.25">
      <c r="A479" s="2">
        <v>971562</v>
      </c>
      <c r="B479" s="2">
        <v>13</v>
      </c>
      <c r="C479" s="2" t="s">
        <v>111</v>
      </c>
      <c r="D479" t="s">
        <v>38</v>
      </c>
      <c r="E479">
        <v>3</v>
      </c>
      <c r="F479" s="2">
        <v>3001013</v>
      </c>
      <c r="G479" s="2" t="s">
        <v>123</v>
      </c>
      <c r="H479">
        <v>115</v>
      </c>
      <c r="I479" t="str">
        <f>VLOOKUP(H479,'[3]250_names'!$B$2:$D$251,3,0)</f>
        <v>מזרח נתניה</v>
      </c>
      <c r="J479" t="s">
        <v>956</v>
      </c>
    </row>
    <row r="480" spans="1:10" x14ac:dyDescent="0.25">
      <c r="A480" s="2">
        <v>971563</v>
      </c>
      <c r="B480" s="2">
        <v>13</v>
      </c>
      <c r="C480" s="2" t="s">
        <v>111</v>
      </c>
      <c r="D480" t="s">
        <v>38</v>
      </c>
      <c r="E480">
        <v>3</v>
      </c>
      <c r="F480" s="2">
        <v>3001014</v>
      </c>
      <c r="G480" s="2" t="s">
        <v>128</v>
      </c>
      <c r="H480">
        <v>115</v>
      </c>
      <c r="I480" t="str">
        <f>VLOOKUP(H480,'[3]250_names'!$B$2:$D$251,3,0)</f>
        <v>מזרח נתניה</v>
      </c>
      <c r="J480" t="s">
        <v>956</v>
      </c>
    </row>
    <row r="481" spans="1:10" x14ac:dyDescent="0.25">
      <c r="A481" s="2">
        <v>971564</v>
      </c>
      <c r="B481" s="2">
        <v>13</v>
      </c>
      <c r="C481" s="2" t="s">
        <v>111</v>
      </c>
      <c r="D481" t="s">
        <v>38</v>
      </c>
      <c r="E481">
        <v>3</v>
      </c>
      <c r="F481" s="2">
        <v>3001011</v>
      </c>
      <c r="G481" s="2" t="s">
        <v>112</v>
      </c>
      <c r="H481">
        <v>115</v>
      </c>
      <c r="I481" t="str">
        <f>VLOOKUP(H481,'[3]250_names'!$B$2:$D$251,3,0)</f>
        <v>מזרח נתניה</v>
      </c>
      <c r="J481" t="s">
        <v>956</v>
      </c>
    </row>
    <row r="482" spans="1:10" x14ac:dyDescent="0.25">
      <c r="A482" s="2">
        <v>971565</v>
      </c>
      <c r="B482" s="2">
        <v>13</v>
      </c>
      <c r="C482" s="2" t="s">
        <v>111</v>
      </c>
      <c r="D482" t="s">
        <v>38</v>
      </c>
      <c r="E482">
        <v>3</v>
      </c>
      <c r="F482" s="2">
        <v>3001011</v>
      </c>
      <c r="G482" s="2" t="s">
        <v>112</v>
      </c>
      <c r="H482">
        <v>120</v>
      </c>
      <c r="I482" t="str">
        <f>VLOOKUP(H482,'[3]250_names'!$B$2:$D$251,3,0)</f>
        <v>מע"ר- נתניה</v>
      </c>
      <c r="J482" t="s">
        <v>956</v>
      </c>
    </row>
    <row r="483" spans="1:10" x14ac:dyDescent="0.25">
      <c r="A483" s="2">
        <v>971570</v>
      </c>
      <c r="B483" s="2">
        <v>13</v>
      </c>
      <c r="C483" s="2" t="s">
        <v>111</v>
      </c>
      <c r="D483" t="s">
        <v>38</v>
      </c>
      <c r="E483">
        <v>3</v>
      </c>
      <c r="F483" s="2">
        <v>3001013</v>
      </c>
      <c r="G483" s="2" t="s">
        <v>123</v>
      </c>
      <c r="H483">
        <v>115</v>
      </c>
      <c r="I483" t="str">
        <f>VLOOKUP(H483,'[3]250_names'!$B$2:$D$251,3,0)</f>
        <v>מזרח נתניה</v>
      </c>
      <c r="J483" t="s">
        <v>956</v>
      </c>
    </row>
    <row r="484" spans="1:10" x14ac:dyDescent="0.25">
      <c r="A484" s="2">
        <v>971571</v>
      </c>
      <c r="B484" s="2">
        <v>13</v>
      </c>
      <c r="C484" s="2" t="s">
        <v>111</v>
      </c>
      <c r="D484" t="s">
        <v>38</v>
      </c>
      <c r="E484">
        <v>3</v>
      </c>
      <c r="F484" s="2">
        <v>3001015</v>
      </c>
      <c r="G484" s="2" t="s">
        <v>122</v>
      </c>
      <c r="H484">
        <v>121</v>
      </c>
      <c r="I484" t="str">
        <f>VLOOKUP(H484,'[3]250_names'!$B$2:$D$251,3,0)</f>
        <v>אזור תעשייה ספיר</v>
      </c>
      <c r="J484" t="s">
        <v>956</v>
      </c>
    </row>
    <row r="485" spans="1:10" x14ac:dyDescent="0.25">
      <c r="A485" s="2">
        <v>971573</v>
      </c>
      <c r="B485" s="2">
        <v>12</v>
      </c>
      <c r="C485" s="2" t="s">
        <v>54</v>
      </c>
      <c r="D485" t="s">
        <v>38</v>
      </c>
      <c r="E485">
        <v>3</v>
      </c>
      <c r="F485" s="2">
        <v>3001055</v>
      </c>
      <c r="G485" s="2" t="s">
        <v>116</v>
      </c>
      <c r="H485">
        <v>162</v>
      </c>
      <c r="I485" t="str">
        <f>VLOOKUP(H485,'[3]250_names'!$B$2:$D$251,3,0)</f>
        <v>אבן יהודה ומ.א חוף השרון</v>
      </c>
      <c r="J485" t="s">
        <v>956</v>
      </c>
    </row>
    <row r="486" spans="1:10" x14ac:dyDescent="0.25">
      <c r="A486" s="2">
        <v>971575</v>
      </c>
      <c r="B486" s="2">
        <v>14</v>
      </c>
      <c r="C486" s="2" t="s">
        <v>94</v>
      </c>
      <c r="D486" t="s">
        <v>84</v>
      </c>
      <c r="E486">
        <v>5</v>
      </c>
      <c r="F486" s="2">
        <v>300012</v>
      </c>
      <c r="G486" s="2" t="s">
        <v>94</v>
      </c>
      <c r="H486">
        <v>138</v>
      </c>
      <c r="I486" t="str">
        <f>VLOOKUP(H486,'[3]250_names'!$B$2:$D$251,3,0)</f>
        <v>אזור תעשייה רעננה צפון</v>
      </c>
      <c r="J486" t="s">
        <v>956</v>
      </c>
    </row>
    <row r="487" spans="1:10" x14ac:dyDescent="0.25">
      <c r="A487" s="2">
        <v>971576</v>
      </c>
      <c r="B487" s="2">
        <v>14</v>
      </c>
      <c r="C487" s="2" t="s">
        <v>94</v>
      </c>
      <c r="D487" t="s">
        <v>84</v>
      </c>
      <c r="E487">
        <v>5</v>
      </c>
      <c r="F487" s="2">
        <v>300012</v>
      </c>
      <c r="G487" s="2" t="s">
        <v>94</v>
      </c>
      <c r="H487">
        <v>127</v>
      </c>
      <c r="I487" t="str">
        <f>VLOOKUP(H487,'[3]250_names'!$B$2:$D$251,3,0)</f>
        <v>מזרח כפר סבא</v>
      </c>
      <c r="J487" t="s">
        <v>956</v>
      </c>
    </row>
    <row r="488" spans="1:10" x14ac:dyDescent="0.25">
      <c r="A488" s="2">
        <v>971577</v>
      </c>
      <c r="B488" s="2">
        <v>14</v>
      </c>
      <c r="C488" s="2" t="s">
        <v>94</v>
      </c>
      <c r="D488" t="s">
        <v>84</v>
      </c>
      <c r="E488">
        <v>5</v>
      </c>
      <c r="F488" s="2">
        <v>300012</v>
      </c>
      <c r="G488" s="2" t="s">
        <v>94</v>
      </c>
      <c r="H488">
        <v>128</v>
      </c>
      <c r="I488" t="str">
        <f>VLOOKUP(H488,'[3]250_names'!$B$2:$D$251,3,0)</f>
        <v>דרום כפר סבא</v>
      </c>
      <c r="J488" t="s">
        <v>956</v>
      </c>
    </row>
    <row r="489" spans="1:10" x14ac:dyDescent="0.25">
      <c r="A489" s="2">
        <v>971578</v>
      </c>
      <c r="B489" s="2">
        <v>14</v>
      </c>
      <c r="C489" s="2" t="s">
        <v>94</v>
      </c>
      <c r="D489" t="s">
        <v>84</v>
      </c>
      <c r="E489">
        <v>5</v>
      </c>
      <c r="F489" s="2">
        <v>300012</v>
      </c>
      <c r="G489" s="2" t="s">
        <v>94</v>
      </c>
      <c r="H489">
        <v>127</v>
      </c>
      <c r="I489" t="str">
        <f>VLOOKUP(H489,'[3]250_names'!$B$2:$D$251,3,0)</f>
        <v>מזרח כפר סבא</v>
      </c>
      <c r="J489" t="s">
        <v>956</v>
      </c>
    </row>
    <row r="490" spans="1:10" x14ac:dyDescent="0.25">
      <c r="A490" s="2">
        <v>971580</v>
      </c>
      <c r="B490" s="2">
        <v>14</v>
      </c>
      <c r="C490" s="2" t="s">
        <v>94</v>
      </c>
      <c r="D490" t="s">
        <v>84</v>
      </c>
      <c r="E490">
        <v>5</v>
      </c>
      <c r="F490" s="2">
        <v>300012</v>
      </c>
      <c r="G490" s="2" t="s">
        <v>94</v>
      </c>
      <c r="H490">
        <v>205</v>
      </c>
      <c r="I490" t="str">
        <f>VLOOKUP(H490,'[3]250_names'!$B$2:$D$251,3,0)</f>
        <v>רמת השרון</v>
      </c>
      <c r="J490" t="s">
        <v>956</v>
      </c>
    </row>
    <row r="491" spans="1:10" x14ac:dyDescent="0.25">
      <c r="A491" s="2">
        <v>971582</v>
      </c>
      <c r="B491" s="2">
        <v>14</v>
      </c>
      <c r="C491" s="2" t="s">
        <v>94</v>
      </c>
      <c r="D491" t="s">
        <v>84</v>
      </c>
      <c r="E491">
        <v>5</v>
      </c>
      <c r="F491" s="2">
        <v>300012</v>
      </c>
      <c r="G491" s="2" t="s">
        <v>94</v>
      </c>
      <c r="H491">
        <v>128</v>
      </c>
      <c r="I491" t="str">
        <f>VLOOKUP(H491,'[3]250_names'!$B$2:$D$251,3,0)</f>
        <v>דרום כפר סבא</v>
      </c>
      <c r="J491" t="s">
        <v>956</v>
      </c>
    </row>
    <row r="492" spans="1:10" x14ac:dyDescent="0.25">
      <c r="A492" s="2">
        <v>971583</v>
      </c>
      <c r="B492" s="2">
        <v>12</v>
      </c>
      <c r="C492" s="2" t="s">
        <v>54</v>
      </c>
      <c r="D492" t="s">
        <v>38</v>
      </c>
      <c r="E492">
        <v>3</v>
      </c>
      <c r="F492" s="2">
        <v>3001102</v>
      </c>
      <c r="G492" s="2" t="s">
        <v>88</v>
      </c>
      <c r="H492">
        <v>154</v>
      </c>
      <c r="I492" t="str">
        <f>VLOOKUP(H492,'[3]250_names'!$B$2:$D$251,3,0)</f>
        <v>קלנסווה ומזרח מ.א עמק חפר</v>
      </c>
      <c r="J492" t="s">
        <v>956</v>
      </c>
    </row>
    <row r="493" spans="1:10" x14ac:dyDescent="0.25">
      <c r="A493" s="2">
        <v>971585</v>
      </c>
      <c r="B493" s="2">
        <v>12</v>
      </c>
      <c r="C493" s="2" t="s">
        <v>54</v>
      </c>
      <c r="D493" t="s">
        <v>38</v>
      </c>
      <c r="E493">
        <v>3</v>
      </c>
      <c r="F493" s="2">
        <v>3001137</v>
      </c>
      <c r="G493" s="2" t="s">
        <v>65</v>
      </c>
      <c r="H493">
        <v>154</v>
      </c>
      <c r="I493" t="str">
        <f>VLOOKUP(H493,'[3]250_names'!$B$2:$D$251,3,0)</f>
        <v>קלנסווה ומזרח מ.א עמק חפר</v>
      </c>
      <c r="J493" t="s">
        <v>956</v>
      </c>
    </row>
    <row r="494" spans="1:10" x14ac:dyDescent="0.25">
      <c r="A494" s="2">
        <v>971586</v>
      </c>
      <c r="B494" s="2">
        <v>12</v>
      </c>
      <c r="C494" s="2" t="s">
        <v>54</v>
      </c>
      <c r="D494" t="s">
        <v>38</v>
      </c>
      <c r="E494">
        <v>3</v>
      </c>
      <c r="F494" s="2">
        <v>3001134</v>
      </c>
      <c r="G494" s="2" t="s">
        <v>55</v>
      </c>
      <c r="H494">
        <v>154</v>
      </c>
      <c r="I494" t="str">
        <f>VLOOKUP(H494,'[3]250_names'!$B$2:$D$251,3,0)</f>
        <v>קלנסווה ומזרח מ.א עמק חפר</v>
      </c>
      <c r="J494" t="s">
        <v>956</v>
      </c>
    </row>
    <row r="495" spans="1:10" x14ac:dyDescent="0.25">
      <c r="A495" s="2">
        <v>971589</v>
      </c>
      <c r="B495" s="2">
        <v>12</v>
      </c>
      <c r="C495" s="2" t="s">
        <v>54</v>
      </c>
      <c r="D495" t="s">
        <v>38</v>
      </c>
      <c r="E495">
        <v>3</v>
      </c>
      <c r="F495" s="2">
        <v>30011121</v>
      </c>
      <c r="G495" s="2" t="s">
        <v>163</v>
      </c>
      <c r="H495">
        <v>156</v>
      </c>
      <c r="I495" t="str">
        <f>VLOOKUP(H495,'[3]250_names'!$B$2:$D$251,3,0)</f>
        <v>מ.א עמק חפר</v>
      </c>
      <c r="J495" t="s">
        <v>956</v>
      </c>
    </row>
    <row r="496" spans="1:10" x14ac:dyDescent="0.25">
      <c r="A496" s="2">
        <v>971592</v>
      </c>
      <c r="B496" s="2">
        <v>15</v>
      </c>
      <c r="C496" s="2" t="s">
        <v>102</v>
      </c>
      <c r="D496" t="s">
        <v>84</v>
      </c>
      <c r="E496">
        <v>5</v>
      </c>
      <c r="F496" s="2">
        <v>300012</v>
      </c>
      <c r="G496" s="2" t="s">
        <v>94</v>
      </c>
      <c r="H496">
        <v>148</v>
      </c>
      <c r="I496" t="str">
        <f>VLOOKUP(H496,'[3]250_names'!$B$2:$D$251,3,0)</f>
        <v>ג'לג'וליה ומ.א דרום השרון</v>
      </c>
      <c r="J496" t="s">
        <v>956</v>
      </c>
    </row>
    <row r="497" spans="1:10" x14ac:dyDescent="0.25">
      <c r="A497" s="2">
        <v>971594</v>
      </c>
      <c r="B497" s="2">
        <v>15</v>
      </c>
      <c r="C497" s="2" t="s">
        <v>102</v>
      </c>
      <c r="D497" t="s">
        <v>84</v>
      </c>
      <c r="E497">
        <v>5</v>
      </c>
      <c r="F497" s="2">
        <v>300011</v>
      </c>
      <c r="G497" s="2" t="s">
        <v>28</v>
      </c>
      <c r="H497">
        <v>49</v>
      </c>
      <c r="I497" t="str">
        <f>VLOOKUP(H497,'[3]250_names'!$B$2:$D$251,3,0)</f>
        <v>עפולה</v>
      </c>
      <c r="J497" t="s">
        <v>956</v>
      </c>
    </row>
    <row r="498" spans="1:10" x14ac:dyDescent="0.25">
      <c r="A498" s="2">
        <v>971595</v>
      </c>
      <c r="B498" s="2">
        <v>14</v>
      </c>
      <c r="C498" s="2" t="s">
        <v>94</v>
      </c>
      <c r="D498" t="s">
        <v>84</v>
      </c>
      <c r="E498">
        <v>5</v>
      </c>
      <c r="F498" s="2">
        <v>300012</v>
      </c>
      <c r="G498" s="2" t="s">
        <v>94</v>
      </c>
      <c r="H498">
        <v>139</v>
      </c>
      <c r="I498" t="str">
        <f>VLOOKUP(H498,'[3]250_names'!$B$2:$D$251,3,0)</f>
        <v>הוד השרון</v>
      </c>
      <c r="J498" t="s">
        <v>956</v>
      </c>
    </row>
    <row r="499" spans="1:10" x14ac:dyDescent="0.25">
      <c r="A499" s="2">
        <v>971598</v>
      </c>
      <c r="B499" s="2">
        <v>16</v>
      </c>
      <c r="C499" s="2" t="s">
        <v>146</v>
      </c>
      <c r="D499" t="s">
        <v>84</v>
      </c>
      <c r="E499">
        <v>5</v>
      </c>
      <c r="F499" s="2">
        <v>300016</v>
      </c>
      <c r="G499" s="2" t="s">
        <v>146</v>
      </c>
      <c r="H499">
        <v>111</v>
      </c>
      <c r="I499" t="str">
        <f>VLOOKUP(H499,'[3]250_names'!$B$2:$D$251,3,0)</f>
        <v>סירקין ומ.א דרום השרון</v>
      </c>
      <c r="J499" t="s">
        <v>956</v>
      </c>
    </row>
    <row r="500" spans="1:10" x14ac:dyDescent="0.25">
      <c r="A500" s="2">
        <v>971599</v>
      </c>
      <c r="B500" s="2">
        <v>26</v>
      </c>
      <c r="C500" s="2" t="s">
        <v>107</v>
      </c>
      <c r="D500" t="s">
        <v>84</v>
      </c>
      <c r="E500">
        <v>5</v>
      </c>
      <c r="F500" s="2">
        <v>300026</v>
      </c>
      <c r="G500" s="2" t="s">
        <v>107</v>
      </c>
      <c r="H500">
        <v>209</v>
      </c>
      <c r="I500" t="str">
        <f>VLOOKUP(H500,'[3]250_names'!$B$2:$D$251,3,0)</f>
        <v>רובע ח' וט'- אשדוד</v>
      </c>
      <c r="J500" t="s">
        <v>20</v>
      </c>
    </row>
    <row r="501" spans="1:10" x14ac:dyDescent="0.25">
      <c r="A501" s="2">
        <v>971601</v>
      </c>
      <c r="B501" s="2">
        <v>26</v>
      </c>
      <c r="C501" s="2" t="s">
        <v>107</v>
      </c>
      <c r="D501" t="s">
        <v>84</v>
      </c>
      <c r="E501">
        <v>5</v>
      </c>
      <c r="F501" s="2">
        <v>300026</v>
      </c>
      <c r="G501" s="2" t="s">
        <v>107</v>
      </c>
      <c r="H501">
        <v>212</v>
      </c>
      <c r="I501" t="str">
        <f>VLOOKUP(H501,'[3]250_names'!$B$2:$D$251,3,0)</f>
        <v>רובע א', ב', ג' וד'- אשדוד</v>
      </c>
      <c r="J501" t="s">
        <v>20</v>
      </c>
    </row>
    <row r="502" spans="1:10" x14ac:dyDescent="0.25">
      <c r="A502" s="2">
        <v>971606</v>
      </c>
      <c r="B502" s="2">
        <v>26</v>
      </c>
      <c r="C502" s="2" t="s">
        <v>107</v>
      </c>
      <c r="D502" t="s">
        <v>84</v>
      </c>
      <c r="E502">
        <v>5</v>
      </c>
      <c r="F502" s="2">
        <v>300026</v>
      </c>
      <c r="G502" s="2" t="s">
        <v>107</v>
      </c>
      <c r="H502">
        <v>212</v>
      </c>
      <c r="I502" t="str">
        <f>VLOOKUP(H502,'[3]250_names'!$B$2:$D$251,3,0)</f>
        <v>רובע א', ב', ג' וד'- אשדוד</v>
      </c>
      <c r="J502" t="s">
        <v>20</v>
      </c>
    </row>
    <row r="503" spans="1:10" x14ac:dyDescent="0.25">
      <c r="A503" s="2">
        <v>971607</v>
      </c>
      <c r="B503" s="2">
        <v>25</v>
      </c>
      <c r="C503" s="2" t="s">
        <v>85</v>
      </c>
      <c r="D503" t="s">
        <v>84</v>
      </c>
      <c r="E503">
        <v>5</v>
      </c>
      <c r="F503" s="2">
        <v>300025</v>
      </c>
      <c r="G503" s="2" t="s">
        <v>85</v>
      </c>
      <c r="H503">
        <v>144</v>
      </c>
      <c r="I503" t="str">
        <f>VLOOKUP(H503,'[3]250_names'!$B$2:$D$251,3,0)</f>
        <v>יבנה ומ.א גן רווה</v>
      </c>
      <c r="J503" t="s">
        <v>956</v>
      </c>
    </row>
    <row r="504" spans="1:10" x14ac:dyDescent="0.25">
      <c r="A504" s="2">
        <v>971608</v>
      </c>
      <c r="B504" s="2">
        <v>23</v>
      </c>
      <c r="C504" s="2" t="s">
        <v>99</v>
      </c>
      <c r="D504" t="s">
        <v>84</v>
      </c>
      <c r="E504">
        <v>5</v>
      </c>
      <c r="F504" s="2">
        <v>300023</v>
      </c>
      <c r="G504" s="2" t="s">
        <v>99</v>
      </c>
      <c r="H504">
        <v>142</v>
      </c>
      <c r="I504" t="str">
        <f>VLOOKUP(H504,'[3]250_names'!$B$2:$D$251,3,0)</f>
        <v>נס ציונה</v>
      </c>
      <c r="J504" t="s">
        <v>956</v>
      </c>
    </row>
    <row r="505" spans="1:10" x14ac:dyDescent="0.25">
      <c r="A505" s="2">
        <v>971610</v>
      </c>
      <c r="B505" s="2">
        <v>21</v>
      </c>
      <c r="C505" s="2" t="s">
        <v>104</v>
      </c>
      <c r="D505" t="s">
        <v>84</v>
      </c>
      <c r="E505">
        <v>5</v>
      </c>
      <c r="F505" s="2">
        <v>300021</v>
      </c>
      <c r="G505" s="2" t="s">
        <v>104</v>
      </c>
      <c r="H505">
        <v>197</v>
      </c>
      <c r="I505" t="str">
        <f>VLOOKUP(H505,'[3]250_names'!$B$2:$D$251,3,0)</f>
        <v>מרכז ודרום העיר- בת ים</v>
      </c>
      <c r="J505" t="s">
        <v>84</v>
      </c>
    </row>
    <row r="506" spans="1:10" x14ac:dyDescent="0.25">
      <c r="A506" s="2">
        <v>971614</v>
      </c>
      <c r="B506" s="2">
        <v>18</v>
      </c>
      <c r="C506" s="2" t="s">
        <v>110</v>
      </c>
      <c r="D506" t="s">
        <v>84</v>
      </c>
      <c r="E506">
        <v>5</v>
      </c>
      <c r="F506" s="2">
        <v>300018</v>
      </c>
      <c r="G506" s="2" t="s">
        <v>110</v>
      </c>
      <c r="H506">
        <v>205</v>
      </c>
      <c r="I506" t="str">
        <f>VLOOKUP(H506,'[3]250_names'!$B$2:$D$251,3,0)</f>
        <v>רמת השרון</v>
      </c>
      <c r="J506" t="s">
        <v>84</v>
      </c>
    </row>
    <row r="507" spans="1:10" x14ac:dyDescent="0.25">
      <c r="A507" s="2">
        <v>971615</v>
      </c>
      <c r="B507" s="2">
        <v>24</v>
      </c>
      <c r="C507" s="2" t="s">
        <v>100</v>
      </c>
      <c r="D507" t="s">
        <v>84</v>
      </c>
      <c r="E507">
        <v>5</v>
      </c>
      <c r="F507" s="2">
        <v>300024</v>
      </c>
      <c r="G507" s="2" t="s">
        <v>101</v>
      </c>
      <c r="H507">
        <v>135</v>
      </c>
      <c r="I507" t="str">
        <f>VLOOKUP(H507,'[3]250_names'!$B$2:$D$251,3,0)</f>
        <v>מזרח רמלה</v>
      </c>
      <c r="J507" t="s">
        <v>956</v>
      </c>
    </row>
    <row r="508" spans="1:10" x14ac:dyDescent="0.25">
      <c r="A508" s="2">
        <v>971617</v>
      </c>
      <c r="B508" s="2">
        <v>23</v>
      </c>
      <c r="C508" s="2" t="s">
        <v>99</v>
      </c>
      <c r="D508" t="s">
        <v>84</v>
      </c>
      <c r="E508">
        <v>5</v>
      </c>
      <c r="F508" s="2">
        <v>300023</v>
      </c>
      <c r="G508" s="2" t="s">
        <v>99</v>
      </c>
      <c r="H508">
        <v>122</v>
      </c>
      <c r="I508" t="str">
        <f>VLOOKUP(H508,'[3]250_names'!$B$2:$D$251,3,0)</f>
        <v>צפון מזרח רחובות</v>
      </c>
      <c r="J508" t="s">
        <v>956</v>
      </c>
    </row>
    <row r="509" spans="1:10" x14ac:dyDescent="0.25">
      <c r="A509" s="2">
        <v>971622</v>
      </c>
      <c r="B509" s="2">
        <v>19</v>
      </c>
      <c r="C509" s="2" t="s">
        <v>105</v>
      </c>
      <c r="D509" t="s">
        <v>84</v>
      </c>
      <c r="E509">
        <v>5</v>
      </c>
      <c r="F509" s="2">
        <v>300019</v>
      </c>
      <c r="G509" s="2" t="s">
        <v>106</v>
      </c>
      <c r="H509">
        <v>173</v>
      </c>
      <c r="I509" t="str">
        <f>VLOOKUP(H509,'[3]250_names'!$B$2:$D$251,3,0)</f>
        <v>קרית שלום ושפירא- תל אביב</v>
      </c>
      <c r="J509" t="s">
        <v>84</v>
      </c>
    </row>
    <row r="510" spans="1:10" x14ac:dyDescent="0.25">
      <c r="A510" s="2">
        <v>971623</v>
      </c>
      <c r="B510" s="2">
        <v>19</v>
      </c>
      <c r="C510" s="2" t="s">
        <v>105</v>
      </c>
      <c r="D510" t="s">
        <v>84</v>
      </c>
      <c r="E510">
        <v>5</v>
      </c>
      <c r="F510" s="2">
        <v>300019</v>
      </c>
      <c r="G510" s="2" t="s">
        <v>106</v>
      </c>
      <c r="H510">
        <v>174</v>
      </c>
      <c r="I510" t="str">
        <f>VLOOKUP(H510,'[3]250_names'!$B$2:$D$251,3,0)</f>
        <v>יד אליהו ובצרון- תל אביב</v>
      </c>
      <c r="J510" t="s">
        <v>84</v>
      </c>
    </row>
    <row r="511" spans="1:10" x14ac:dyDescent="0.25">
      <c r="A511" s="2">
        <v>971624</v>
      </c>
      <c r="B511" s="2">
        <v>19</v>
      </c>
      <c r="C511" s="2" t="s">
        <v>105</v>
      </c>
      <c r="D511" t="s">
        <v>84</v>
      </c>
      <c r="E511">
        <v>5</v>
      </c>
      <c r="F511" s="2">
        <v>300019</v>
      </c>
      <c r="G511" s="2" t="s">
        <v>106</v>
      </c>
      <c r="H511">
        <v>169</v>
      </c>
      <c r="I511" t="str">
        <f>VLOOKUP(H511,'[3]250_names'!$B$2:$D$251,3,0)</f>
        <v>הצפון החדש- תל אביב</v>
      </c>
      <c r="J511" t="s">
        <v>84</v>
      </c>
    </row>
    <row r="512" spans="1:10" x14ac:dyDescent="0.25">
      <c r="A512" s="2">
        <v>971625</v>
      </c>
      <c r="B512" s="2">
        <v>20</v>
      </c>
      <c r="C512" s="2" t="s">
        <v>145</v>
      </c>
      <c r="D512" t="s">
        <v>84</v>
      </c>
      <c r="E512">
        <v>5</v>
      </c>
      <c r="F512" s="2">
        <v>300020</v>
      </c>
      <c r="G512" s="2" t="s">
        <v>144</v>
      </c>
      <c r="H512">
        <v>179</v>
      </c>
      <c r="I512" t="str">
        <f>VLOOKUP(H512,'[3]250_names'!$B$2:$D$251,3,0)</f>
        <v>פרדס כץ- בני ברק</v>
      </c>
      <c r="J512" t="s">
        <v>84</v>
      </c>
    </row>
    <row r="513" spans="1:10" x14ac:dyDescent="0.25">
      <c r="A513" s="2">
        <v>971626</v>
      </c>
      <c r="B513" s="2">
        <v>16</v>
      </c>
      <c r="C513" s="2" t="s">
        <v>146</v>
      </c>
      <c r="D513" t="s">
        <v>84</v>
      </c>
      <c r="E513">
        <v>5</v>
      </c>
      <c r="F513" s="2">
        <v>300016</v>
      </c>
      <c r="G513" s="2" t="s">
        <v>146</v>
      </c>
      <c r="H513">
        <v>107</v>
      </c>
      <c r="I513" t="str">
        <f>VLOOKUP(H513,'[3]250_names'!$B$2:$D$251,3,0)</f>
        <v>בר יהודה- פתח תקוה</v>
      </c>
      <c r="J513" t="s">
        <v>956</v>
      </c>
    </row>
    <row r="514" spans="1:10" x14ac:dyDescent="0.25">
      <c r="A514" s="2">
        <v>971628</v>
      </c>
      <c r="B514" s="2">
        <v>16</v>
      </c>
      <c r="C514" s="2" t="s">
        <v>146</v>
      </c>
      <c r="D514" t="s">
        <v>84</v>
      </c>
      <c r="E514">
        <v>5</v>
      </c>
      <c r="F514" s="2">
        <v>300016</v>
      </c>
      <c r="G514" s="2" t="s">
        <v>146</v>
      </c>
      <c r="H514">
        <v>112</v>
      </c>
      <c r="I514" t="str">
        <f>VLOOKUP(H514,'[3]250_names'!$B$2:$D$251,3,0)</f>
        <v>אם המושבות- פתח תקוה</v>
      </c>
      <c r="J514" t="s">
        <v>956</v>
      </c>
    </row>
    <row r="515" spans="1:10" x14ac:dyDescent="0.25">
      <c r="A515" s="2">
        <v>971629</v>
      </c>
      <c r="B515" s="2">
        <v>17</v>
      </c>
      <c r="C515" s="2" t="s">
        <v>103</v>
      </c>
      <c r="D515" t="s">
        <v>84</v>
      </c>
      <c r="E515">
        <v>5</v>
      </c>
      <c r="F515" s="2">
        <v>300017</v>
      </c>
      <c r="G515" s="2" t="s">
        <v>103</v>
      </c>
      <c r="H515">
        <v>150</v>
      </c>
      <c r="I515" t="str">
        <f>VLOOKUP(H515,'[3]250_names'!$B$2:$D$251,3,0)</f>
        <v>יהוד- מונוסון</v>
      </c>
      <c r="J515" t="s">
        <v>84</v>
      </c>
    </row>
    <row r="516" spans="1:10" x14ac:dyDescent="0.25">
      <c r="A516" s="2">
        <v>971630</v>
      </c>
      <c r="B516" s="2">
        <v>24</v>
      </c>
      <c r="C516" s="2" t="s">
        <v>100</v>
      </c>
      <c r="D516" t="s">
        <v>84</v>
      </c>
      <c r="E516">
        <v>5</v>
      </c>
      <c r="F516" s="2">
        <v>300024</v>
      </c>
      <c r="G516" s="2" t="s">
        <v>101</v>
      </c>
      <c r="H516">
        <v>133</v>
      </c>
      <c r="I516" t="str">
        <f>VLOOKUP(H516,'[3]250_names'!$B$2:$D$251,3,0)</f>
        <v>מערב לוד</v>
      </c>
      <c r="J516" t="s">
        <v>956</v>
      </c>
    </row>
    <row r="517" spans="1:10" x14ac:dyDescent="0.25">
      <c r="A517" s="2">
        <v>971633</v>
      </c>
      <c r="B517" s="2">
        <v>23</v>
      </c>
      <c r="C517" s="2" t="s">
        <v>99</v>
      </c>
      <c r="D517" t="s">
        <v>84</v>
      </c>
      <c r="E517">
        <v>5</v>
      </c>
      <c r="F517" s="2">
        <v>300023</v>
      </c>
      <c r="G517" s="2" t="s">
        <v>99</v>
      </c>
      <c r="H517">
        <v>122</v>
      </c>
      <c r="I517" t="str">
        <f>VLOOKUP(H517,'[3]250_names'!$B$2:$D$251,3,0)</f>
        <v>צפון מזרח רחובות</v>
      </c>
      <c r="J517" t="s">
        <v>956</v>
      </c>
    </row>
    <row r="518" spans="1:10" x14ac:dyDescent="0.25">
      <c r="A518" s="2">
        <v>971635</v>
      </c>
      <c r="B518" s="2">
        <v>20</v>
      </c>
      <c r="C518" s="2" t="s">
        <v>145</v>
      </c>
      <c r="D518" t="s">
        <v>84</v>
      </c>
      <c r="E518">
        <v>5</v>
      </c>
      <c r="F518" s="2">
        <v>300020</v>
      </c>
      <c r="G518" s="2" t="s">
        <v>144</v>
      </c>
      <c r="H518">
        <v>204</v>
      </c>
      <c r="I518" t="str">
        <f>VLOOKUP(H518,'[3]250_names'!$B$2:$D$251,3,0)</f>
        <v>ארלוזרוב- גבעתיים</v>
      </c>
      <c r="J518" t="s">
        <v>84</v>
      </c>
    </row>
    <row r="519" spans="1:10" x14ac:dyDescent="0.25">
      <c r="A519" s="2">
        <v>971636</v>
      </c>
      <c r="B519" s="2">
        <v>20</v>
      </c>
      <c r="C519" s="2" t="s">
        <v>145</v>
      </c>
      <c r="D519" t="s">
        <v>84</v>
      </c>
      <c r="E519">
        <v>5</v>
      </c>
      <c r="F519" s="2">
        <v>300020</v>
      </c>
      <c r="G519" s="2" t="s">
        <v>144</v>
      </c>
      <c r="H519">
        <v>204</v>
      </c>
      <c r="I519" t="str">
        <f>VLOOKUP(H519,'[3]250_names'!$B$2:$D$251,3,0)</f>
        <v>ארלוזרוב- גבעתיים</v>
      </c>
      <c r="J519" t="s">
        <v>84</v>
      </c>
    </row>
    <row r="520" spans="1:10" x14ac:dyDescent="0.25">
      <c r="A520" s="2">
        <v>971637</v>
      </c>
      <c r="B520" s="2">
        <v>20</v>
      </c>
      <c r="C520" s="2" t="s">
        <v>145</v>
      </c>
      <c r="D520" t="s">
        <v>84</v>
      </c>
      <c r="E520">
        <v>5</v>
      </c>
      <c r="F520" s="2">
        <v>300020</v>
      </c>
      <c r="G520" s="2" t="s">
        <v>144</v>
      </c>
      <c r="H520">
        <v>194</v>
      </c>
      <c r="I520" t="str">
        <f>VLOOKUP(H520,'[3]250_names'!$B$2:$D$251,3,0)</f>
        <v>הבורסה</v>
      </c>
      <c r="J520" t="s">
        <v>84</v>
      </c>
    </row>
    <row r="521" spans="1:10" x14ac:dyDescent="0.25">
      <c r="A521" s="2">
        <v>971641</v>
      </c>
      <c r="B521" s="2">
        <v>20</v>
      </c>
      <c r="C521" s="2" t="s">
        <v>145</v>
      </c>
      <c r="D521" t="s">
        <v>84</v>
      </c>
      <c r="E521">
        <v>5</v>
      </c>
      <c r="F521" s="2">
        <v>300020</v>
      </c>
      <c r="G521" s="2" t="s">
        <v>144</v>
      </c>
      <c r="H521">
        <v>179</v>
      </c>
      <c r="I521" t="str">
        <f>VLOOKUP(H521,'[3]250_names'!$B$2:$D$251,3,0)</f>
        <v>פרדס כץ- בני ברק</v>
      </c>
      <c r="J521" t="s">
        <v>84</v>
      </c>
    </row>
    <row r="522" spans="1:10" x14ac:dyDescent="0.25">
      <c r="A522" s="2">
        <v>971642</v>
      </c>
      <c r="B522" s="2">
        <v>22</v>
      </c>
      <c r="C522" s="2" t="s">
        <v>83</v>
      </c>
      <c r="D522" t="s">
        <v>84</v>
      </c>
      <c r="E522">
        <v>5</v>
      </c>
      <c r="F522" s="2">
        <v>300022</v>
      </c>
      <c r="G522" s="2" t="s">
        <v>83</v>
      </c>
      <c r="H522">
        <v>101</v>
      </c>
      <c r="I522" t="str">
        <f>VLOOKUP(H522,'[3]250_names'!$B$2:$D$251,3,0)</f>
        <v>דרום מערב ראשון לציון</v>
      </c>
      <c r="J522" t="s">
        <v>956</v>
      </c>
    </row>
    <row r="523" spans="1:10" x14ac:dyDescent="0.25">
      <c r="A523" s="2">
        <v>971643</v>
      </c>
      <c r="B523" s="2">
        <v>22</v>
      </c>
      <c r="C523" s="2" t="s">
        <v>83</v>
      </c>
      <c r="D523" t="s">
        <v>84</v>
      </c>
      <c r="E523">
        <v>5</v>
      </c>
      <c r="F523" s="2">
        <v>300022</v>
      </c>
      <c r="G523" s="2" t="s">
        <v>83</v>
      </c>
      <c r="H523">
        <v>101</v>
      </c>
      <c r="I523" t="str">
        <f>VLOOKUP(H523,'[3]250_names'!$B$2:$D$251,3,0)</f>
        <v>דרום מערב ראשון לציון</v>
      </c>
      <c r="J523" t="s">
        <v>956</v>
      </c>
    </row>
    <row r="524" spans="1:10" x14ac:dyDescent="0.25">
      <c r="A524" s="2">
        <v>971646</v>
      </c>
      <c r="B524" s="2">
        <v>25</v>
      </c>
      <c r="C524" s="2" t="s">
        <v>85</v>
      </c>
      <c r="D524" t="s">
        <v>84</v>
      </c>
      <c r="E524">
        <v>5</v>
      </c>
      <c r="F524" s="2">
        <v>300025</v>
      </c>
      <c r="G524" s="2" t="s">
        <v>85</v>
      </c>
      <c r="H524">
        <v>144</v>
      </c>
      <c r="I524" t="str">
        <f>VLOOKUP(H524,'[3]250_names'!$B$2:$D$251,3,0)</f>
        <v>יבנה ומ.א גן רווה</v>
      </c>
      <c r="J524" t="s">
        <v>956</v>
      </c>
    </row>
    <row r="525" spans="1:10" x14ac:dyDescent="0.25">
      <c r="A525" s="2">
        <v>971647</v>
      </c>
      <c r="B525" s="2">
        <v>25</v>
      </c>
      <c r="C525" s="2" t="s">
        <v>85</v>
      </c>
      <c r="D525" t="s">
        <v>84</v>
      </c>
      <c r="E525">
        <v>5</v>
      </c>
      <c r="F525" s="2">
        <v>300025</v>
      </c>
      <c r="G525" s="2" t="s">
        <v>85</v>
      </c>
      <c r="H525">
        <v>144</v>
      </c>
      <c r="I525" t="str">
        <f>VLOOKUP(H525,'[3]250_names'!$B$2:$D$251,3,0)</f>
        <v>יבנה ומ.א גן רווה</v>
      </c>
      <c r="J525" t="s">
        <v>956</v>
      </c>
    </row>
    <row r="526" spans="1:10" x14ac:dyDescent="0.25">
      <c r="A526" s="2">
        <v>971648</v>
      </c>
      <c r="B526" s="2">
        <v>26</v>
      </c>
      <c r="C526" s="2" t="s">
        <v>107</v>
      </c>
      <c r="D526" t="s">
        <v>84</v>
      </c>
      <c r="E526">
        <v>5</v>
      </c>
      <c r="F526" s="2">
        <v>300026</v>
      </c>
      <c r="G526" s="2" t="s">
        <v>107</v>
      </c>
      <c r="H526">
        <v>211</v>
      </c>
      <c r="I526" t="str">
        <f>VLOOKUP(H526,'[3]250_names'!$B$2:$D$251,3,0)</f>
        <v>נמל אשדוד</v>
      </c>
      <c r="J526" t="s">
        <v>20</v>
      </c>
    </row>
    <row r="527" spans="1:10" x14ac:dyDescent="0.25">
      <c r="A527" s="2">
        <v>971650</v>
      </c>
      <c r="B527" s="2">
        <v>26</v>
      </c>
      <c r="C527" s="2" t="s">
        <v>107</v>
      </c>
      <c r="D527" t="s">
        <v>84</v>
      </c>
      <c r="E527">
        <v>5</v>
      </c>
      <c r="F527" s="2">
        <v>300026</v>
      </c>
      <c r="G527" s="2" t="s">
        <v>107</v>
      </c>
      <c r="H527">
        <v>208</v>
      </c>
      <c r="I527" t="str">
        <f>VLOOKUP(H527,'[3]250_names'!$B$2:$D$251,3,0)</f>
        <v>רובע ה', ו' וז'- אשדוד</v>
      </c>
      <c r="J527" t="s">
        <v>20</v>
      </c>
    </row>
    <row r="528" spans="1:10" x14ac:dyDescent="0.25">
      <c r="A528" s="2">
        <v>971651</v>
      </c>
      <c r="B528" s="2">
        <v>25</v>
      </c>
      <c r="C528" s="2" t="s">
        <v>85</v>
      </c>
      <c r="D528" t="s">
        <v>84</v>
      </c>
      <c r="E528">
        <v>5</v>
      </c>
      <c r="F528" s="2">
        <v>300025</v>
      </c>
      <c r="G528" s="2" t="s">
        <v>85</v>
      </c>
      <c r="H528">
        <v>151</v>
      </c>
      <c r="I528" t="str">
        <f>VLOOKUP(H528,'[3]250_names'!$B$2:$D$251,3,0)</f>
        <v>גדרה</v>
      </c>
      <c r="J528" t="s">
        <v>956</v>
      </c>
    </row>
    <row r="529" spans="1:10" x14ac:dyDescent="0.25">
      <c r="A529" s="2">
        <v>971652</v>
      </c>
      <c r="B529" s="2">
        <v>25</v>
      </c>
      <c r="C529" s="2" t="s">
        <v>85</v>
      </c>
      <c r="D529" t="s">
        <v>84</v>
      </c>
      <c r="E529">
        <v>5</v>
      </c>
      <c r="F529" s="2">
        <v>300025</v>
      </c>
      <c r="G529" s="2" t="s">
        <v>85</v>
      </c>
      <c r="H529">
        <v>151</v>
      </c>
      <c r="I529" t="str">
        <f>VLOOKUP(H529,'[3]250_names'!$B$2:$D$251,3,0)</f>
        <v>גדרה</v>
      </c>
      <c r="J529" t="s">
        <v>956</v>
      </c>
    </row>
    <row r="530" spans="1:10" x14ac:dyDescent="0.25">
      <c r="A530" s="2">
        <v>971654</v>
      </c>
      <c r="B530" s="2">
        <v>25</v>
      </c>
      <c r="C530" s="2" t="s">
        <v>85</v>
      </c>
      <c r="D530" t="s">
        <v>84</v>
      </c>
      <c r="E530">
        <v>5</v>
      </c>
      <c r="F530" s="2">
        <v>300028</v>
      </c>
      <c r="G530" s="2" t="s">
        <v>97</v>
      </c>
      <c r="H530">
        <v>220</v>
      </c>
      <c r="I530" t="str">
        <f>VLOOKUP(H530,'[3]250_names'!$B$2:$D$251,3,0)</f>
        <v>מ.א נחל שורק</v>
      </c>
      <c r="J530" t="s">
        <v>956</v>
      </c>
    </row>
    <row r="531" spans="1:10" x14ac:dyDescent="0.25">
      <c r="A531" s="2">
        <v>971655</v>
      </c>
      <c r="B531" s="2">
        <v>23</v>
      </c>
      <c r="C531" s="2" t="s">
        <v>99</v>
      </c>
      <c r="D531" t="s">
        <v>84</v>
      </c>
      <c r="E531">
        <v>5</v>
      </c>
      <c r="F531" s="2">
        <v>300023</v>
      </c>
      <c r="G531" s="2" t="s">
        <v>99</v>
      </c>
      <c r="H531">
        <v>152</v>
      </c>
      <c r="I531" t="str">
        <f>VLOOKUP(H531,'[3]250_names'!$B$2:$D$251,3,0)</f>
        <v>מזכרת בתיה ומ.א גזר</v>
      </c>
      <c r="J531" t="s">
        <v>956</v>
      </c>
    </row>
    <row r="532" spans="1:10" x14ac:dyDescent="0.25">
      <c r="A532" s="2">
        <v>971656</v>
      </c>
      <c r="B532" s="2">
        <v>23</v>
      </c>
      <c r="C532" s="2" t="s">
        <v>99</v>
      </c>
      <c r="D532" t="s">
        <v>84</v>
      </c>
      <c r="E532">
        <v>5</v>
      </c>
      <c r="F532" s="2">
        <v>300023</v>
      </c>
      <c r="G532" s="2" t="s">
        <v>99</v>
      </c>
      <c r="H532">
        <v>125</v>
      </c>
      <c r="I532" t="str">
        <f>VLOOKUP(H532,'[3]250_names'!$B$2:$D$251,3,0)</f>
        <v>דרום מערב רחובות</v>
      </c>
      <c r="J532" t="s">
        <v>956</v>
      </c>
    </row>
    <row r="533" spans="1:10" x14ac:dyDescent="0.25">
      <c r="A533" s="2">
        <v>971659</v>
      </c>
      <c r="B533" s="2">
        <v>24</v>
      </c>
      <c r="C533" s="2" t="s">
        <v>100</v>
      </c>
      <c r="D533" t="s">
        <v>84</v>
      </c>
      <c r="E533">
        <v>5</v>
      </c>
      <c r="F533" s="2">
        <v>300024</v>
      </c>
      <c r="G533" s="2" t="s">
        <v>101</v>
      </c>
      <c r="H533">
        <v>158</v>
      </c>
      <c r="I533" t="str">
        <f>VLOOKUP(H533,'[3]250_names'!$B$2:$D$251,3,0)</f>
        <v>באר יעקב</v>
      </c>
      <c r="J533" t="s">
        <v>956</v>
      </c>
    </row>
    <row r="534" spans="1:10" x14ac:dyDescent="0.25">
      <c r="A534" s="2">
        <v>971663</v>
      </c>
      <c r="B534" s="2">
        <v>21</v>
      </c>
      <c r="C534" s="2" t="s">
        <v>104</v>
      </c>
      <c r="D534" t="s">
        <v>84</v>
      </c>
      <c r="E534">
        <v>5</v>
      </c>
      <c r="F534" s="2">
        <v>300021</v>
      </c>
      <c r="G534" s="2" t="s">
        <v>104</v>
      </c>
      <c r="H534">
        <v>186</v>
      </c>
      <c r="I534" t="str">
        <f>VLOOKUP(H534,'[3]250_names'!$B$2:$D$251,3,0)</f>
        <v>קרית אילון- חולון</v>
      </c>
      <c r="J534" t="s">
        <v>84</v>
      </c>
    </row>
    <row r="535" spans="1:10" x14ac:dyDescent="0.25">
      <c r="A535" s="2">
        <v>971664</v>
      </c>
      <c r="B535" s="2">
        <v>21</v>
      </c>
      <c r="C535" s="2" t="s">
        <v>104</v>
      </c>
      <c r="D535" t="s">
        <v>84</v>
      </c>
      <c r="E535">
        <v>5</v>
      </c>
      <c r="F535" s="2">
        <v>300024</v>
      </c>
      <c r="G535" s="2" t="s">
        <v>101</v>
      </c>
      <c r="H535">
        <v>177</v>
      </c>
      <c r="I535" t="str">
        <f>VLOOKUP(H535,'[3]250_names'!$B$2:$D$251,3,0)</f>
        <v>אזור ומ.א שדות דן</v>
      </c>
      <c r="J535" t="s">
        <v>84</v>
      </c>
    </row>
    <row r="536" spans="1:10" x14ac:dyDescent="0.25">
      <c r="A536" s="2">
        <v>971665</v>
      </c>
      <c r="B536" s="2">
        <v>17</v>
      </c>
      <c r="C536" s="2" t="s">
        <v>103</v>
      </c>
      <c r="D536" t="s">
        <v>84</v>
      </c>
      <c r="E536">
        <v>5</v>
      </c>
      <c r="F536" s="2">
        <v>300017</v>
      </c>
      <c r="G536" s="2" t="s">
        <v>103</v>
      </c>
      <c r="H536">
        <v>189</v>
      </c>
      <c r="I536" t="str">
        <f>VLOOKUP(H536,'[3]250_names'!$B$2:$D$251,3,0)</f>
        <v>קרית אונו</v>
      </c>
      <c r="J536" t="s">
        <v>84</v>
      </c>
    </row>
    <row r="537" spans="1:10" x14ac:dyDescent="0.25">
      <c r="A537" s="2">
        <v>971666</v>
      </c>
      <c r="B537" s="2">
        <v>24</v>
      </c>
      <c r="C537" s="2" t="s">
        <v>100</v>
      </c>
      <c r="D537" t="s">
        <v>84</v>
      </c>
      <c r="E537">
        <v>5</v>
      </c>
      <c r="F537" s="2">
        <v>300023</v>
      </c>
      <c r="G537" s="2" t="s">
        <v>99</v>
      </c>
      <c r="H537">
        <v>152</v>
      </c>
      <c r="I537" t="str">
        <f>VLOOKUP(H537,'[3]250_names'!$B$2:$D$251,3,0)</f>
        <v>מזכרת בתיה ומ.א גזר</v>
      </c>
      <c r="J537" t="s">
        <v>956</v>
      </c>
    </row>
    <row r="538" spans="1:10" x14ac:dyDescent="0.25">
      <c r="A538" s="2">
        <v>971667</v>
      </c>
      <c r="B538" s="2">
        <v>24</v>
      </c>
      <c r="C538" s="2" t="s">
        <v>100</v>
      </c>
      <c r="D538" t="s">
        <v>84</v>
      </c>
      <c r="E538">
        <v>5</v>
      </c>
      <c r="F538" s="2">
        <v>300023</v>
      </c>
      <c r="G538" s="2" t="s">
        <v>99</v>
      </c>
      <c r="H538">
        <v>152</v>
      </c>
      <c r="I538" t="str">
        <f>VLOOKUP(H538,'[3]250_names'!$B$2:$D$251,3,0)</f>
        <v>מזכרת בתיה ומ.א גזר</v>
      </c>
      <c r="J538" t="s">
        <v>956</v>
      </c>
    </row>
    <row r="539" spans="1:10" x14ac:dyDescent="0.25">
      <c r="A539" s="2">
        <v>971668</v>
      </c>
      <c r="B539" s="2">
        <v>24</v>
      </c>
      <c r="C539" s="2" t="s">
        <v>100</v>
      </c>
      <c r="D539" t="s">
        <v>84</v>
      </c>
      <c r="E539">
        <v>5</v>
      </c>
      <c r="F539" s="2">
        <v>300024</v>
      </c>
      <c r="G539" s="2" t="s">
        <v>101</v>
      </c>
      <c r="H539">
        <v>133</v>
      </c>
      <c r="I539" t="str">
        <f>VLOOKUP(H539,'[3]250_names'!$B$2:$D$251,3,0)</f>
        <v>מערב לוד</v>
      </c>
      <c r="J539" t="s">
        <v>956</v>
      </c>
    </row>
    <row r="540" spans="1:10" x14ac:dyDescent="0.25">
      <c r="A540" s="2">
        <v>971669</v>
      </c>
      <c r="B540" s="2">
        <v>24</v>
      </c>
      <c r="C540" s="2" t="s">
        <v>100</v>
      </c>
      <c r="D540" t="s">
        <v>84</v>
      </c>
      <c r="E540">
        <v>5</v>
      </c>
      <c r="F540" s="2">
        <v>300024</v>
      </c>
      <c r="G540" s="2" t="s">
        <v>101</v>
      </c>
      <c r="H540">
        <v>132</v>
      </c>
      <c r="I540" t="str">
        <f>VLOOKUP(H540,'[3]250_names'!$B$2:$D$251,3,0)</f>
        <v>מזרח לוד</v>
      </c>
      <c r="J540" t="s">
        <v>956</v>
      </c>
    </row>
    <row r="541" spans="1:10" x14ac:dyDescent="0.25">
      <c r="A541" s="2">
        <v>971672</v>
      </c>
      <c r="B541" s="2">
        <v>24</v>
      </c>
      <c r="C541" s="2" t="s">
        <v>100</v>
      </c>
      <c r="D541" t="s">
        <v>84</v>
      </c>
      <c r="E541">
        <v>5</v>
      </c>
      <c r="F541" s="2">
        <v>300024</v>
      </c>
      <c r="G541" s="2" t="s">
        <v>101</v>
      </c>
      <c r="H541">
        <v>153</v>
      </c>
      <c r="I541" t="str">
        <f>VLOOKUP(H541,'[3]250_names'!$B$2:$D$251,3,0)</f>
        <v>מ.א גזר</v>
      </c>
      <c r="J541" t="s">
        <v>956</v>
      </c>
    </row>
    <row r="542" spans="1:10" x14ac:dyDescent="0.25">
      <c r="A542" s="2">
        <v>971673</v>
      </c>
      <c r="B542" s="2">
        <v>24</v>
      </c>
      <c r="C542" s="2" t="s">
        <v>100</v>
      </c>
      <c r="D542" t="s">
        <v>84</v>
      </c>
      <c r="E542">
        <v>5</v>
      </c>
      <c r="F542" s="2">
        <v>300024</v>
      </c>
      <c r="G542" s="2" t="s">
        <v>101</v>
      </c>
      <c r="H542">
        <v>130</v>
      </c>
      <c r="I542" t="str">
        <f>VLOOKUP(H542,'[3]250_names'!$B$2:$D$251,3,0)</f>
        <v>מודיעין מכבים רעות- דרום</v>
      </c>
      <c r="J542" t="s">
        <v>956</v>
      </c>
    </row>
    <row r="543" spans="1:10" x14ac:dyDescent="0.25">
      <c r="A543" s="2">
        <v>971676</v>
      </c>
      <c r="B543" s="2">
        <v>24</v>
      </c>
      <c r="C543" s="2" t="s">
        <v>100</v>
      </c>
      <c r="D543" t="s">
        <v>84</v>
      </c>
      <c r="E543">
        <v>5</v>
      </c>
      <c r="F543" s="2">
        <v>300024</v>
      </c>
      <c r="G543" s="2" t="s">
        <v>101</v>
      </c>
      <c r="H543">
        <v>131</v>
      </c>
      <c r="I543" t="str">
        <f>VLOOKUP(H543,'[3]250_names'!$B$2:$D$251,3,0)</f>
        <v>מודיעין מכבים רעות- צפון</v>
      </c>
      <c r="J543" t="s">
        <v>956</v>
      </c>
    </row>
    <row r="544" spans="1:10" x14ac:dyDescent="0.25">
      <c r="A544" s="2">
        <v>971680</v>
      </c>
      <c r="B544" s="2">
        <v>24</v>
      </c>
      <c r="C544" s="2" t="s">
        <v>100</v>
      </c>
      <c r="D544" t="s">
        <v>84</v>
      </c>
      <c r="E544">
        <v>5</v>
      </c>
      <c r="F544" s="2">
        <v>300024</v>
      </c>
      <c r="G544" s="2" t="s">
        <v>101</v>
      </c>
      <c r="H544">
        <v>131</v>
      </c>
      <c r="I544" t="str">
        <f>VLOOKUP(H544,'[3]250_names'!$B$2:$D$251,3,0)</f>
        <v>מודיעין מכבים רעות- צפון</v>
      </c>
      <c r="J544" t="s">
        <v>956</v>
      </c>
    </row>
    <row r="545" spans="1:10" x14ac:dyDescent="0.25">
      <c r="A545" s="2">
        <v>971682</v>
      </c>
      <c r="B545" s="2">
        <v>24</v>
      </c>
      <c r="C545" s="2" t="s">
        <v>100</v>
      </c>
      <c r="D545" t="s">
        <v>84</v>
      </c>
      <c r="E545">
        <v>5</v>
      </c>
      <c r="F545" s="2">
        <v>300024</v>
      </c>
      <c r="G545" s="2" t="s">
        <v>101</v>
      </c>
      <c r="H545">
        <v>130</v>
      </c>
      <c r="I545" t="str">
        <f>VLOOKUP(H545,'[3]250_names'!$B$2:$D$251,3,0)</f>
        <v>מודיעין מכבים רעות- דרום</v>
      </c>
      <c r="J545" t="s">
        <v>956</v>
      </c>
    </row>
    <row r="546" spans="1:10" x14ac:dyDescent="0.25">
      <c r="A546" s="2">
        <v>971684</v>
      </c>
      <c r="B546" s="2">
        <v>24</v>
      </c>
      <c r="C546" s="2" t="s">
        <v>100</v>
      </c>
      <c r="D546" t="s">
        <v>84</v>
      </c>
      <c r="E546">
        <v>5</v>
      </c>
      <c r="F546" s="2">
        <v>300024</v>
      </c>
      <c r="G546" s="2" t="s">
        <v>101</v>
      </c>
      <c r="H546">
        <v>129</v>
      </c>
      <c r="I546" t="str">
        <f>VLOOKUP(H546,'[3]250_names'!$B$2:$D$251,3,0)</f>
        <v>מודיעין מכבים רעות- מערב</v>
      </c>
      <c r="J546" t="s">
        <v>956</v>
      </c>
    </row>
    <row r="547" spans="1:10" x14ac:dyDescent="0.25">
      <c r="A547" s="2">
        <v>971687</v>
      </c>
      <c r="B547" s="2">
        <v>24</v>
      </c>
      <c r="C547" s="2" t="s">
        <v>100</v>
      </c>
      <c r="D547" t="s">
        <v>84</v>
      </c>
      <c r="E547">
        <v>5</v>
      </c>
      <c r="F547" s="2">
        <v>300024</v>
      </c>
      <c r="G547" s="2" t="s">
        <v>101</v>
      </c>
      <c r="H547">
        <v>129</v>
      </c>
      <c r="I547" t="str">
        <f>VLOOKUP(H547,'[3]250_names'!$B$2:$D$251,3,0)</f>
        <v>מודיעין מכבים רעות- מערב</v>
      </c>
      <c r="J547" t="s">
        <v>956</v>
      </c>
    </row>
    <row r="548" spans="1:10" x14ac:dyDescent="0.25">
      <c r="A548" s="2">
        <v>971691</v>
      </c>
      <c r="B548" s="2">
        <v>24</v>
      </c>
      <c r="C548" s="2" t="s">
        <v>100</v>
      </c>
      <c r="D548" t="s">
        <v>84</v>
      </c>
      <c r="E548">
        <v>5</v>
      </c>
      <c r="F548" s="2">
        <v>300024</v>
      </c>
      <c r="G548" s="2" t="s">
        <v>101</v>
      </c>
      <c r="H548">
        <v>161</v>
      </c>
      <c r="I548" t="str">
        <f>VLOOKUP(H548,'[3]250_names'!$B$2:$D$251,3,0)</f>
        <v>שוהם ומ.א חבל מודיעין</v>
      </c>
      <c r="J548" t="s">
        <v>956</v>
      </c>
    </row>
    <row r="549" spans="1:10" x14ac:dyDescent="0.25">
      <c r="A549" s="2">
        <v>971694</v>
      </c>
      <c r="B549" s="2">
        <v>24</v>
      </c>
      <c r="C549" s="2" t="s">
        <v>100</v>
      </c>
      <c r="D549" t="s">
        <v>84</v>
      </c>
      <c r="E549">
        <v>5</v>
      </c>
      <c r="F549" s="2">
        <v>300024</v>
      </c>
      <c r="G549" s="2" t="s">
        <v>101</v>
      </c>
      <c r="H549">
        <v>161</v>
      </c>
      <c r="I549" t="str">
        <f>VLOOKUP(H549,'[3]250_names'!$B$2:$D$251,3,0)</f>
        <v>שוהם ומ.א חבל מודיעין</v>
      </c>
      <c r="J549" t="s">
        <v>956</v>
      </c>
    </row>
    <row r="550" spans="1:10" x14ac:dyDescent="0.25">
      <c r="A550" s="2">
        <v>971695</v>
      </c>
      <c r="B550" s="2">
        <v>24</v>
      </c>
      <c r="C550" s="2" t="s">
        <v>100</v>
      </c>
      <c r="D550" t="s">
        <v>84</v>
      </c>
      <c r="E550">
        <v>5</v>
      </c>
      <c r="F550" s="2">
        <v>300024</v>
      </c>
      <c r="G550" s="2" t="s">
        <v>101</v>
      </c>
      <c r="H550">
        <v>163</v>
      </c>
      <c r="I550" t="str">
        <f>VLOOKUP(H550,'[3]250_names'!$B$2:$D$251,3,0)</f>
        <v>נמל תעופה בן גוריון</v>
      </c>
      <c r="J550" t="s">
        <v>956</v>
      </c>
    </row>
    <row r="551" spans="1:10" x14ac:dyDescent="0.25">
      <c r="A551" s="2">
        <v>971698</v>
      </c>
      <c r="B551" s="2">
        <v>24</v>
      </c>
      <c r="C551" s="2" t="s">
        <v>100</v>
      </c>
      <c r="D551" t="s">
        <v>84</v>
      </c>
      <c r="E551">
        <v>5</v>
      </c>
      <c r="F551" s="2">
        <v>300024</v>
      </c>
      <c r="G551" s="2" t="s">
        <v>101</v>
      </c>
      <c r="H551">
        <v>177</v>
      </c>
      <c r="I551" t="str">
        <f>VLOOKUP(H551,'[3]250_names'!$B$2:$D$251,3,0)</f>
        <v>אזור ומ.א שדות דן</v>
      </c>
      <c r="J551" t="s">
        <v>956</v>
      </c>
    </row>
    <row r="552" spans="1:10" x14ac:dyDescent="0.25">
      <c r="A552" s="2">
        <v>971699</v>
      </c>
      <c r="B552" s="2">
        <v>24</v>
      </c>
      <c r="C552" s="2" t="s">
        <v>100</v>
      </c>
      <c r="D552" t="s">
        <v>84</v>
      </c>
      <c r="E552">
        <v>5</v>
      </c>
      <c r="F552" s="2">
        <v>300024</v>
      </c>
      <c r="G552" s="2" t="s">
        <v>101</v>
      </c>
      <c r="H552">
        <v>177</v>
      </c>
      <c r="I552" t="str">
        <f>VLOOKUP(H552,'[3]250_names'!$B$2:$D$251,3,0)</f>
        <v>אזור ומ.א שדות דן</v>
      </c>
      <c r="J552" t="s">
        <v>956</v>
      </c>
    </row>
    <row r="553" spans="1:10" x14ac:dyDescent="0.25">
      <c r="A553" s="2">
        <v>971700</v>
      </c>
      <c r="B553" s="2">
        <v>24</v>
      </c>
      <c r="C553" s="2" t="s">
        <v>100</v>
      </c>
      <c r="D553" t="s">
        <v>84</v>
      </c>
      <c r="E553">
        <v>5</v>
      </c>
      <c r="F553" s="2">
        <v>300024</v>
      </c>
      <c r="G553" s="2" t="s">
        <v>101</v>
      </c>
      <c r="H553">
        <v>177</v>
      </c>
      <c r="I553" t="str">
        <f>VLOOKUP(H553,'[3]250_names'!$B$2:$D$251,3,0)</f>
        <v>אזור ומ.א שדות דן</v>
      </c>
      <c r="J553" t="s">
        <v>956</v>
      </c>
    </row>
    <row r="554" spans="1:10" x14ac:dyDescent="0.25">
      <c r="A554" s="2">
        <v>971701</v>
      </c>
      <c r="B554" s="2">
        <v>24</v>
      </c>
      <c r="C554" s="2" t="s">
        <v>100</v>
      </c>
      <c r="D554" t="s">
        <v>84</v>
      </c>
      <c r="E554">
        <v>5</v>
      </c>
      <c r="F554" s="2">
        <v>300024</v>
      </c>
      <c r="G554" s="2" t="s">
        <v>101</v>
      </c>
      <c r="H554">
        <v>177</v>
      </c>
      <c r="I554" t="str">
        <f>VLOOKUP(H554,'[3]250_names'!$B$2:$D$251,3,0)</f>
        <v>אזור ומ.א שדות דן</v>
      </c>
      <c r="J554" t="s">
        <v>956</v>
      </c>
    </row>
    <row r="555" spans="1:10" x14ac:dyDescent="0.25">
      <c r="A555" s="2">
        <v>971703</v>
      </c>
      <c r="B555" s="2">
        <v>24</v>
      </c>
      <c r="C555" s="2" t="s">
        <v>100</v>
      </c>
      <c r="D555" t="s">
        <v>84</v>
      </c>
      <c r="E555">
        <v>5</v>
      </c>
      <c r="F555" s="2">
        <v>300024</v>
      </c>
      <c r="G555" s="2" t="s">
        <v>101</v>
      </c>
      <c r="H555">
        <v>163</v>
      </c>
      <c r="I555" t="str">
        <f>VLOOKUP(H555,'[3]250_names'!$B$2:$D$251,3,0)</f>
        <v>נמל תעופה בן גוריון</v>
      </c>
      <c r="J555" t="s">
        <v>956</v>
      </c>
    </row>
    <row r="556" spans="1:10" x14ac:dyDescent="0.25">
      <c r="A556" s="2">
        <v>971704</v>
      </c>
      <c r="B556" s="2">
        <v>24</v>
      </c>
      <c r="C556" s="2" t="s">
        <v>100</v>
      </c>
      <c r="D556" t="s">
        <v>84</v>
      </c>
      <c r="E556">
        <v>5</v>
      </c>
      <c r="F556" s="2">
        <v>300024</v>
      </c>
      <c r="G556" s="2" t="s">
        <v>101</v>
      </c>
      <c r="H556">
        <v>132</v>
      </c>
      <c r="I556" t="str">
        <f>VLOOKUP(H556,'[3]250_names'!$B$2:$D$251,3,0)</f>
        <v>מזרח לוד</v>
      </c>
      <c r="J556" t="s">
        <v>956</v>
      </c>
    </row>
    <row r="557" spans="1:10" x14ac:dyDescent="0.25">
      <c r="A557" s="2">
        <v>971705</v>
      </c>
      <c r="B557" s="2">
        <v>17</v>
      </c>
      <c r="C557" s="2" t="s">
        <v>103</v>
      </c>
      <c r="D557" t="s">
        <v>84</v>
      </c>
      <c r="E557">
        <v>5</v>
      </c>
      <c r="F557" s="2">
        <v>300024</v>
      </c>
      <c r="G557" s="2" t="s">
        <v>101</v>
      </c>
      <c r="H557">
        <v>177</v>
      </c>
      <c r="I557" t="str">
        <f>VLOOKUP(H557,'[3]250_names'!$B$2:$D$251,3,0)</f>
        <v>אזור ומ.א שדות דן</v>
      </c>
      <c r="J557" t="s">
        <v>84</v>
      </c>
    </row>
    <row r="558" spans="1:10" x14ac:dyDescent="0.25">
      <c r="A558" s="2">
        <v>971708</v>
      </c>
      <c r="B558" s="2">
        <v>17</v>
      </c>
      <c r="C558" s="2" t="s">
        <v>103</v>
      </c>
      <c r="D558" t="s">
        <v>84</v>
      </c>
      <c r="E558">
        <v>5</v>
      </c>
      <c r="F558" s="2">
        <v>300017</v>
      </c>
      <c r="G558" s="2" t="s">
        <v>103</v>
      </c>
      <c r="H558">
        <v>206</v>
      </c>
      <c r="I558" t="str">
        <f>VLOOKUP(H558,'[3]250_names'!$B$2:$D$251,3,0)</f>
        <v>תל השומר ואור יהודה</v>
      </c>
      <c r="J558" t="s">
        <v>84</v>
      </c>
    </row>
    <row r="559" spans="1:10" x14ac:dyDescent="0.25">
      <c r="A559" s="2">
        <v>971709</v>
      </c>
      <c r="B559" s="2">
        <v>17</v>
      </c>
      <c r="C559" s="2" t="s">
        <v>103</v>
      </c>
      <c r="D559" t="s">
        <v>84</v>
      </c>
      <c r="E559">
        <v>5</v>
      </c>
      <c r="F559" s="2">
        <v>300020</v>
      </c>
      <c r="G559" s="2" t="s">
        <v>144</v>
      </c>
      <c r="H559">
        <v>193</v>
      </c>
      <c r="I559" t="str">
        <f>VLOOKUP(H559,'[3]250_names'!$B$2:$D$251,3,0)</f>
        <v>רמת חן ורמת אפעל- רמת גן</v>
      </c>
      <c r="J559" t="s">
        <v>84</v>
      </c>
    </row>
    <row r="560" spans="1:10" x14ac:dyDescent="0.25">
      <c r="A560" s="2">
        <v>971710</v>
      </c>
      <c r="B560" s="2">
        <v>17</v>
      </c>
      <c r="C560" s="2" t="s">
        <v>103</v>
      </c>
      <c r="D560" t="s">
        <v>84</v>
      </c>
      <c r="E560">
        <v>5</v>
      </c>
      <c r="F560" s="2">
        <v>300017</v>
      </c>
      <c r="G560" s="2" t="s">
        <v>103</v>
      </c>
      <c r="H560">
        <v>206</v>
      </c>
      <c r="I560" t="str">
        <f>VLOOKUP(H560,'[3]250_names'!$B$2:$D$251,3,0)</f>
        <v>תל השומר ואור יהודה</v>
      </c>
      <c r="J560" t="s">
        <v>84</v>
      </c>
    </row>
    <row r="561" spans="1:10" x14ac:dyDescent="0.25">
      <c r="A561" s="2">
        <v>971711</v>
      </c>
      <c r="B561" s="2">
        <v>17</v>
      </c>
      <c r="C561" s="2" t="s">
        <v>103</v>
      </c>
      <c r="D561" t="s">
        <v>84</v>
      </c>
      <c r="E561">
        <v>5</v>
      </c>
      <c r="F561" s="2">
        <v>300017</v>
      </c>
      <c r="G561" s="2" t="s">
        <v>103</v>
      </c>
      <c r="H561">
        <v>145</v>
      </c>
      <c r="I561" t="str">
        <f>VLOOKUP(H561,'[3]250_names'!$B$2:$D$251,3,0)</f>
        <v>גני תקוה</v>
      </c>
      <c r="J561" t="s">
        <v>84</v>
      </c>
    </row>
    <row r="562" spans="1:10" x14ac:dyDescent="0.25">
      <c r="A562" s="2">
        <v>971714</v>
      </c>
      <c r="B562" s="2">
        <v>15</v>
      </c>
      <c r="C562" s="2" t="s">
        <v>102</v>
      </c>
      <c r="D562" t="s">
        <v>84</v>
      </c>
      <c r="E562">
        <v>5</v>
      </c>
      <c r="F562" s="2">
        <v>300016</v>
      </c>
      <c r="G562" s="2" t="s">
        <v>146</v>
      </c>
      <c r="H562">
        <v>111</v>
      </c>
      <c r="I562" t="str">
        <f>VLOOKUP(H562,'[3]250_names'!$B$2:$D$251,3,0)</f>
        <v>סירקין ומ.א דרום השרון</v>
      </c>
      <c r="J562" t="s">
        <v>956</v>
      </c>
    </row>
    <row r="563" spans="1:10" x14ac:dyDescent="0.25">
      <c r="A563" s="2">
        <v>971716</v>
      </c>
      <c r="B563" s="2">
        <v>15</v>
      </c>
      <c r="C563" s="2" t="s">
        <v>102</v>
      </c>
      <c r="D563" t="s">
        <v>84</v>
      </c>
      <c r="E563">
        <v>5</v>
      </c>
      <c r="F563" s="2">
        <v>300015</v>
      </c>
      <c r="G563" s="2" t="s">
        <v>102</v>
      </c>
      <c r="H563">
        <v>143</v>
      </c>
      <c r="I563" t="str">
        <f>VLOOKUP(H563,'[3]250_names'!$B$2:$D$251,3,0)</f>
        <v>אלעד</v>
      </c>
      <c r="J563" t="s">
        <v>956</v>
      </c>
    </row>
    <row r="564" spans="1:10" x14ac:dyDescent="0.25">
      <c r="A564" s="2">
        <v>971730</v>
      </c>
      <c r="B564" s="2">
        <v>15</v>
      </c>
      <c r="C564" s="2" t="s">
        <v>102</v>
      </c>
      <c r="D564" t="s">
        <v>84</v>
      </c>
      <c r="E564">
        <v>5</v>
      </c>
      <c r="F564" s="2">
        <v>300015</v>
      </c>
      <c r="G564" s="2" t="s">
        <v>102</v>
      </c>
      <c r="H564">
        <v>140</v>
      </c>
      <c r="I564" t="str">
        <f>VLOOKUP(H564,'[3]250_names'!$B$2:$D$251,3,0)</f>
        <v>ראש העין</v>
      </c>
      <c r="J564" t="s">
        <v>956</v>
      </c>
    </row>
    <row r="565" spans="1:10" x14ac:dyDescent="0.25">
      <c r="A565" s="2">
        <v>971732</v>
      </c>
      <c r="B565" s="2">
        <v>15</v>
      </c>
      <c r="C565" s="2" t="s">
        <v>102</v>
      </c>
      <c r="D565" t="s">
        <v>84</v>
      </c>
      <c r="E565">
        <v>5</v>
      </c>
      <c r="F565" s="2">
        <v>300015</v>
      </c>
      <c r="G565" s="2" t="s">
        <v>102</v>
      </c>
      <c r="H565">
        <v>140</v>
      </c>
      <c r="I565" t="str">
        <f>VLOOKUP(H565,'[3]250_names'!$B$2:$D$251,3,0)</f>
        <v>ראש העין</v>
      </c>
      <c r="J565" t="s">
        <v>956</v>
      </c>
    </row>
    <row r="566" spans="1:10" x14ac:dyDescent="0.25">
      <c r="A566" s="2">
        <v>971733</v>
      </c>
      <c r="B566" s="2">
        <v>15</v>
      </c>
      <c r="C566" s="2" t="s">
        <v>102</v>
      </c>
      <c r="D566" t="s">
        <v>84</v>
      </c>
      <c r="E566">
        <v>5</v>
      </c>
      <c r="F566" s="2">
        <v>300015</v>
      </c>
      <c r="G566" s="2" t="s">
        <v>102</v>
      </c>
      <c r="H566">
        <v>140</v>
      </c>
      <c r="I566" t="str">
        <f>VLOOKUP(H566,'[3]250_names'!$B$2:$D$251,3,0)</f>
        <v>ראש העין</v>
      </c>
      <c r="J566" t="s">
        <v>956</v>
      </c>
    </row>
    <row r="567" spans="1:10" x14ac:dyDescent="0.25">
      <c r="A567" s="2">
        <v>971734</v>
      </c>
      <c r="B567" s="2">
        <v>28</v>
      </c>
      <c r="C567" s="2" t="s">
        <v>97</v>
      </c>
      <c r="D567" t="s">
        <v>29</v>
      </c>
      <c r="E567">
        <v>4</v>
      </c>
      <c r="F567" s="2">
        <v>300028</v>
      </c>
      <c r="G567" s="2" t="s">
        <v>97</v>
      </c>
      <c r="H567">
        <v>242</v>
      </c>
      <c r="I567" t="str">
        <f>VLOOKUP(H567,'[3]250_names'!$B$2:$D$251,3,0)</f>
        <v>ביתר עילית</v>
      </c>
      <c r="J567" t="s">
        <v>29</v>
      </c>
    </row>
    <row r="568" spans="1:10" x14ac:dyDescent="0.25">
      <c r="A568" s="2">
        <v>971737</v>
      </c>
      <c r="B568" s="2">
        <v>28</v>
      </c>
      <c r="C568" s="2" t="s">
        <v>97</v>
      </c>
      <c r="D568" t="s">
        <v>29</v>
      </c>
      <c r="E568">
        <v>4</v>
      </c>
      <c r="F568" s="2">
        <v>300028</v>
      </c>
      <c r="G568" s="2" t="s">
        <v>97</v>
      </c>
      <c r="H568">
        <v>22</v>
      </c>
      <c r="I568" t="str">
        <f>VLOOKUP(H568,'[3]250_names'!$B$2:$D$251,3,0)</f>
        <v>מ.א מטה יהודה- דרום</v>
      </c>
      <c r="J568" t="s">
        <v>29</v>
      </c>
    </row>
    <row r="569" spans="1:10" x14ac:dyDescent="0.25">
      <c r="A569" s="2">
        <v>971741</v>
      </c>
      <c r="B569" s="2">
        <v>28</v>
      </c>
      <c r="C569" s="2" t="s">
        <v>97</v>
      </c>
      <c r="D569" t="s">
        <v>29</v>
      </c>
      <c r="E569">
        <v>4</v>
      </c>
      <c r="F569" s="2">
        <v>300028</v>
      </c>
      <c r="G569" s="2" t="s">
        <v>97</v>
      </c>
      <c r="H569">
        <v>23</v>
      </c>
      <c r="I569" t="str">
        <f>VLOOKUP(H569,'[3]250_names'!$B$2:$D$251,3,0)</f>
        <v>מ.א מטה יהודה</v>
      </c>
      <c r="J569" t="s">
        <v>29</v>
      </c>
    </row>
    <row r="570" spans="1:10" x14ac:dyDescent="0.25">
      <c r="A570" s="2">
        <v>971743</v>
      </c>
      <c r="B570" s="2">
        <v>28</v>
      </c>
      <c r="C570" s="2" t="s">
        <v>97</v>
      </c>
      <c r="D570" t="s">
        <v>29</v>
      </c>
      <c r="E570">
        <v>4</v>
      </c>
      <c r="F570" s="2">
        <v>300028</v>
      </c>
      <c r="G570" s="2" t="s">
        <v>97</v>
      </c>
      <c r="H570">
        <v>23</v>
      </c>
      <c r="I570" t="str">
        <f>VLOOKUP(H570,'[3]250_names'!$B$2:$D$251,3,0)</f>
        <v>מ.א מטה יהודה</v>
      </c>
      <c r="J570" t="s">
        <v>29</v>
      </c>
    </row>
    <row r="571" spans="1:10" x14ac:dyDescent="0.25">
      <c r="A571" s="2">
        <v>971746</v>
      </c>
      <c r="B571" s="2">
        <v>28</v>
      </c>
      <c r="C571" s="2" t="s">
        <v>97</v>
      </c>
      <c r="D571" t="s">
        <v>29</v>
      </c>
      <c r="E571">
        <v>4</v>
      </c>
      <c r="F571" s="2">
        <v>300028</v>
      </c>
      <c r="G571" s="2" t="s">
        <v>97</v>
      </c>
      <c r="H571">
        <v>24</v>
      </c>
      <c r="I571" t="str">
        <f>VLOOKUP(H571,'[3]250_names'!$B$2:$D$251,3,0)</f>
        <v>מבשרת ציון</v>
      </c>
      <c r="J571" t="s">
        <v>29</v>
      </c>
    </row>
    <row r="572" spans="1:10" x14ac:dyDescent="0.25">
      <c r="A572" s="2">
        <v>971748</v>
      </c>
      <c r="B572" s="2">
        <v>28</v>
      </c>
      <c r="C572" s="2" t="s">
        <v>97</v>
      </c>
      <c r="D572" t="s">
        <v>29</v>
      </c>
      <c r="E572">
        <v>4</v>
      </c>
      <c r="F572" s="2">
        <v>300028</v>
      </c>
      <c r="G572" s="2" t="s">
        <v>97</v>
      </c>
      <c r="H572">
        <v>23</v>
      </c>
      <c r="I572" t="str">
        <f>VLOOKUP(H572,'[3]250_names'!$B$2:$D$251,3,0)</f>
        <v>מ.א מטה יהודה</v>
      </c>
      <c r="J572" t="s">
        <v>29</v>
      </c>
    </row>
    <row r="573" spans="1:10" x14ac:dyDescent="0.25">
      <c r="A573" s="2">
        <v>971750</v>
      </c>
      <c r="B573" s="2">
        <v>11</v>
      </c>
      <c r="C573" s="2" t="s">
        <v>28</v>
      </c>
      <c r="D573" t="s">
        <v>29</v>
      </c>
      <c r="E573">
        <v>4</v>
      </c>
      <c r="F573" s="2">
        <v>300011</v>
      </c>
      <c r="G573" s="2" t="s">
        <v>28</v>
      </c>
      <c r="H573">
        <v>44</v>
      </c>
      <c r="I573" t="str">
        <f>VLOOKUP(H573,'[3]250_names'!$B$2:$D$251,3,0)</f>
        <v>מערב קרית אתא</v>
      </c>
      <c r="J573" t="s">
        <v>957</v>
      </c>
    </row>
    <row r="574" spans="1:10" x14ac:dyDescent="0.25">
      <c r="A574" s="2">
        <v>971752</v>
      </c>
      <c r="B574" s="2">
        <v>27</v>
      </c>
      <c r="C574" s="2" t="s">
        <v>98</v>
      </c>
      <c r="D574" t="s">
        <v>29</v>
      </c>
      <c r="E574">
        <v>4</v>
      </c>
      <c r="F574" s="2">
        <v>300011</v>
      </c>
      <c r="G574" s="2" t="s">
        <v>28</v>
      </c>
      <c r="H574">
        <v>243</v>
      </c>
      <c r="I574" t="str">
        <f>VLOOKUP(H574,'[3]250_names'!$B$2:$D$251,3,0)</f>
        <v>מ.א מגילות</v>
      </c>
      <c r="J574" t="s">
        <v>29</v>
      </c>
    </row>
    <row r="575" spans="1:10" x14ac:dyDescent="0.25">
      <c r="A575" s="2">
        <v>971754</v>
      </c>
      <c r="B575" s="2">
        <v>11</v>
      </c>
      <c r="C575" s="2" t="s">
        <v>28</v>
      </c>
      <c r="D575" t="s">
        <v>29</v>
      </c>
      <c r="E575">
        <v>4</v>
      </c>
      <c r="F575" s="2">
        <v>300011</v>
      </c>
      <c r="G575" s="2" t="s">
        <v>28</v>
      </c>
      <c r="H575">
        <v>246</v>
      </c>
      <c r="I575" t="str">
        <f>VLOOKUP(H575,'[3]250_names'!$B$2:$D$251,3,0)</f>
        <v>חברון מ.א גוש עציון</v>
      </c>
      <c r="J575" t="s">
        <v>957</v>
      </c>
    </row>
    <row r="576" spans="1:10" x14ac:dyDescent="0.25">
      <c r="A576" s="2">
        <v>971757</v>
      </c>
      <c r="B576" s="2">
        <v>24</v>
      </c>
      <c r="C576" s="2" t="s">
        <v>100</v>
      </c>
      <c r="D576" t="s">
        <v>84</v>
      </c>
      <c r="E576">
        <v>5</v>
      </c>
      <c r="F576" s="2">
        <v>300011</v>
      </c>
      <c r="G576" s="2" t="s">
        <v>28</v>
      </c>
      <c r="H576">
        <v>41</v>
      </c>
      <c r="I576" t="str">
        <f>VLOOKUP(H576,'[3]250_names'!$B$2:$D$251,3,0)</f>
        <v>נצרת</v>
      </c>
      <c r="J576" t="s">
        <v>956</v>
      </c>
    </row>
    <row r="577" spans="1:10" x14ac:dyDescent="0.25">
      <c r="A577" s="2">
        <v>971758</v>
      </c>
      <c r="B577" s="2">
        <v>28</v>
      </c>
      <c r="C577" s="2" t="s">
        <v>97</v>
      </c>
      <c r="D577" t="s">
        <v>29</v>
      </c>
      <c r="E577">
        <v>4</v>
      </c>
      <c r="F577" s="2">
        <v>300028</v>
      </c>
      <c r="G577" s="2" t="s">
        <v>97</v>
      </c>
      <c r="H577">
        <v>23</v>
      </c>
      <c r="I577" t="str">
        <f>VLOOKUP(H577,'[3]250_names'!$B$2:$D$251,3,0)</f>
        <v>מ.א מטה יהודה</v>
      </c>
      <c r="J577" t="s">
        <v>29</v>
      </c>
    </row>
    <row r="578" spans="1:10" x14ac:dyDescent="0.25">
      <c r="A578" s="2">
        <v>971761</v>
      </c>
      <c r="B578" s="2">
        <v>28</v>
      </c>
      <c r="C578" s="2" t="s">
        <v>97</v>
      </c>
      <c r="D578" t="s">
        <v>29</v>
      </c>
      <c r="E578">
        <v>4</v>
      </c>
      <c r="F578" s="2">
        <v>300028</v>
      </c>
      <c r="G578" s="2" t="s">
        <v>97</v>
      </c>
      <c r="H578">
        <v>22</v>
      </c>
      <c r="I578" t="str">
        <f>VLOOKUP(H578,'[3]250_names'!$B$2:$D$251,3,0)</f>
        <v>מ.א מטה יהודה- דרום</v>
      </c>
      <c r="J578" t="s">
        <v>29</v>
      </c>
    </row>
    <row r="579" spans="1:10" x14ac:dyDescent="0.25">
      <c r="A579" s="2">
        <v>971763</v>
      </c>
      <c r="B579" s="2">
        <v>28</v>
      </c>
      <c r="C579" s="2" t="s">
        <v>97</v>
      </c>
      <c r="D579" t="s">
        <v>29</v>
      </c>
      <c r="E579">
        <v>4</v>
      </c>
      <c r="F579" s="2">
        <v>300028</v>
      </c>
      <c r="G579" s="2" t="s">
        <v>97</v>
      </c>
      <c r="H579">
        <v>21</v>
      </c>
      <c r="I579" t="str">
        <f>VLOOKUP(H579,'[3]250_names'!$B$2:$D$251,3,0)</f>
        <v>דרום בית שמש</v>
      </c>
      <c r="J579" t="s">
        <v>29</v>
      </c>
    </row>
    <row r="580" spans="1:10" x14ac:dyDescent="0.25">
      <c r="A580" s="2">
        <v>971764</v>
      </c>
      <c r="B580" s="2">
        <v>28</v>
      </c>
      <c r="C580" s="2" t="s">
        <v>97</v>
      </c>
      <c r="D580" t="s">
        <v>29</v>
      </c>
      <c r="E580">
        <v>4</v>
      </c>
      <c r="F580" s="2">
        <v>300028</v>
      </c>
      <c r="G580" s="2" t="s">
        <v>97</v>
      </c>
      <c r="H580">
        <v>21</v>
      </c>
      <c r="I580" t="str">
        <f>VLOOKUP(H580,'[3]250_names'!$B$2:$D$251,3,0)</f>
        <v>דרום בית שמש</v>
      </c>
      <c r="J580" t="s">
        <v>29</v>
      </c>
    </row>
    <row r="581" spans="1:10" x14ac:dyDescent="0.25">
      <c r="A581" s="2">
        <v>971767</v>
      </c>
      <c r="B581" s="2">
        <v>28</v>
      </c>
      <c r="C581" s="2" t="s">
        <v>97</v>
      </c>
      <c r="D581" t="s">
        <v>29</v>
      </c>
      <c r="E581">
        <v>4</v>
      </c>
      <c r="F581" s="2">
        <v>300028</v>
      </c>
      <c r="G581" s="2" t="s">
        <v>97</v>
      </c>
      <c r="H581">
        <v>220</v>
      </c>
      <c r="I581" t="str">
        <f>VLOOKUP(H581,'[3]250_names'!$B$2:$D$251,3,0)</f>
        <v>מ.א נחל שורק</v>
      </c>
      <c r="J581" t="s">
        <v>29</v>
      </c>
    </row>
    <row r="582" spans="1:10" x14ac:dyDescent="0.25">
      <c r="A582" s="2">
        <v>971768</v>
      </c>
      <c r="B582" s="2">
        <v>28</v>
      </c>
      <c r="C582" s="2" t="s">
        <v>97</v>
      </c>
      <c r="D582" t="s">
        <v>29</v>
      </c>
      <c r="E582">
        <v>4</v>
      </c>
      <c r="F582" s="2">
        <v>300028</v>
      </c>
      <c r="G582" s="2" t="s">
        <v>97</v>
      </c>
      <c r="H582">
        <v>22</v>
      </c>
      <c r="I582" t="str">
        <f>VLOOKUP(H582,'[3]250_names'!$B$2:$D$251,3,0)</f>
        <v>מ.א מטה יהודה- דרום</v>
      </c>
      <c r="J582" t="s">
        <v>29</v>
      </c>
    </row>
    <row r="583" spans="1:10" x14ac:dyDescent="0.25">
      <c r="A583" s="2">
        <v>971770</v>
      </c>
      <c r="B583" s="2">
        <v>29</v>
      </c>
      <c r="C583" s="2" t="s">
        <v>21</v>
      </c>
      <c r="D583" t="s">
        <v>20</v>
      </c>
      <c r="E583">
        <v>6</v>
      </c>
      <c r="F583" s="2">
        <v>300028</v>
      </c>
      <c r="G583" s="2" t="s">
        <v>97</v>
      </c>
      <c r="H583">
        <v>22</v>
      </c>
      <c r="I583" t="str">
        <f>VLOOKUP(H583,'[3]250_names'!$B$2:$D$251,3,0)</f>
        <v>מ.א מטה יהודה- דרום</v>
      </c>
      <c r="J583" t="s">
        <v>20</v>
      </c>
    </row>
    <row r="584" spans="1:10" x14ac:dyDescent="0.25">
      <c r="A584" s="2">
        <v>971774</v>
      </c>
      <c r="B584" s="2">
        <v>28</v>
      </c>
      <c r="C584" s="2" t="s">
        <v>97</v>
      </c>
      <c r="D584" t="s">
        <v>29</v>
      </c>
      <c r="E584">
        <v>4</v>
      </c>
      <c r="F584" s="2">
        <v>300028</v>
      </c>
      <c r="G584" s="2" t="s">
        <v>97</v>
      </c>
      <c r="H584">
        <v>22</v>
      </c>
      <c r="I584" t="str">
        <f>VLOOKUP(H584,'[3]250_names'!$B$2:$D$251,3,0)</f>
        <v>מ.א מטה יהודה- דרום</v>
      </c>
      <c r="J584" t="s">
        <v>29</v>
      </c>
    </row>
    <row r="585" spans="1:10" x14ac:dyDescent="0.25">
      <c r="A585" s="2">
        <v>971775</v>
      </c>
      <c r="B585" s="2">
        <v>11</v>
      </c>
      <c r="C585" s="2" t="s">
        <v>28</v>
      </c>
      <c r="D585" t="s">
        <v>29</v>
      </c>
      <c r="E585">
        <v>4</v>
      </c>
      <c r="F585" s="2">
        <v>300011</v>
      </c>
      <c r="G585" s="2" t="s">
        <v>28</v>
      </c>
      <c r="H585">
        <v>246</v>
      </c>
      <c r="I585" t="str">
        <f>VLOOKUP(H585,'[3]250_names'!$B$2:$D$251,3,0)</f>
        <v>חברון מ.א גוש עציון</v>
      </c>
      <c r="J585" t="s">
        <v>957</v>
      </c>
    </row>
    <row r="586" spans="1:10" x14ac:dyDescent="0.25">
      <c r="A586" s="2">
        <v>971777</v>
      </c>
      <c r="B586" s="2">
        <v>28</v>
      </c>
      <c r="C586" s="2" t="s">
        <v>97</v>
      </c>
      <c r="D586" t="s">
        <v>29</v>
      </c>
      <c r="E586">
        <v>4</v>
      </c>
      <c r="F586" s="2">
        <v>300028</v>
      </c>
      <c r="G586" s="2" t="s">
        <v>97</v>
      </c>
      <c r="H586">
        <v>23</v>
      </c>
      <c r="I586" t="str">
        <f>VLOOKUP(H586,'[3]250_names'!$B$2:$D$251,3,0)</f>
        <v>מ.א מטה יהודה</v>
      </c>
      <c r="J586" t="s">
        <v>29</v>
      </c>
    </row>
    <row r="587" spans="1:10" x14ac:dyDescent="0.25">
      <c r="A587" s="2">
        <v>971779</v>
      </c>
      <c r="B587" s="2">
        <v>11</v>
      </c>
      <c r="C587" s="2" t="s">
        <v>28</v>
      </c>
      <c r="D587" t="s">
        <v>29</v>
      </c>
      <c r="E587">
        <v>4</v>
      </c>
      <c r="F587" s="2">
        <v>300011</v>
      </c>
      <c r="G587" s="2" t="s">
        <v>28</v>
      </c>
      <c r="H587">
        <v>246</v>
      </c>
      <c r="I587" t="str">
        <f>VLOOKUP(H587,'[3]250_names'!$B$2:$D$251,3,0)</f>
        <v>חברון מ.א גוש עציון</v>
      </c>
      <c r="J587" t="s">
        <v>957</v>
      </c>
    </row>
    <row r="588" spans="1:10" x14ac:dyDescent="0.25">
      <c r="A588" s="2">
        <v>971781</v>
      </c>
      <c r="B588" s="2">
        <v>33</v>
      </c>
      <c r="C588" s="2" t="s">
        <v>33</v>
      </c>
      <c r="D588" t="s">
        <v>20</v>
      </c>
      <c r="E588">
        <v>6</v>
      </c>
      <c r="F588" s="2">
        <v>300033</v>
      </c>
      <c r="G588" s="2" t="s">
        <v>33</v>
      </c>
      <c r="H588">
        <v>237</v>
      </c>
      <c r="I588" t="str">
        <f>VLOOKUP(H588,'[3]250_names'!$B$2:$D$251,3,0)</f>
        <v>דרום הנגב והערבה</v>
      </c>
      <c r="J588" t="s">
        <v>20</v>
      </c>
    </row>
    <row r="589" spans="1:10" x14ac:dyDescent="0.25">
      <c r="A589" s="2">
        <v>971783</v>
      </c>
      <c r="B589" s="2">
        <v>33</v>
      </c>
      <c r="C589" s="2" t="s">
        <v>33</v>
      </c>
      <c r="D589" t="s">
        <v>20</v>
      </c>
      <c r="E589">
        <v>6</v>
      </c>
      <c r="F589" s="2">
        <v>300033</v>
      </c>
      <c r="G589" s="2" t="s">
        <v>33</v>
      </c>
      <c r="H589">
        <v>237</v>
      </c>
      <c r="I589" t="str">
        <f>VLOOKUP(H589,'[3]250_names'!$B$2:$D$251,3,0)</f>
        <v>דרום הנגב והערבה</v>
      </c>
      <c r="J589" t="s">
        <v>20</v>
      </c>
    </row>
    <row r="590" spans="1:10" x14ac:dyDescent="0.25">
      <c r="A590" s="2">
        <v>971785</v>
      </c>
      <c r="B590" s="2">
        <v>28</v>
      </c>
      <c r="C590" s="2" t="s">
        <v>97</v>
      </c>
      <c r="D590" t="s">
        <v>29</v>
      </c>
      <c r="E590">
        <v>4</v>
      </c>
      <c r="F590" s="2">
        <v>300028</v>
      </c>
      <c r="G590" s="2" t="s">
        <v>97</v>
      </c>
      <c r="H590">
        <v>19</v>
      </c>
      <c r="I590" t="str">
        <f>VLOOKUP(H590,'[3]250_names'!$B$2:$D$251,3,0)</f>
        <v>צפון בית שמש</v>
      </c>
      <c r="J590" t="s">
        <v>29</v>
      </c>
    </row>
    <row r="591" spans="1:10" x14ac:dyDescent="0.25">
      <c r="A591" s="2">
        <v>971788</v>
      </c>
      <c r="B591" s="2">
        <v>33</v>
      </c>
      <c r="C591" s="2" t="s">
        <v>33</v>
      </c>
      <c r="D591" t="s">
        <v>20</v>
      </c>
      <c r="E591">
        <v>6</v>
      </c>
      <c r="F591" s="2">
        <v>300033</v>
      </c>
      <c r="G591" s="2" t="s">
        <v>33</v>
      </c>
      <c r="H591">
        <v>237</v>
      </c>
      <c r="I591" t="str">
        <f>VLOOKUP(H591,'[3]250_names'!$B$2:$D$251,3,0)</f>
        <v>דרום הנגב והערבה</v>
      </c>
      <c r="J591" t="s">
        <v>20</v>
      </c>
    </row>
    <row r="592" spans="1:10" x14ac:dyDescent="0.25">
      <c r="A592" s="2">
        <v>971790</v>
      </c>
      <c r="B592" s="2">
        <v>33</v>
      </c>
      <c r="C592" s="2" t="s">
        <v>33</v>
      </c>
      <c r="D592" t="s">
        <v>20</v>
      </c>
      <c r="E592">
        <v>6</v>
      </c>
      <c r="F592" s="2">
        <v>300033</v>
      </c>
      <c r="G592" s="2" t="s">
        <v>33</v>
      </c>
      <c r="H592">
        <v>237</v>
      </c>
      <c r="I592" t="str">
        <f>VLOOKUP(H592,'[3]250_names'!$B$2:$D$251,3,0)</f>
        <v>דרום הנגב והערבה</v>
      </c>
      <c r="J592" t="s">
        <v>20</v>
      </c>
    </row>
    <row r="593" spans="1:10" x14ac:dyDescent="0.25">
      <c r="A593" s="2">
        <v>971793</v>
      </c>
      <c r="B593" s="2">
        <v>33</v>
      </c>
      <c r="C593" s="2" t="s">
        <v>33</v>
      </c>
      <c r="D593" t="s">
        <v>20</v>
      </c>
      <c r="E593">
        <v>6</v>
      </c>
      <c r="F593" s="2">
        <v>300033</v>
      </c>
      <c r="G593" s="2" t="s">
        <v>33</v>
      </c>
      <c r="H593">
        <v>237</v>
      </c>
      <c r="I593" t="str">
        <f>VLOOKUP(H593,'[3]250_names'!$B$2:$D$251,3,0)</f>
        <v>דרום הנגב והערבה</v>
      </c>
      <c r="J593" t="s">
        <v>20</v>
      </c>
    </row>
    <row r="594" spans="1:10" x14ac:dyDescent="0.25">
      <c r="A594" s="2">
        <v>971795</v>
      </c>
      <c r="B594" s="2">
        <v>33</v>
      </c>
      <c r="C594" s="2" t="s">
        <v>33</v>
      </c>
      <c r="D594" t="s">
        <v>20</v>
      </c>
      <c r="E594">
        <v>6</v>
      </c>
      <c r="F594" s="2">
        <v>300033</v>
      </c>
      <c r="G594" s="2" t="s">
        <v>33</v>
      </c>
      <c r="H594">
        <v>237</v>
      </c>
      <c r="I594" t="str">
        <f>VLOOKUP(H594,'[3]250_names'!$B$2:$D$251,3,0)</f>
        <v>דרום הנגב והערבה</v>
      </c>
      <c r="J594" t="s">
        <v>20</v>
      </c>
    </row>
    <row r="595" spans="1:10" x14ac:dyDescent="0.25">
      <c r="A595" s="2">
        <v>971798</v>
      </c>
      <c r="B595" s="2">
        <v>33</v>
      </c>
      <c r="C595" s="2" t="s">
        <v>33</v>
      </c>
      <c r="D595" t="s">
        <v>20</v>
      </c>
      <c r="E595">
        <v>6</v>
      </c>
      <c r="F595" s="2">
        <v>300033</v>
      </c>
      <c r="G595" s="2" t="s">
        <v>33</v>
      </c>
      <c r="H595">
        <v>237</v>
      </c>
      <c r="I595" t="str">
        <f>VLOOKUP(H595,'[3]250_names'!$B$2:$D$251,3,0)</f>
        <v>דרום הנגב והערבה</v>
      </c>
      <c r="J595" t="s">
        <v>20</v>
      </c>
    </row>
    <row r="596" spans="1:10" x14ac:dyDescent="0.25">
      <c r="A596" s="2">
        <v>971799</v>
      </c>
      <c r="B596" s="2">
        <v>32</v>
      </c>
      <c r="C596" s="2" t="s">
        <v>32</v>
      </c>
      <c r="D596" t="s">
        <v>20</v>
      </c>
      <c r="E596">
        <v>6</v>
      </c>
      <c r="F596" s="2">
        <v>300033</v>
      </c>
      <c r="G596" s="2" t="s">
        <v>33</v>
      </c>
      <c r="H596">
        <v>237</v>
      </c>
      <c r="I596" t="str">
        <f>VLOOKUP(H596,'[3]250_names'!$B$2:$D$251,3,0)</f>
        <v>דרום הנגב והערבה</v>
      </c>
      <c r="J596" t="s">
        <v>20</v>
      </c>
    </row>
    <row r="597" spans="1:10" x14ac:dyDescent="0.25">
      <c r="A597" s="2">
        <v>971801</v>
      </c>
      <c r="B597" s="2">
        <v>32</v>
      </c>
      <c r="C597" s="2" t="s">
        <v>32</v>
      </c>
      <c r="D597" t="s">
        <v>20</v>
      </c>
      <c r="E597">
        <v>6</v>
      </c>
      <c r="F597" s="2">
        <v>300032</v>
      </c>
      <c r="G597" s="2" t="s">
        <v>32</v>
      </c>
      <c r="H597">
        <v>231</v>
      </c>
      <c r="I597" t="str">
        <f>VLOOKUP(H597,'[3]250_names'!$B$2:$D$251,3,0)</f>
        <v>דימונה</v>
      </c>
      <c r="J597" t="s">
        <v>20</v>
      </c>
    </row>
    <row r="598" spans="1:10" x14ac:dyDescent="0.25">
      <c r="A598" s="2">
        <v>971804</v>
      </c>
      <c r="B598" s="2">
        <v>32</v>
      </c>
      <c r="C598" s="2" t="s">
        <v>32</v>
      </c>
      <c r="D598" t="s">
        <v>20</v>
      </c>
      <c r="E598">
        <v>6</v>
      </c>
      <c r="F598" s="2">
        <v>300032</v>
      </c>
      <c r="G598" s="2" t="s">
        <v>32</v>
      </c>
      <c r="H598">
        <v>231</v>
      </c>
      <c r="I598" t="str">
        <f>VLOOKUP(H598,'[3]250_names'!$B$2:$D$251,3,0)</f>
        <v>דימונה</v>
      </c>
      <c r="J598" t="s">
        <v>20</v>
      </c>
    </row>
    <row r="599" spans="1:10" x14ac:dyDescent="0.25">
      <c r="A599" s="2">
        <v>971806</v>
      </c>
      <c r="B599" s="2">
        <v>32</v>
      </c>
      <c r="C599" s="2" t="s">
        <v>32</v>
      </c>
      <c r="D599" t="s">
        <v>20</v>
      </c>
      <c r="E599">
        <v>6</v>
      </c>
      <c r="F599" s="2">
        <v>300032</v>
      </c>
      <c r="G599" s="2" t="s">
        <v>32</v>
      </c>
      <c r="H599">
        <v>231</v>
      </c>
      <c r="I599" t="str">
        <f>VLOOKUP(H599,'[3]250_names'!$B$2:$D$251,3,0)</f>
        <v>דימונה</v>
      </c>
      <c r="J599" t="s">
        <v>20</v>
      </c>
    </row>
    <row r="600" spans="1:10" x14ac:dyDescent="0.25">
      <c r="A600" s="2">
        <v>971810</v>
      </c>
      <c r="B600" s="2">
        <v>32</v>
      </c>
      <c r="C600" s="2" t="s">
        <v>32</v>
      </c>
      <c r="D600" t="s">
        <v>20</v>
      </c>
      <c r="E600">
        <v>6</v>
      </c>
      <c r="F600" s="2">
        <v>300032</v>
      </c>
      <c r="G600" s="2" t="s">
        <v>32</v>
      </c>
      <c r="H600">
        <v>231</v>
      </c>
      <c r="I600" t="str">
        <f>VLOOKUP(H600,'[3]250_names'!$B$2:$D$251,3,0)</f>
        <v>דימונה</v>
      </c>
      <c r="J600" t="s">
        <v>20</v>
      </c>
    </row>
    <row r="601" spans="1:10" x14ac:dyDescent="0.25">
      <c r="A601" s="2">
        <v>971813</v>
      </c>
      <c r="B601" s="2">
        <v>33</v>
      </c>
      <c r="C601" s="2" t="s">
        <v>33</v>
      </c>
      <c r="D601" t="s">
        <v>20</v>
      </c>
      <c r="E601">
        <v>6</v>
      </c>
      <c r="F601" s="2">
        <v>300032</v>
      </c>
      <c r="G601" s="2" t="s">
        <v>32</v>
      </c>
      <c r="H601">
        <v>238</v>
      </c>
      <c r="I601" t="str">
        <f>VLOOKUP(H601,'[3]250_names'!$B$2:$D$251,3,0)</f>
        <v>ירוחם ומ.א נווה מדבר</v>
      </c>
      <c r="J601" t="s">
        <v>20</v>
      </c>
    </row>
    <row r="602" spans="1:10" x14ac:dyDescent="0.25">
      <c r="A602" s="2">
        <v>971815</v>
      </c>
      <c r="B602" s="2">
        <v>32</v>
      </c>
      <c r="C602" s="2" t="s">
        <v>32</v>
      </c>
      <c r="D602" t="s">
        <v>20</v>
      </c>
      <c r="E602">
        <v>6</v>
      </c>
      <c r="F602" s="2">
        <v>300032</v>
      </c>
      <c r="G602" s="2" t="s">
        <v>32</v>
      </c>
      <c r="H602">
        <v>238</v>
      </c>
      <c r="I602" t="str">
        <f>VLOOKUP(H602,'[3]250_names'!$B$2:$D$251,3,0)</f>
        <v>ירוחם ומ.א נווה מדבר</v>
      </c>
      <c r="J602" t="s">
        <v>20</v>
      </c>
    </row>
    <row r="603" spans="1:10" x14ac:dyDescent="0.25">
      <c r="A603" s="2">
        <v>971818</v>
      </c>
      <c r="B603" s="2">
        <v>32</v>
      </c>
      <c r="C603" s="2" t="s">
        <v>32</v>
      </c>
      <c r="D603" t="s">
        <v>20</v>
      </c>
      <c r="E603">
        <v>6</v>
      </c>
      <c r="F603" s="2">
        <v>300032</v>
      </c>
      <c r="G603" s="2" t="s">
        <v>32</v>
      </c>
      <c r="H603">
        <v>238</v>
      </c>
      <c r="I603" t="str">
        <f>VLOOKUP(H603,'[3]250_names'!$B$2:$D$251,3,0)</f>
        <v>ירוחם ומ.א נווה מדבר</v>
      </c>
      <c r="J603" t="s">
        <v>20</v>
      </c>
    </row>
    <row r="604" spans="1:10" x14ac:dyDescent="0.25">
      <c r="A604" s="2">
        <v>971820</v>
      </c>
      <c r="B604" s="2">
        <v>32</v>
      </c>
      <c r="C604" s="2" t="s">
        <v>32</v>
      </c>
      <c r="D604" t="s">
        <v>20</v>
      </c>
      <c r="E604">
        <v>6</v>
      </c>
      <c r="F604" s="2">
        <v>300032</v>
      </c>
      <c r="G604" s="2" t="s">
        <v>32</v>
      </c>
      <c r="H604">
        <v>238</v>
      </c>
      <c r="I604" t="str">
        <f>VLOOKUP(H604,'[3]250_names'!$B$2:$D$251,3,0)</f>
        <v>ירוחם ומ.א נווה מדבר</v>
      </c>
      <c r="J604" t="s">
        <v>20</v>
      </c>
    </row>
    <row r="605" spans="1:10" x14ac:dyDescent="0.25">
      <c r="A605" s="2">
        <v>971824</v>
      </c>
      <c r="B605" s="2">
        <v>32</v>
      </c>
      <c r="C605" s="2" t="s">
        <v>32</v>
      </c>
      <c r="D605" t="s">
        <v>20</v>
      </c>
      <c r="E605">
        <v>6</v>
      </c>
      <c r="F605" s="2">
        <v>300032</v>
      </c>
      <c r="G605" s="2" t="s">
        <v>32</v>
      </c>
      <c r="H605">
        <v>238</v>
      </c>
      <c r="I605" t="str">
        <f>VLOOKUP(H605,'[3]250_names'!$B$2:$D$251,3,0)</f>
        <v>ירוחם ומ.א נווה מדבר</v>
      </c>
      <c r="J605" t="s">
        <v>20</v>
      </c>
    </row>
    <row r="606" spans="1:10" x14ac:dyDescent="0.25">
      <c r="A606" s="2">
        <v>971826</v>
      </c>
      <c r="B606" s="2">
        <v>32</v>
      </c>
      <c r="C606" s="2" t="s">
        <v>32</v>
      </c>
      <c r="D606" t="s">
        <v>20</v>
      </c>
      <c r="E606">
        <v>6</v>
      </c>
      <c r="F606" s="2">
        <v>300032</v>
      </c>
      <c r="G606" s="2" t="s">
        <v>32</v>
      </c>
      <c r="H606">
        <v>233</v>
      </c>
      <c r="I606" t="str">
        <f>VLOOKUP(H606,'[3]250_names'!$B$2:$D$251,3,0)</f>
        <v>ערד ומ.א תמר</v>
      </c>
      <c r="J606" t="s">
        <v>20</v>
      </c>
    </row>
    <row r="607" spans="1:10" x14ac:dyDescent="0.25">
      <c r="A607" s="2">
        <v>971828</v>
      </c>
      <c r="B607" s="2">
        <v>32</v>
      </c>
      <c r="C607" s="2" t="s">
        <v>32</v>
      </c>
      <c r="D607" t="s">
        <v>20</v>
      </c>
      <c r="E607">
        <v>6</v>
      </c>
      <c r="F607" s="2">
        <v>300032</v>
      </c>
      <c r="G607" s="2" t="s">
        <v>32</v>
      </c>
      <c r="H607">
        <v>235</v>
      </c>
      <c r="I607" t="str">
        <f>VLOOKUP(H607,'[3]250_names'!$B$2:$D$251,3,0)</f>
        <v>ערערה בנגב ומ.א אל קסום</v>
      </c>
      <c r="J607" t="s">
        <v>20</v>
      </c>
    </row>
    <row r="608" spans="1:10" x14ac:dyDescent="0.25">
      <c r="A608" s="2">
        <v>971830</v>
      </c>
      <c r="B608" s="2">
        <v>32</v>
      </c>
      <c r="C608" s="2" t="s">
        <v>32</v>
      </c>
      <c r="D608" t="s">
        <v>20</v>
      </c>
      <c r="E608">
        <v>6</v>
      </c>
      <c r="F608" s="2">
        <v>300032</v>
      </c>
      <c r="G608" s="2" t="s">
        <v>32</v>
      </c>
      <c r="H608">
        <v>234</v>
      </c>
      <c r="I608" t="str">
        <f>VLOOKUP(H608,'[3]250_names'!$B$2:$D$251,3,0)</f>
        <v>חורה ומ.א אל קסום</v>
      </c>
      <c r="J608" t="s">
        <v>20</v>
      </c>
    </row>
    <row r="609" spans="1:10" x14ac:dyDescent="0.25">
      <c r="A609" s="2">
        <v>971834</v>
      </c>
      <c r="B609" s="2">
        <v>32</v>
      </c>
      <c r="C609" s="2" t="s">
        <v>32</v>
      </c>
      <c r="D609" t="s">
        <v>20</v>
      </c>
      <c r="E609">
        <v>6</v>
      </c>
      <c r="F609" s="2">
        <v>300032</v>
      </c>
      <c r="G609" s="2" t="s">
        <v>32</v>
      </c>
      <c r="H609">
        <v>235</v>
      </c>
      <c r="I609" t="str">
        <f>VLOOKUP(H609,'[3]250_names'!$B$2:$D$251,3,0)</f>
        <v>ערערה בנגב ומ.א אל קסום</v>
      </c>
      <c r="J609" t="s">
        <v>20</v>
      </c>
    </row>
    <row r="610" spans="1:10" x14ac:dyDescent="0.25">
      <c r="A610" s="2">
        <v>971836</v>
      </c>
      <c r="B610" s="2">
        <v>32</v>
      </c>
      <c r="C610" s="2" t="s">
        <v>32</v>
      </c>
      <c r="D610" t="s">
        <v>20</v>
      </c>
      <c r="E610">
        <v>6</v>
      </c>
      <c r="F610" s="2">
        <v>300032</v>
      </c>
      <c r="G610" s="2" t="s">
        <v>32</v>
      </c>
      <c r="H610">
        <v>235</v>
      </c>
      <c r="I610" t="str">
        <f>VLOOKUP(H610,'[3]250_names'!$B$2:$D$251,3,0)</f>
        <v>ערערה בנגב ומ.א אל קסום</v>
      </c>
      <c r="J610" t="s">
        <v>20</v>
      </c>
    </row>
    <row r="611" spans="1:10" x14ac:dyDescent="0.25">
      <c r="A611" s="2">
        <v>971840</v>
      </c>
      <c r="B611" s="2">
        <v>30</v>
      </c>
      <c r="C611" s="2" t="s">
        <v>19</v>
      </c>
      <c r="D611" t="s">
        <v>20</v>
      </c>
      <c r="E611">
        <v>6</v>
      </c>
      <c r="F611" s="2">
        <v>300032</v>
      </c>
      <c r="G611" s="2" t="s">
        <v>32</v>
      </c>
      <c r="H611">
        <v>234</v>
      </c>
      <c r="I611" t="str">
        <f>VLOOKUP(H611,'[3]250_names'!$B$2:$D$251,3,0)</f>
        <v>חורה ומ.א אל קסום</v>
      </c>
      <c r="J611" t="s">
        <v>20</v>
      </c>
    </row>
    <row r="612" spans="1:10" x14ac:dyDescent="0.25">
      <c r="A612" s="2">
        <v>971842</v>
      </c>
      <c r="B612" s="2">
        <v>30</v>
      </c>
      <c r="C612" s="2" t="s">
        <v>19</v>
      </c>
      <c r="D612" t="s">
        <v>20</v>
      </c>
      <c r="E612">
        <v>6</v>
      </c>
      <c r="F612" s="2">
        <v>300030</v>
      </c>
      <c r="G612" s="2" t="s">
        <v>19</v>
      </c>
      <c r="H612">
        <v>240</v>
      </c>
      <c r="I612" t="str">
        <f>VLOOKUP(H612,'[3]250_names'!$B$2:$D$251,3,0)</f>
        <v>להבים ומיתר</v>
      </c>
      <c r="J612" t="s">
        <v>20</v>
      </c>
    </row>
    <row r="613" spans="1:10" x14ac:dyDescent="0.25">
      <c r="A613" s="2">
        <v>971845</v>
      </c>
      <c r="B613" s="2">
        <v>32</v>
      </c>
      <c r="C613" s="2" t="s">
        <v>32</v>
      </c>
      <c r="D613" t="s">
        <v>20</v>
      </c>
      <c r="E613">
        <v>6</v>
      </c>
      <c r="F613" s="2">
        <v>300032</v>
      </c>
      <c r="G613" s="2" t="s">
        <v>32</v>
      </c>
      <c r="H613">
        <v>236</v>
      </c>
      <c r="I613" t="str">
        <f>VLOOKUP(H613,'[3]250_names'!$B$2:$D$251,3,0)</f>
        <v>תל שבע</v>
      </c>
      <c r="J613" t="s">
        <v>20</v>
      </c>
    </row>
    <row r="614" spans="1:10" x14ac:dyDescent="0.25">
      <c r="A614" s="2">
        <v>971846</v>
      </c>
      <c r="B614" s="2">
        <v>31</v>
      </c>
      <c r="C614" s="2" t="s">
        <v>36</v>
      </c>
      <c r="D614" t="s">
        <v>20</v>
      </c>
      <c r="E614">
        <v>6</v>
      </c>
      <c r="F614" s="2">
        <v>300031</v>
      </c>
      <c r="G614" s="2" t="s">
        <v>36</v>
      </c>
      <c r="H614">
        <v>225</v>
      </c>
      <c r="I614" t="str">
        <f>VLOOKUP(H614,'[3]250_names'!$B$2:$D$251,3,0)</f>
        <v>רמות- באר שבע</v>
      </c>
      <c r="J614" t="s">
        <v>20</v>
      </c>
    </row>
    <row r="615" spans="1:10" x14ac:dyDescent="0.25">
      <c r="A615" s="2">
        <v>971849</v>
      </c>
      <c r="B615" s="2">
        <v>31</v>
      </c>
      <c r="C615" s="2" t="s">
        <v>36</v>
      </c>
      <c r="D615" t="s">
        <v>20</v>
      </c>
      <c r="E615">
        <v>6</v>
      </c>
      <c r="F615" s="2">
        <v>300031</v>
      </c>
      <c r="G615" s="2" t="s">
        <v>36</v>
      </c>
      <c r="H615">
        <v>227</v>
      </c>
      <c r="I615" t="str">
        <f>VLOOKUP(H615,'[3]250_names'!$B$2:$D$251,3,0)</f>
        <v>עמק שרה- באר שבע</v>
      </c>
      <c r="J615" t="s">
        <v>20</v>
      </c>
    </row>
    <row r="616" spans="1:10" x14ac:dyDescent="0.25">
      <c r="A616" s="2">
        <v>971853</v>
      </c>
      <c r="B616" s="2">
        <v>30</v>
      </c>
      <c r="C616" s="2" t="s">
        <v>19</v>
      </c>
      <c r="D616" t="s">
        <v>20</v>
      </c>
      <c r="E616">
        <v>6</v>
      </c>
      <c r="F616" s="2">
        <v>300030</v>
      </c>
      <c r="G616" s="2" t="s">
        <v>19</v>
      </c>
      <c r="H616">
        <v>240</v>
      </c>
      <c r="I616" t="str">
        <f>VLOOKUP(H616,'[3]250_names'!$B$2:$D$251,3,0)</f>
        <v>להבים ומיתר</v>
      </c>
      <c r="J616" t="s">
        <v>20</v>
      </c>
    </row>
    <row r="617" spans="1:10" x14ac:dyDescent="0.25">
      <c r="A617" s="2">
        <v>971855</v>
      </c>
      <c r="B617" s="2">
        <v>18</v>
      </c>
      <c r="C617" s="2" t="s">
        <v>110</v>
      </c>
      <c r="D617" t="s">
        <v>84</v>
      </c>
      <c r="E617">
        <v>5</v>
      </c>
      <c r="F617" s="2">
        <v>300018</v>
      </c>
      <c r="G617" s="2" t="s">
        <v>110</v>
      </c>
      <c r="H617">
        <v>203</v>
      </c>
      <c r="I617" t="str">
        <f>VLOOKUP(H617,'[3]250_names'!$B$2:$D$251,3,0)</f>
        <v>נמל הרצליה</v>
      </c>
      <c r="J617" t="s">
        <v>84</v>
      </c>
    </row>
    <row r="618" spans="1:10" x14ac:dyDescent="0.25">
      <c r="A618" s="2">
        <v>971856</v>
      </c>
      <c r="B618" s="2">
        <v>18</v>
      </c>
      <c r="C618" s="2" t="s">
        <v>110</v>
      </c>
      <c r="D618" t="s">
        <v>84</v>
      </c>
      <c r="E618">
        <v>5</v>
      </c>
      <c r="F618" s="2">
        <v>300018</v>
      </c>
      <c r="G618" s="2" t="s">
        <v>110</v>
      </c>
      <c r="H618">
        <v>205</v>
      </c>
      <c r="I618" t="str">
        <f>VLOOKUP(H618,'[3]250_names'!$B$2:$D$251,3,0)</f>
        <v>רמת השרון</v>
      </c>
      <c r="J618" t="s">
        <v>84</v>
      </c>
    </row>
    <row r="619" spans="1:10" x14ac:dyDescent="0.25">
      <c r="A619" s="2">
        <v>971860</v>
      </c>
      <c r="B619" s="2">
        <v>15</v>
      </c>
      <c r="C619" s="2" t="s">
        <v>102</v>
      </c>
      <c r="D619" t="s">
        <v>84</v>
      </c>
      <c r="E619">
        <v>5</v>
      </c>
      <c r="F619" s="2">
        <v>300015</v>
      </c>
      <c r="G619" s="2" t="s">
        <v>102</v>
      </c>
      <c r="H619">
        <v>140</v>
      </c>
      <c r="I619" t="str">
        <f>VLOOKUP(H619,'[3]250_names'!$B$2:$D$251,3,0)</f>
        <v>ראש העין</v>
      </c>
      <c r="J619" t="s">
        <v>956</v>
      </c>
    </row>
    <row r="620" spans="1:10" x14ac:dyDescent="0.25">
      <c r="A620" s="2">
        <v>971862</v>
      </c>
      <c r="B620" s="2">
        <v>16</v>
      </c>
      <c r="C620" s="2" t="s">
        <v>146</v>
      </c>
      <c r="D620" t="s">
        <v>84</v>
      </c>
      <c r="E620">
        <v>5</v>
      </c>
      <c r="F620" s="2">
        <v>300017</v>
      </c>
      <c r="G620" s="2" t="s">
        <v>103</v>
      </c>
      <c r="H620">
        <v>113</v>
      </c>
      <c r="I620" t="str">
        <f>VLOOKUP(H620,'[3]250_names'!$B$2:$D$251,3,0)</f>
        <v>גבעת שמואל</v>
      </c>
      <c r="J620" t="s">
        <v>956</v>
      </c>
    </row>
    <row r="621" spans="1:10" x14ac:dyDescent="0.25">
      <c r="A621" s="2">
        <v>971864</v>
      </c>
      <c r="B621" s="2">
        <v>16</v>
      </c>
      <c r="C621" s="2" t="s">
        <v>146</v>
      </c>
      <c r="D621" t="s">
        <v>84</v>
      </c>
      <c r="E621">
        <v>5</v>
      </c>
      <c r="F621" s="2">
        <v>300016</v>
      </c>
      <c r="G621" s="2" t="s">
        <v>146</v>
      </c>
      <c r="H621">
        <v>114</v>
      </c>
      <c r="I621" t="str">
        <f>VLOOKUP(H621,'[3]250_names'!$B$2:$D$251,3,0)</f>
        <v>קרית אריה- פ"ת</v>
      </c>
      <c r="J621" t="s">
        <v>956</v>
      </c>
    </row>
    <row r="622" spans="1:10" x14ac:dyDescent="0.25">
      <c r="A622" s="2">
        <v>971865</v>
      </c>
      <c r="B622" s="2">
        <v>16</v>
      </c>
      <c r="C622" s="2" t="s">
        <v>146</v>
      </c>
      <c r="D622" t="s">
        <v>84</v>
      </c>
      <c r="E622">
        <v>5</v>
      </c>
      <c r="F622" s="2">
        <v>300016</v>
      </c>
      <c r="G622" s="2" t="s">
        <v>146</v>
      </c>
      <c r="H622">
        <v>114</v>
      </c>
      <c r="I622" t="str">
        <f>VLOOKUP(H622,'[3]250_names'!$B$2:$D$251,3,0)</f>
        <v>קרית אריה- פ"ת</v>
      </c>
      <c r="J622" t="s">
        <v>956</v>
      </c>
    </row>
    <row r="623" spans="1:10" x14ac:dyDescent="0.25">
      <c r="A623" s="2">
        <v>971867</v>
      </c>
      <c r="B623" s="2">
        <v>16</v>
      </c>
      <c r="C623" s="2" t="s">
        <v>146</v>
      </c>
      <c r="D623" t="s">
        <v>84</v>
      </c>
      <c r="E623">
        <v>5</v>
      </c>
      <c r="F623" s="2">
        <v>300016</v>
      </c>
      <c r="G623" s="2" t="s">
        <v>146</v>
      </c>
      <c r="H623">
        <v>112</v>
      </c>
      <c r="I623" t="str">
        <f>VLOOKUP(H623,'[3]250_names'!$B$2:$D$251,3,0)</f>
        <v>אם המושבות- פתח תקוה</v>
      </c>
      <c r="J623" t="s">
        <v>956</v>
      </c>
    </row>
    <row r="624" spans="1:10" x14ac:dyDescent="0.25">
      <c r="A624" s="2">
        <v>971868</v>
      </c>
      <c r="B624" s="2">
        <v>30</v>
      </c>
      <c r="C624" s="2" t="s">
        <v>19</v>
      </c>
      <c r="D624" t="s">
        <v>20</v>
      </c>
      <c r="E624">
        <v>6</v>
      </c>
      <c r="F624" s="2">
        <v>300030</v>
      </c>
      <c r="G624" s="2" t="s">
        <v>19</v>
      </c>
      <c r="H624">
        <v>240</v>
      </c>
      <c r="I624" t="str">
        <f>VLOOKUP(H624,'[3]250_names'!$B$2:$D$251,3,0)</f>
        <v>להבים ומיתר</v>
      </c>
      <c r="J624" t="s">
        <v>20</v>
      </c>
    </row>
    <row r="625" spans="1:10" x14ac:dyDescent="0.25">
      <c r="A625" s="2">
        <v>971872</v>
      </c>
      <c r="B625" s="2">
        <v>32</v>
      </c>
      <c r="C625" s="2" t="s">
        <v>32</v>
      </c>
      <c r="D625" t="s">
        <v>20</v>
      </c>
      <c r="E625">
        <v>6</v>
      </c>
      <c r="F625" s="2">
        <v>300030</v>
      </c>
      <c r="G625" s="2" t="s">
        <v>19</v>
      </c>
      <c r="H625">
        <v>239</v>
      </c>
      <c r="I625" t="str">
        <f>VLOOKUP(H625,'[3]250_names'!$B$2:$D$251,3,0)</f>
        <v>מ.א אשכול</v>
      </c>
      <c r="J625" t="s">
        <v>20</v>
      </c>
    </row>
    <row r="626" spans="1:10" x14ac:dyDescent="0.25">
      <c r="A626" s="2">
        <v>971873</v>
      </c>
      <c r="B626" s="2">
        <v>30</v>
      </c>
      <c r="C626" s="2" t="s">
        <v>19</v>
      </c>
      <c r="D626" t="s">
        <v>20</v>
      </c>
      <c r="E626">
        <v>6</v>
      </c>
      <c r="F626" s="2">
        <v>300030</v>
      </c>
      <c r="G626" s="2" t="s">
        <v>19</v>
      </c>
      <c r="H626">
        <v>232</v>
      </c>
      <c r="I626" t="str">
        <f>VLOOKUP(H626,'[3]250_names'!$B$2:$D$251,3,0)</f>
        <v>אופקים</v>
      </c>
      <c r="J626" t="s">
        <v>20</v>
      </c>
    </row>
    <row r="627" spans="1:10" x14ac:dyDescent="0.25">
      <c r="A627" s="2">
        <v>971877</v>
      </c>
      <c r="B627" s="2">
        <v>30</v>
      </c>
      <c r="C627" s="2" t="s">
        <v>19</v>
      </c>
      <c r="D627" t="s">
        <v>20</v>
      </c>
      <c r="E627">
        <v>6</v>
      </c>
      <c r="F627" s="2">
        <v>300030</v>
      </c>
      <c r="G627" s="2" t="s">
        <v>19</v>
      </c>
      <c r="H627">
        <v>230</v>
      </c>
      <c r="I627" t="str">
        <f>VLOOKUP(H627,'[3]250_names'!$B$2:$D$251,3,0)</f>
        <v>נתיבות ומ.א מרחבים</v>
      </c>
      <c r="J627" t="s">
        <v>20</v>
      </c>
    </row>
    <row r="628" spans="1:10" x14ac:dyDescent="0.25">
      <c r="A628" s="2">
        <v>971879</v>
      </c>
      <c r="B628" s="2">
        <v>30</v>
      </c>
      <c r="C628" s="2" t="s">
        <v>19</v>
      </c>
      <c r="D628" t="s">
        <v>20</v>
      </c>
      <c r="E628">
        <v>6</v>
      </c>
      <c r="F628" s="2">
        <v>300030</v>
      </c>
      <c r="G628" s="2" t="s">
        <v>19</v>
      </c>
      <c r="H628">
        <v>239</v>
      </c>
      <c r="I628" t="str">
        <f>VLOOKUP(H628,'[3]250_names'!$B$2:$D$251,3,0)</f>
        <v>מ.א אשכול</v>
      </c>
      <c r="J628" t="s">
        <v>20</v>
      </c>
    </row>
    <row r="629" spans="1:10" x14ac:dyDescent="0.25">
      <c r="A629" s="2">
        <v>971883</v>
      </c>
      <c r="B629" s="2">
        <v>30</v>
      </c>
      <c r="C629" s="2" t="s">
        <v>19</v>
      </c>
      <c r="D629" t="s">
        <v>20</v>
      </c>
      <c r="E629">
        <v>6</v>
      </c>
      <c r="F629" s="2">
        <v>300030</v>
      </c>
      <c r="G629" s="2" t="s">
        <v>19</v>
      </c>
      <c r="H629">
        <v>232</v>
      </c>
      <c r="I629" t="str">
        <f>VLOOKUP(H629,'[3]250_names'!$B$2:$D$251,3,0)</f>
        <v>אופקים</v>
      </c>
      <c r="J629" t="s">
        <v>20</v>
      </c>
    </row>
    <row r="630" spans="1:10" x14ac:dyDescent="0.25">
      <c r="A630" s="2">
        <v>971884</v>
      </c>
      <c r="B630" s="2">
        <v>30</v>
      </c>
      <c r="C630" s="2" t="s">
        <v>19</v>
      </c>
      <c r="D630" t="s">
        <v>20</v>
      </c>
      <c r="E630">
        <v>6</v>
      </c>
      <c r="F630" s="2">
        <v>300030</v>
      </c>
      <c r="G630" s="2" t="s">
        <v>19</v>
      </c>
      <c r="H630">
        <v>232</v>
      </c>
      <c r="I630" t="str">
        <f>VLOOKUP(H630,'[3]250_names'!$B$2:$D$251,3,0)</f>
        <v>אופקים</v>
      </c>
      <c r="J630" t="s">
        <v>20</v>
      </c>
    </row>
    <row r="631" spans="1:10" x14ac:dyDescent="0.25">
      <c r="A631" s="2">
        <v>971885</v>
      </c>
      <c r="B631" s="2">
        <v>30</v>
      </c>
      <c r="C631" s="2" t="s">
        <v>19</v>
      </c>
      <c r="D631" t="s">
        <v>20</v>
      </c>
      <c r="E631">
        <v>6</v>
      </c>
      <c r="F631" s="2">
        <v>300030</v>
      </c>
      <c r="G631" s="2" t="s">
        <v>19</v>
      </c>
      <c r="H631">
        <v>239</v>
      </c>
      <c r="I631" t="str">
        <f>VLOOKUP(H631,'[3]250_names'!$B$2:$D$251,3,0)</f>
        <v>מ.א אשכול</v>
      </c>
      <c r="J631" t="s">
        <v>20</v>
      </c>
    </row>
    <row r="632" spans="1:10" x14ac:dyDescent="0.25">
      <c r="A632" s="2">
        <v>971888</v>
      </c>
      <c r="B632" s="2">
        <v>31</v>
      </c>
      <c r="C632" s="2" t="s">
        <v>36</v>
      </c>
      <c r="D632" t="s">
        <v>20</v>
      </c>
      <c r="E632">
        <v>6</v>
      </c>
      <c r="F632" s="2">
        <v>300031</v>
      </c>
      <c r="G632" s="2" t="s">
        <v>36</v>
      </c>
      <c r="H632">
        <v>225</v>
      </c>
      <c r="I632" t="str">
        <f>VLOOKUP(H632,'[3]250_names'!$B$2:$D$251,3,0)</f>
        <v>רמות- באר שבע</v>
      </c>
      <c r="J632" t="s">
        <v>20</v>
      </c>
    </row>
    <row r="633" spans="1:10" x14ac:dyDescent="0.25">
      <c r="A633" s="2">
        <v>971890</v>
      </c>
      <c r="B633" s="2">
        <v>31</v>
      </c>
      <c r="C633" s="2" t="s">
        <v>36</v>
      </c>
      <c r="D633" t="s">
        <v>20</v>
      </c>
      <c r="E633">
        <v>6</v>
      </c>
      <c r="F633" s="2">
        <v>300030</v>
      </c>
      <c r="G633" s="2" t="s">
        <v>19</v>
      </c>
      <c r="H633">
        <v>222</v>
      </c>
      <c r="I633" t="str">
        <f>VLOOKUP(H633,'[3]250_names'!$B$2:$D$251,3,0)</f>
        <v>צפון מערב באר שבע</v>
      </c>
      <c r="J633" t="s">
        <v>20</v>
      </c>
    </row>
    <row r="634" spans="1:10" x14ac:dyDescent="0.25">
      <c r="A634" s="2">
        <v>971892</v>
      </c>
      <c r="B634" s="2">
        <v>31</v>
      </c>
      <c r="C634" s="2" t="s">
        <v>36</v>
      </c>
      <c r="D634" t="s">
        <v>20</v>
      </c>
      <c r="E634">
        <v>6</v>
      </c>
      <c r="F634" s="2">
        <v>300031</v>
      </c>
      <c r="G634" s="2" t="s">
        <v>36</v>
      </c>
      <c r="H634">
        <v>221</v>
      </c>
      <c r="I634" t="str">
        <f>VLOOKUP(H634,'[3]250_names'!$B$2:$D$251,3,0)</f>
        <v>שכונה ד'- באר שבע</v>
      </c>
      <c r="J634" t="s">
        <v>20</v>
      </c>
    </row>
    <row r="635" spans="1:10" x14ac:dyDescent="0.25">
      <c r="A635" s="2">
        <v>971895</v>
      </c>
      <c r="B635" s="2">
        <v>31</v>
      </c>
      <c r="C635" s="2" t="s">
        <v>36</v>
      </c>
      <c r="D635" t="s">
        <v>20</v>
      </c>
      <c r="E635">
        <v>6</v>
      </c>
      <c r="F635" s="2">
        <v>300031</v>
      </c>
      <c r="G635" s="2" t="s">
        <v>36</v>
      </c>
      <c r="H635">
        <v>226</v>
      </c>
      <c r="I635" t="str">
        <f>VLOOKUP(H635,'[3]250_names'!$B$2:$D$251,3,0)</f>
        <v>העיר העתיקה וסורוקה</v>
      </c>
      <c r="J635" t="s">
        <v>20</v>
      </c>
    </row>
    <row r="636" spans="1:10" x14ac:dyDescent="0.25">
      <c r="A636" s="2">
        <v>971897</v>
      </c>
      <c r="B636" s="2">
        <v>31</v>
      </c>
      <c r="C636" s="2" t="s">
        <v>36</v>
      </c>
      <c r="D636" t="s">
        <v>20</v>
      </c>
      <c r="E636">
        <v>6</v>
      </c>
      <c r="F636" s="2">
        <v>300031</v>
      </c>
      <c r="G636" s="2" t="s">
        <v>36</v>
      </c>
      <c r="H636">
        <v>226</v>
      </c>
      <c r="I636" t="str">
        <f>VLOOKUP(H636,'[3]250_names'!$B$2:$D$251,3,0)</f>
        <v>העיר העתיקה וסורוקה</v>
      </c>
      <c r="J636" t="s">
        <v>20</v>
      </c>
    </row>
    <row r="637" spans="1:10" x14ac:dyDescent="0.25">
      <c r="A637" s="2">
        <v>971899</v>
      </c>
      <c r="B637" s="2">
        <v>31</v>
      </c>
      <c r="C637" s="2" t="s">
        <v>36</v>
      </c>
      <c r="D637" t="s">
        <v>20</v>
      </c>
      <c r="E637">
        <v>6</v>
      </c>
      <c r="F637" s="2">
        <v>300031</v>
      </c>
      <c r="G637" s="2" t="s">
        <v>36</v>
      </c>
      <c r="H637">
        <v>226</v>
      </c>
      <c r="I637" t="str">
        <f>VLOOKUP(H637,'[3]250_names'!$B$2:$D$251,3,0)</f>
        <v>העיר העתיקה וסורוקה</v>
      </c>
      <c r="J637" t="s">
        <v>20</v>
      </c>
    </row>
    <row r="638" spans="1:10" x14ac:dyDescent="0.25">
      <c r="A638" s="2">
        <v>971902</v>
      </c>
      <c r="B638" s="2">
        <v>31</v>
      </c>
      <c r="C638" s="2" t="s">
        <v>36</v>
      </c>
      <c r="D638" t="s">
        <v>20</v>
      </c>
      <c r="E638">
        <v>6</v>
      </c>
      <c r="F638" s="2">
        <v>300031</v>
      </c>
      <c r="G638" s="2" t="s">
        <v>36</v>
      </c>
      <c r="H638">
        <v>224</v>
      </c>
      <c r="I638" t="str">
        <f>VLOOKUP(H638,'[3]250_names'!$B$2:$D$251,3,0)</f>
        <v>דרום מערב באר שבע</v>
      </c>
      <c r="J638" t="s">
        <v>20</v>
      </c>
    </row>
    <row r="639" spans="1:10" x14ac:dyDescent="0.25">
      <c r="A639" s="2">
        <v>971904</v>
      </c>
      <c r="B639" s="2">
        <v>31</v>
      </c>
      <c r="C639" s="2" t="s">
        <v>36</v>
      </c>
      <c r="D639" t="s">
        <v>20</v>
      </c>
      <c r="E639">
        <v>6</v>
      </c>
      <c r="F639" s="2">
        <v>300031</v>
      </c>
      <c r="G639" s="2" t="s">
        <v>36</v>
      </c>
      <c r="H639">
        <v>223</v>
      </c>
      <c r="I639" t="str">
        <f>VLOOKUP(H639,'[3]250_names'!$B$2:$D$251,3,0)</f>
        <v>שכונות א', ב' וה'- באר שבע</v>
      </c>
      <c r="J639" t="s">
        <v>20</v>
      </c>
    </row>
    <row r="640" spans="1:10" x14ac:dyDescent="0.25">
      <c r="A640" s="2">
        <v>971909</v>
      </c>
      <c r="B640" s="2">
        <v>31</v>
      </c>
      <c r="C640" s="2" t="s">
        <v>36</v>
      </c>
      <c r="D640" t="s">
        <v>20</v>
      </c>
      <c r="E640">
        <v>6</v>
      </c>
      <c r="F640" s="2">
        <v>300030</v>
      </c>
      <c r="G640" s="2" t="s">
        <v>19</v>
      </c>
      <c r="H640">
        <v>224</v>
      </c>
      <c r="I640" t="str">
        <f>VLOOKUP(H640,'[3]250_names'!$B$2:$D$251,3,0)</f>
        <v>דרום מערב באר שבע</v>
      </c>
      <c r="J640" t="s">
        <v>20</v>
      </c>
    </row>
    <row r="641" spans="1:10" x14ac:dyDescent="0.25">
      <c r="A641" s="2">
        <v>971910</v>
      </c>
      <c r="B641" s="2">
        <v>29</v>
      </c>
      <c r="C641" s="2" t="s">
        <v>21</v>
      </c>
      <c r="D641" t="s">
        <v>20</v>
      </c>
      <c r="E641">
        <v>6</v>
      </c>
      <c r="F641" s="2">
        <v>300029</v>
      </c>
      <c r="G641" s="2" t="s">
        <v>22</v>
      </c>
      <c r="H641">
        <v>216</v>
      </c>
      <c r="I641" t="str">
        <f>VLOOKUP(H641,'[3]250_names'!$B$2:$D$251,3,0)</f>
        <v>קרית גת</v>
      </c>
      <c r="J641" t="s">
        <v>20</v>
      </c>
    </row>
    <row r="642" spans="1:10" x14ac:dyDescent="0.25">
      <c r="A642" s="2">
        <v>971912</v>
      </c>
      <c r="B642" s="2">
        <v>29</v>
      </c>
      <c r="C642" s="2" t="s">
        <v>21</v>
      </c>
      <c r="D642" t="s">
        <v>20</v>
      </c>
      <c r="E642">
        <v>6</v>
      </c>
      <c r="F642" s="2">
        <v>300029</v>
      </c>
      <c r="G642" s="2" t="s">
        <v>22</v>
      </c>
      <c r="H642">
        <v>219</v>
      </c>
      <c r="I642" t="str">
        <f>VLOOKUP(H642,'[3]250_names'!$B$2:$D$251,3,0)</f>
        <v>מ.א לכיש</v>
      </c>
      <c r="J642" t="s">
        <v>20</v>
      </c>
    </row>
    <row r="643" spans="1:10" x14ac:dyDescent="0.25">
      <c r="A643" s="2">
        <v>971914</v>
      </c>
      <c r="B643" s="2">
        <v>29</v>
      </c>
      <c r="C643" s="2" t="s">
        <v>21</v>
      </c>
      <c r="D643" t="s">
        <v>20</v>
      </c>
      <c r="E643">
        <v>6</v>
      </c>
      <c r="F643" s="2">
        <v>300029</v>
      </c>
      <c r="G643" s="2" t="s">
        <v>22</v>
      </c>
      <c r="H643">
        <v>218</v>
      </c>
      <c r="I643" t="str">
        <f>VLOOKUP(H643,'[3]250_names'!$B$2:$D$251,3,0)</f>
        <v>קרית מלאכי</v>
      </c>
      <c r="J643" t="s">
        <v>20</v>
      </c>
    </row>
    <row r="644" spans="1:10" x14ac:dyDescent="0.25">
      <c r="A644" s="2">
        <v>971917</v>
      </c>
      <c r="B644" s="2">
        <v>29</v>
      </c>
      <c r="C644" s="2" t="s">
        <v>21</v>
      </c>
      <c r="D644" t="s">
        <v>20</v>
      </c>
      <c r="E644">
        <v>6</v>
      </c>
      <c r="F644" s="2">
        <v>300029</v>
      </c>
      <c r="G644" s="2" t="s">
        <v>22</v>
      </c>
      <c r="H644">
        <v>219</v>
      </c>
      <c r="I644" t="str">
        <f>VLOOKUP(H644,'[3]250_names'!$B$2:$D$251,3,0)</f>
        <v>מ.א לכיש</v>
      </c>
      <c r="J644" t="s">
        <v>20</v>
      </c>
    </row>
    <row r="645" spans="1:10" x14ac:dyDescent="0.25">
      <c r="A645" s="2">
        <v>971918</v>
      </c>
      <c r="B645" s="2">
        <v>29</v>
      </c>
      <c r="C645" s="2" t="s">
        <v>21</v>
      </c>
      <c r="D645" t="s">
        <v>20</v>
      </c>
      <c r="E645">
        <v>6</v>
      </c>
      <c r="F645" s="2">
        <v>300029</v>
      </c>
      <c r="G645" s="2" t="s">
        <v>22</v>
      </c>
      <c r="H645">
        <v>217</v>
      </c>
      <c r="I645" t="str">
        <f>VLOOKUP(H645,'[3]250_names'!$B$2:$D$251,3,0)</f>
        <v>שדרות ומ.א שער הנגב</v>
      </c>
      <c r="J645" t="s">
        <v>20</v>
      </c>
    </row>
    <row r="646" spans="1:10" x14ac:dyDescent="0.25">
      <c r="A646" s="2">
        <v>971922</v>
      </c>
      <c r="B646" s="2">
        <v>29</v>
      </c>
      <c r="C646" s="2" t="s">
        <v>21</v>
      </c>
      <c r="D646" t="s">
        <v>20</v>
      </c>
      <c r="E646">
        <v>6</v>
      </c>
      <c r="F646" s="2">
        <v>300029</v>
      </c>
      <c r="G646" s="2" t="s">
        <v>22</v>
      </c>
      <c r="H646">
        <v>217</v>
      </c>
      <c r="I646" t="str">
        <f>VLOOKUP(H646,'[3]250_names'!$B$2:$D$251,3,0)</f>
        <v>שדרות ומ.א שער הנגב</v>
      </c>
      <c r="J646" t="s">
        <v>20</v>
      </c>
    </row>
    <row r="647" spans="1:10" x14ac:dyDescent="0.25">
      <c r="A647" s="2">
        <v>971923</v>
      </c>
      <c r="B647" s="2">
        <v>29</v>
      </c>
      <c r="C647" s="2" t="s">
        <v>21</v>
      </c>
      <c r="D647" t="s">
        <v>20</v>
      </c>
      <c r="E647">
        <v>6</v>
      </c>
      <c r="F647" s="2">
        <v>300029</v>
      </c>
      <c r="G647" s="2" t="s">
        <v>22</v>
      </c>
      <c r="H647">
        <v>217</v>
      </c>
      <c r="I647" t="str">
        <f>VLOOKUP(H647,'[3]250_names'!$B$2:$D$251,3,0)</f>
        <v>שדרות ומ.א שער הנגב</v>
      </c>
      <c r="J647" t="s">
        <v>20</v>
      </c>
    </row>
    <row r="648" spans="1:10" x14ac:dyDescent="0.25">
      <c r="A648" s="2">
        <v>971925</v>
      </c>
      <c r="B648" s="2">
        <v>29</v>
      </c>
      <c r="C648" s="2" t="s">
        <v>21</v>
      </c>
      <c r="D648" t="s">
        <v>20</v>
      </c>
      <c r="E648">
        <v>6</v>
      </c>
      <c r="F648" s="2">
        <v>300029</v>
      </c>
      <c r="G648" s="2" t="s">
        <v>22</v>
      </c>
      <c r="H648">
        <v>219</v>
      </c>
      <c r="I648" t="str">
        <f>VLOOKUP(H648,'[3]250_names'!$B$2:$D$251,3,0)</f>
        <v>מ.א לכיש</v>
      </c>
      <c r="J648" t="s">
        <v>20</v>
      </c>
    </row>
    <row r="649" spans="1:10" x14ac:dyDescent="0.25">
      <c r="A649" s="2">
        <v>971926</v>
      </c>
      <c r="B649" s="2">
        <v>29</v>
      </c>
      <c r="C649" s="2" t="s">
        <v>21</v>
      </c>
      <c r="D649" t="s">
        <v>20</v>
      </c>
      <c r="E649">
        <v>6</v>
      </c>
      <c r="F649" s="2">
        <v>300029</v>
      </c>
      <c r="G649" s="2" t="s">
        <v>22</v>
      </c>
      <c r="H649">
        <v>219</v>
      </c>
      <c r="I649" t="str">
        <f>VLOOKUP(H649,'[3]250_names'!$B$2:$D$251,3,0)</f>
        <v>מ.א לכיש</v>
      </c>
      <c r="J649" t="s">
        <v>20</v>
      </c>
    </row>
    <row r="650" spans="1:10" x14ac:dyDescent="0.25">
      <c r="A650" s="2">
        <v>971928</v>
      </c>
      <c r="B650" s="2">
        <v>29</v>
      </c>
      <c r="C650" s="2" t="s">
        <v>21</v>
      </c>
      <c r="D650" t="s">
        <v>20</v>
      </c>
      <c r="E650">
        <v>6</v>
      </c>
      <c r="F650" s="2">
        <v>300029</v>
      </c>
      <c r="G650" s="2" t="s">
        <v>22</v>
      </c>
      <c r="H650">
        <v>213</v>
      </c>
      <c r="I650" t="str">
        <f>VLOOKUP(H650,'[3]250_names'!$B$2:$D$251,3,0)</f>
        <v>מזרח אשקלון</v>
      </c>
      <c r="J650" t="s">
        <v>20</v>
      </c>
    </row>
    <row r="651" spans="1:10" x14ac:dyDescent="0.25">
      <c r="A651" s="2">
        <v>971937</v>
      </c>
      <c r="B651" s="2">
        <v>29</v>
      </c>
      <c r="C651" s="2" t="s">
        <v>21</v>
      </c>
      <c r="D651" t="s">
        <v>20</v>
      </c>
      <c r="E651">
        <v>6</v>
      </c>
      <c r="F651" s="2">
        <v>300029</v>
      </c>
      <c r="G651" s="2" t="s">
        <v>22</v>
      </c>
      <c r="H651">
        <v>215</v>
      </c>
      <c r="I651" t="str">
        <f>VLOOKUP(H651,'[3]250_names'!$B$2:$D$251,3,0)</f>
        <v>דרום אשקלון</v>
      </c>
      <c r="J651" t="s">
        <v>20</v>
      </c>
    </row>
    <row r="652" spans="1:10" x14ac:dyDescent="0.25">
      <c r="A652" s="2">
        <v>971938</v>
      </c>
      <c r="B652" s="2">
        <v>29</v>
      </c>
      <c r="C652" s="2" t="s">
        <v>21</v>
      </c>
      <c r="D652" t="s">
        <v>20</v>
      </c>
      <c r="E652">
        <v>6</v>
      </c>
      <c r="F652" s="2">
        <v>300029</v>
      </c>
      <c r="G652" s="2" t="s">
        <v>22</v>
      </c>
      <c r="H652">
        <v>214</v>
      </c>
      <c r="I652" t="str">
        <f>VLOOKUP(H652,'[3]250_names'!$B$2:$D$251,3,0)</f>
        <v>מערב אשקלון</v>
      </c>
      <c r="J652" t="s">
        <v>20</v>
      </c>
    </row>
    <row r="653" spans="1:10" x14ac:dyDescent="0.25">
      <c r="A653" s="2">
        <v>971939</v>
      </c>
      <c r="B653" s="2">
        <v>29</v>
      </c>
      <c r="C653" s="2" t="s">
        <v>21</v>
      </c>
      <c r="D653" t="s">
        <v>20</v>
      </c>
      <c r="E653">
        <v>6</v>
      </c>
      <c r="F653" s="2">
        <v>300029</v>
      </c>
      <c r="G653" s="2" t="s">
        <v>22</v>
      </c>
      <c r="H653">
        <v>214</v>
      </c>
      <c r="I653" t="str">
        <f>VLOOKUP(H653,'[3]250_names'!$B$2:$D$251,3,0)</f>
        <v>מערב אשקלון</v>
      </c>
      <c r="J653" t="s">
        <v>20</v>
      </c>
    </row>
    <row r="654" spans="1:10" x14ac:dyDescent="0.25">
      <c r="A654" s="2">
        <v>971940</v>
      </c>
      <c r="B654" s="2">
        <v>29</v>
      </c>
      <c r="C654" s="2" t="s">
        <v>21</v>
      </c>
      <c r="D654" t="s">
        <v>20</v>
      </c>
      <c r="E654">
        <v>6</v>
      </c>
      <c r="F654" s="2">
        <v>300029</v>
      </c>
      <c r="G654" s="2" t="s">
        <v>22</v>
      </c>
      <c r="H654">
        <v>213</v>
      </c>
      <c r="I654" t="str">
        <f>VLOOKUP(H654,'[3]250_names'!$B$2:$D$251,3,0)</f>
        <v>מזרח אשקלון</v>
      </c>
      <c r="J654" t="s">
        <v>20</v>
      </c>
    </row>
    <row r="655" spans="1:10" x14ac:dyDescent="0.25">
      <c r="A655" s="2">
        <v>971942</v>
      </c>
      <c r="B655" s="2">
        <v>29</v>
      </c>
      <c r="C655" s="2" t="s">
        <v>21</v>
      </c>
      <c r="D655" t="s">
        <v>20</v>
      </c>
      <c r="E655">
        <v>6</v>
      </c>
      <c r="F655" s="2">
        <v>300029</v>
      </c>
      <c r="G655" s="2" t="s">
        <v>22</v>
      </c>
      <c r="H655">
        <v>215</v>
      </c>
      <c r="I655" t="str">
        <f>VLOOKUP(H655,'[3]250_names'!$B$2:$D$251,3,0)</f>
        <v>דרום אשקלון</v>
      </c>
      <c r="J655" t="s">
        <v>20</v>
      </c>
    </row>
    <row r="656" spans="1:10" x14ac:dyDescent="0.25">
      <c r="A656" s="2">
        <v>971946</v>
      </c>
      <c r="B656" s="2">
        <v>29</v>
      </c>
      <c r="C656" s="2" t="s">
        <v>21</v>
      </c>
      <c r="D656" t="s">
        <v>20</v>
      </c>
      <c r="E656">
        <v>6</v>
      </c>
      <c r="F656" s="2">
        <v>300029</v>
      </c>
      <c r="G656" s="2" t="s">
        <v>22</v>
      </c>
      <c r="H656">
        <v>218</v>
      </c>
      <c r="I656" t="str">
        <f>VLOOKUP(H656,'[3]250_names'!$B$2:$D$251,3,0)</f>
        <v>קרית מלאכי</v>
      </c>
      <c r="J656" t="s">
        <v>20</v>
      </c>
    </row>
    <row r="657" spans="1:10" x14ac:dyDescent="0.25">
      <c r="A657" s="2">
        <v>971948</v>
      </c>
      <c r="B657" s="2">
        <v>29</v>
      </c>
      <c r="C657" s="2" t="s">
        <v>21</v>
      </c>
      <c r="D657" t="s">
        <v>20</v>
      </c>
      <c r="E657">
        <v>6</v>
      </c>
      <c r="F657" s="2">
        <v>300029</v>
      </c>
      <c r="G657" s="2" t="s">
        <v>22</v>
      </c>
      <c r="H657">
        <v>218</v>
      </c>
      <c r="I657" t="str">
        <f>VLOOKUP(H657,'[3]250_names'!$B$2:$D$251,3,0)</f>
        <v>קרית מלאכי</v>
      </c>
      <c r="J657" t="s">
        <v>20</v>
      </c>
    </row>
    <row r="658" spans="1:10" x14ac:dyDescent="0.25">
      <c r="A658" s="2">
        <v>971950</v>
      </c>
      <c r="B658" s="2">
        <v>29</v>
      </c>
      <c r="C658" s="2" t="s">
        <v>21</v>
      </c>
      <c r="D658" t="s">
        <v>20</v>
      </c>
      <c r="E658">
        <v>6</v>
      </c>
      <c r="F658" s="2">
        <v>300029</v>
      </c>
      <c r="G658" s="2" t="s">
        <v>22</v>
      </c>
      <c r="H658">
        <v>218</v>
      </c>
      <c r="I658" t="str">
        <f>VLOOKUP(H658,'[3]250_names'!$B$2:$D$251,3,0)</f>
        <v>קרית מלאכי</v>
      </c>
      <c r="J658" t="s">
        <v>20</v>
      </c>
    </row>
    <row r="659" spans="1:10" x14ac:dyDescent="0.25">
      <c r="A659" s="2">
        <v>971953</v>
      </c>
      <c r="B659" s="2">
        <v>29</v>
      </c>
      <c r="C659" s="2" t="s">
        <v>21</v>
      </c>
      <c r="D659" t="s">
        <v>20</v>
      </c>
      <c r="E659">
        <v>6</v>
      </c>
      <c r="F659" s="2">
        <v>300029</v>
      </c>
      <c r="G659" s="2" t="s">
        <v>22</v>
      </c>
      <c r="H659">
        <v>218</v>
      </c>
      <c r="I659" t="str">
        <f>VLOOKUP(H659,'[3]250_names'!$B$2:$D$251,3,0)</f>
        <v>קרית מלאכי</v>
      </c>
      <c r="J659" t="s">
        <v>20</v>
      </c>
    </row>
    <row r="660" spans="1:10" x14ac:dyDescent="0.25">
      <c r="A660" s="2">
        <v>971954</v>
      </c>
      <c r="B660" s="2">
        <v>25</v>
      </c>
      <c r="C660" s="2" t="s">
        <v>85</v>
      </c>
      <c r="D660" t="s">
        <v>84</v>
      </c>
      <c r="E660">
        <v>5</v>
      </c>
      <c r="F660" s="2">
        <v>300028</v>
      </c>
      <c r="G660" s="2" t="s">
        <v>97</v>
      </c>
      <c r="H660">
        <v>220</v>
      </c>
      <c r="I660" t="str">
        <f>VLOOKUP(H660,'[3]250_names'!$B$2:$D$251,3,0)</f>
        <v>מ.א נחל שורק</v>
      </c>
      <c r="J660" t="s">
        <v>956</v>
      </c>
    </row>
    <row r="661" spans="1:10" x14ac:dyDescent="0.25">
      <c r="A661" s="2">
        <v>971956</v>
      </c>
      <c r="B661" s="2">
        <v>11</v>
      </c>
      <c r="C661" s="2" t="s">
        <v>28</v>
      </c>
      <c r="D661" t="s">
        <v>29</v>
      </c>
      <c r="E661">
        <v>4</v>
      </c>
      <c r="F661" s="2">
        <v>300011</v>
      </c>
      <c r="G661" s="2" t="s">
        <v>28</v>
      </c>
      <c r="H661">
        <v>45</v>
      </c>
      <c r="I661" t="str">
        <f>VLOOKUP(H661,'[3]250_names'!$B$2:$D$251,3,0)</f>
        <v>קרית ביאליק</v>
      </c>
      <c r="J661" t="s">
        <v>957</v>
      </c>
    </row>
    <row r="662" spans="1:10" x14ac:dyDescent="0.25">
      <c r="A662" s="2">
        <v>971959</v>
      </c>
      <c r="B662" s="2">
        <v>11</v>
      </c>
      <c r="C662" s="2" t="s">
        <v>28</v>
      </c>
      <c r="D662" t="s">
        <v>29</v>
      </c>
      <c r="E662">
        <v>4</v>
      </c>
      <c r="F662" s="2">
        <v>300011</v>
      </c>
      <c r="G662" s="2" t="s">
        <v>28</v>
      </c>
      <c r="H662">
        <v>44</v>
      </c>
      <c r="I662" t="str">
        <f>VLOOKUP(H662,'[3]250_names'!$B$2:$D$251,3,0)</f>
        <v>מערב קרית אתא</v>
      </c>
      <c r="J662" t="s">
        <v>957</v>
      </c>
    </row>
    <row r="663" spans="1:10" x14ac:dyDescent="0.25">
      <c r="A663" s="2">
        <v>971961</v>
      </c>
      <c r="B663" s="2">
        <v>11</v>
      </c>
      <c r="C663" s="2" t="s">
        <v>28</v>
      </c>
      <c r="D663" t="s">
        <v>29</v>
      </c>
      <c r="E663">
        <v>4</v>
      </c>
      <c r="F663" s="2">
        <v>300011</v>
      </c>
      <c r="G663" s="2" t="s">
        <v>28</v>
      </c>
      <c r="H663">
        <v>41</v>
      </c>
      <c r="I663" t="str">
        <f>VLOOKUP(H663,'[3]250_names'!$B$2:$D$251,3,0)</f>
        <v>נצרת</v>
      </c>
      <c r="J663" t="s">
        <v>957</v>
      </c>
    </row>
    <row r="664" spans="1:10" x14ac:dyDescent="0.25">
      <c r="A664" s="2">
        <v>971963</v>
      </c>
      <c r="B664" s="2">
        <v>11</v>
      </c>
      <c r="C664" s="2" t="s">
        <v>28</v>
      </c>
      <c r="D664" t="s">
        <v>29</v>
      </c>
      <c r="E664">
        <v>4</v>
      </c>
      <c r="F664" s="2">
        <v>300011</v>
      </c>
      <c r="G664" s="2" t="s">
        <v>28</v>
      </c>
      <c r="H664">
        <v>247</v>
      </c>
      <c r="I664" t="str">
        <f>VLOOKUP(H664,'[3]250_names'!$B$2:$D$251,3,0)</f>
        <v>צפון השומרון</v>
      </c>
      <c r="J664" t="s">
        <v>957</v>
      </c>
    </row>
    <row r="665" spans="1:10" x14ac:dyDescent="0.25">
      <c r="A665" s="2">
        <v>971965</v>
      </c>
      <c r="B665" s="2">
        <v>11</v>
      </c>
      <c r="C665" s="2" t="s">
        <v>28</v>
      </c>
      <c r="D665" t="s">
        <v>29</v>
      </c>
      <c r="E665">
        <v>4</v>
      </c>
      <c r="F665" s="2">
        <v>300011</v>
      </c>
      <c r="G665" s="2" t="s">
        <v>28</v>
      </c>
      <c r="H665">
        <v>247</v>
      </c>
      <c r="I665" t="str">
        <f>VLOOKUP(H665,'[3]250_names'!$B$2:$D$251,3,0)</f>
        <v>צפון השומרון</v>
      </c>
      <c r="J665" t="s">
        <v>957</v>
      </c>
    </row>
    <row r="666" spans="1:10" x14ac:dyDescent="0.25">
      <c r="A666" s="2">
        <v>971967</v>
      </c>
      <c r="B666" s="2">
        <v>11</v>
      </c>
      <c r="C666" s="2" t="s">
        <v>28</v>
      </c>
      <c r="D666" t="s">
        <v>29</v>
      </c>
      <c r="E666">
        <v>4</v>
      </c>
      <c r="F666" s="2">
        <v>300011</v>
      </c>
      <c r="G666" s="2" t="s">
        <v>28</v>
      </c>
      <c r="H666">
        <v>49</v>
      </c>
      <c r="I666" t="str">
        <f>VLOOKUP(H666,'[3]250_names'!$B$2:$D$251,3,0)</f>
        <v>עפולה</v>
      </c>
      <c r="J666" t="s">
        <v>957</v>
      </c>
    </row>
    <row r="667" spans="1:10" x14ac:dyDescent="0.25">
      <c r="A667" s="2">
        <v>971969</v>
      </c>
      <c r="B667" s="2">
        <v>11</v>
      </c>
      <c r="C667" s="2" t="s">
        <v>28</v>
      </c>
      <c r="D667" t="s">
        <v>29</v>
      </c>
      <c r="E667">
        <v>4</v>
      </c>
      <c r="F667" s="2">
        <v>300011</v>
      </c>
      <c r="G667" s="2" t="s">
        <v>28</v>
      </c>
      <c r="H667">
        <v>246</v>
      </c>
      <c r="I667" t="str">
        <f>VLOOKUP(H667,'[3]250_names'!$B$2:$D$251,3,0)</f>
        <v>חברון מ.א גוש עציון</v>
      </c>
      <c r="J667" t="s">
        <v>957</v>
      </c>
    </row>
    <row r="668" spans="1:10" x14ac:dyDescent="0.25">
      <c r="A668" s="2">
        <v>971970</v>
      </c>
      <c r="B668" s="2">
        <v>11</v>
      </c>
      <c r="C668" s="2" t="s">
        <v>28</v>
      </c>
      <c r="D668" t="s">
        <v>29</v>
      </c>
      <c r="E668">
        <v>4</v>
      </c>
      <c r="F668" s="2">
        <v>300011</v>
      </c>
      <c r="G668" s="2" t="s">
        <v>28</v>
      </c>
      <c r="H668">
        <v>246</v>
      </c>
      <c r="I668" t="str">
        <f>VLOOKUP(H668,'[3]250_names'!$B$2:$D$251,3,0)</f>
        <v>חברון מ.א גוש עציון</v>
      </c>
      <c r="J668" t="s">
        <v>957</v>
      </c>
    </row>
    <row r="669" spans="1:10" x14ac:dyDescent="0.25">
      <c r="A669" s="2">
        <v>971971</v>
      </c>
      <c r="B669" s="2">
        <v>11</v>
      </c>
      <c r="C669" s="2" t="s">
        <v>28</v>
      </c>
      <c r="D669" t="s">
        <v>29</v>
      </c>
      <c r="E669">
        <v>4</v>
      </c>
      <c r="F669" s="2">
        <v>300011</v>
      </c>
      <c r="G669" s="2" t="s">
        <v>28</v>
      </c>
      <c r="H669">
        <v>243</v>
      </c>
      <c r="I669" t="str">
        <f>VLOOKUP(H669,'[3]250_names'!$B$2:$D$251,3,0)</f>
        <v>מ.א מגילות</v>
      </c>
      <c r="J669" t="s">
        <v>957</v>
      </c>
    </row>
    <row r="670" spans="1:10" x14ac:dyDescent="0.25">
      <c r="A670" s="2">
        <v>971972</v>
      </c>
      <c r="B670" s="2">
        <v>11</v>
      </c>
      <c r="C670" s="2" t="s">
        <v>28</v>
      </c>
      <c r="D670" t="s">
        <v>29</v>
      </c>
      <c r="E670">
        <v>4</v>
      </c>
      <c r="F670" s="2">
        <v>300011</v>
      </c>
      <c r="G670" s="2" t="s">
        <v>28</v>
      </c>
      <c r="H670">
        <v>44</v>
      </c>
      <c r="I670" t="str">
        <f>VLOOKUP(H670,'[3]250_names'!$B$2:$D$251,3,0)</f>
        <v>מערב קרית אתא</v>
      </c>
      <c r="J670" t="s">
        <v>957</v>
      </c>
    </row>
    <row r="671" spans="1:10" x14ac:dyDescent="0.25">
      <c r="A671" s="2">
        <v>971973</v>
      </c>
      <c r="B671" s="2">
        <v>4</v>
      </c>
      <c r="C671" s="2" t="s">
        <v>167</v>
      </c>
      <c r="D671" t="s">
        <v>51</v>
      </c>
      <c r="E671">
        <v>2</v>
      </c>
      <c r="F671" s="2">
        <v>300004</v>
      </c>
      <c r="G671" s="2" t="s">
        <v>167</v>
      </c>
      <c r="H671">
        <v>44</v>
      </c>
      <c r="I671" t="str">
        <f>VLOOKUP(H671,'[3]250_names'!$B$2:$D$251,3,0)</f>
        <v>מערב קרית אתא</v>
      </c>
      <c r="J671" t="s">
        <v>51</v>
      </c>
    </row>
    <row r="672" spans="1:10" x14ac:dyDescent="0.25">
      <c r="A672" s="2">
        <v>971974</v>
      </c>
      <c r="B672" s="2">
        <v>27</v>
      </c>
      <c r="C672" s="2" t="s">
        <v>98</v>
      </c>
      <c r="D672" t="s">
        <v>29</v>
      </c>
      <c r="E672">
        <v>4</v>
      </c>
      <c r="F672" s="2">
        <v>300027</v>
      </c>
      <c r="G672" s="2" t="s">
        <v>98</v>
      </c>
      <c r="H672">
        <v>13</v>
      </c>
      <c r="I672" t="str">
        <f>VLOOKUP(H672,'[3]250_names'!$B$2:$D$251,3,0)</f>
        <v>קרית היובל, אורה ועמינדב</v>
      </c>
      <c r="J672" t="s">
        <v>29</v>
      </c>
    </row>
    <row r="673" spans="1:10" x14ac:dyDescent="0.25">
      <c r="A673" s="2">
        <v>971978</v>
      </c>
      <c r="B673" s="2">
        <v>24</v>
      </c>
      <c r="C673" s="2" t="s">
        <v>100</v>
      </c>
      <c r="D673" t="s">
        <v>84</v>
      </c>
      <c r="E673">
        <v>5</v>
      </c>
      <c r="F673" s="2">
        <v>300024</v>
      </c>
      <c r="G673" s="2" t="s">
        <v>101</v>
      </c>
      <c r="H673">
        <v>158</v>
      </c>
      <c r="I673" t="str">
        <f>VLOOKUP(H673,'[3]250_names'!$B$2:$D$251,3,0)</f>
        <v>באר יעקב</v>
      </c>
      <c r="J673" t="s">
        <v>956</v>
      </c>
    </row>
    <row r="674" spans="1:10" x14ac:dyDescent="0.25">
      <c r="A674" s="2">
        <v>971979</v>
      </c>
      <c r="B674" s="2">
        <v>18</v>
      </c>
      <c r="C674" s="2" t="s">
        <v>110</v>
      </c>
      <c r="D674" t="s">
        <v>84</v>
      </c>
      <c r="E674">
        <v>5</v>
      </c>
      <c r="F674" s="2">
        <v>300018</v>
      </c>
      <c r="G674" s="2" t="s">
        <v>110</v>
      </c>
      <c r="H674">
        <v>202</v>
      </c>
      <c r="I674" t="str">
        <f>VLOOKUP(H674,'[3]250_names'!$B$2:$D$251,3,0)</f>
        <v>מרכז הרצליה</v>
      </c>
      <c r="J674" t="s">
        <v>84</v>
      </c>
    </row>
    <row r="675" spans="1:10" x14ac:dyDescent="0.25">
      <c r="A675" s="2">
        <v>971980</v>
      </c>
      <c r="B675" s="2">
        <v>23</v>
      </c>
      <c r="C675" s="2" t="s">
        <v>99</v>
      </c>
      <c r="D675" t="s">
        <v>84</v>
      </c>
      <c r="E675">
        <v>5</v>
      </c>
      <c r="F675" s="2">
        <v>300025</v>
      </c>
      <c r="G675" s="2" t="s">
        <v>85</v>
      </c>
      <c r="H675">
        <v>124</v>
      </c>
      <c r="I675" t="str">
        <f>VLOOKUP(H675,'[3]250_names'!$B$2:$D$251,3,0)</f>
        <v>צפון מערב רחובות</v>
      </c>
      <c r="J675" t="s">
        <v>956</v>
      </c>
    </row>
    <row r="676" spans="1:10" x14ac:dyDescent="0.25">
      <c r="A676" s="2">
        <v>971981</v>
      </c>
      <c r="B676" s="2">
        <v>23</v>
      </c>
      <c r="C676" s="2" t="s">
        <v>99</v>
      </c>
      <c r="D676" t="s">
        <v>84</v>
      </c>
      <c r="E676">
        <v>5</v>
      </c>
      <c r="F676" s="2">
        <v>300023</v>
      </c>
      <c r="G676" s="2" t="s">
        <v>99</v>
      </c>
      <c r="H676">
        <v>125</v>
      </c>
      <c r="I676" t="str">
        <f>VLOOKUP(H676,'[3]250_names'!$B$2:$D$251,3,0)</f>
        <v>דרום מערב רחובות</v>
      </c>
      <c r="J676" t="s">
        <v>956</v>
      </c>
    </row>
    <row r="677" spans="1:10" x14ac:dyDescent="0.25">
      <c r="A677" s="2">
        <v>971982</v>
      </c>
      <c r="B677" s="2">
        <v>24</v>
      </c>
      <c r="C677" s="2" t="s">
        <v>100</v>
      </c>
      <c r="D677" t="s">
        <v>84</v>
      </c>
      <c r="E677">
        <v>5</v>
      </c>
      <c r="F677" s="2">
        <v>300024</v>
      </c>
      <c r="G677" s="2" t="s">
        <v>101</v>
      </c>
      <c r="H677">
        <v>134</v>
      </c>
      <c r="I677" t="str">
        <f>VLOOKUP(H677,'[3]250_names'!$B$2:$D$251,3,0)</f>
        <v>מערב רמלה</v>
      </c>
      <c r="J677" t="s">
        <v>956</v>
      </c>
    </row>
    <row r="678" spans="1:10" x14ac:dyDescent="0.25">
      <c r="A678" s="2">
        <v>971983</v>
      </c>
      <c r="B678" s="2">
        <v>19</v>
      </c>
      <c r="C678" s="2" t="s">
        <v>105</v>
      </c>
      <c r="D678" t="s">
        <v>84</v>
      </c>
      <c r="E678">
        <v>5</v>
      </c>
      <c r="F678" s="2">
        <v>300019</v>
      </c>
      <c r="G678" s="2" t="s">
        <v>106</v>
      </c>
      <c r="H678">
        <v>174</v>
      </c>
      <c r="I678" t="str">
        <f>VLOOKUP(H678,'[3]250_names'!$B$2:$D$251,3,0)</f>
        <v>יד אליהו ובצרון- תל אביב</v>
      </c>
      <c r="J678" t="s">
        <v>84</v>
      </c>
    </row>
    <row r="679" spans="1:10" x14ac:dyDescent="0.25">
      <c r="A679" s="2">
        <v>971984</v>
      </c>
      <c r="B679" s="2">
        <v>27</v>
      </c>
      <c r="C679" s="2" t="s">
        <v>98</v>
      </c>
      <c r="D679" t="s">
        <v>29</v>
      </c>
      <c r="E679">
        <v>4</v>
      </c>
      <c r="F679" s="2">
        <v>300027</v>
      </c>
      <c r="G679" s="2" t="s">
        <v>98</v>
      </c>
      <c r="H679">
        <v>8</v>
      </c>
      <c r="I679" t="str">
        <f>VLOOKUP(H679,'[3]250_names'!$B$2:$D$251,3,0)</f>
        <v>רמות- ירושלים</v>
      </c>
      <c r="J679" t="s">
        <v>29</v>
      </c>
    </row>
    <row r="680" spans="1:10" x14ac:dyDescent="0.25">
      <c r="A680" s="2">
        <v>971985</v>
      </c>
      <c r="B680" s="2">
        <v>27</v>
      </c>
      <c r="C680" s="2" t="s">
        <v>98</v>
      </c>
      <c r="D680" t="s">
        <v>29</v>
      </c>
      <c r="E680">
        <v>4</v>
      </c>
      <c r="F680" s="2">
        <v>300027</v>
      </c>
      <c r="G680" s="2" t="s">
        <v>98</v>
      </c>
      <c r="H680">
        <v>3</v>
      </c>
      <c r="I680" t="str">
        <f>VLOOKUP(H680,'[3]250_names'!$B$2:$D$251,3,0)</f>
        <v>שועפט</v>
      </c>
      <c r="J680" t="s">
        <v>29</v>
      </c>
    </row>
    <row r="681" spans="1:10" x14ac:dyDescent="0.25">
      <c r="A681" s="2">
        <v>971986</v>
      </c>
      <c r="B681" s="2">
        <v>27</v>
      </c>
      <c r="C681" s="2" t="s">
        <v>98</v>
      </c>
      <c r="D681" t="s">
        <v>29</v>
      </c>
      <c r="E681">
        <v>4</v>
      </c>
      <c r="F681" s="2">
        <v>300027</v>
      </c>
      <c r="G681" s="2" t="s">
        <v>98</v>
      </c>
      <c r="H681">
        <v>17</v>
      </c>
      <c r="I681" t="str">
        <f>VLOOKUP(H681,'[3]250_names'!$B$2:$D$251,3,0)</f>
        <v>הר המנוחות וגבעת שאול- ירושלים</v>
      </c>
      <c r="J681" t="s">
        <v>29</v>
      </c>
    </row>
    <row r="682" spans="1:10" x14ac:dyDescent="0.25">
      <c r="A682" s="2">
        <v>971987</v>
      </c>
      <c r="B682" s="2">
        <v>33</v>
      </c>
      <c r="C682" s="2" t="s">
        <v>33</v>
      </c>
      <c r="D682" t="s">
        <v>20</v>
      </c>
      <c r="E682">
        <v>6</v>
      </c>
      <c r="F682" s="2">
        <v>300033</v>
      </c>
      <c r="G682" s="2" t="s">
        <v>33</v>
      </c>
      <c r="H682">
        <v>237</v>
      </c>
      <c r="I682" t="str">
        <f>VLOOKUP(H682,'[3]250_names'!$B$2:$D$251,3,0)</f>
        <v>דרום הנגב והערבה</v>
      </c>
      <c r="J682" t="s">
        <v>20</v>
      </c>
    </row>
    <row r="683" spans="1:10" x14ac:dyDescent="0.25">
      <c r="A683" s="2">
        <v>971988</v>
      </c>
      <c r="B683" s="2">
        <v>33</v>
      </c>
      <c r="C683" s="2" t="s">
        <v>33</v>
      </c>
      <c r="D683" t="s">
        <v>20</v>
      </c>
      <c r="E683">
        <v>6</v>
      </c>
      <c r="F683" s="2">
        <v>300032</v>
      </c>
      <c r="G683" s="2" t="s">
        <v>32</v>
      </c>
      <c r="H683">
        <v>238</v>
      </c>
      <c r="I683" t="str">
        <f>VLOOKUP(H683,'[3]250_names'!$B$2:$D$251,3,0)</f>
        <v>ירוחם ומ.א נווה מדבר</v>
      </c>
      <c r="J683" t="s">
        <v>20</v>
      </c>
    </row>
    <row r="684" spans="1:10" x14ac:dyDescent="0.25">
      <c r="A684" s="2">
        <v>971989</v>
      </c>
      <c r="B684" s="2">
        <v>4</v>
      </c>
      <c r="C684" s="2" t="s">
        <v>167</v>
      </c>
      <c r="D684" t="s">
        <v>51</v>
      </c>
      <c r="E684">
        <v>2</v>
      </c>
      <c r="F684" s="2">
        <v>300004</v>
      </c>
      <c r="G684" s="2" t="s">
        <v>167</v>
      </c>
      <c r="H684">
        <v>65</v>
      </c>
      <c r="I684" t="str">
        <f>VLOOKUP(H684,'[3]250_names'!$B$2:$D$251,3,0)</f>
        <v>קרית ים ורפאל</v>
      </c>
      <c r="J684" t="s">
        <v>51</v>
      </c>
    </row>
    <row r="685" spans="1:10" x14ac:dyDescent="0.25">
      <c r="A685" s="2">
        <v>971990</v>
      </c>
      <c r="B685" s="2">
        <v>4</v>
      </c>
      <c r="C685" s="2" t="s">
        <v>167</v>
      </c>
      <c r="D685" t="s">
        <v>51</v>
      </c>
      <c r="E685">
        <v>2</v>
      </c>
      <c r="F685" s="2">
        <v>300004</v>
      </c>
      <c r="G685" s="2" t="s">
        <v>167</v>
      </c>
      <c r="H685">
        <v>65</v>
      </c>
      <c r="I685" t="str">
        <f>VLOOKUP(H685,'[3]250_names'!$B$2:$D$251,3,0)</f>
        <v>קרית ים ורפאל</v>
      </c>
      <c r="J685" t="s">
        <v>51</v>
      </c>
    </row>
    <row r="686" spans="1:10" x14ac:dyDescent="0.25">
      <c r="A686" s="2">
        <v>971991</v>
      </c>
      <c r="B686" s="2">
        <v>4</v>
      </c>
      <c r="C686" s="2" t="s">
        <v>167</v>
      </c>
      <c r="D686" t="s">
        <v>51</v>
      </c>
      <c r="E686">
        <v>2</v>
      </c>
      <c r="F686" s="2">
        <v>300004</v>
      </c>
      <c r="G686" s="2" t="s">
        <v>167</v>
      </c>
      <c r="H686">
        <v>52</v>
      </c>
      <c r="I686" t="str">
        <f>VLOOKUP(H686,'[3]250_names'!$B$2:$D$251,3,0)</f>
        <v>קרית מוצקין</v>
      </c>
      <c r="J686" t="s">
        <v>51</v>
      </c>
    </row>
    <row r="687" spans="1:10" x14ac:dyDescent="0.25">
      <c r="A687" s="2">
        <v>971992</v>
      </c>
      <c r="B687" s="2">
        <v>4</v>
      </c>
      <c r="C687" s="2" t="s">
        <v>167</v>
      </c>
      <c r="D687" t="s">
        <v>51</v>
      </c>
      <c r="E687">
        <v>2</v>
      </c>
      <c r="F687" s="2">
        <v>300004</v>
      </c>
      <c r="G687" s="2" t="s">
        <v>167</v>
      </c>
      <c r="H687">
        <v>52</v>
      </c>
      <c r="I687" t="str">
        <f>VLOOKUP(H687,'[3]250_names'!$B$2:$D$251,3,0)</f>
        <v>קרית מוצקין</v>
      </c>
      <c r="J687" t="s">
        <v>51</v>
      </c>
    </row>
    <row r="688" spans="1:10" x14ac:dyDescent="0.25">
      <c r="A688" s="2">
        <v>971993</v>
      </c>
      <c r="B688" s="2">
        <v>4</v>
      </c>
      <c r="C688" s="2" t="s">
        <v>167</v>
      </c>
      <c r="D688" t="s">
        <v>51</v>
      </c>
      <c r="E688">
        <v>2</v>
      </c>
      <c r="F688" s="2">
        <v>300004</v>
      </c>
      <c r="G688" s="2" t="s">
        <v>167</v>
      </c>
      <c r="H688">
        <v>45</v>
      </c>
      <c r="I688" t="str">
        <f>VLOOKUP(H688,'[3]250_names'!$B$2:$D$251,3,0)</f>
        <v>קרית ביאליק</v>
      </c>
      <c r="J688" t="s">
        <v>51</v>
      </c>
    </row>
    <row r="689" spans="1:10" x14ac:dyDescent="0.25">
      <c r="A689" s="2">
        <v>971994</v>
      </c>
      <c r="B689" s="2">
        <v>4</v>
      </c>
      <c r="C689" s="2" t="s">
        <v>167</v>
      </c>
      <c r="D689" t="s">
        <v>51</v>
      </c>
      <c r="E689">
        <v>2</v>
      </c>
      <c r="F689" s="2">
        <v>300004</v>
      </c>
      <c r="G689" s="2" t="s">
        <v>167</v>
      </c>
      <c r="H689">
        <v>45</v>
      </c>
      <c r="I689" t="str">
        <f>VLOOKUP(H689,'[3]250_names'!$B$2:$D$251,3,0)</f>
        <v>קרית ביאליק</v>
      </c>
      <c r="J689" t="s">
        <v>51</v>
      </c>
    </row>
    <row r="690" spans="1:10" x14ac:dyDescent="0.25">
      <c r="A690" s="2">
        <v>971995</v>
      </c>
      <c r="B690" s="2">
        <v>4</v>
      </c>
      <c r="C690" s="2" t="s">
        <v>167</v>
      </c>
      <c r="D690" t="s">
        <v>51</v>
      </c>
      <c r="E690">
        <v>2</v>
      </c>
      <c r="F690" s="2">
        <v>300004</v>
      </c>
      <c r="G690" s="2" t="s">
        <v>167</v>
      </c>
      <c r="H690">
        <v>45</v>
      </c>
      <c r="I690" t="str">
        <f>VLOOKUP(H690,'[3]250_names'!$B$2:$D$251,3,0)</f>
        <v>קרית ביאליק</v>
      </c>
      <c r="J690" t="s">
        <v>51</v>
      </c>
    </row>
    <row r="691" spans="1:10" x14ac:dyDescent="0.25">
      <c r="A691" s="2">
        <v>971996</v>
      </c>
      <c r="B691" s="2">
        <v>4</v>
      </c>
      <c r="C691" s="2" t="s">
        <v>167</v>
      </c>
      <c r="D691" t="s">
        <v>51</v>
      </c>
      <c r="E691">
        <v>2</v>
      </c>
      <c r="F691" s="2">
        <v>300004</v>
      </c>
      <c r="G691" s="2" t="s">
        <v>167</v>
      </c>
      <c r="H691">
        <v>45</v>
      </c>
      <c r="I691" t="str">
        <f>VLOOKUP(H691,'[3]250_names'!$B$2:$D$251,3,0)</f>
        <v>קרית ביאליק</v>
      </c>
      <c r="J691" t="s">
        <v>51</v>
      </c>
    </row>
    <row r="692" spans="1:10" x14ac:dyDescent="0.25">
      <c r="A692" s="2">
        <v>971997</v>
      </c>
      <c r="B692" s="2">
        <v>4</v>
      </c>
      <c r="C692" s="2" t="s">
        <v>167</v>
      </c>
      <c r="D692" t="s">
        <v>51</v>
      </c>
      <c r="E692">
        <v>2</v>
      </c>
      <c r="F692" s="2">
        <v>300004</v>
      </c>
      <c r="G692" s="2" t="s">
        <v>167</v>
      </c>
      <c r="H692">
        <v>27</v>
      </c>
      <c r="I692" t="str">
        <f>VLOOKUP(H692,'[3]250_names'!$B$2:$D$251,3,0)</f>
        <v>קרית חיים</v>
      </c>
      <c r="J692" t="s">
        <v>51</v>
      </c>
    </row>
    <row r="693" spans="1:10" x14ac:dyDescent="0.25">
      <c r="A693" s="2">
        <v>971998</v>
      </c>
      <c r="B693" s="2">
        <v>4</v>
      </c>
      <c r="C693" s="2" t="s">
        <v>167</v>
      </c>
      <c r="D693" t="s">
        <v>51</v>
      </c>
      <c r="E693">
        <v>2</v>
      </c>
      <c r="F693" s="2">
        <v>300004</v>
      </c>
      <c r="G693" s="2" t="s">
        <v>167</v>
      </c>
      <c r="H693">
        <v>27</v>
      </c>
      <c r="I693" t="str">
        <f>VLOOKUP(H693,'[3]250_names'!$B$2:$D$251,3,0)</f>
        <v>קרית חיים</v>
      </c>
      <c r="J693" t="s">
        <v>51</v>
      </c>
    </row>
    <row r="694" spans="1:10" x14ac:dyDescent="0.25">
      <c r="A694" s="2">
        <v>971999</v>
      </c>
      <c r="B694" s="2">
        <v>4</v>
      </c>
      <c r="C694" s="2" t="s">
        <v>167</v>
      </c>
      <c r="D694" t="s">
        <v>51</v>
      </c>
      <c r="E694">
        <v>2</v>
      </c>
      <c r="F694" s="2">
        <v>300004</v>
      </c>
      <c r="G694" s="2" t="s">
        <v>167</v>
      </c>
      <c r="H694">
        <v>28</v>
      </c>
      <c r="I694" t="str">
        <f>VLOOKUP(H694,'[3]250_names'!$B$2:$D$251,3,0)</f>
        <v>נמל חיפה</v>
      </c>
      <c r="J694" t="s">
        <v>51</v>
      </c>
    </row>
    <row r="695" spans="1:10" x14ac:dyDescent="0.25">
      <c r="A695" s="2">
        <v>972000</v>
      </c>
      <c r="B695" s="2">
        <v>4</v>
      </c>
      <c r="C695" s="2" t="s">
        <v>167</v>
      </c>
      <c r="D695" t="s">
        <v>51</v>
      </c>
      <c r="E695">
        <v>2</v>
      </c>
      <c r="F695" s="2">
        <v>300004</v>
      </c>
      <c r="G695" s="2" t="s">
        <v>167</v>
      </c>
      <c r="H695">
        <v>28</v>
      </c>
      <c r="I695" t="str">
        <f>VLOOKUP(H695,'[3]250_names'!$B$2:$D$251,3,0)</f>
        <v>נמל חיפה</v>
      </c>
      <c r="J695" t="s">
        <v>51</v>
      </c>
    </row>
    <row r="696" spans="1:10" x14ac:dyDescent="0.25">
      <c r="A696" s="2">
        <v>972001</v>
      </c>
      <c r="B696" s="2">
        <v>4</v>
      </c>
      <c r="C696" s="2" t="s">
        <v>167</v>
      </c>
      <c r="D696" t="s">
        <v>51</v>
      </c>
      <c r="E696">
        <v>2</v>
      </c>
      <c r="F696" s="2">
        <v>300004</v>
      </c>
      <c r="G696" s="2" t="s">
        <v>167</v>
      </c>
      <c r="H696">
        <v>28</v>
      </c>
      <c r="I696" t="str">
        <f>VLOOKUP(H696,'[3]250_names'!$B$2:$D$251,3,0)</f>
        <v>נמל חיפה</v>
      </c>
      <c r="J696" t="s">
        <v>51</v>
      </c>
    </row>
    <row r="697" spans="1:10" x14ac:dyDescent="0.25">
      <c r="A697" s="2">
        <v>972002</v>
      </c>
      <c r="B697" s="2">
        <v>4</v>
      </c>
      <c r="C697" s="2" t="s">
        <v>167</v>
      </c>
      <c r="D697" t="s">
        <v>51</v>
      </c>
      <c r="E697">
        <v>2</v>
      </c>
      <c r="F697" s="2">
        <v>300004</v>
      </c>
      <c r="G697" s="2" t="s">
        <v>167</v>
      </c>
      <c r="H697">
        <v>28</v>
      </c>
      <c r="I697" t="str">
        <f>VLOOKUP(H697,'[3]250_names'!$B$2:$D$251,3,0)</f>
        <v>נמל חיפה</v>
      </c>
      <c r="J697" t="s">
        <v>51</v>
      </c>
    </row>
    <row r="698" spans="1:10" x14ac:dyDescent="0.25">
      <c r="A698" s="2">
        <v>972003</v>
      </c>
      <c r="B698" s="2">
        <v>4</v>
      </c>
      <c r="C698" s="2" t="s">
        <v>167</v>
      </c>
      <c r="D698" t="s">
        <v>51</v>
      </c>
      <c r="E698">
        <v>2</v>
      </c>
      <c r="F698" s="2">
        <v>300004</v>
      </c>
      <c r="G698" s="2" t="s">
        <v>167</v>
      </c>
      <c r="H698">
        <v>28</v>
      </c>
      <c r="I698" t="str">
        <f>VLOOKUP(H698,'[3]250_names'!$B$2:$D$251,3,0)</f>
        <v>נמל חיפה</v>
      </c>
      <c r="J698" t="s">
        <v>51</v>
      </c>
    </row>
    <row r="699" spans="1:10" x14ac:dyDescent="0.25">
      <c r="A699" s="2">
        <v>972004</v>
      </c>
      <c r="B699" s="2">
        <v>4</v>
      </c>
      <c r="C699" s="2" t="s">
        <v>167</v>
      </c>
      <c r="D699" t="s">
        <v>51</v>
      </c>
      <c r="E699">
        <v>2</v>
      </c>
      <c r="F699" s="2">
        <v>300004</v>
      </c>
      <c r="G699" s="2" t="s">
        <v>167</v>
      </c>
      <c r="H699">
        <v>28</v>
      </c>
      <c r="I699" t="str">
        <f>VLOOKUP(H699,'[3]250_names'!$B$2:$D$251,3,0)</f>
        <v>נמל חיפה</v>
      </c>
      <c r="J699" t="s">
        <v>51</v>
      </c>
    </row>
    <row r="700" spans="1:10" x14ac:dyDescent="0.25">
      <c r="A700" s="2">
        <v>972005</v>
      </c>
      <c r="B700" s="2">
        <v>4</v>
      </c>
      <c r="C700" s="2" t="s">
        <v>167</v>
      </c>
      <c r="D700" t="s">
        <v>51</v>
      </c>
      <c r="E700">
        <v>2</v>
      </c>
      <c r="F700" s="2">
        <v>300004</v>
      </c>
      <c r="G700" s="2" t="s">
        <v>167</v>
      </c>
      <c r="H700">
        <v>28</v>
      </c>
      <c r="I700" t="str">
        <f>VLOOKUP(H700,'[3]250_names'!$B$2:$D$251,3,0)</f>
        <v>נמל חיפה</v>
      </c>
      <c r="J700" t="s">
        <v>51</v>
      </c>
    </row>
    <row r="701" spans="1:10" x14ac:dyDescent="0.25">
      <c r="A701" s="2">
        <v>972006</v>
      </c>
      <c r="B701" s="2">
        <v>4</v>
      </c>
      <c r="C701" s="2" t="s">
        <v>167</v>
      </c>
      <c r="D701" t="s">
        <v>51</v>
      </c>
      <c r="E701">
        <v>2</v>
      </c>
      <c r="F701" s="2">
        <v>300004</v>
      </c>
      <c r="G701" s="2" t="s">
        <v>167</v>
      </c>
      <c r="H701">
        <v>28</v>
      </c>
      <c r="I701" t="str">
        <f>VLOOKUP(H701,'[3]250_names'!$B$2:$D$251,3,0)</f>
        <v>נמל חיפה</v>
      </c>
      <c r="J701" t="s">
        <v>51</v>
      </c>
    </row>
    <row r="702" spans="1:10" x14ac:dyDescent="0.25">
      <c r="A702" s="2">
        <v>972007</v>
      </c>
      <c r="B702" s="2">
        <v>4</v>
      </c>
      <c r="C702" s="2" t="s">
        <v>167</v>
      </c>
      <c r="D702" t="s">
        <v>51</v>
      </c>
      <c r="E702">
        <v>2</v>
      </c>
      <c r="F702" s="2">
        <v>300004</v>
      </c>
      <c r="G702" s="2" t="s">
        <v>167</v>
      </c>
      <c r="H702">
        <v>29</v>
      </c>
      <c r="I702" t="str">
        <f>VLOOKUP(H702,'[3]250_names'!$B$2:$D$251,3,0)</f>
        <v>המושבה הגרמנית וקרית הממשלה</v>
      </c>
      <c r="J702" t="s">
        <v>51</v>
      </c>
    </row>
    <row r="703" spans="1:10" x14ac:dyDescent="0.25">
      <c r="A703" s="2">
        <v>972008</v>
      </c>
      <c r="B703" s="2">
        <v>4</v>
      </c>
      <c r="C703" s="2" t="s">
        <v>167</v>
      </c>
      <c r="D703" t="s">
        <v>51</v>
      </c>
      <c r="E703">
        <v>2</v>
      </c>
      <c r="F703" s="2">
        <v>300004</v>
      </c>
      <c r="G703" s="2" t="s">
        <v>167</v>
      </c>
      <c r="H703">
        <v>29</v>
      </c>
      <c r="I703" t="str">
        <f>VLOOKUP(H703,'[3]250_names'!$B$2:$D$251,3,0)</f>
        <v>המושבה הגרמנית וקרית הממשלה</v>
      </c>
      <c r="J703" t="s">
        <v>51</v>
      </c>
    </row>
    <row r="704" spans="1:10" x14ac:dyDescent="0.25">
      <c r="A704" s="2">
        <v>972009</v>
      </c>
      <c r="B704" s="2">
        <v>4</v>
      </c>
      <c r="C704" s="2" t="s">
        <v>167</v>
      </c>
      <c r="D704" t="s">
        <v>51</v>
      </c>
      <c r="E704">
        <v>2</v>
      </c>
      <c r="F704" s="2">
        <v>300004</v>
      </c>
      <c r="G704" s="2" t="s">
        <v>167</v>
      </c>
      <c r="H704">
        <v>29</v>
      </c>
      <c r="I704" t="str">
        <f>VLOOKUP(H704,'[3]250_names'!$B$2:$D$251,3,0)</f>
        <v>המושבה הגרמנית וקרית הממשלה</v>
      </c>
      <c r="J704" t="s">
        <v>51</v>
      </c>
    </row>
    <row r="705" spans="1:10" x14ac:dyDescent="0.25">
      <c r="A705" s="2">
        <v>972010</v>
      </c>
      <c r="B705" s="2">
        <v>4</v>
      </c>
      <c r="C705" s="2" t="s">
        <v>167</v>
      </c>
      <c r="D705" t="s">
        <v>51</v>
      </c>
      <c r="E705">
        <v>2</v>
      </c>
      <c r="F705" s="2">
        <v>300004</v>
      </c>
      <c r="G705" s="2" t="s">
        <v>167</v>
      </c>
      <c r="H705">
        <v>30</v>
      </c>
      <c r="I705" t="str">
        <f>VLOOKUP(H705,'[3]250_names'!$B$2:$D$251,3,0)</f>
        <v>בת גלים ושפרינצק- חיפה</v>
      </c>
      <c r="J705" t="s">
        <v>51</v>
      </c>
    </row>
    <row r="706" spans="1:10" x14ac:dyDescent="0.25">
      <c r="A706" s="2">
        <v>972011</v>
      </c>
      <c r="B706" s="2">
        <v>4</v>
      </c>
      <c r="C706" s="2" t="s">
        <v>167</v>
      </c>
      <c r="D706" t="s">
        <v>51</v>
      </c>
      <c r="E706">
        <v>2</v>
      </c>
      <c r="F706" s="2">
        <v>300004</v>
      </c>
      <c r="G706" s="2" t="s">
        <v>167</v>
      </c>
      <c r="H706">
        <v>30</v>
      </c>
      <c r="I706" t="str">
        <f>VLOOKUP(H706,'[3]250_names'!$B$2:$D$251,3,0)</f>
        <v>בת גלים ושפרינצק- חיפה</v>
      </c>
      <c r="J706" t="s">
        <v>51</v>
      </c>
    </row>
    <row r="707" spans="1:10" x14ac:dyDescent="0.25">
      <c r="A707" s="2">
        <v>972012</v>
      </c>
      <c r="B707" s="2">
        <v>4</v>
      </c>
      <c r="C707" s="2" t="s">
        <v>167</v>
      </c>
      <c r="D707" t="s">
        <v>51</v>
      </c>
      <c r="E707">
        <v>2</v>
      </c>
      <c r="F707" s="2">
        <v>300004</v>
      </c>
      <c r="G707" s="2" t="s">
        <v>167</v>
      </c>
      <c r="H707">
        <v>30</v>
      </c>
      <c r="I707" t="str">
        <f>VLOOKUP(H707,'[3]250_names'!$B$2:$D$251,3,0)</f>
        <v>בת גלים ושפרינצק- חיפה</v>
      </c>
      <c r="J707" t="s">
        <v>51</v>
      </c>
    </row>
    <row r="708" spans="1:10" x14ac:dyDescent="0.25">
      <c r="A708" s="2">
        <v>972013</v>
      </c>
      <c r="B708" s="2">
        <v>4</v>
      </c>
      <c r="C708" s="2" t="s">
        <v>167</v>
      </c>
      <c r="D708" t="s">
        <v>51</v>
      </c>
      <c r="E708">
        <v>2</v>
      </c>
      <c r="F708" s="2">
        <v>300004</v>
      </c>
      <c r="G708" s="2" t="s">
        <v>167</v>
      </c>
      <c r="H708">
        <v>30</v>
      </c>
      <c r="I708" t="str">
        <f>VLOOKUP(H708,'[3]250_names'!$B$2:$D$251,3,0)</f>
        <v>בת גלים ושפרינצק- חיפה</v>
      </c>
      <c r="J708" t="s">
        <v>51</v>
      </c>
    </row>
    <row r="709" spans="1:10" x14ac:dyDescent="0.25">
      <c r="A709" s="2">
        <v>972014</v>
      </c>
      <c r="B709" s="2">
        <v>4</v>
      </c>
      <c r="C709" s="2" t="s">
        <v>167</v>
      </c>
      <c r="D709" t="s">
        <v>51</v>
      </c>
      <c r="E709">
        <v>2</v>
      </c>
      <c r="F709" s="2">
        <v>300004</v>
      </c>
      <c r="G709" s="2" t="s">
        <v>167</v>
      </c>
      <c r="H709">
        <v>30</v>
      </c>
      <c r="I709" t="str">
        <f>VLOOKUP(H709,'[3]250_names'!$B$2:$D$251,3,0)</f>
        <v>בת גלים ושפרינצק- חיפה</v>
      </c>
      <c r="J709" t="s">
        <v>51</v>
      </c>
    </row>
    <row r="710" spans="1:10" x14ac:dyDescent="0.25">
      <c r="A710" s="2">
        <v>972015</v>
      </c>
      <c r="B710" s="2">
        <v>4</v>
      </c>
      <c r="C710" s="2" t="s">
        <v>167</v>
      </c>
      <c r="D710" t="s">
        <v>51</v>
      </c>
      <c r="E710">
        <v>2</v>
      </c>
      <c r="F710" s="2">
        <v>300004</v>
      </c>
      <c r="G710" s="2" t="s">
        <v>167</v>
      </c>
      <c r="H710">
        <v>36</v>
      </c>
      <c r="I710" t="str">
        <f>VLOOKUP(H710,'[3]250_names'!$B$2:$D$251,3,0)</f>
        <v>מתם- חיפה</v>
      </c>
      <c r="J710" t="s">
        <v>51</v>
      </c>
    </row>
    <row r="711" spans="1:10" x14ac:dyDescent="0.25">
      <c r="A711" s="2">
        <v>972016</v>
      </c>
      <c r="B711" s="2">
        <v>4</v>
      </c>
      <c r="C711" s="2" t="s">
        <v>167</v>
      </c>
      <c r="D711" t="s">
        <v>51</v>
      </c>
      <c r="E711">
        <v>2</v>
      </c>
      <c r="F711" s="2">
        <v>300004</v>
      </c>
      <c r="G711" s="2" t="s">
        <v>167</v>
      </c>
      <c r="H711">
        <v>36</v>
      </c>
      <c r="I711" t="str">
        <f>VLOOKUP(H711,'[3]250_names'!$B$2:$D$251,3,0)</f>
        <v>מתם- חיפה</v>
      </c>
      <c r="J711" t="s">
        <v>51</v>
      </c>
    </row>
    <row r="712" spans="1:10" x14ac:dyDescent="0.25">
      <c r="A712" s="2">
        <v>972017</v>
      </c>
      <c r="B712" s="2">
        <v>4</v>
      </c>
      <c r="C712" s="2" t="s">
        <v>167</v>
      </c>
      <c r="D712" t="s">
        <v>51</v>
      </c>
      <c r="E712">
        <v>2</v>
      </c>
      <c r="F712" s="2">
        <v>300004</v>
      </c>
      <c r="G712" s="2" t="s">
        <v>167</v>
      </c>
      <c r="H712">
        <v>36</v>
      </c>
      <c r="I712" t="str">
        <f>VLOOKUP(H712,'[3]250_names'!$B$2:$D$251,3,0)</f>
        <v>מתם- חיפה</v>
      </c>
      <c r="J712" t="s">
        <v>51</v>
      </c>
    </row>
    <row r="713" spans="1:10" x14ac:dyDescent="0.25">
      <c r="A713" s="2">
        <v>972019</v>
      </c>
      <c r="B713" s="2">
        <v>4</v>
      </c>
      <c r="C713" s="2" t="s">
        <v>167</v>
      </c>
      <c r="D713" t="s">
        <v>51</v>
      </c>
      <c r="E713">
        <v>2</v>
      </c>
      <c r="F713" s="2">
        <v>300004</v>
      </c>
      <c r="G713" s="2" t="s">
        <v>167</v>
      </c>
      <c r="H713">
        <v>36</v>
      </c>
      <c r="I713" t="str">
        <f>VLOOKUP(H713,'[3]250_names'!$B$2:$D$251,3,0)</f>
        <v>מתם- חיפה</v>
      </c>
      <c r="J713" t="s">
        <v>51</v>
      </c>
    </row>
    <row r="714" spans="1:10" x14ac:dyDescent="0.25">
      <c r="A714" s="2">
        <v>972020</v>
      </c>
      <c r="B714" s="2">
        <v>4</v>
      </c>
      <c r="C714" s="2" t="s">
        <v>167</v>
      </c>
      <c r="D714" t="s">
        <v>51</v>
      </c>
      <c r="E714">
        <v>2</v>
      </c>
      <c r="F714" s="2">
        <v>300004</v>
      </c>
      <c r="G714" s="2" t="s">
        <v>167</v>
      </c>
      <c r="H714">
        <v>37</v>
      </c>
      <c r="I714" t="str">
        <f>VLOOKUP(H714,'[3]250_names'!$B$2:$D$251,3,0)</f>
        <v>כרמל מערבי</v>
      </c>
      <c r="J714" t="s">
        <v>51</v>
      </c>
    </row>
    <row r="715" spans="1:10" x14ac:dyDescent="0.25">
      <c r="A715" s="2">
        <v>972021</v>
      </c>
      <c r="B715" s="2">
        <v>4</v>
      </c>
      <c r="C715" s="2" t="s">
        <v>167</v>
      </c>
      <c r="D715" t="s">
        <v>51</v>
      </c>
      <c r="E715">
        <v>2</v>
      </c>
      <c r="F715" s="2">
        <v>300004</v>
      </c>
      <c r="G715" s="2" t="s">
        <v>167</v>
      </c>
      <c r="H715">
        <v>31</v>
      </c>
      <c r="I715" t="str">
        <f>VLOOKUP(H715,'[3]250_names'!$B$2:$D$251,3,0)</f>
        <v>מרכז הכרמל</v>
      </c>
      <c r="J715" t="s">
        <v>51</v>
      </c>
    </row>
    <row r="716" spans="1:10" x14ac:dyDescent="0.25">
      <c r="A716" s="2">
        <v>972022</v>
      </c>
      <c r="B716" s="2">
        <v>4</v>
      </c>
      <c r="C716" s="2" t="s">
        <v>167</v>
      </c>
      <c r="D716" t="s">
        <v>51</v>
      </c>
      <c r="E716">
        <v>2</v>
      </c>
      <c r="F716" s="2">
        <v>300004</v>
      </c>
      <c r="G716" s="2" t="s">
        <v>167</v>
      </c>
      <c r="H716">
        <v>35</v>
      </c>
      <c r="I716" t="str">
        <f>VLOOKUP(H716,'[3]250_names'!$B$2:$D$251,3,0)</f>
        <v>אחוזה ודניה- חיפה</v>
      </c>
      <c r="J716" t="s">
        <v>51</v>
      </c>
    </row>
    <row r="717" spans="1:10" x14ac:dyDescent="0.25">
      <c r="A717" s="2">
        <v>972023</v>
      </c>
      <c r="B717" s="2">
        <v>4</v>
      </c>
      <c r="C717" s="2" t="s">
        <v>167</v>
      </c>
      <c r="D717" t="s">
        <v>51</v>
      </c>
      <c r="E717">
        <v>2</v>
      </c>
      <c r="F717" s="2">
        <v>300004</v>
      </c>
      <c r="G717" s="2" t="s">
        <v>167</v>
      </c>
      <c r="H717">
        <v>33</v>
      </c>
      <c r="I717" t="str">
        <f>VLOOKUP(H717,'[3]250_names'!$B$2:$D$251,3,0)</f>
        <v>גשר פז- חיפה</v>
      </c>
      <c r="J717" t="s">
        <v>51</v>
      </c>
    </row>
    <row r="718" spans="1:10" x14ac:dyDescent="0.25">
      <c r="A718" s="2">
        <v>972024</v>
      </c>
      <c r="B718" s="2">
        <v>4</v>
      </c>
      <c r="C718" s="2" t="s">
        <v>167</v>
      </c>
      <c r="D718" t="s">
        <v>51</v>
      </c>
      <c r="E718">
        <v>2</v>
      </c>
      <c r="F718" s="2">
        <v>300004</v>
      </c>
      <c r="G718" s="2" t="s">
        <v>167</v>
      </c>
      <c r="H718">
        <v>33</v>
      </c>
      <c r="I718" t="str">
        <f>VLOOKUP(H718,'[3]250_names'!$B$2:$D$251,3,0)</f>
        <v>גשר פז- חיפה</v>
      </c>
      <c r="J718" t="s">
        <v>51</v>
      </c>
    </row>
    <row r="719" spans="1:10" x14ac:dyDescent="0.25">
      <c r="A719" s="2">
        <v>972025</v>
      </c>
      <c r="B719" s="2">
        <v>8</v>
      </c>
      <c r="C719" s="2" t="s">
        <v>50</v>
      </c>
      <c r="D719" t="s">
        <v>51</v>
      </c>
      <c r="E719">
        <v>2</v>
      </c>
      <c r="F719" s="2">
        <v>300004</v>
      </c>
      <c r="G719" s="2" t="s">
        <v>167</v>
      </c>
      <c r="H719">
        <v>78</v>
      </c>
      <c r="I719" t="str">
        <f>VLOOKUP(H719,'[3]250_names'!$B$2:$D$251,3,0)</f>
        <v>נשר</v>
      </c>
      <c r="J719" t="s">
        <v>51</v>
      </c>
    </row>
    <row r="720" spans="1:10" x14ac:dyDescent="0.25">
      <c r="A720" s="2">
        <v>972026</v>
      </c>
      <c r="B720" s="2">
        <v>8</v>
      </c>
      <c r="C720" s="2" t="s">
        <v>50</v>
      </c>
      <c r="D720" t="s">
        <v>51</v>
      </c>
      <c r="E720">
        <v>2</v>
      </c>
      <c r="F720" s="2">
        <v>300004</v>
      </c>
      <c r="G720" s="2" t="s">
        <v>167</v>
      </c>
      <c r="H720">
        <v>78</v>
      </c>
      <c r="I720" t="str">
        <f>VLOOKUP(H720,'[3]250_names'!$B$2:$D$251,3,0)</f>
        <v>נשר</v>
      </c>
      <c r="J720" t="s">
        <v>51</v>
      </c>
    </row>
    <row r="721" spans="1:10" x14ac:dyDescent="0.25">
      <c r="A721" s="2">
        <v>972027</v>
      </c>
      <c r="B721" s="2">
        <v>8</v>
      </c>
      <c r="C721" s="2" t="s">
        <v>50</v>
      </c>
      <c r="D721" t="s">
        <v>51</v>
      </c>
      <c r="E721">
        <v>2</v>
      </c>
      <c r="F721" s="2">
        <v>300004</v>
      </c>
      <c r="G721" s="2" t="s">
        <v>167</v>
      </c>
      <c r="H721">
        <v>78</v>
      </c>
      <c r="I721" t="str">
        <f>VLOOKUP(H721,'[3]250_names'!$B$2:$D$251,3,0)</f>
        <v>נשר</v>
      </c>
      <c r="J721" t="s">
        <v>51</v>
      </c>
    </row>
    <row r="722" spans="1:10" x14ac:dyDescent="0.25">
      <c r="A722" s="2">
        <v>972028</v>
      </c>
      <c r="B722" s="2">
        <v>8</v>
      </c>
      <c r="C722" s="2" t="s">
        <v>50</v>
      </c>
      <c r="D722" t="s">
        <v>51</v>
      </c>
      <c r="E722">
        <v>2</v>
      </c>
      <c r="F722" s="2">
        <v>300004</v>
      </c>
      <c r="G722" s="2" t="s">
        <v>167</v>
      </c>
      <c r="H722">
        <v>78</v>
      </c>
      <c r="I722" t="str">
        <f>VLOOKUP(H722,'[3]250_names'!$B$2:$D$251,3,0)</f>
        <v>נשר</v>
      </c>
      <c r="J722" t="s">
        <v>51</v>
      </c>
    </row>
    <row r="723" spans="1:10" x14ac:dyDescent="0.25">
      <c r="A723" s="2">
        <v>972029</v>
      </c>
      <c r="B723" s="2">
        <v>4</v>
      </c>
      <c r="C723" s="2" t="s">
        <v>167</v>
      </c>
      <c r="D723" t="s">
        <v>51</v>
      </c>
      <c r="E723">
        <v>2</v>
      </c>
      <c r="F723" s="2">
        <v>300004</v>
      </c>
      <c r="G723" s="2" t="s">
        <v>167</v>
      </c>
      <c r="H723">
        <v>36</v>
      </c>
      <c r="I723" t="str">
        <f>VLOOKUP(H723,'[3]250_names'!$B$2:$D$251,3,0)</f>
        <v>מתם- חיפה</v>
      </c>
      <c r="J723" t="s">
        <v>51</v>
      </c>
    </row>
    <row r="724" spans="1:10" x14ac:dyDescent="0.25">
      <c r="A724" s="2">
        <v>972030</v>
      </c>
      <c r="B724" s="2">
        <v>13</v>
      </c>
      <c r="C724" s="2" t="s">
        <v>111</v>
      </c>
      <c r="D724" t="s">
        <v>38</v>
      </c>
      <c r="E724">
        <v>3</v>
      </c>
      <c r="F724" s="2">
        <v>3001012</v>
      </c>
      <c r="G724" s="2" t="s">
        <v>126</v>
      </c>
      <c r="H724">
        <v>119</v>
      </c>
      <c r="I724" t="str">
        <f>VLOOKUP(H724,'[3]250_names'!$B$2:$D$251,3,0)</f>
        <v>דרום נתניה</v>
      </c>
      <c r="J724" t="s">
        <v>956</v>
      </c>
    </row>
    <row r="725" spans="1:10" x14ac:dyDescent="0.25">
      <c r="A725" s="2">
        <v>972031</v>
      </c>
      <c r="B725" s="2">
        <v>13</v>
      </c>
      <c r="C725" s="2" t="s">
        <v>111</v>
      </c>
      <c r="D725" t="s">
        <v>38</v>
      </c>
      <c r="E725">
        <v>3</v>
      </c>
      <c r="F725" s="2">
        <v>3001012</v>
      </c>
      <c r="G725" s="2" t="s">
        <v>126</v>
      </c>
      <c r="H725">
        <v>118</v>
      </c>
      <c r="I725" t="str">
        <f>VLOOKUP(H725,'[3]250_names'!$B$2:$D$251,3,0)</f>
        <v>נאות שקד- נתניה</v>
      </c>
      <c r="J725" t="s">
        <v>956</v>
      </c>
    </row>
    <row r="726" spans="1:10" x14ac:dyDescent="0.25">
      <c r="A726" s="2">
        <v>972032</v>
      </c>
      <c r="B726" s="2">
        <v>18</v>
      </c>
      <c r="C726" s="2" t="s">
        <v>110</v>
      </c>
      <c r="D726" t="s">
        <v>84</v>
      </c>
      <c r="E726">
        <v>5</v>
      </c>
      <c r="F726" s="2">
        <v>300018</v>
      </c>
      <c r="G726" s="2" t="s">
        <v>110</v>
      </c>
      <c r="H726">
        <v>201</v>
      </c>
      <c r="I726" t="str">
        <f>VLOOKUP(H726,'[3]250_names'!$B$2:$D$251,3,0)</f>
        <v>מערב הרצליה</v>
      </c>
      <c r="J726" t="s">
        <v>84</v>
      </c>
    </row>
    <row r="727" spans="1:10" x14ac:dyDescent="0.25">
      <c r="A727" s="2">
        <v>972033</v>
      </c>
      <c r="B727" s="2">
        <v>18</v>
      </c>
      <c r="C727" s="2" t="s">
        <v>110</v>
      </c>
      <c r="D727" t="s">
        <v>84</v>
      </c>
      <c r="E727">
        <v>5</v>
      </c>
      <c r="F727" s="2">
        <v>300018</v>
      </c>
      <c r="G727" s="2" t="s">
        <v>110</v>
      </c>
      <c r="H727">
        <v>202</v>
      </c>
      <c r="I727" t="str">
        <f>VLOOKUP(H727,'[3]250_names'!$B$2:$D$251,3,0)</f>
        <v>מרכז הרצליה</v>
      </c>
      <c r="J727" t="s">
        <v>84</v>
      </c>
    </row>
    <row r="728" spans="1:10" x14ac:dyDescent="0.25">
      <c r="A728" s="2">
        <v>972034</v>
      </c>
      <c r="B728" s="2">
        <v>18</v>
      </c>
      <c r="C728" s="2" t="s">
        <v>110</v>
      </c>
      <c r="D728" t="s">
        <v>84</v>
      </c>
      <c r="E728">
        <v>5</v>
      </c>
      <c r="F728" s="2">
        <v>300018</v>
      </c>
      <c r="G728" s="2" t="s">
        <v>110</v>
      </c>
      <c r="H728">
        <v>202</v>
      </c>
      <c r="I728" t="str">
        <f>VLOOKUP(H728,'[3]250_names'!$B$2:$D$251,3,0)</f>
        <v>מרכז הרצליה</v>
      </c>
      <c r="J728" t="s">
        <v>84</v>
      </c>
    </row>
    <row r="729" spans="1:10" x14ac:dyDescent="0.25">
      <c r="A729" s="2">
        <v>972035</v>
      </c>
      <c r="B729" s="2">
        <v>18</v>
      </c>
      <c r="C729" s="2" t="s">
        <v>110</v>
      </c>
      <c r="D729" t="s">
        <v>84</v>
      </c>
      <c r="E729">
        <v>5</v>
      </c>
      <c r="F729" s="2">
        <v>300018</v>
      </c>
      <c r="G729" s="2" t="s">
        <v>110</v>
      </c>
      <c r="H729">
        <v>202</v>
      </c>
      <c r="I729" t="str">
        <f>VLOOKUP(H729,'[3]250_names'!$B$2:$D$251,3,0)</f>
        <v>מרכז הרצליה</v>
      </c>
      <c r="J729" t="s">
        <v>84</v>
      </c>
    </row>
    <row r="730" spans="1:10" x14ac:dyDescent="0.25">
      <c r="A730" s="2">
        <v>972036</v>
      </c>
      <c r="B730" s="2">
        <v>14</v>
      </c>
      <c r="C730" s="2" t="s">
        <v>94</v>
      </c>
      <c r="D730" t="s">
        <v>84</v>
      </c>
      <c r="E730">
        <v>5</v>
      </c>
      <c r="F730" s="2">
        <v>300012</v>
      </c>
      <c r="G730" s="2" t="s">
        <v>94</v>
      </c>
      <c r="H730">
        <v>136</v>
      </c>
      <c r="I730" t="str">
        <f>VLOOKUP(H730,'[3]250_names'!$B$2:$D$251,3,0)</f>
        <v>מערב רעננה</v>
      </c>
      <c r="J730" t="s">
        <v>956</v>
      </c>
    </row>
    <row r="731" spans="1:10" x14ac:dyDescent="0.25">
      <c r="A731" s="2">
        <v>972037</v>
      </c>
      <c r="B731" s="2">
        <v>18</v>
      </c>
      <c r="C731" s="2" t="s">
        <v>110</v>
      </c>
      <c r="D731" t="s">
        <v>84</v>
      </c>
      <c r="E731">
        <v>5</v>
      </c>
      <c r="F731" s="2">
        <v>300018</v>
      </c>
      <c r="G731" s="2" t="s">
        <v>110</v>
      </c>
      <c r="H731">
        <v>205</v>
      </c>
      <c r="I731" t="str">
        <f>VLOOKUP(H731,'[3]250_names'!$B$2:$D$251,3,0)</f>
        <v>רמת השרון</v>
      </c>
      <c r="J731" t="s">
        <v>84</v>
      </c>
    </row>
    <row r="732" spans="1:10" x14ac:dyDescent="0.25">
      <c r="A732" s="2">
        <v>972038</v>
      </c>
      <c r="B732" s="2">
        <v>14</v>
      </c>
      <c r="C732" s="2" t="s">
        <v>94</v>
      </c>
      <c r="D732" t="s">
        <v>84</v>
      </c>
      <c r="E732">
        <v>5</v>
      </c>
      <c r="F732" s="2">
        <v>300012</v>
      </c>
      <c r="G732" s="2" t="s">
        <v>94</v>
      </c>
      <c r="H732">
        <v>139</v>
      </c>
      <c r="I732" t="str">
        <f>VLOOKUP(H732,'[3]250_names'!$B$2:$D$251,3,0)</f>
        <v>הוד השרון</v>
      </c>
      <c r="J732" t="s">
        <v>956</v>
      </c>
    </row>
    <row r="733" spans="1:10" x14ac:dyDescent="0.25">
      <c r="A733" s="2">
        <v>972039</v>
      </c>
      <c r="B733" s="2">
        <v>14</v>
      </c>
      <c r="C733" s="2" t="s">
        <v>94</v>
      </c>
      <c r="D733" t="s">
        <v>84</v>
      </c>
      <c r="E733">
        <v>5</v>
      </c>
      <c r="F733" s="2">
        <v>300012</v>
      </c>
      <c r="G733" s="2" t="s">
        <v>94</v>
      </c>
      <c r="H733">
        <v>139</v>
      </c>
      <c r="I733" t="str">
        <f>VLOOKUP(H733,'[3]250_names'!$B$2:$D$251,3,0)</f>
        <v>הוד השרון</v>
      </c>
      <c r="J733" t="s">
        <v>956</v>
      </c>
    </row>
    <row r="734" spans="1:10" x14ac:dyDescent="0.25">
      <c r="A734" s="2">
        <v>972040</v>
      </c>
      <c r="B734" s="2">
        <v>19</v>
      </c>
      <c r="C734" s="2" t="s">
        <v>105</v>
      </c>
      <c r="D734" t="s">
        <v>84</v>
      </c>
      <c r="E734">
        <v>5</v>
      </c>
      <c r="F734" s="2">
        <v>300019</v>
      </c>
      <c r="G734" s="2" t="s">
        <v>106</v>
      </c>
      <c r="H734">
        <v>164</v>
      </c>
      <c r="I734" t="str">
        <f>VLOOKUP(H734,'[3]250_names'!$B$2:$D$251,3,0)</f>
        <v>אזורי חן- תל אביב</v>
      </c>
      <c r="J734" t="s">
        <v>84</v>
      </c>
    </row>
    <row r="735" spans="1:10" x14ac:dyDescent="0.25">
      <c r="A735" s="2">
        <v>972041</v>
      </c>
      <c r="B735" s="2">
        <v>19</v>
      </c>
      <c r="C735" s="2" t="s">
        <v>105</v>
      </c>
      <c r="D735" t="s">
        <v>84</v>
      </c>
      <c r="E735">
        <v>5</v>
      </c>
      <c r="F735" s="2">
        <v>300019</v>
      </c>
      <c r="G735" s="2" t="s">
        <v>106</v>
      </c>
      <c r="H735">
        <v>166</v>
      </c>
      <c r="I735" t="str">
        <f>VLOOKUP(H735,'[3]250_names'!$B$2:$D$251,3,0)</f>
        <v>רמת אביב</v>
      </c>
      <c r="J735" t="s">
        <v>84</v>
      </c>
    </row>
    <row r="736" spans="1:10" x14ac:dyDescent="0.25">
      <c r="A736" s="2">
        <v>972042</v>
      </c>
      <c r="B736" s="2">
        <v>19</v>
      </c>
      <c r="C736" s="2" t="s">
        <v>105</v>
      </c>
      <c r="D736" t="s">
        <v>84</v>
      </c>
      <c r="E736">
        <v>5</v>
      </c>
      <c r="F736" s="2">
        <v>300019</v>
      </c>
      <c r="G736" s="2" t="s">
        <v>106</v>
      </c>
      <c r="H736">
        <v>166</v>
      </c>
      <c r="I736" t="str">
        <f>VLOOKUP(H736,'[3]250_names'!$B$2:$D$251,3,0)</f>
        <v>רמת אביב</v>
      </c>
      <c r="J736" t="s">
        <v>84</v>
      </c>
    </row>
    <row r="737" spans="1:10" x14ac:dyDescent="0.25">
      <c r="A737" s="2">
        <v>972043</v>
      </c>
      <c r="B737" s="2">
        <v>19</v>
      </c>
      <c r="C737" s="2" t="s">
        <v>105</v>
      </c>
      <c r="D737" t="s">
        <v>84</v>
      </c>
      <c r="E737">
        <v>5</v>
      </c>
      <c r="F737" s="2">
        <v>300019</v>
      </c>
      <c r="G737" s="2" t="s">
        <v>106</v>
      </c>
      <c r="H737">
        <v>166</v>
      </c>
      <c r="I737" t="str">
        <f>VLOOKUP(H737,'[3]250_names'!$B$2:$D$251,3,0)</f>
        <v>רמת אביב</v>
      </c>
      <c r="J737" t="s">
        <v>84</v>
      </c>
    </row>
    <row r="738" spans="1:10" x14ac:dyDescent="0.25">
      <c r="A738" s="2">
        <v>972044</v>
      </c>
      <c r="B738" s="2">
        <v>19</v>
      </c>
      <c r="C738" s="2" t="s">
        <v>105</v>
      </c>
      <c r="D738" t="s">
        <v>84</v>
      </c>
      <c r="E738">
        <v>5</v>
      </c>
      <c r="F738" s="2">
        <v>300019</v>
      </c>
      <c r="G738" s="2" t="s">
        <v>106</v>
      </c>
      <c r="H738">
        <v>167</v>
      </c>
      <c r="I738" t="str">
        <f>VLOOKUP(H738,'[3]250_names'!$B$2:$D$251,3,0)</f>
        <v>מזרח עתידים</v>
      </c>
      <c r="J738" t="s">
        <v>84</v>
      </c>
    </row>
    <row r="739" spans="1:10" x14ac:dyDescent="0.25">
      <c r="A739" s="2">
        <v>972045</v>
      </c>
      <c r="B739" s="2">
        <v>19</v>
      </c>
      <c r="C739" s="2" t="s">
        <v>105</v>
      </c>
      <c r="D739" t="s">
        <v>84</v>
      </c>
      <c r="E739">
        <v>5</v>
      </c>
      <c r="F739" s="2">
        <v>300019</v>
      </c>
      <c r="G739" s="2" t="s">
        <v>106</v>
      </c>
      <c r="H739">
        <v>169</v>
      </c>
      <c r="I739" t="str">
        <f>VLOOKUP(H739,'[3]250_names'!$B$2:$D$251,3,0)</f>
        <v>הצפון החדש- תל אביב</v>
      </c>
      <c r="J739" t="s">
        <v>84</v>
      </c>
    </row>
    <row r="740" spans="1:10" x14ac:dyDescent="0.25">
      <c r="A740" s="2">
        <v>972046</v>
      </c>
      <c r="B740" s="2">
        <v>19</v>
      </c>
      <c r="C740" s="2" t="s">
        <v>105</v>
      </c>
      <c r="D740" t="s">
        <v>84</v>
      </c>
      <c r="E740">
        <v>5</v>
      </c>
      <c r="F740" s="2">
        <v>300019</v>
      </c>
      <c r="G740" s="2" t="s">
        <v>106</v>
      </c>
      <c r="H740">
        <v>169</v>
      </c>
      <c r="I740" t="str">
        <f>VLOOKUP(H740,'[3]250_names'!$B$2:$D$251,3,0)</f>
        <v>הצפון החדש- תל אביב</v>
      </c>
      <c r="J740" t="s">
        <v>84</v>
      </c>
    </row>
    <row r="741" spans="1:10" x14ac:dyDescent="0.25">
      <c r="A741" s="2">
        <v>972047</v>
      </c>
      <c r="B741" s="2">
        <v>19</v>
      </c>
      <c r="C741" s="2" t="s">
        <v>105</v>
      </c>
      <c r="D741" t="s">
        <v>84</v>
      </c>
      <c r="E741">
        <v>5</v>
      </c>
      <c r="F741" s="2">
        <v>300019</v>
      </c>
      <c r="G741" s="2" t="s">
        <v>106</v>
      </c>
      <c r="H741">
        <v>166</v>
      </c>
      <c r="I741" t="str">
        <f>VLOOKUP(H741,'[3]250_names'!$B$2:$D$251,3,0)</f>
        <v>רמת אביב</v>
      </c>
      <c r="J741" t="s">
        <v>84</v>
      </c>
    </row>
    <row r="742" spans="1:10" x14ac:dyDescent="0.25">
      <c r="A742" s="2">
        <v>972048</v>
      </c>
      <c r="B742" s="2">
        <v>19</v>
      </c>
      <c r="C742" s="2" t="s">
        <v>105</v>
      </c>
      <c r="D742" t="s">
        <v>84</v>
      </c>
      <c r="E742">
        <v>5</v>
      </c>
      <c r="F742" s="2">
        <v>300019</v>
      </c>
      <c r="G742" s="2" t="s">
        <v>106</v>
      </c>
      <c r="H742">
        <v>168</v>
      </c>
      <c r="I742" t="str">
        <f>VLOOKUP(H742,'[3]250_names'!$B$2:$D$251,3,0)</f>
        <v>הצפון הישן- תל אביב</v>
      </c>
      <c r="J742" t="s">
        <v>84</v>
      </c>
    </row>
    <row r="743" spans="1:10" x14ac:dyDescent="0.25">
      <c r="A743" s="2">
        <v>972049</v>
      </c>
      <c r="B743" s="2">
        <v>19</v>
      </c>
      <c r="C743" s="2" t="s">
        <v>105</v>
      </c>
      <c r="D743" t="s">
        <v>84</v>
      </c>
      <c r="E743">
        <v>5</v>
      </c>
      <c r="F743" s="2">
        <v>300019</v>
      </c>
      <c r="G743" s="2" t="s">
        <v>106</v>
      </c>
      <c r="H743">
        <v>169</v>
      </c>
      <c r="I743" t="str">
        <f>VLOOKUP(H743,'[3]250_names'!$B$2:$D$251,3,0)</f>
        <v>הצפון החדש- תל אביב</v>
      </c>
      <c r="J743" t="s">
        <v>84</v>
      </c>
    </row>
    <row r="744" spans="1:10" x14ac:dyDescent="0.25">
      <c r="A744" s="2">
        <v>972050</v>
      </c>
      <c r="B744" s="2">
        <v>19</v>
      </c>
      <c r="C744" s="2" t="s">
        <v>105</v>
      </c>
      <c r="D744" t="s">
        <v>84</v>
      </c>
      <c r="E744">
        <v>5</v>
      </c>
      <c r="F744" s="2">
        <v>300019</v>
      </c>
      <c r="G744" s="2" t="s">
        <v>106</v>
      </c>
      <c r="H744">
        <v>170</v>
      </c>
      <c r="I744" t="str">
        <f>VLOOKUP(H744,'[3]250_names'!$B$2:$D$251,3,0)</f>
        <v>נווה צדק ולב תל אביב</v>
      </c>
      <c r="J744" t="s">
        <v>84</v>
      </c>
    </row>
    <row r="745" spans="1:10" x14ac:dyDescent="0.25">
      <c r="A745" s="2">
        <v>972051</v>
      </c>
      <c r="B745" s="2">
        <v>19</v>
      </c>
      <c r="C745" s="2" t="s">
        <v>105</v>
      </c>
      <c r="D745" t="s">
        <v>84</v>
      </c>
      <c r="E745">
        <v>5</v>
      </c>
      <c r="F745" s="2">
        <v>300019</v>
      </c>
      <c r="G745" s="2" t="s">
        <v>106</v>
      </c>
      <c r="H745">
        <v>171</v>
      </c>
      <c r="I745" t="str">
        <f>VLOOKUP(H745,'[3]250_names'!$B$2:$D$251,3,0)</f>
        <v>מונטיפיורי- תל אביב</v>
      </c>
      <c r="J745" t="s">
        <v>84</v>
      </c>
    </row>
    <row r="746" spans="1:10" x14ac:dyDescent="0.25">
      <c r="A746" s="2">
        <v>972052</v>
      </c>
      <c r="B746" s="2">
        <v>19</v>
      </c>
      <c r="C746" s="2" t="s">
        <v>105</v>
      </c>
      <c r="D746" t="s">
        <v>84</v>
      </c>
      <c r="E746">
        <v>5</v>
      </c>
      <c r="F746" s="2">
        <v>300019</v>
      </c>
      <c r="G746" s="2" t="s">
        <v>106</v>
      </c>
      <c r="H746">
        <v>174</v>
      </c>
      <c r="I746" t="str">
        <f>VLOOKUP(H746,'[3]250_names'!$B$2:$D$251,3,0)</f>
        <v>יד אליהו ובצרון- תל אביב</v>
      </c>
      <c r="J746" t="s">
        <v>84</v>
      </c>
    </row>
    <row r="747" spans="1:10" x14ac:dyDescent="0.25">
      <c r="A747" s="2">
        <v>972053</v>
      </c>
      <c r="B747" s="2">
        <v>19</v>
      </c>
      <c r="C747" s="2" t="s">
        <v>105</v>
      </c>
      <c r="D747" t="s">
        <v>84</v>
      </c>
      <c r="E747">
        <v>5</v>
      </c>
      <c r="F747" s="2">
        <v>300019</v>
      </c>
      <c r="G747" s="2" t="s">
        <v>106</v>
      </c>
      <c r="H747">
        <v>170</v>
      </c>
      <c r="I747" t="str">
        <f>VLOOKUP(H747,'[3]250_names'!$B$2:$D$251,3,0)</f>
        <v>נווה צדק ולב תל אביב</v>
      </c>
      <c r="J747" t="s">
        <v>84</v>
      </c>
    </row>
    <row r="748" spans="1:10" x14ac:dyDescent="0.25">
      <c r="A748" s="2">
        <v>972054</v>
      </c>
      <c r="B748" s="2">
        <v>19</v>
      </c>
      <c r="C748" s="2" t="s">
        <v>105</v>
      </c>
      <c r="D748" t="s">
        <v>84</v>
      </c>
      <c r="E748">
        <v>5</v>
      </c>
      <c r="F748" s="2">
        <v>300019</v>
      </c>
      <c r="G748" s="2" t="s">
        <v>106</v>
      </c>
      <c r="H748">
        <v>171</v>
      </c>
      <c r="I748" t="str">
        <f>VLOOKUP(H748,'[3]250_names'!$B$2:$D$251,3,0)</f>
        <v>מונטיפיורי- תל אביב</v>
      </c>
      <c r="J748" t="s">
        <v>84</v>
      </c>
    </row>
    <row r="749" spans="1:10" x14ac:dyDescent="0.25">
      <c r="A749" s="2">
        <v>972055</v>
      </c>
      <c r="B749" s="2">
        <v>19</v>
      </c>
      <c r="C749" s="2" t="s">
        <v>105</v>
      </c>
      <c r="D749" t="s">
        <v>84</v>
      </c>
      <c r="E749">
        <v>5</v>
      </c>
      <c r="F749" s="2">
        <v>300019</v>
      </c>
      <c r="G749" s="2" t="s">
        <v>106</v>
      </c>
      <c r="H749">
        <v>172</v>
      </c>
      <c r="I749" t="str">
        <f>VLOOKUP(H749,'[3]250_names'!$B$2:$D$251,3,0)</f>
        <v>גבעת הרצל ונווה עופר- תל אביב</v>
      </c>
      <c r="J749" t="s">
        <v>84</v>
      </c>
    </row>
    <row r="750" spans="1:10" x14ac:dyDescent="0.25">
      <c r="A750" s="2">
        <v>972056</v>
      </c>
      <c r="B750" s="2">
        <v>19</v>
      </c>
      <c r="C750" s="2" t="s">
        <v>105</v>
      </c>
      <c r="D750" t="s">
        <v>84</v>
      </c>
      <c r="E750">
        <v>5</v>
      </c>
      <c r="F750" s="2">
        <v>300019</v>
      </c>
      <c r="G750" s="2" t="s">
        <v>106</v>
      </c>
      <c r="H750">
        <v>174</v>
      </c>
      <c r="I750" t="str">
        <f>VLOOKUP(H750,'[3]250_names'!$B$2:$D$251,3,0)</f>
        <v>יד אליהו ובצרון- תל אביב</v>
      </c>
      <c r="J750" t="s">
        <v>84</v>
      </c>
    </row>
    <row r="751" spans="1:10" x14ac:dyDescent="0.25">
      <c r="A751" s="2">
        <v>972057</v>
      </c>
      <c r="B751" s="2">
        <v>19</v>
      </c>
      <c r="C751" s="2" t="s">
        <v>105</v>
      </c>
      <c r="D751" t="s">
        <v>84</v>
      </c>
      <c r="E751">
        <v>5</v>
      </c>
      <c r="F751" s="2">
        <v>300019</v>
      </c>
      <c r="G751" s="2" t="s">
        <v>106</v>
      </c>
      <c r="H751">
        <v>174</v>
      </c>
      <c r="I751" t="str">
        <f>VLOOKUP(H751,'[3]250_names'!$B$2:$D$251,3,0)</f>
        <v>יד אליהו ובצרון- תל אביב</v>
      </c>
      <c r="J751" t="s">
        <v>84</v>
      </c>
    </row>
    <row r="752" spans="1:10" x14ac:dyDescent="0.25">
      <c r="A752" s="2">
        <v>972058</v>
      </c>
      <c r="B752" s="2">
        <v>19</v>
      </c>
      <c r="C752" s="2" t="s">
        <v>105</v>
      </c>
      <c r="D752" t="s">
        <v>84</v>
      </c>
      <c r="E752">
        <v>5</v>
      </c>
      <c r="F752" s="2">
        <v>300019</v>
      </c>
      <c r="G752" s="2" t="s">
        <v>106</v>
      </c>
      <c r="H752">
        <v>173</v>
      </c>
      <c r="I752" t="str">
        <f>VLOOKUP(H752,'[3]250_names'!$B$2:$D$251,3,0)</f>
        <v>קרית שלום ושפירא- תל אביב</v>
      </c>
      <c r="J752" t="s">
        <v>84</v>
      </c>
    </row>
    <row r="753" spans="1:10" x14ac:dyDescent="0.25">
      <c r="A753" s="2">
        <v>972059</v>
      </c>
      <c r="B753" s="2">
        <v>19</v>
      </c>
      <c r="C753" s="2" t="s">
        <v>105</v>
      </c>
      <c r="D753" t="s">
        <v>84</v>
      </c>
      <c r="E753">
        <v>5</v>
      </c>
      <c r="F753" s="2">
        <v>300019</v>
      </c>
      <c r="G753" s="2" t="s">
        <v>106</v>
      </c>
      <c r="H753">
        <v>175</v>
      </c>
      <c r="I753" t="str">
        <f>VLOOKUP(H753,'[3]250_names'!$B$2:$D$251,3,0)</f>
        <v>כפר שלם והארגזים- תל אביב</v>
      </c>
      <c r="J753" t="s">
        <v>84</v>
      </c>
    </row>
    <row r="754" spans="1:10" x14ac:dyDescent="0.25">
      <c r="A754" s="2">
        <v>972060</v>
      </c>
      <c r="B754" s="2">
        <v>19</v>
      </c>
      <c r="C754" s="2" t="s">
        <v>105</v>
      </c>
      <c r="D754" t="s">
        <v>84</v>
      </c>
      <c r="E754">
        <v>5</v>
      </c>
      <c r="F754" s="2">
        <v>300019</v>
      </c>
      <c r="G754" s="2" t="s">
        <v>106</v>
      </c>
      <c r="H754">
        <v>175</v>
      </c>
      <c r="I754" t="str">
        <f>VLOOKUP(H754,'[3]250_names'!$B$2:$D$251,3,0)</f>
        <v>כפר שלם והארגזים- תל אביב</v>
      </c>
      <c r="J754" t="s">
        <v>84</v>
      </c>
    </row>
    <row r="755" spans="1:10" x14ac:dyDescent="0.25">
      <c r="A755" s="2">
        <v>972061</v>
      </c>
      <c r="B755" s="2">
        <v>19</v>
      </c>
      <c r="C755" s="2" t="s">
        <v>105</v>
      </c>
      <c r="D755" t="s">
        <v>84</v>
      </c>
      <c r="E755">
        <v>5</v>
      </c>
      <c r="F755" s="2">
        <v>300019</v>
      </c>
      <c r="G755" s="2" t="s">
        <v>106</v>
      </c>
      <c r="H755">
        <v>175</v>
      </c>
      <c r="I755" t="str">
        <f>VLOOKUP(H755,'[3]250_names'!$B$2:$D$251,3,0)</f>
        <v>כפר שלם והארגזים- תל אביב</v>
      </c>
      <c r="J755" t="s">
        <v>84</v>
      </c>
    </row>
    <row r="756" spans="1:10" x14ac:dyDescent="0.25">
      <c r="A756" s="2">
        <v>972062</v>
      </c>
      <c r="B756" s="2">
        <v>19</v>
      </c>
      <c r="C756" s="2" t="s">
        <v>105</v>
      </c>
      <c r="D756" t="s">
        <v>84</v>
      </c>
      <c r="E756">
        <v>5</v>
      </c>
      <c r="F756" s="2">
        <v>300019</v>
      </c>
      <c r="G756" s="2" t="s">
        <v>106</v>
      </c>
      <c r="H756">
        <v>175</v>
      </c>
      <c r="I756" t="str">
        <f>VLOOKUP(H756,'[3]250_names'!$B$2:$D$251,3,0)</f>
        <v>כפר שלם והארגזים- תל אביב</v>
      </c>
      <c r="J756" t="s">
        <v>84</v>
      </c>
    </row>
    <row r="757" spans="1:10" x14ac:dyDescent="0.25">
      <c r="A757" s="2">
        <v>972063</v>
      </c>
      <c r="B757" s="2">
        <v>20</v>
      </c>
      <c r="C757" s="2" t="s">
        <v>145</v>
      </c>
      <c r="D757" t="s">
        <v>84</v>
      </c>
      <c r="E757">
        <v>5</v>
      </c>
      <c r="F757" s="2">
        <v>300020</v>
      </c>
      <c r="G757" s="2" t="s">
        <v>144</v>
      </c>
      <c r="H757">
        <v>190</v>
      </c>
      <c r="I757" t="str">
        <f>VLOOKUP(H757,'[3]250_names'!$B$2:$D$251,3,0)</f>
        <v>מרכז העיר- רמת גן</v>
      </c>
      <c r="J757" t="s">
        <v>84</v>
      </c>
    </row>
    <row r="758" spans="1:10" x14ac:dyDescent="0.25">
      <c r="A758" s="2">
        <v>972064</v>
      </c>
      <c r="B758" s="2">
        <v>20</v>
      </c>
      <c r="C758" s="2" t="s">
        <v>145</v>
      </c>
      <c r="D758" t="s">
        <v>84</v>
      </c>
      <c r="E758">
        <v>5</v>
      </c>
      <c r="F758" s="2">
        <v>300020</v>
      </c>
      <c r="G758" s="2" t="s">
        <v>144</v>
      </c>
      <c r="H758">
        <v>190</v>
      </c>
      <c r="I758" t="str">
        <f>VLOOKUP(H758,'[3]250_names'!$B$2:$D$251,3,0)</f>
        <v>מרכז העיר- רמת גן</v>
      </c>
      <c r="J758" t="s">
        <v>84</v>
      </c>
    </row>
    <row r="759" spans="1:10" x14ac:dyDescent="0.25">
      <c r="A759" s="2">
        <v>972065</v>
      </c>
      <c r="B759" s="2">
        <v>20</v>
      </c>
      <c r="C759" s="2" t="s">
        <v>145</v>
      </c>
      <c r="D759" t="s">
        <v>84</v>
      </c>
      <c r="E759">
        <v>5</v>
      </c>
      <c r="F759" s="2">
        <v>300020</v>
      </c>
      <c r="G759" s="2" t="s">
        <v>144</v>
      </c>
      <c r="H759">
        <v>190</v>
      </c>
      <c r="I759" t="str">
        <f>VLOOKUP(H759,'[3]250_names'!$B$2:$D$251,3,0)</f>
        <v>מרכז העיר- רמת גן</v>
      </c>
      <c r="J759" t="s">
        <v>84</v>
      </c>
    </row>
    <row r="760" spans="1:10" x14ac:dyDescent="0.25">
      <c r="A760" s="2">
        <v>972066</v>
      </c>
      <c r="B760" s="2">
        <v>20</v>
      </c>
      <c r="C760" s="2" t="s">
        <v>145</v>
      </c>
      <c r="D760" t="s">
        <v>84</v>
      </c>
      <c r="E760">
        <v>5</v>
      </c>
      <c r="F760" s="2">
        <v>300020</v>
      </c>
      <c r="G760" s="2" t="s">
        <v>144</v>
      </c>
      <c r="H760">
        <v>204</v>
      </c>
      <c r="I760" t="str">
        <f>VLOOKUP(H760,'[3]250_names'!$B$2:$D$251,3,0)</f>
        <v>ארלוזרוב- גבעתיים</v>
      </c>
      <c r="J760" t="s">
        <v>84</v>
      </c>
    </row>
    <row r="761" spans="1:10" x14ac:dyDescent="0.25">
      <c r="A761" s="2">
        <v>972067</v>
      </c>
      <c r="B761" s="2">
        <v>20</v>
      </c>
      <c r="C761" s="2" t="s">
        <v>145</v>
      </c>
      <c r="D761" t="s">
        <v>84</v>
      </c>
      <c r="E761">
        <v>5</v>
      </c>
      <c r="F761" s="2">
        <v>300020</v>
      </c>
      <c r="G761" s="2" t="s">
        <v>144</v>
      </c>
      <c r="H761">
        <v>204</v>
      </c>
      <c r="I761" t="str">
        <f>VLOOKUP(H761,'[3]250_names'!$B$2:$D$251,3,0)</f>
        <v>ארלוזרוב- גבעתיים</v>
      </c>
      <c r="J761" t="s">
        <v>84</v>
      </c>
    </row>
    <row r="762" spans="1:10" x14ac:dyDescent="0.25">
      <c r="A762" s="2">
        <v>972068</v>
      </c>
      <c r="B762" s="2">
        <v>20</v>
      </c>
      <c r="C762" s="2" t="s">
        <v>145</v>
      </c>
      <c r="D762" t="s">
        <v>84</v>
      </c>
      <c r="E762">
        <v>5</v>
      </c>
      <c r="F762" s="2">
        <v>300020</v>
      </c>
      <c r="G762" s="2" t="s">
        <v>144</v>
      </c>
      <c r="H762">
        <v>204</v>
      </c>
      <c r="I762" t="str">
        <f>VLOOKUP(H762,'[3]250_names'!$B$2:$D$251,3,0)</f>
        <v>ארלוזרוב- גבעתיים</v>
      </c>
      <c r="J762" t="s">
        <v>84</v>
      </c>
    </row>
    <row r="763" spans="1:10" x14ac:dyDescent="0.25">
      <c r="A763" s="2">
        <v>972069</v>
      </c>
      <c r="B763" s="2">
        <v>16</v>
      </c>
      <c r="C763" s="2" t="s">
        <v>146</v>
      </c>
      <c r="D763" t="s">
        <v>84</v>
      </c>
      <c r="E763">
        <v>5</v>
      </c>
      <c r="F763" s="2">
        <v>300016</v>
      </c>
      <c r="G763" s="2" t="s">
        <v>146</v>
      </c>
      <c r="H763">
        <v>114</v>
      </c>
      <c r="I763" t="str">
        <f>VLOOKUP(H763,'[3]250_names'!$B$2:$D$251,3,0)</f>
        <v>קרית אריה- פ"ת</v>
      </c>
      <c r="J763" t="s">
        <v>956</v>
      </c>
    </row>
    <row r="764" spans="1:10" x14ac:dyDescent="0.25">
      <c r="A764" s="2">
        <v>972070</v>
      </c>
      <c r="B764" s="2">
        <v>16</v>
      </c>
      <c r="C764" s="2" t="s">
        <v>146</v>
      </c>
      <c r="D764" t="s">
        <v>84</v>
      </c>
      <c r="E764">
        <v>5</v>
      </c>
      <c r="F764" s="2">
        <v>300016</v>
      </c>
      <c r="G764" s="2" t="s">
        <v>146</v>
      </c>
      <c r="H764">
        <v>114</v>
      </c>
      <c r="I764" t="str">
        <f>VLOOKUP(H764,'[3]250_names'!$B$2:$D$251,3,0)</f>
        <v>קרית אריה- פ"ת</v>
      </c>
      <c r="J764" t="s">
        <v>956</v>
      </c>
    </row>
    <row r="765" spans="1:10" x14ac:dyDescent="0.25">
      <c r="A765" s="2">
        <v>972071</v>
      </c>
      <c r="B765" s="2">
        <v>16</v>
      </c>
      <c r="C765" s="2" t="s">
        <v>146</v>
      </c>
      <c r="D765" t="s">
        <v>84</v>
      </c>
      <c r="E765">
        <v>5</v>
      </c>
      <c r="F765" s="2">
        <v>300016</v>
      </c>
      <c r="G765" s="2" t="s">
        <v>146</v>
      </c>
      <c r="H765">
        <v>114</v>
      </c>
      <c r="I765" t="str">
        <f>VLOOKUP(H765,'[3]250_names'!$B$2:$D$251,3,0)</f>
        <v>קרית אריה- פ"ת</v>
      </c>
      <c r="J765" t="s">
        <v>956</v>
      </c>
    </row>
    <row r="766" spans="1:10" x14ac:dyDescent="0.25">
      <c r="A766" s="2">
        <v>972072</v>
      </c>
      <c r="B766" s="2">
        <v>16</v>
      </c>
      <c r="C766" s="2" t="s">
        <v>146</v>
      </c>
      <c r="D766" t="s">
        <v>84</v>
      </c>
      <c r="E766">
        <v>5</v>
      </c>
      <c r="F766" s="2">
        <v>300016</v>
      </c>
      <c r="G766" s="2" t="s">
        <v>146</v>
      </c>
      <c r="H766">
        <v>110</v>
      </c>
      <c r="I766" t="str">
        <f>VLOOKUP(H766,'[3]250_names'!$B$2:$D$251,3,0)</f>
        <v>שעריה- פתח תקוה</v>
      </c>
      <c r="J766" t="s">
        <v>956</v>
      </c>
    </row>
    <row r="767" spans="1:10" x14ac:dyDescent="0.25">
      <c r="A767" s="2">
        <v>972073</v>
      </c>
      <c r="B767" s="2">
        <v>22</v>
      </c>
      <c r="C767" s="2" t="s">
        <v>83</v>
      </c>
      <c r="D767" t="s">
        <v>84</v>
      </c>
      <c r="E767">
        <v>5</v>
      </c>
      <c r="F767" s="2">
        <v>300022</v>
      </c>
      <c r="G767" s="2" t="s">
        <v>83</v>
      </c>
      <c r="H767">
        <v>106</v>
      </c>
      <c r="I767" t="str">
        <f>VLOOKUP(H767,'[3]250_names'!$B$2:$D$251,3,0)</f>
        <v>מב"ת מערב- ראשון לציון</v>
      </c>
      <c r="J767" t="s">
        <v>956</v>
      </c>
    </row>
    <row r="768" spans="1:10" x14ac:dyDescent="0.25">
      <c r="A768" s="2">
        <v>972074</v>
      </c>
      <c r="B768" s="2">
        <v>27</v>
      </c>
      <c r="C768" s="2" t="s">
        <v>98</v>
      </c>
      <c r="D768" t="s">
        <v>29</v>
      </c>
      <c r="E768">
        <v>4</v>
      </c>
      <c r="F768" s="2">
        <v>300027</v>
      </c>
      <c r="G768" s="2" t="s">
        <v>98</v>
      </c>
      <c r="H768">
        <v>10</v>
      </c>
      <c r="I768" t="str">
        <f>VLOOKUP(H768,'[3]250_names'!$B$2:$D$251,3,0)</f>
        <v>מאה שערים ונחלאות- ירושלים</v>
      </c>
      <c r="J768" t="s">
        <v>29</v>
      </c>
    </row>
    <row r="769" spans="1:10" x14ac:dyDescent="0.25">
      <c r="A769" s="2">
        <v>972075</v>
      </c>
      <c r="B769" s="2">
        <v>27</v>
      </c>
      <c r="C769" s="2" t="s">
        <v>98</v>
      </c>
      <c r="D769" t="s">
        <v>29</v>
      </c>
      <c r="E769">
        <v>4</v>
      </c>
      <c r="F769" s="2">
        <v>300027</v>
      </c>
      <c r="G769" s="2" t="s">
        <v>98</v>
      </c>
      <c r="H769">
        <v>10</v>
      </c>
      <c r="I769" t="str">
        <f>VLOOKUP(H769,'[3]250_names'!$B$2:$D$251,3,0)</f>
        <v>מאה שערים ונחלאות- ירושלים</v>
      </c>
      <c r="J769" t="s">
        <v>29</v>
      </c>
    </row>
    <row r="770" spans="1:10" x14ac:dyDescent="0.25">
      <c r="A770" s="2">
        <v>972076</v>
      </c>
      <c r="B770" s="2">
        <v>27</v>
      </c>
      <c r="C770" s="2" t="s">
        <v>98</v>
      </c>
      <c r="D770" t="s">
        <v>29</v>
      </c>
      <c r="E770">
        <v>4</v>
      </c>
      <c r="F770" s="2">
        <v>300027</v>
      </c>
      <c r="G770" s="2" t="s">
        <v>98</v>
      </c>
      <c r="H770">
        <v>17</v>
      </c>
      <c r="I770" t="str">
        <f>VLOOKUP(H770,'[3]250_names'!$B$2:$D$251,3,0)</f>
        <v>הר המנוחות וגבעת שאול- ירושלים</v>
      </c>
      <c r="J770" t="s">
        <v>29</v>
      </c>
    </row>
    <row r="771" spans="1:10" x14ac:dyDescent="0.25">
      <c r="A771" s="2">
        <v>972077</v>
      </c>
      <c r="B771" s="2">
        <v>27</v>
      </c>
      <c r="C771" s="2" t="s">
        <v>98</v>
      </c>
      <c r="D771" t="s">
        <v>29</v>
      </c>
      <c r="E771">
        <v>4</v>
      </c>
      <c r="F771" s="2">
        <v>300027</v>
      </c>
      <c r="G771" s="2" t="s">
        <v>98</v>
      </c>
      <c r="H771">
        <v>10</v>
      </c>
      <c r="I771" t="str">
        <f>VLOOKUP(H771,'[3]250_names'!$B$2:$D$251,3,0)</f>
        <v>מאה שערים ונחלאות- ירושלים</v>
      </c>
      <c r="J771" t="s">
        <v>29</v>
      </c>
    </row>
    <row r="772" spans="1:10" x14ac:dyDescent="0.25">
      <c r="A772" s="2">
        <v>972078</v>
      </c>
      <c r="B772" s="2">
        <v>27</v>
      </c>
      <c r="C772" s="2" t="s">
        <v>98</v>
      </c>
      <c r="D772" t="s">
        <v>29</v>
      </c>
      <c r="E772">
        <v>4</v>
      </c>
      <c r="F772" s="2">
        <v>300027</v>
      </c>
      <c r="G772" s="2" t="s">
        <v>98</v>
      </c>
      <c r="H772">
        <v>10</v>
      </c>
      <c r="I772" t="str">
        <f>VLOOKUP(H772,'[3]250_names'!$B$2:$D$251,3,0)</f>
        <v>מאה שערים ונחלאות- ירושלים</v>
      </c>
      <c r="J772" t="s">
        <v>29</v>
      </c>
    </row>
    <row r="773" spans="1:10" x14ac:dyDescent="0.25">
      <c r="A773" s="2">
        <v>972079</v>
      </c>
      <c r="B773" s="2">
        <v>27</v>
      </c>
      <c r="C773" s="2" t="s">
        <v>98</v>
      </c>
      <c r="D773" t="s">
        <v>29</v>
      </c>
      <c r="E773">
        <v>4</v>
      </c>
      <c r="F773" s="2">
        <v>300027</v>
      </c>
      <c r="G773" s="2" t="s">
        <v>98</v>
      </c>
      <c r="H773">
        <v>14</v>
      </c>
      <c r="I773" t="str">
        <f>VLOOKUP(H773,'[3]250_names'!$B$2:$D$251,3,0)</f>
        <v>תלפיות והמושבה הגרמנית- ירושלים</v>
      </c>
      <c r="J773" t="s">
        <v>29</v>
      </c>
    </row>
    <row r="774" spans="1:10" x14ac:dyDescent="0.25">
      <c r="A774" s="2">
        <v>972080</v>
      </c>
      <c r="B774" s="2">
        <v>27</v>
      </c>
      <c r="C774" s="2" t="s">
        <v>98</v>
      </c>
      <c r="D774" t="s">
        <v>29</v>
      </c>
      <c r="E774">
        <v>4</v>
      </c>
      <c r="F774" s="2">
        <v>300027</v>
      </c>
      <c r="G774" s="2" t="s">
        <v>98</v>
      </c>
      <c r="H774">
        <v>10</v>
      </c>
      <c r="I774" t="str">
        <f>VLOOKUP(H774,'[3]250_names'!$B$2:$D$251,3,0)</f>
        <v>מאה שערים ונחלאות- ירושלים</v>
      </c>
      <c r="J774" t="s">
        <v>29</v>
      </c>
    </row>
    <row r="775" spans="1:10" x14ac:dyDescent="0.25">
      <c r="A775" s="2">
        <v>972081</v>
      </c>
      <c r="B775" s="2">
        <v>27</v>
      </c>
      <c r="C775" s="2" t="s">
        <v>98</v>
      </c>
      <c r="D775" t="s">
        <v>29</v>
      </c>
      <c r="E775">
        <v>4</v>
      </c>
      <c r="F775" s="2">
        <v>300027</v>
      </c>
      <c r="G775" s="2" t="s">
        <v>98</v>
      </c>
      <c r="H775">
        <v>10</v>
      </c>
      <c r="I775" t="str">
        <f>VLOOKUP(H775,'[3]250_names'!$B$2:$D$251,3,0)</f>
        <v>מאה שערים ונחלאות- ירושלים</v>
      </c>
      <c r="J775" t="s">
        <v>29</v>
      </c>
    </row>
    <row r="776" spans="1:10" x14ac:dyDescent="0.25">
      <c r="A776" s="2">
        <v>972082</v>
      </c>
      <c r="B776" s="2">
        <v>27</v>
      </c>
      <c r="C776" s="2" t="s">
        <v>98</v>
      </c>
      <c r="D776" t="s">
        <v>29</v>
      </c>
      <c r="E776">
        <v>4</v>
      </c>
      <c r="F776" s="2">
        <v>300027</v>
      </c>
      <c r="G776" s="2" t="s">
        <v>98</v>
      </c>
      <c r="H776">
        <v>10</v>
      </c>
      <c r="I776" t="str">
        <f>VLOOKUP(H776,'[3]250_names'!$B$2:$D$251,3,0)</f>
        <v>מאה שערים ונחלאות- ירושלים</v>
      </c>
      <c r="J776" t="s">
        <v>29</v>
      </c>
    </row>
    <row r="777" spans="1:10" x14ac:dyDescent="0.25">
      <c r="A777" s="2">
        <v>972083</v>
      </c>
      <c r="B777" s="2">
        <v>27</v>
      </c>
      <c r="C777" s="2" t="s">
        <v>98</v>
      </c>
      <c r="D777" t="s">
        <v>29</v>
      </c>
      <c r="E777">
        <v>4</v>
      </c>
      <c r="F777" s="2">
        <v>300027</v>
      </c>
      <c r="G777" s="2" t="s">
        <v>98</v>
      </c>
      <c r="H777">
        <v>12</v>
      </c>
      <c r="I777" t="str">
        <f>VLOOKUP(H777,'[3]250_names'!$B$2:$D$251,3,0)</f>
        <v>בית וגן- ירושלים</v>
      </c>
      <c r="J777" t="s">
        <v>29</v>
      </c>
    </row>
    <row r="778" spans="1:10" x14ac:dyDescent="0.25">
      <c r="A778" s="2">
        <v>972084</v>
      </c>
      <c r="B778" s="2">
        <v>27</v>
      </c>
      <c r="C778" s="2" t="s">
        <v>98</v>
      </c>
      <c r="D778" t="s">
        <v>29</v>
      </c>
      <c r="E778">
        <v>4</v>
      </c>
      <c r="F778" s="2">
        <v>300027</v>
      </c>
      <c r="G778" s="2" t="s">
        <v>98</v>
      </c>
      <c r="H778">
        <v>10</v>
      </c>
      <c r="I778" t="str">
        <f>VLOOKUP(H778,'[3]250_names'!$B$2:$D$251,3,0)</f>
        <v>מאה שערים ונחלאות- ירושלים</v>
      </c>
      <c r="J778" t="s">
        <v>29</v>
      </c>
    </row>
    <row r="779" spans="1:10" x14ac:dyDescent="0.25">
      <c r="A779" s="2">
        <v>972085</v>
      </c>
      <c r="B779" s="2">
        <v>27</v>
      </c>
      <c r="C779" s="2" t="s">
        <v>98</v>
      </c>
      <c r="D779" t="s">
        <v>29</v>
      </c>
      <c r="E779">
        <v>4</v>
      </c>
      <c r="F779" s="2">
        <v>300027</v>
      </c>
      <c r="G779" s="2" t="s">
        <v>98</v>
      </c>
      <c r="H779">
        <v>10</v>
      </c>
      <c r="I779" t="str">
        <f>VLOOKUP(H779,'[3]250_names'!$B$2:$D$251,3,0)</f>
        <v>מאה שערים ונחלאות- ירושלים</v>
      </c>
      <c r="J779" t="s">
        <v>29</v>
      </c>
    </row>
    <row r="780" spans="1:10" x14ac:dyDescent="0.25">
      <c r="A780" s="2">
        <v>972086</v>
      </c>
      <c r="B780" s="2">
        <v>27</v>
      </c>
      <c r="C780" s="2" t="s">
        <v>98</v>
      </c>
      <c r="D780" t="s">
        <v>29</v>
      </c>
      <c r="E780">
        <v>4</v>
      </c>
      <c r="F780" s="2">
        <v>300027</v>
      </c>
      <c r="G780" s="2" t="s">
        <v>98</v>
      </c>
      <c r="H780">
        <v>12</v>
      </c>
      <c r="I780" t="str">
        <f>VLOOKUP(H780,'[3]250_names'!$B$2:$D$251,3,0)</f>
        <v>בית וגן- ירושלים</v>
      </c>
      <c r="J780" t="s">
        <v>29</v>
      </c>
    </row>
    <row r="781" spans="1:10" x14ac:dyDescent="0.25">
      <c r="A781" s="2">
        <v>972087</v>
      </c>
      <c r="B781" s="2">
        <v>27</v>
      </c>
      <c r="C781" s="2" t="s">
        <v>98</v>
      </c>
      <c r="D781" t="s">
        <v>29</v>
      </c>
      <c r="E781">
        <v>4</v>
      </c>
      <c r="F781" s="2">
        <v>300027</v>
      </c>
      <c r="G781" s="2" t="s">
        <v>98</v>
      </c>
      <c r="H781">
        <v>12</v>
      </c>
      <c r="I781" t="str">
        <f>VLOOKUP(H781,'[3]250_names'!$B$2:$D$251,3,0)</f>
        <v>בית וגן- ירושלים</v>
      </c>
      <c r="J781" t="s">
        <v>29</v>
      </c>
    </row>
    <row r="782" spans="1:10" x14ac:dyDescent="0.25">
      <c r="A782" s="2">
        <v>972088</v>
      </c>
      <c r="B782" s="2">
        <v>27</v>
      </c>
      <c r="C782" s="2" t="s">
        <v>98</v>
      </c>
      <c r="D782" t="s">
        <v>29</v>
      </c>
      <c r="E782">
        <v>4</v>
      </c>
      <c r="F782" s="2">
        <v>300027</v>
      </c>
      <c r="G782" s="2" t="s">
        <v>98</v>
      </c>
      <c r="H782">
        <v>12</v>
      </c>
      <c r="I782" t="str">
        <f>VLOOKUP(H782,'[3]250_names'!$B$2:$D$251,3,0)</f>
        <v>בית וגן- ירושלים</v>
      </c>
      <c r="J782" t="s">
        <v>29</v>
      </c>
    </row>
    <row r="783" spans="1:10" x14ac:dyDescent="0.25">
      <c r="A783" s="2">
        <v>972089</v>
      </c>
      <c r="B783" s="2">
        <v>27</v>
      </c>
      <c r="C783" s="2" t="s">
        <v>98</v>
      </c>
      <c r="D783" t="s">
        <v>29</v>
      </c>
      <c r="E783">
        <v>4</v>
      </c>
      <c r="F783" s="2">
        <v>300027</v>
      </c>
      <c r="G783" s="2" t="s">
        <v>98</v>
      </c>
      <c r="H783">
        <v>18</v>
      </c>
      <c r="I783" t="str">
        <f>VLOOKUP(H783,'[3]250_names'!$B$2:$D$251,3,0)</f>
        <v>אזור תעשייה גבעת שאול ירושלים</v>
      </c>
      <c r="J783" t="s">
        <v>29</v>
      </c>
    </row>
    <row r="784" spans="1:10" x14ac:dyDescent="0.25">
      <c r="A784" s="2">
        <v>972090</v>
      </c>
      <c r="B784" s="2">
        <v>27</v>
      </c>
      <c r="C784" s="2" t="s">
        <v>98</v>
      </c>
      <c r="D784" t="s">
        <v>29</v>
      </c>
      <c r="E784">
        <v>4</v>
      </c>
      <c r="F784" s="2">
        <v>300027</v>
      </c>
      <c r="G784" s="2" t="s">
        <v>98</v>
      </c>
      <c r="H784">
        <v>17</v>
      </c>
      <c r="I784" t="str">
        <f>VLOOKUP(H784,'[3]250_names'!$B$2:$D$251,3,0)</f>
        <v>הר המנוחות וגבעת שאול- ירושלים</v>
      </c>
      <c r="J784" t="s">
        <v>29</v>
      </c>
    </row>
    <row r="785" spans="1:10" x14ac:dyDescent="0.25">
      <c r="A785" s="2">
        <v>972091</v>
      </c>
      <c r="B785" s="2">
        <v>27</v>
      </c>
      <c r="C785" s="2" t="s">
        <v>98</v>
      </c>
      <c r="D785" t="s">
        <v>29</v>
      </c>
      <c r="E785">
        <v>4</v>
      </c>
      <c r="F785" s="2">
        <v>300027</v>
      </c>
      <c r="G785" s="2" t="s">
        <v>98</v>
      </c>
      <c r="H785">
        <v>12</v>
      </c>
      <c r="I785" t="str">
        <f>VLOOKUP(H785,'[3]250_names'!$B$2:$D$251,3,0)</f>
        <v>בית וגן- ירושלים</v>
      </c>
      <c r="J785" t="s">
        <v>29</v>
      </c>
    </row>
    <row r="786" spans="1:10" x14ac:dyDescent="0.25">
      <c r="A786" s="2">
        <v>972092</v>
      </c>
      <c r="B786" s="2">
        <v>27</v>
      </c>
      <c r="C786" s="2" t="s">
        <v>98</v>
      </c>
      <c r="D786" t="s">
        <v>29</v>
      </c>
      <c r="E786">
        <v>4</v>
      </c>
      <c r="F786" s="2">
        <v>300027</v>
      </c>
      <c r="G786" s="2" t="s">
        <v>98</v>
      </c>
      <c r="H786">
        <v>12</v>
      </c>
      <c r="I786" t="str">
        <f>VLOOKUP(H786,'[3]250_names'!$B$2:$D$251,3,0)</f>
        <v>בית וגן- ירושלים</v>
      </c>
      <c r="J786" t="s">
        <v>29</v>
      </c>
    </row>
    <row r="787" spans="1:10" x14ac:dyDescent="0.25">
      <c r="A787" s="2">
        <v>972093</v>
      </c>
      <c r="B787" s="2">
        <v>27</v>
      </c>
      <c r="C787" s="2" t="s">
        <v>98</v>
      </c>
      <c r="D787" t="s">
        <v>29</v>
      </c>
      <c r="E787">
        <v>4</v>
      </c>
      <c r="F787" s="2">
        <v>300027</v>
      </c>
      <c r="G787" s="2" t="s">
        <v>98</v>
      </c>
      <c r="H787">
        <v>12</v>
      </c>
      <c r="I787" t="str">
        <f>VLOOKUP(H787,'[3]250_names'!$B$2:$D$251,3,0)</f>
        <v>בית וגן- ירושלים</v>
      </c>
      <c r="J787" t="s">
        <v>29</v>
      </c>
    </row>
    <row r="788" spans="1:10" x14ac:dyDescent="0.25">
      <c r="A788" s="2">
        <v>972094</v>
      </c>
      <c r="B788" s="2">
        <v>27</v>
      </c>
      <c r="C788" s="2" t="s">
        <v>98</v>
      </c>
      <c r="D788" t="s">
        <v>29</v>
      </c>
      <c r="E788">
        <v>4</v>
      </c>
      <c r="F788" s="2">
        <v>300027</v>
      </c>
      <c r="G788" s="2" t="s">
        <v>98</v>
      </c>
      <c r="H788">
        <v>12</v>
      </c>
      <c r="I788" t="str">
        <f>VLOOKUP(H788,'[3]250_names'!$B$2:$D$251,3,0)</f>
        <v>בית וגן- ירושלים</v>
      </c>
      <c r="J788" t="s">
        <v>29</v>
      </c>
    </row>
    <row r="789" spans="1:10" x14ac:dyDescent="0.25">
      <c r="A789" s="2">
        <v>972095</v>
      </c>
      <c r="B789" s="2">
        <v>27</v>
      </c>
      <c r="C789" s="2" t="s">
        <v>98</v>
      </c>
      <c r="D789" t="s">
        <v>29</v>
      </c>
      <c r="E789">
        <v>4</v>
      </c>
      <c r="F789" s="2">
        <v>300027</v>
      </c>
      <c r="G789" s="2" t="s">
        <v>98</v>
      </c>
      <c r="H789">
        <v>13</v>
      </c>
      <c r="I789" t="str">
        <f>VLOOKUP(H789,'[3]250_names'!$B$2:$D$251,3,0)</f>
        <v>קרית היובל, אורה ועמינדב</v>
      </c>
      <c r="J789" t="s">
        <v>29</v>
      </c>
    </row>
    <row r="790" spans="1:10" x14ac:dyDescent="0.25">
      <c r="A790" s="2">
        <v>972096</v>
      </c>
      <c r="B790" s="2">
        <v>27</v>
      </c>
      <c r="C790" s="2" t="s">
        <v>98</v>
      </c>
      <c r="D790" t="s">
        <v>29</v>
      </c>
      <c r="E790">
        <v>4</v>
      </c>
      <c r="F790" s="2">
        <v>300027</v>
      </c>
      <c r="G790" s="2" t="s">
        <v>98</v>
      </c>
      <c r="H790">
        <v>12</v>
      </c>
      <c r="I790" t="str">
        <f>VLOOKUP(H790,'[3]250_names'!$B$2:$D$251,3,0)</f>
        <v>בית וגן- ירושלים</v>
      </c>
      <c r="J790" t="s">
        <v>29</v>
      </c>
    </row>
    <row r="791" spans="1:10" x14ac:dyDescent="0.25">
      <c r="A791" s="2">
        <v>972097</v>
      </c>
      <c r="B791" s="2">
        <v>27</v>
      </c>
      <c r="C791" s="2" t="s">
        <v>98</v>
      </c>
      <c r="D791" t="s">
        <v>29</v>
      </c>
      <c r="E791">
        <v>4</v>
      </c>
      <c r="F791" s="2">
        <v>300027</v>
      </c>
      <c r="G791" s="2" t="s">
        <v>98</v>
      </c>
      <c r="H791">
        <v>16</v>
      </c>
      <c r="I791" t="str">
        <f>VLOOKUP(H791,'[3]250_names'!$B$2:$D$251,3,0)</f>
        <v>קטמונים- ירושלים</v>
      </c>
      <c r="J791" t="s">
        <v>29</v>
      </c>
    </row>
    <row r="792" spans="1:10" x14ac:dyDescent="0.25">
      <c r="A792" s="2">
        <v>972098</v>
      </c>
      <c r="B792" s="2">
        <v>27</v>
      </c>
      <c r="C792" s="2" t="s">
        <v>98</v>
      </c>
      <c r="D792" t="s">
        <v>29</v>
      </c>
      <c r="E792">
        <v>4</v>
      </c>
      <c r="F792" s="2">
        <v>300027</v>
      </c>
      <c r="G792" s="2" t="s">
        <v>98</v>
      </c>
      <c r="H792">
        <v>16</v>
      </c>
      <c r="I792" t="str">
        <f>VLOOKUP(H792,'[3]250_names'!$B$2:$D$251,3,0)</f>
        <v>קטמונים- ירושלים</v>
      </c>
      <c r="J792" t="s">
        <v>29</v>
      </c>
    </row>
    <row r="793" spans="1:10" x14ac:dyDescent="0.25">
      <c r="A793" s="2">
        <v>972099</v>
      </c>
      <c r="B793" s="2">
        <v>27</v>
      </c>
      <c r="C793" s="2" t="s">
        <v>98</v>
      </c>
      <c r="D793" t="s">
        <v>29</v>
      </c>
      <c r="E793">
        <v>4</v>
      </c>
      <c r="F793" s="2">
        <v>300027</v>
      </c>
      <c r="G793" s="2" t="s">
        <v>98</v>
      </c>
      <c r="H793">
        <v>14</v>
      </c>
      <c r="I793" t="str">
        <f>VLOOKUP(H793,'[3]250_names'!$B$2:$D$251,3,0)</f>
        <v>תלפיות והמושבה הגרמנית- ירושלים</v>
      </c>
      <c r="J793" t="s">
        <v>29</v>
      </c>
    </row>
    <row r="794" spans="1:10" x14ac:dyDescent="0.25">
      <c r="A794" s="2">
        <v>972100</v>
      </c>
      <c r="B794" s="2">
        <v>27</v>
      </c>
      <c r="C794" s="2" t="s">
        <v>98</v>
      </c>
      <c r="D794" t="s">
        <v>29</v>
      </c>
      <c r="E794">
        <v>4</v>
      </c>
      <c r="F794" s="2">
        <v>300027</v>
      </c>
      <c r="G794" s="2" t="s">
        <v>98</v>
      </c>
      <c r="H794">
        <v>14</v>
      </c>
      <c r="I794" t="str">
        <f>VLOOKUP(H794,'[3]250_names'!$B$2:$D$251,3,0)</f>
        <v>תלפיות והמושבה הגרמנית- ירושלים</v>
      </c>
      <c r="J794" t="s">
        <v>29</v>
      </c>
    </row>
    <row r="795" spans="1:10" x14ac:dyDescent="0.25">
      <c r="A795" s="2">
        <v>972101</v>
      </c>
      <c r="B795" s="2">
        <v>27</v>
      </c>
      <c r="C795" s="2" t="s">
        <v>98</v>
      </c>
      <c r="D795" t="s">
        <v>29</v>
      </c>
      <c r="E795">
        <v>4</v>
      </c>
      <c r="F795" s="2">
        <v>300027</v>
      </c>
      <c r="G795" s="2" t="s">
        <v>98</v>
      </c>
      <c r="H795">
        <v>14</v>
      </c>
      <c r="I795" t="str">
        <f>VLOOKUP(H795,'[3]250_names'!$B$2:$D$251,3,0)</f>
        <v>תלפיות והמושבה הגרמנית- ירושלים</v>
      </c>
      <c r="J795" t="s">
        <v>29</v>
      </c>
    </row>
    <row r="796" spans="1:10" x14ac:dyDescent="0.25">
      <c r="A796" s="2">
        <v>972102</v>
      </c>
      <c r="B796" s="2">
        <v>27</v>
      </c>
      <c r="C796" s="2" t="s">
        <v>98</v>
      </c>
      <c r="D796" t="s">
        <v>29</v>
      </c>
      <c r="E796">
        <v>4</v>
      </c>
      <c r="F796" s="2">
        <v>300027</v>
      </c>
      <c r="G796" s="2" t="s">
        <v>98</v>
      </c>
      <c r="H796">
        <v>14</v>
      </c>
      <c r="I796" t="str">
        <f>VLOOKUP(H796,'[3]250_names'!$B$2:$D$251,3,0)</f>
        <v>תלפיות והמושבה הגרמנית- ירושלים</v>
      </c>
      <c r="J796" t="s">
        <v>29</v>
      </c>
    </row>
    <row r="797" spans="1:10" x14ac:dyDescent="0.25">
      <c r="A797" s="2">
        <v>972103</v>
      </c>
      <c r="B797" s="2">
        <v>27</v>
      </c>
      <c r="C797" s="2" t="s">
        <v>98</v>
      </c>
      <c r="D797" t="s">
        <v>29</v>
      </c>
      <c r="E797">
        <v>4</v>
      </c>
      <c r="F797" s="2">
        <v>300027</v>
      </c>
      <c r="G797" s="2" t="s">
        <v>98</v>
      </c>
      <c r="H797">
        <v>16</v>
      </c>
      <c r="I797" t="str">
        <f>VLOOKUP(H797,'[3]250_names'!$B$2:$D$251,3,0)</f>
        <v>קטמונים- ירושלים</v>
      </c>
      <c r="J797" t="s">
        <v>29</v>
      </c>
    </row>
    <row r="798" spans="1:10" x14ac:dyDescent="0.25">
      <c r="A798" s="2">
        <v>972104</v>
      </c>
      <c r="B798" s="2">
        <v>27</v>
      </c>
      <c r="C798" s="2" t="s">
        <v>98</v>
      </c>
      <c r="D798" t="s">
        <v>29</v>
      </c>
      <c r="E798">
        <v>4</v>
      </c>
      <c r="F798" s="2">
        <v>300027</v>
      </c>
      <c r="G798" s="2" t="s">
        <v>98</v>
      </c>
      <c r="H798">
        <v>16</v>
      </c>
      <c r="I798" t="str">
        <f>VLOOKUP(H798,'[3]250_names'!$B$2:$D$251,3,0)</f>
        <v>קטמונים- ירושלים</v>
      </c>
      <c r="J798" t="s">
        <v>29</v>
      </c>
    </row>
    <row r="799" spans="1:10" x14ac:dyDescent="0.25">
      <c r="A799" s="2">
        <v>972105</v>
      </c>
      <c r="B799" s="2">
        <v>27</v>
      </c>
      <c r="C799" s="2" t="s">
        <v>98</v>
      </c>
      <c r="D799" t="s">
        <v>29</v>
      </c>
      <c r="E799">
        <v>4</v>
      </c>
      <c r="F799" s="2">
        <v>300027</v>
      </c>
      <c r="G799" s="2" t="s">
        <v>98</v>
      </c>
      <c r="H799">
        <v>8</v>
      </c>
      <c r="I799" t="str">
        <f>VLOOKUP(H799,'[3]250_names'!$B$2:$D$251,3,0)</f>
        <v>רמות- ירושלים</v>
      </c>
      <c r="J799" t="s">
        <v>29</v>
      </c>
    </row>
    <row r="800" spans="1:10" x14ac:dyDescent="0.25">
      <c r="A800" s="2">
        <v>972106</v>
      </c>
      <c r="B800" s="2">
        <v>27</v>
      </c>
      <c r="C800" s="2" t="s">
        <v>98</v>
      </c>
      <c r="D800" t="s">
        <v>29</v>
      </c>
      <c r="E800">
        <v>4</v>
      </c>
      <c r="F800" s="2">
        <v>300027</v>
      </c>
      <c r="G800" s="2" t="s">
        <v>98</v>
      </c>
      <c r="H800">
        <v>8</v>
      </c>
      <c r="I800" t="str">
        <f>VLOOKUP(H800,'[3]250_names'!$B$2:$D$251,3,0)</f>
        <v>רמות- ירושלים</v>
      </c>
      <c r="J800" t="s">
        <v>29</v>
      </c>
    </row>
    <row r="801" spans="1:10" x14ac:dyDescent="0.25">
      <c r="A801" s="2">
        <v>972107</v>
      </c>
      <c r="B801" s="2">
        <v>27</v>
      </c>
      <c r="C801" s="2" t="s">
        <v>98</v>
      </c>
      <c r="D801" t="s">
        <v>29</v>
      </c>
      <c r="E801">
        <v>4</v>
      </c>
      <c r="F801" s="2">
        <v>300027</v>
      </c>
      <c r="G801" s="2" t="s">
        <v>98</v>
      </c>
      <c r="H801">
        <v>8</v>
      </c>
      <c r="I801" t="str">
        <f>VLOOKUP(H801,'[3]250_names'!$B$2:$D$251,3,0)</f>
        <v>רמות- ירושלים</v>
      </c>
      <c r="J801" t="s">
        <v>29</v>
      </c>
    </row>
    <row r="802" spans="1:10" x14ac:dyDescent="0.25">
      <c r="A802" s="2">
        <v>972108</v>
      </c>
      <c r="B802" s="2">
        <v>27</v>
      </c>
      <c r="C802" s="2" t="s">
        <v>98</v>
      </c>
      <c r="D802" t="s">
        <v>29</v>
      </c>
      <c r="E802">
        <v>4</v>
      </c>
      <c r="F802" s="2">
        <v>300027</v>
      </c>
      <c r="G802" s="2" t="s">
        <v>98</v>
      </c>
      <c r="H802">
        <v>8</v>
      </c>
      <c r="I802" t="str">
        <f>VLOOKUP(H802,'[3]250_names'!$B$2:$D$251,3,0)</f>
        <v>רמות- ירושלים</v>
      </c>
      <c r="J802" t="s">
        <v>29</v>
      </c>
    </row>
    <row r="803" spans="1:10" x14ac:dyDescent="0.25">
      <c r="A803" s="2">
        <v>972109</v>
      </c>
      <c r="B803" s="2">
        <v>27</v>
      </c>
      <c r="C803" s="2" t="s">
        <v>98</v>
      </c>
      <c r="D803" t="s">
        <v>29</v>
      </c>
      <c r="E803">
        <v>4</v>
      </c>
      <c r="F803" s="2">
        <v>300027</v>
      </c>
      <c r="G803" s="2" t="s">
        <v>98</v>
      </c>
      <c r="H803">
        <v>14</v>
      </c>
      <c r="I803" t="str">
        <f>VLOOKUP(H803,'[3]250_names'!$B$2:$D$251,3,0)</f>
        <v>תלפיות והמושבה הגרמנית- ירושלים</v>
      </c>
      <c r="J803" t="s">
        <v>29</v>
      </c>
    </row>
    <row r="804" spans="1:10" x14ac:dyDescent="0.25">
      <c r="A804" s="2">
        <v>972110</v>
      </c>
      <c r="B804" s="2">
        <v>27</v>
      </c>
      <c r="C804" s="2" t="s">
        <v>98</v>
      </c>
      <c r="D804" t="s">
        <v>29</v>
      </c>
      <c r="E804">
        <v>4</v>
      </c>
      <c r="F804" s="2">
        <v>300027</v>
      </c>
      <c r="G804" s="2" t="s">
        <v>98</v>
      </c>
      <c r="H804">
        <v>14</v>
      </c>
      <c r="I804" t="str">
        <f>VLOOKUP(H804,'[3]250_names'!$B$2:$D$251,3,0)</f>
        <v>תלפיות והמושבה הגרמנית- ירושלים</v>
      </c>
      <c r="J804" t="s">
        <v>29</v>
      </c>
    </row>
    <row r="805" spans="1:10" x14ac:dyDescent="0.25">
      <c r="A805" s="2">
        <v>972111</v>
      </c>
      <c r="B805" s="2">
        <v>27</v>
      </c>
      <c r="C805" s="2" t="s">
        <v>98</v>
      </c>
      <c r="D805" t="s">
        <v>29</v>
      </c>
      <c r="E805">
        <v>4</v>
      </c>
      <c r="F805" s="2">
        <v>300027</v>
      </c>
      <c r="G805" s="2" t="s">
        <v>98</v>
      </c>
      <c r="H805">
        <v>14</v>
      </c>
      <c r="I805" t="str">
        <f>VLOOKUP(H805,'[3]250_names'!$B$2:$D$251,3,0)</f>
        <v>תלפיות והמושבה הגרמנית- ירושלים</v>
      </c>
      <c r="J805" t="s">
        <v>29</v>
      </c>
    </row>
    <row r="806" spans="1:10" x14ac:dyDescent="0.25">
      <c r="A806" s="2">
        <v>972112</v>
      </c>
      <c r="B806" s="2">
        <v>27</v>
      </c>
      <c r="C806" s="2" t="s">
        <v>98</v>
      </c>
      <c r="D806" t="s">
        <v>29</v>
      </c>
      <c r="E806">
        <v>4</v>
      </c>
      <c r="F806" s="2">
        <v>300027</v>
      </c>
      <c r="G806" s="2" t="s">
        <v>98</v>
      </c>
      <c r="H806">
        <v>1</v>
      </c>
      <c r="I806" t="str">
        <f>VLOOKUP(H806,'[3]250_names'!$B$2:$D$251,3,0)</f>
        <v>חומת שמואל ובית צפאפא</v>
      </c>
      <c r="J806" t="s">
        <v>29</v>
      </c>
    </row>
    <row r="807" spans="1:10" x14ac:dyDescent="0.25">
      <c r="A807" s="2">
        <v>972113</v>
      </c>
      <c r="B807" s="2">
        <v>27</v>
      </c>
      <c r="C807" s="2" t="s">
        <v>98</v>
      </c>
      <c r="D807" t="s">
        <v>29</v>
      </c>
      <c r="E807">
        <v>4</v>
      </c>
      <c r="F807" s="2">
        <v>300027</v>
      </c>
      <c r="G807" s="2" t="s">
        <v>98</v>
      </c>
      <c r="H807">
        <v>16</v>
      </c>
      <c r="I807" t="str">
        <f>VLOOKUP(H807,'[3]250_names'!$B$2:$D$251,3,0)</f>
        <v>קטמונים- ירושלים</v>
      </c>
      <c r="J807" t="s">
        <v>29</v>
      </c>
    </row>
    <row r="808" spans="1:10" x14ac:dyDescent="0.25">
      <c r="A808" s="2">
        <v>972114</v>
      </c>
      <c r="B808" s="2">
        <v>27</v>
      </c>
      <c r="C808" s="2" t="s">
        <v>98</v>
      </c>
      <c r="D808" t="s">
        <v>29</v>
      </c>
      <c r="E808">
        <v>4</v>
      </c>
      <c r="F808" s="2">
        <v>300027</v>
      </c>
      <c r="G808" s="2" t="s">
        <v>98</v>
      </c>
      <c r="H808">
        <v>14</v>
      </c>
      <c r="I808" t="str">
        <f>VLOOKUP(H808,'[3]250_names'!$B$2:$D$251,3,0)</f>
        <v>תלפיות והמושבה הגרמנית- ירושלים</v>
      </c>
      <c r="J808" t="s">
        <v>29</v>
      </c>
    </row>
    <row r="809" spans="1:10" x14ac:dyDescent="0.25">
      <c r="A809" s="2">
        <v>972115</v>
      </c>
      <c r="B809" s="2">
        <v>27</v>
      </c>
      <c r="C809" s="2" t="s">
        <v>98</v>
      </c>
      <c r="D809" t="s">
        <v>29</v>
      </c>
      <c r="E809">
        <v>4</v>
      </c>
      <c r="F809" s="2">
        <v>300027</v>
      </c>
      <c r="G809" s="2" t="s">
        <v>98</v>
      </c>
      <c r="H809">
        <v>14</v>
      </c>
      <c r="I809" t="str">
        <f>VLOOKUP(H809,'[3]250_names'!$B$2:$D$251,3,0)</f>
        <v>תלפיות והמושבה הגרמנית- ירושלים</v>
      </c>
      <c r="J809" t="s">
        <v>29</v>
      </c>
    </row>
    <row r="810" spans="1:10" x14ac:dyDescent="0.25">
      <c r="A810" s="2">
        <v>972116</v>
      </c>
      <c r="B810" s="2">
        <v>8</v>
      </c>
      <c r="C810" s="2" t="s">
        <v>50</v>
      </c>
      <c r="D810" t="s">
        <v>51</v>
      </c>
      <c r="E810">
        <v>2</v>
      </c>
      <c r="F810" s="2">
        <v>300008</v>
      </c>
      <c r="G810" s="2" t="s">
        <v>50</v>
      </c>
      <c r="H810">
        <v>88</v>
      </c>
      <c r="I810" t="str">
        <f>VLOOKUP(H810,'[3]250_names'!$B$2:$D$251,3,0)</f>
        <v>עוספיא ודלית אל כרמל</v>
      </c>
      <c r="J810" t="s">
        <v>51</v>
      </c>
    </row>
    <row r="811" spans="1:10" x14ac:dyDescent="0.25">
      <c r="A811" s="2">
        <v>972117</v>
      </c>
      <c r="B811" s="2">
        <v>8</v>
      </c>
      <c r="C811" s="2" t="s">
        <v>50</v>
      </c>
      <c r="D811" t="s">
        <v>51</v>
      </c>
      <c r="E811">
        <v>2</v>
      </c>
      <c r="F811" s="2">
        <v>300008</v>
      </c>
      <c r="G811" s="2" t="s">
        <v>50</v>
      </c>
      <c r="H811">
        <v>88</v>
      </c>
      <c r="I811" t="str">
        <f>VLOOKUP(H811,'[3]250_names'!$B$2:$D$251,3,0)</f>
        <v>עוספיא ודלית אל כרמל</v>
      </c>
      <c r="J811" t="s">
        <v>51</v>
      </c>
    </row>
    <row r="812" spans="1:10" x14ac:dyDescent="0.25">
      <c r="A812" s="2">
        <v>972118</v>
      </c>
      <c r="B812" s="2">
        <v>4</v>
      </c>
      <c r="C812" s="2" t="s">
        <v>167</v>
      </c>
      <c r="D812" t="s">
        <v>51</v>
      </c>
      <c r="E812">
        <v>2</v>
      </c>
      <c r="F812" s="2">
        <v>300004</v>
      </c>
      <c r="G812" s="2" t="s">
        <v>167</v>
      </c>
      <c r="H812">
        <v>83</v>
      </c>
      <c r="I812" t="str">
        <f>VLOOKUP(H812,'[3]250_names'!$B$2:$D$251,3,0)</f>
        <v>טירת הכרמל</v>
      </c>
      <c r="J812" t="s">
        <v>51</v>
      </c>
    </row>
    <row r="813" spans="1:10" x14ac:dyDescent="0.25">
      <c r="A813" s="2">
        <v>972119</v>
      </c>
      <c r="B813" s="2">
        <v>4</v>
      </c>
      <c r="C813" s="2" t="s">
        <v>167</v>
      </c>
      <c r="D813" t="s">
        <v>51</v>
      </c>
      <c r="E813">
        <v>2</v>
      </c>
      <c r="F813" s="2">
        <v>300004</v>
      </c>
      <c r="G813" s="2" t="s">
        <v>167</v>
      </c>
      <c r="H813">
        <v>83</v>
      </c>
      <c r="I813" t="str">
        <f>VLOOKUP(H813,'[3]250_names'!$B$2:$D$251,3,0)</f>
        <v>טירת הכרמל</v>
      </c>
      <c r="J813" t="s">
        <v>51</v>
      </c>
    </row>
    <row r="814" spans="1:10" x14ac:dyDescent="0.25">
      <c r="A814" s="2">
        <v>972120</v>
      </c>
      <c r="B814" s="2">
        <v>4</v>
      </c>
      <c r="C814" s="2" t="s">
        <v>167</v>
      </c>
      <c r="D814" t="s">
        <v>51</v>
      </c>
      <c r="E814">
        <v>2</v>
      </c>
      <c r="F814" s="2">
        <v>300004</v>
      </c>
      <c r="G814" s="2" t="s">
        <v>167</v>
      </c>
      <c r="H814">
        <v>83</v>
      </c>
      <c r="I814" t="str">
        <f>VLOOKUP(H814,'[3]250_names'!$B$2:$D$251,3,0)</f>
        <v>טירת הכרמל</v>
      </c>
      <c r="J814" t="s">
        <v>51</v>
      </c>
    </row>
    <row r="815" spans="1:10" x14ac:dyDescent="0.25">
      <c r="A815" s="2">
        <v>972121</v>
      </c>
      <c r="B815" s="2">
        <v>9</v>
      </c>
      <c r="C815" s="2" t="s">
        <v>48</v>
      </c>
      <c r="D815" t="s">
        <v>38</v>
      </c>
      <c r="E815">
        <v>3</v>
      </c>
      <c r="F815" s="2">
        <v>3001168</v>
      </c>
      <c r="G815" s="2" t="s">
        <v>58</v>
      </c>
      <c r="H815">
        <v>95</v>
      </c>
      <c r="I815" t="str">
        <f>VLOOKUP(H815,'[3]250_names'!$B$2:$D$251,3,0)</f>
        <v>מ.א משנה</v>
      </c>
      <c r="J815" t="s">
        <v>51</v>
      </c>
    </row>
    <row r="816" spans="1:10" x14ac:dyDescent="0.25">
      <c r="A816" s="2">
        <v>972122</v>
      </c>
      <c r="B816" s="2">
        <v>9</v>
      </c>
      <c r="C816" s="2" t="s">
        <v>48</v>
      </c>
      <c r="D816" t="s">
        <v>38</v>
      </c>
      <c r="E816">
        <v>3</v>
      </c>
      <c r="F816" s="2">
        <v>3001161</v>
      </c>
      <c r="G816" s="2" t="s">
        <v>164</v>
      </c>
      <c r="H816">
        <v>95</v>
      </c>
      <c r="I816" t="str">
        <f>VLOOKUP(H816,'[3]250_names'!$B$2:$D$251,3,0)</f>
        <v>מ.א משנה</v>
      </c>
      <c r="J816" t="s">
        <v>51</v>
      </c>
    </row>
    <row r="817" spans="1:10" x14ac:dyDescent="0.25">
      <c r="A817" s="2">
        <v>972123</v>
      </c>
      <c r="B817" s="2">
        <v>13</v>
      </c>
      <c r="C817" s="2" t="s">
        <v>111</v>
      </c>
      <c r="D817" t="s">
        <v>38</v>
      </c>
      <c r="E817">
        <v>3</v>
      </c>
      <c r="F817" s="2">
        <v>3001011</v>
      </c>
      <c r="G817" s="2" t="s">
        <v>112</v>
      </c>
      <c r="H817">
        <v>116</v>
      </c>
      <c r="I817" t="str">
        <f>VLOOKUP(H817,'[3]250_names'!$B$2:$D$251,3,0)</f>
        <v>צפון נתניה</v>
      </c>
      <c r="J817" t="s">
        <v>956</v>
      </c>
    </row>
    <row r="818" spans="1:10" x14ac:dyDescent="0.25">
      <c r="A818" s="2">
        <v>972124</v>
      </c>
      <c r="B818" s="2">
        <v>13</v>
      </c>
      <c r="C818" s="2" t="s">
        <v>111</v>
      </c>
      <c r="D818" t="s">
        <v>38</v>
      </c>
      <c r="E818">
        <v>3</v>
      </c>
      <c r="F818" s="2">
        <v>3001011</v>
      </c>
      <c r="G818" s="2" t="s">
        <v>112</v>
      </c>
      <c r="H818">
        <v>115</v>
      </c>
      <c r="I818" t="str">
        <f>VLOOKUP(H818,'[3]250_names'!$B$2:$D$251,3,0)</f>
        <v>מזרח נתניה</v>
      </c>
      <c r="J818" t="s">
        <v>956</v>
      </c>
    </row>
    <row r="819" spans="1:10" x14ac:dyDescent="0.25">
      <c r="A819" s="2">
        <v>972125</v>
      </c>
      <c r="B819" s="2">
        <v>13</v>
      </c>
      <c r="C819" s="2" t="s">
        <v>111</v>
      </c>
      <c r="D819" t="s">
        <v>38</v>
      </c>
      <c r="E819">
        <v>3</v>
      </c>
      <c r="F819" s="2">
        <v>3001011</v>
      </c>
      <c r="G819" s="2" t="s">
        <v>112</v>
      </c>
      <c r="H819">
        <v>116</v>
      </c>
      <c r="I819" t="str">
        <f>VLOOKUP(H819,'[3]250_names'!$B$2:$D$251,3,0)</f>
        <v>צפון נתניה</v>
      </c>
      <c r="J819" t="s">
        <v>956</v>
      </c>
    </row>
    <row r="820" spans="1:10" x14ac:dyDescent="0.25">
      <c r="A820" s="2">
        <v>972126</v>
      </c>
      <c r="B820" s="2">
        <v>13</v>
      </c>
      <c r="C820" s="2" t="s">
        <v>111</v>
      </c>
      <c r="D820" t="s">
        <v>38</v>
      </c>
      <c r="E820">
        <v>3</v>
      </c>
      <c r="F820" s="2">
        <v>3001015</v>
      </c>
      <c r="G820" s="2" t="s">
        <v>122</v>
      </c>
      <c r="H820">
        <v>121</v>
      </c>
      <c r="I820" t="str">
        <f>VLOOKUP(H820,'[3]250_names'!$B$2:$D$251,3,0)</f>
        <v>אזור תעשייה ספיר</v>
      </c>
      <c r="J820" t="s">
        <v>956</v>
      </c>
    </row>
    <row r="821" spans="1:10" x14ac:dyDescent="0.25">
      <c r="A821" s="2">
        <v>972127</v>
      </c>
      <c r="B821" s="2">
        <v>13</v>
      </c>
      <c r="C821" s="2" t="s">
        <v>111</v>
      </c>
      <c r="D821" t="s">
        <v>38</v>
      </c>
      <c r="E821">
        <v>3</v>
      </c>
      <c r="F821" s="2">
        <v>3001011</v>
      </c>
      <c r="G821" s="2" t="s">
        <v>112</v>
      </c>
      <c r="H821">
        <v>120</v>
      </c>
      <c r="I821" t="str">
        <f>VLOOKUP(H821,'[3]250_names'!$B$2:$D$251,3,0)</f>
        <v>מע"ר- נתניה</v>
      </c>
      <c r="J821" t="s">
        <v>956</v>
      </c>
    </row>
    <row r="822" spans="1:10" x14ac:dyDescent="0.25">
      <c r="A822" s="2">
        <v>972128</v>
      </c>
      <c r="B822" s="2">
        <v>13</v>
      </c>
      <c r="C822" s="2" t="s">
        <v>111</v>
      </c>
      <c r="D822" t="s">
        <v>38</v>
      </c>
      <c r="E822">
        <v>3</v>
      </c>
      <c r="F822" s="2">
        <v>3001015</v>
      </c>
      <c r="G822" s="2" t="s">
        <v>122</v>
      </c>
      <c r="H822">
        <v>121</v>
      </c>
      <c r="I822" t="str">
        <f>VLOOKUP(H822,'[3]250_names'!$B$2:$D$251,3,0)</f>
        <v>אזור תעשייה ספיר</v>
      </c>
      <c r="J822" t="s">
        <v>956</v>
      </c>
    </row>
    <row r="823" spans="1:10" x14ac:dyDescent="0.25">
      <c r="A823" s="2">
        <v>972129</v>
      </c>
      <c r="B823" s="2">
        <v>16</v>
      </c>
      <c r="C823" s="2" t="s">
        <v>146</v>
      </c>
      <c r="D823" t="s">
        <v>84</v>
      </c>
      <c r="E823">
        <v>5</v>
      </c>
      <c r="F823" s="2">
        <v>300016</v>
      </c>
      <c r="G823" s="2" t="s">
        <v>146</v>
      </c>
      <c r="H823">
        <v>111</v>
      </c>
      <c r="I823" t="str">
        <f>VLOOKUP(H823,'[3]250_names'!$B$2:$D$251,3,0)</f>
        <v>סירקין ומ.א דרום השרון</v>
      </c>
      <c r="J823" t="s">
        <v>956</v>
      </c>
    </row>
    <row r="824" spans="1:10" x14ac:dyDescent="0.25">
      <c r="A824" s="2">
        <v>972130</v>
      </c>
      <c r="B824" s="2">
        <v>16</v>
      </c>
      <c r="C824" s="2" t="s">
        <v>146</v>
      </c>
      <c r="D824" t="s">
        <v>84</v>
      </c>
      <c r="E824">
        <v>5</v>
      </c>
      <c r="F824" s="2">
        <v>300016</v>
      </c>
      <c r="G824" s="2" t="s">
        <v>146</v>
      </c>
      <c r="H824">
        <v>114</v>
      </c>
      <c r="I824" t="str">
        <f>VLOOKUP(H824,'[3]250_names'!$B$2:$D$251,3,0)</f>
        <v>קרית אריה- פ"ת</v>
      </c>
      <c r="J824" t="s">
        <v>956</v>
      </c>
    </row>
    <row r="825" spans="1:10" x14ac:dyDescent="0.25">
      <c r="A825" s="2">
        <v>972131</v>
      </c>
      <c r="B825" s="2">
        <v>16</v>
      </c>
      <c r="C825" s="2" t="s">
        <v>146</v>
      </c>
      <c r="D825" t="s">
        <v>84</v>
      </c>
      <c r="E825">
        <v>5</v>
      </c>
      <c r="F825" s="2">
        <v>300016</v>
      </c>
      <c r="G825" s="2" t="s">
        <v>146</v>
      </c>
      <c r="H825">
        <v>111</v>
      </c>
      <c r="I825" t="str">
        <f>VLOOKUP(H825,'[3]250_names'!$B$2:$D$251,3,0)</f>
        <v>סירקין ומ.א דרום השרון</v>
      </c>
      <c r="J825" t="s">
        <v>956</v>
      </c>
    </row>
    <row r="826" spans="1:10" x14ac:dyDescent="0.25">
      <c r="A826" s="2">
        <v>972132</v>
      </c>
      <c r="B826" s="2">
        <v>19</v>
      </c>
      <c r="C826" s="2" t="s">
        <v>105</v>
      </c>
      <c r="D826" t="s">
        <v>84</v>
      </c>
      <c r="E826">
        <v>5</v>
      </c>
      <c r="F826" s="2">
        <v>300019</v>
      </c>
      <c r="G826" s="2" t="s">
        <v>106</v>
      </c>
      <c r="H826">
        <v>173</v>
      </c>
      <c r="I826" t="str">
        <f>VLOOKUP(H826,'[3]250_names'!$B$2:$D$251,3,0)</f>
        <v>קרית שלום ושפירא- תל אביב</v>
      </c>
      <c r="J826" t="s">
        <v>84</v>
      </c>
    </row>
    <row r="827" spans="1:10" x14ac:dyDescent="0.25">
      <c r="A827" s="2">
        <v>972133</v>
      </c>
      <c r="B827" s="2">
        <v>19</v>
      </c>
      <c r="C827" s="2" t="s">
        <v>105</v>
      </c>
      <c r="D827" t="s">
        <v>84</v>
      </c>
      <c r="E827">
        <v>5</v>
      </c>
      <c r="F827" s="2">
        <v>300019</v>
      </c>
      <c r="G827" s="2" t="s">
        <v>106</v>
      </c>
      <c r="H827">
        <v>173</v>
      </c>
      <c r="I827" t="str">
        <f>VLOOKUP(H827,'[3]250_names'!$B$2:$D$251,3,0)</f>
        <v>קרית שלום ושפירא- תל אביב</v>
      </c>
      <c r="J827" t="s">
        <v>84</v>
      </c>
    </row>
    <row r="828" spans="1:10" x14ac:dyDescent="0.25">
      <c r="A828" s="2">
        <v>972134</v>
      </c>
      <c r="B828" s="2">
        <v>19</v>
      </c>
      <c r="C828" s="2" t="s">
        <v>105</v>
      </c>
      <c r="D828" t="s">
        <v>84</v>
      </c>
      <c r="E828">
        <v>5</v>
      </c>
      <c r="F828" s="2">
        <v>300019</v>
      </c>
      <c r="G828" s="2" t="s">
        <v>106</v>
      </c>
      <c r="H828">
        <v>169</v>
      </c>
      <c r="I828" t="str">
        <f>VLOOKUP(H828,'[3]250_names'!$B$2:$D$251,3,0)</f>
        <v>הצפון החדש- תל אביב</v>
      </c>
      <c r="J828" t="s">
        <v>84</v>
      </c>
    </row>
    <row r="829" spans="1:10" x14ac:dyDescent="0.25">
      <c r="A829" s="2">
        <v>972135</v>
      </c>
      <c r="B829" s="2">
        <v>20</v>
      </c>
      <c r="C829" s="2" t="s">
        <v>145</v>
      </c>
      <c r="D829" t="s">
        <v>84</v>
      </c>
      <c r="E829">
        <v>5</v>
      </c>
      <c r="F829" s="2">
        <v>300020</v>
      </c>
      <c r="G829" s="2" t="s">
        <v>144</v>
      </c>
      <c r="H829">
        <v>179</v>
      </c>
      <c r="I829" t="str">
        <f>VLOOKUP(H829,'[3]250_names'!$B$2:$D$251,3,0)</f>
        <v>פרדס כץ- בני ברק</v>
      </c>
      <c r="J829" t="s">
        <v>84</v>
      </c>
    </row>
    <row r="830" spans="1:10" x14ac:dyDescent="0.25">
      <c r="A830" s="2">
        <v>972136</v>
      </c>
      <c r="B830" s="2">
        <v>20</v>
      </c>
      <c r="C830" s="2" t="s">
        <v>145</v>
      </c>
      <c r="D830" t="s">
        <v>84</v>
      </c>
      <c r="E830">
        <v>5</v>
      </c>
      <c r="F830" s="2">
        <v>300020</v>
      </c>
      <c r="G830" s="2" t="s">
        <v>144</v>
      </c>
      <c r="H830">
        <v>204</v>
      </c>
      <c r="I830" t="str">
        <f>VLOOKUP(H830,'[3]250_names'!$B$2:$D$251,3,0)</f>
        <v>ארלוזרוב- גבעתיים</v>
      </c>
      <c r="J830" t="s">
        <v>84</v>
      </c>
    </row>
    <row r="831" spans="1:10" x14ac:dyDescent="0.25">
      <c r="A831" s="2">
        <v>972137</v>
      </c>
      <c r="B831" s="2">
        <v>20</v>
      </c>
      <c r="C831" s="2" t="s">
        <v>145</v>
      </c>
      <c r="D831" t="s">
        <v>84</v>
      </c>
      <c r="E831">
        <v>5</v>
      </c>
      <c r="F831" s="2">
        <v>300020</v>
      </c>
      <c r="G831" s="2" t="s">
        <v>144</v>
      </c>
      <c r="H831">
        <v>194</v>
      </c>
      <c r="I831" t="str">
        <f>VLOOKUP(H831,'[3]250_names'!$B$2:$D$251,3,0)</f>
        <v>הבורסה</v>
      </c>
      <c r="J831" t="s">
        <v>84</v>
      </c>
    </row>
    <row r="832" spans="1:10" x14ac:dyDescent="0.25">
      <c r="A832" s="2">
        <v>972138</v>
      </c>
      <c r="B832" s="2">
        <v>20</v>
      </c>
      <c r="C832" s="2" t="s">
        <v>145</v>
      </c>
      <c r="D832" t="s">
        <v>84</v>
      </c>
      <c r="E832">
        <v>5</v>
      </c>
      <c r="F832" s="2">
        <v>300020</v>
      </c>
      <c r="G832" s="2" t="s">
        <v>144</v>
      </c>
      <c r="H832">
        <v>179</v>
      </c>
      <c r="I832" t="str">
        <f>VLOOKUP(H832,'[3]250_names'!$B$2:$D$251,3,0)</f>
        <v>פרדס כץ- בני ברק</v>
      </c>
      <c r="J832" t="s">
        <v>84</v>
      </c>
    </row>
    <row r="833" spans="1:10" x14ac:dyDescent="0.25">
      <c r="A833" s="2">
        <v>972139</v>
      </c>
      <c r="B833" s="2">
        <v>22</v>
      </c>
      <c r="C833" s="2" t="s">
        <v>83</v>
      </c>
      <c r="D833" t="s">
        <v>84</v>
      </c>
      <c r="E833">
        <v>5</v>
      </c>
      <c r="F833" s="2">
        <v>300022</v>
      </c>
      <c r="G833" s="2" t="s">
        <v>83</v>
      </c>
      <c r="H833">
        <v>101</v>
      </c>
      <c r="I833" t="str">
        <f>VLOOKUP(H833,'[3]250_names'!$B$2:$D$251,3,0)</f>
        <v>דרום מערב ראשון לציון</v>
      </c>
      <c r="J833" t="s">
        <v>956</v>
      </c>
    </row>
    <row r="834" spans="1:10" x14ac:dyDescent="0.25">
      <c r="A834" s="2">
        <v>972140</v>
      </c>
      <c r="B834" s="2">
        <v>22</v>
      </c>
      <c r="C834" s="2" t="s">
        <v>83</v>
      </c>
      <c r="D834" t="s">
        <v>84</v>
      </c>
      <c r="E834">
        <v>5</v>
      </c>
      <c r="F834" s="2">
        <v>300022</v>
      </c>
      <c r="G834" s="2" t="s">
        <v>83</v>
      </c>
      <c r="H834">
        <v>100</v>
      </c>
      <c r="I834" t="str">
        <f>VLOOKUP(H834,'[3]250_names'!$B$2:$D$251,3,0)</f>
        <v>רמת אליהו וקרית ראשון</v>
      </c>
      <c r="J834" t="s">
        <v>956</v>
      </c>
    </row>
    <row r="835" spans="1:10" x14ac:dyDescent="0.25">
      <c r="A835" s="2">
        <v>972141</v>
      </c>
      <c r="B835" s="2">
        <v>22</v>
      </c>
      <c r="C835" s="2" t="s">
        <v>83</v>
      </c>
      <c r="D835" t="s">
        <v>84</v>
      </c>
      <c r="E835">
        <v>5</v>
      </c>
      <c r="F835" s="2">
        <v>300022</v>
      </c>
      <c r="G835" s="2" t="s">
        <v>83</v>
      </c>
      <c r="H835">
        <v>100</v>
      </c>
      <c r="I835" t="str">
        <f>VLOOKUP(H835,'[3]250_names'!$B$2:$D$251,3,0)</f>
        <v>רמת אליהו וקרית ראשון</v>
      </c>
      <c r="J835" t="s">
        <v>956</v>
      </c>
    </row>
    <row r="836" spans="1:10" x14ac:dyDescent="0.25">
      <c r="A836" s="2">
        <v>972142</v>
      </c>
      <c r="B836" s="2">
        <v>15</v>
      </c>
      <c r="C836" s="2" t="s">
        <v>102</v>
      </c>
      <c r="D836" t="s">
        <v>84</v>
      </c>
      <c r="E836">
        <v>5</v>
      </c>
      <c r="F836" s="2">
        <v>300016</v>
      </c>
      <c r="G836" s="2" t="s">
        <v>102</v>
      </c>
      <c r="H836">
        <v>111</v>
      </c>
      <c r="I836" t="str">
        <f>VLOOKUP(H836,'[3]250_names'!$B$2:$D$251,3,0)</f>
        <v>סירקין ומ.א דרום השרון</v>
      </c>
      <c r="J836" t="s">
        <v>956</v>
      </c>
    </row>
    <row r="837" spans="1:10" x14ac:dyDescent="0.25">
      <c r="A837" s="2">
        <v>972143</v>
      </c>
      <c r="B837" s="2">
        <v>15</v>
      </c>
      <c r="C837" s="2" t="s">
        <v>102</v>
      </c>
      <c r="D837" t="s">
        <v>84</v>
      </c>
      <c r="E837">
        <v>5</v>
      </c>
      <c r="F837" s="2">
        <v>300015</v>
      </c>
      <c r="G837" s="2" t="s">
        <v>102</v>
      </c>
      <c r="H837">
        <v>140</v>
      </c>
      <c r="I837" t="str">
        <f>VLOOKUP(H837,'[3]250_names'!$B$2:$D$251,3,0)</f>
        <v>ראש העין</v>
      </c>
      <c r="J837" t="s">
        <v>956</v>
      </c>
    </row>
    <row r="838" spans="1:10" x14ac:dyDescent="0.25">
      <c r="A838" s="2">
        <v>972144</v>
      </c>
      <c r="B838" s="2">
        <v>15</v>
      </c>
      <c r="C838" s="2" t="s">
        <v>102</v>
      </c>
      <c r="D838" t="s">
        <v>84</v>
      </c>
      <c r="E838">
        <v>5</v>
      </c>
      <c r="F838" s="2">
        <v>300015</v>
      </c>
      <c r="G838" s="2" t="s">
        <v>102</v>
      </c>
      <c r="H838">
        <v>140</v>
      </c>
      <c r="I838" t="str">
        <f>VLOOKUP(H838,'[3]250_names'!$B$2:$D$251,3,0)</f>
        <v>ראש העין</v>
      </c>
      <c r="J838" t="s">
        <v>956</v>
      </c>
    </row>
    <row r="839" spans="1:10" x14ac:dyDescent="0.25">
      <c r="A839" s="2">
        <v>972145</v>
      </c>
      <c r="B839" s="2">
        <v>15</v>
      </c>
      <c r="C839" s="2" t="s">
        <v>102</v>
      </c>
      <c r="D839" t="s">
        <v>84</v>
      </c>
      <c r="E839">
        <v>5</v>
      </c>
      <c r="F839" s="2">
        <v>300015</v>
      </c>
      <c r="G839" s="2" t="s">
        <v>102</v>
      </c>
      <c r="H839">
        <v>140</v>
      </c>
      <c r="I839" t="str">
        <f>VLOOKUP(H839,'[3]250_names'!$B$2:$D$251,3,0)</f>
        <v>ראש העין</v>
      </c>
      <c r="J839" t="s">
        <v>956</v>
      </c>
    </row>
    <row r="840" spans="1:10" x14ac:dyDescent="0.25">
      <c r="A840" s="2">
        <v>972146</v>
      </c>
      <c r="B840" s="2">
        <v>33</v>
      </c>
      <c r="C840" s="2" t="s">
        <v>33</v>
      </c>
      <c r="D840" t="s">
        <v>20</v>
      </c>
      <c r="E840">
        <v>6</v>
      </c>
      <c r="F840" s="2">
        <v>300033</v>
      </c>
      <c r="G840" s="2" t="s">
        <v>33</v>
      </c>
      <c r="H840">
        <v>237</v>
      </c>
      <c r="I840" t="str">
        <f>VLOOKUP(H840,'[3]250_names'!$B$2:$D$251,3,0)</f>
        <v>דרום הנגב והערבה</v>
      </c>
      <c r="J840" t="s">
        <v>20</v>
      </c>
    </row>
    <row r="841" spans="1:10" x14ac:dyDescent="0.25">
      <c r="A841" s="2">
        <v>972147</v>
      </c>
      <c r="B841" s="2">
        <v>33</v>
      </c>
      <c r="C841" s="2" t="s">
        <v>33</v>
      </c>
      <c r="D841" t="s">
        <v>20</v>
      </c>
      <c r="E841">
        <v>6</v>
      </c>
      <c r="F841" s="2">
        <v>300033</v>
      </c>
      <c r="G841" s="2" t="s">
        <v>33</v>
      </c>
      <c r="H841">
        <v>237</v>
      </c>
      <c r="I841" t="str">
        <f>VLOOKUP(H841,'[3]250_names'!$B$2:$D$251,3,0)</f>
        <v>דרום הנגב והערבה</v>
      </c>
      <c r="J841" t="s">
        <v>20</v>
      </c>
    </row>
    <row r="842" spans="1:10" x14ac:dyDescent="0.25">
      <c r="A842" s="2">
        <v>972148</v>
      </c>
      <c r="B842" s="2">
        <v>18</v>
      </c>
      <c r="C842" s="2" t="s">
        <v>110</v>
      </c>
      <c r="D842" t="s">
        <v>84</v>
      </c>
      <c r="E842">
        <v>5</v>
      </c>
      <c r="F842" s="2">
        <v>300018</v>
      </c>
      <c r="G842" s="2" t="s">
        <v>110</v>
      </c>
      <c r="H842">
        <v>203</v>
      </c>
      <c r="I842" t="str">
        <f>VLOOKUP(H842,'[3]250_names'!$B$2:$D$251,3,0)</f>
        <v>נמל הרצליה</v>
      </c>
      <c r="J842" t="s">
        <v>84</v>
      </c>
    </row>
    <row r="843" spans="1:10" x14ac:dyDescent="0.25">
      <c r="A843" s="2">
        <v>972149</v>
      </c>
      <c r="B843" s="2">
        <v>18</v>
      </c>
      <c r="C843" s="2" t="s">
        <v>110</v>
      </c>
      <c r="D843" t="s">
        <v>84</v>
      </c>
      <c r="E843">
        <v>5</v>
      </c>
      <c r="F843" s="2">
        <v>300018</v>
      </c>
      <c r="G843" s="2" t="s">
        <v>110</v>
      </c>
      <c r="H843">
        <v>205</v>
      </c>
      <c r="I843" t="str">
        <f>VLOOKUP(H843,'[3]250_names'!$B$2:$D$251,3,0)</f>
        <v>רמת השרון</v>
      </c>
      <c r="J843" t="s">
        <v>84</v>
      </c>
    </row>
    <row r="844" spans="1:10" x14ac:dyDescent="0.25">
      <c r="A844" s="2">
        <v>972150</v>
      </c>
      <c r="B844" s="2">
        <v>18</v>
      </c>
      <c r="C844" s="2" t="s">
        <v>110</v>
      </c>
      <c r="D844" t="s">
        <v>84</v>
      </c>
      <c r="E844">
        <v>5</v>
      </c>
      <c r="F844" s="2">
        <v>300018</v>
      </c>
      <c r="G844" s="2" t="s">
        <v>110</v>
      </c>
      <c r="H844">
        <v>205</v>
      </c>
      <c r="I844" t="str">
        <f>VLOOKUP(H844,'[3]250_names'!$B$2:$D$251,3,0)</f>
        <v>רמת השרון</v>
      </c>
      <c r="J844" t="s">
        <v>84</v>
      </c>
    </row>
    <row r="845" spans="1:10" x14ac:dyDescent="0.25">
      <c r="A845" s="2">
        <v>972151</v>
      </c>
      <c r="B845" s="2">
        <v>16</v>
      </c>
      <c r="C845" s="2" t="s">
        <v>146</v>
      </c>
      <c r="D845" t="s">
        <v>84</v>
      </c>
      <c r="E845">
        <v>5</v>
      </c>
      <c r="F845" s="2">
        <v>300016</v>
      </c>
      <c r="G845" s="2" t="s">
        <v>146</v>
      </c>
      <c r="H845">
        <v>114</v>
      </c>
      <c r="I845" t="str">
        <f>VLOOKUP(H845,'[3]250_names'!$B$2:$D$251,3,0)</f>
        <v>קרית אריה- פ"ת</v>
      </c>
      <c r="J845" t="s">
        <v>956</v>
      </c>
    </row>
    <row r="846" spans="1:10" x14ac:dyDescent="0.25">
      <c r="A846" s="2">
        <v>972152</v>
      </c>
      <c r="B846" s="2">
        <v>16</v>
      </c>
      <c r="C846" s="2" t="s">
        <v>146</v>
      </c>
      <c r="D846" t="s">
        <v>84</v>
      </c>
      <c r="E846">
        <v>5</v>
      </c>
      <c r="F846" s="2">
        <v>300016</v>
      </c>
      <c r="G846" s="2" t="s">
        <v>146</v>
      </c>
      <c r="H846">
        <v>112</v>
      </c>
      <c r="I846" t="str">
        <f>VLOOKUP(H846,'[3]250_names'!$B$2:$D$251,3,0)</f>
        <v>אם המושבות- פתח תקוה</v>
      </c>
      <c r="J846" t="s">
        <v>956</v>
      </c>
    </row>
    <row r="847" spans="1:10" x14ac:dyDescent="0.25">
      <c r="A847" s="2">
        <v>972153</v>
      </c>
      <c r="B847" s="2">
        <v>18</v>
      </c>
      <c r="C847" s="2" t="s">
        <v>110</v>
      </c>
      <c r="D847" t="s">
        <v>84</v>
      </c>
      <c r="E847">
        <v>5</v>
      </c>
      <c r="F847" s="2">
        <v>300018</v>
      </c>
      <c r="G847" s="2" t="s">
        <v>110</v>
      </c>
      <c r="H847">
        <v>202</v>
      </c>
      <c r="I847" t="str">
        <f>VLOOKUP(H847,'[3]250_names'!$B$2:$D$251,3,0)</f>
        <v>מרכז הרצליה</v>
      </c>
      <c r="J847" t="s">
        <v>84</v>
      </c>
    </row>
    <row r="848" spans="1:10" x14ac:dyDescent="0.25">
      <c r="A848" s="2">
        <v>972154</v>
      </c>
      <c r="B848" s="2">
        <v>19</v>
      </c>
      <c r="C848" s="2" t="s">
        <v>105</v>
      </c>
      <c r="D848" t="s">
        <v>84</v>
      </c>
      <c r="E848">
        <v>5</v>
      </c>
      <c r="F848" s="2">
        <v>300019</v>
      </c>
      <c r="G848" s="2" t="s">
        <v>106</v>
      </c>
      <c r="H848">
        <v>174</v>
      </c>
      <c r="I848" t="str">
        <f>VLOOKUP(H848,'[3]250_names'!$B$2:$D$251,3,0)</f>
        <v>יד אליהו ובצרון- תל אביב</v>
      </c>
      <c r="J848" t="s">
        <v>84</v>
      </c>
    </row>
    <row r="849" spans="1:10" x14ac:dyDescent="0.25">
      <c r="A849" s="2">
        <v>972155</v>
      </c>
      <c r="B849" s="2">
        <v>9</v>
      </c>
      <c r="C849" s="2" t="s">
        <v>48</v>
      </c>
      <c r="D849" t="s">
        <v>38</v>
      </c>
      <c r="E849">
        <v>3</v>
      </c>
      <c r="F849" s="2">
        <v>3001154</v>
      </c>
      <c r="G849" s="2" t="s">
        <v>169</v>
      </c>
      <c r="H849">
        <v>95</v>
      </c>
      <c r="I849" t="str">
        <f>VLOOKUP(H849,'[3]250_names'!$B$2:$D$251,3,0)</f>
        <v>מ.א משנה</v>
      </c>
      <c r="J849" t="s">
        <v>51</v>
      </c>
    </row>
    <row r="850" spans="1:10" x14ac:dyDescent="0.25">
      <c r="A850" s="2">
        <v>986073</v>
      </c>
      <c r="B850" s="2">
        <v>12</v>
      </c>
      <c r="C850" s="2" t="s">
        <v>54</v>
      </c>
      <c r="D850" t="s">
        <v>38</v>
      </c>
      <c r="E850">
        <v>3</v>
      </c>
      <c r="F850" s="2">
        <v>3001075</v>
      </c>
      <c r="G850" s="2" t="s">
        <v>158</v>
      </c>
      <c r="H850">
        <v>160</v>
      </c>
      <c r="I850" t="str">
        <f>VLOOKUP(H850,'[3]250_names'!$B$2:$D$251,3,0)</f>
        <v>קדימה- צורן ומ.א לב השרון</v>
      </c>
      <c r="J850" t="s">
        <v>956</v>
      </c>
    </row>
    <row r="851" spans="1:10" x14ac:dyDescent="0.25">
      <c r="A851" s="2">
        <v>986074</v>
      </c>
      <c r="B851" s="2">
        <v>12</v>
      </c>
      <c r="C851" s="2" t="s">
        <v>54</v>
      </c>
      <c r="D851" t="s">
        <v>38</v>
      </c>
      <c r="E851">
        <v>3</v>
      </c>
      <c r="F851" s="2">
        <v>3001071</v>
      </c>
      <c r="G851" s="2" t="s">
        <v>140</v>
      </c>
      <c r="H851">
        <v>160</v>
      </c>
      <c r="I851" t="str">
        <f>VLOOKUP(H851,'[3]250_names'!$B$2:$D$251,3,0)</f>
        <v>קדימה- צורן ומ.א לב השרון</v>
      </c>
      <c r="J851" t="s">
        <v>956</v>
      </c>
    </row>
    <row r="852" spans="1:10" x14ac:dyDescent="0.25">
      <c r="A852" s="2">
        <v>986080</v>
      </c>
      <c r="B852" s="2">
        <v>12</v>
      </c>
      <c r="C852" s="2" t="s">
        <v>54</v>
      </c>
      <c r="D852" t="s">
        <v>38</v>
      </c>
      <c r="E852">
        <v>3</v>
      </c>
      <c r="F852" s="2">
        <v>3001071</v>
      </c>
      <c r="G852" s="2" t="s">
        <v>140</v>
      </c>
      <c r="H852">
        <v>160</v>
      </c>
      <c r="I852" t="str">
        <f>VLOOKUP(H852,'[3]250_names'!$B$2:$D$251,3,0)</f>
        <v>קדימה- צורן ומ.א לב השרון</v>
      </c>
      <c r="J852" t="s">
        <v>956</v>
      </c>
    </row>
    <row r="853" spans="1:10" x14ac:dyDescent="0.25">
      <c r="A853" s="2">
        <v>986086</v>
      </c>
      <c r="B853" s="2">
        <v>12</v>
      </c>
      <c r="C853" s="2" t="s">
        <v>54</v>
      </c>
      <c r="D853" t="s">
        <v>38</v>
      </c>
      <c r="E853">
        <v>3</v>
      </c>
      <c r="F853" s="2">
        <v>3001056</v>
      </c>
      <c r="G853" s="2" t="s">
        <v>118</v>
      </c>
      <c r="H853">
        <v>162</v>
      </c>
      <c r="I853" t="str">
        <f>VLOOKUP(H853,'[3]250_names'!$B$2:$D$251,3,0)</f>
        <v>אבן יהודה ומ.א חוף השרון</v>
      </c>
      <c r="J853" t="s">
        <v>956</v>
      </c>
    </row>
    <row r="854" spans="1:10" x14ac:dyDescent="0.25">
      <c r="A854" s="2">
        <v>986118</v>
      </c>
      <c r="B854" s="2">
        <v>12</v>
      </c>
      <c r="C854" s="2" t="s">
        <v>54</v>
      </c>
      <c r="D854" t="s">
        <v>38</v>
      </c>
      <c r="E854">
        <v>3</v>
      </c>
      <c r="F854" s="2">
        <v>3001091</v>
      </c>
      <c r="G854" s="2" t="s">
        <v>121</v>
      </c>
      <c r="H854">
        <v>157</v>
      </c>
      <c r="I854" t="str">
        <f>VLOOKUP(H854,'[3]250_names'!$B$2:$D$251,3,0)</f>
        <v>טירה</v>
      </c>
      <c r="J854" t="s">
        <v>956</v>
      </c>
    </row>
    <row r="855" spans="1:10" x14ac:dyDescent="0.25">
      <c r="A855" s="2">
        <v>986120</v>
      </c>
      <c r="B855" s="2">
        <v>12</v>
      </c>
      <c r="C855" s="2" t="s">
        <v>54</v>
      </c>
      <c r="D855" t="s">
        <v>38</v>
      </c>
      <c r="E855">
        <v>3</v>
      </c>
      <c r="F855" s="2">
        <v>3001091</v>
      </c>
      <c r="G855" s="2" t="s">
        <v>121</v>
      </c>
      <c r="H855">
        <v>157</v>
      </c>
      <c r="I855" t="str">
        <f>VLOOKUP(H855,'[3]250_names'!$B$2:$D$251,3,0)</f>
        <v>טירה</v>
      </c>
      <c r="J855" t="s">
        <v>956</v>
      </c>
    </row>
    <row r="856" spans="1:10" x14ac:dyDescent="0.25">
      <c r="A856" s="2">
        <v>986126</v>
      </c>
      <c r="B856" s="2">
        <v>12</v>
      </c>
      <c r="C856" s="2" t="s">
        <v>54</v>
      </c>
      <c r="D856" t="s">
        <v>38</v>
      </c>
      <c r="E856">
        <v>3</v>
      </c>
      <c r="F856" s="2">
        <v>3001091</v>
      </c>
      <c r="G856" s="2" t="s">
        <v>121</v>
      </c>
      <c r="H856">
        <v>157</v>
      </c>
      <c r="I856" t="str">
        <f>VLOOKUP(H856,'[3]250_names'!$B$2:$D$251,3,0)</f>
        <v>טירה</v>
      </c>
      <c r="J856" t="s">
        <v>956</v>
      </c>
    </row>
    <row r="857" spans="1:10" x14ac:dyDescent="0.25">
      <c r="A857" s="2">
        <v>986131</v>
      </c>
      <c r="B857" s="2">
        <v>12</v>
      </c>
      <c r="C857" s="2" t="s">
        <v>54</v>
      </c>
      <c r="D857" t="s">
        <v>38</v>
      </c>
      <c r="E857">
        <v>3</v>
      </c>
      <c r="F857" s="2">
        <v>3001091</v>
      </c>
      <c r="G857" s="2" t="s">
        <v>121</v>
      </c>
      <c r="H857">
        <v>157</v>
      </c>
      <c r="I857" t="str">
        <f>VLOOKUP(H857,'[3]250_names'!$B$2:$D$251,3,0)</f>
        <v>טירה</v>
      </c>
      <c r="J857" t="s">
        <v>956</v>
      </c>
    </row>
    <row r="858" spans="1:10" x14ac:dyDescent="0.25">
      <c r="A858" s="2">
        <v>986133</v>
      </c>
      <c r="B858" s="2">
        <v>12</v>
      </c>
      <c r="C858" s="2" t="s">
        <v>54</v>
      </c>
      <c r="D858" t="s">
        <v>38</v>
      </c>
      <c r="E858">
        <v>3</v>
      </c>
      <c r="F858" s="2">
        <v>3001091</v>
      </c>
      <c r="G858" s="2" t="s">
        <v>121</v>
      </c>
      <c r="H858">
        <v>157</v>
      </c>
      <c r="I858" t="str">
        <f>VLOOKUP(H858,'[3]250_names'!$B$2:$D$251,3,0)</f>
        <v>טירה</v>
      </c>
      <c r="J858" t="s">
        <v>956</v>
      </c>
    </row>
    <row r="859" spans="1:10" x14ac:dyDescent="0.25">
      <c r="A859" s="2">
        <v>986135</v>
      </c>
      <c r="B859" s="2">
        <v>12</v>
      </c>
      <c r="C859" s="2" t="s">
        <v>54</v>
      </c>
      <c r="D859" t="s">
        <v>38</v>
      </c>
      <c r="E859">
        <v>3</v>
      </c>
      <c r="F859" s="2">
        <v>3001091</v>
      </c>
      <c r="G859" s="2" t="s">
        <v>121</v>
      </c>
      <c r="H859">
        <v>157</v>
      </c>
      <c r="I859" t="str">
        <f>VLOOKUP(H859,'[3]250_names'!$B$2:$D$251,3,0)</f>
        <v>טירה</v>
      </c>
      <c r="J859" t="s">
        <v>956</v>
      </c>
    </row>
    <row r="860" spans="1:10" x14ac:dyDescent="0.25">
      <c r="A860" s="2">
        <v>986138</v>
      </c>
      <c r="B860" s="2">
        <v>12</v>
      </c>
      <c r="C860" s="2" t="s">
        <v>54</v>
      </c>
      <c r="D860" t="s">
        <v>38</v>
      </c>
      <c r="E860">
        <v>3</v>
      </c>
      <c r="F860" s="2">
        <v>3001091</v>
      </c>
      <c r="G860" s="2" t="s">
        <v>121</v>
      </c>
      <c r="H860">
        <v>157</v>
      </c>
      <c r="I860" t="str">
        <f>VLOOKUP(H860,'[3]250_names'!$B$2:$D$251,3,0)</f>
        <v>טירה</v>
      </c>
      <c r="J860" t="s">
        <v>956</v>
      </c>
    </row>
    <row r="861" spans="1:10" x14ac:dyDescent="0.25">
      <c r="A861" s="2">
        <v>986139</v>
      </c>
      <c r="B861" s="2">
        <v>12</v>
      </c>
      <c r="C861" s="2" t="s">
        <v>54</v>
      </c>
      <c r="D861" t="s">
        <v>38</v>
      </c>
      <c r="E861">
        <v>3</v>
      </c>
      <c r="F861" s="2">
        <v>3001063</v>
      </c>
      <c r="G861" s="2" t="s">
        <v>92</v>
      </c>
      <c r="H861">
        <v>146</v>
      </c>
      <c r="I861" t="str">
        <f>VLOOKUP(H861,'[3]250_names'!$B$2:$D$251,3,0)</f>
        <v>תל מונד ומ.א דרום השרון</v>
      </c>
      <c r="J861" t="s">
        <v>956</v>
      </c>
    </row>
    <row r="862" spans="1:10" x14ac:dyDescent="0.25">
      <c r="A862" s="2">
        <v>986140</v>
      </c>
      <c r="B862" s="2">
        <v>12</v>
      </c>
      <c r="C862" s="2" t="s">
        <v>54</v>
      </c>
      <c r="D862" t="s">
        <v>38</v>
      </c>
      <c r="E862">
        <v>3</v>
      </c>
      <c r="F862" s="2">
        <v>3001094</v>
      </c>
      <c r="G862" s="2" t="s">
        <v>89</v>
      </c>
      <c r="H862">
        <v>147</v>
      </c>
      <c r="I862" t="str">
        <f>VLOOKUP(H862,'[3]250_names'!$B$2:$D$251,3,0)</f>
        <v>כוכב יאיר</v>
      </c>
      <c r="J862" t="s">
        <v>956</v>
      </c>
    </row>
    <row r="863" spans="1:10" x14ac:dyDescent="0.25">
      <c r="A863" s="2">
        <v>986143</v>
      </c>
      <c r="B863" s="2">
        <v>12</v>
      </c>
      <c r="C863" s="2" t="s">
        <v>54</v>
      </c>
      <c r="D863" t="s">
        <v>38</v>
      </c>
      <c r="E863">
        <v>3</v>
      </c>
      <c r="F863" s="2">
        <v>3001093</v>
      </c>
      <c r="G863" s="2" t="s">
        <v>90</v>
      </c>
      <c r="H863">
        <v>147</v>
      </c>
      <c r="I863" t="str">
        <f>VLOOKUP(H863,'[3]250_names'!$B$2:$D$251,3,0)</f>
        <v>כוכב יאיר</v>
      </c>
      <c r="J863" t="s">
        <v>956</v>
      </c>
    </row>
    <row r="864" spans="1:10" x14ac:dyDescent="0.25">
      <c r="A864" s="2">
        <v>986150</v>
      </c>
      <c r="B864" s="2">
        <v>12</v>
      </c>
      <c r="C864" s="2" t="s">
        <v>54</v>
      </c>
      <c r="D864" t="s">
        <v>38</v>
      </c>
      <c r="E864">
        <v>3</v>
      </c>
      <c r="F864" s="2">
        <v>3001064</v>
      </c>
      <c r="G864" s="2" t="s">
        <v>125</v>
      </c>
      <c r="H864">
        <v>146</v>
      </c>
      <c r="I864" t="str">
        <f>VLOOKUP(H864,'[3]250_names'!$B$2:$D$251,3,0)</f>
        <v>תל מונד ומ.א דרום השרון</v>
      </c>
      <c r="J864" t="s">
        <v>956</v>
      </c>
    </row>
    <row r="865" spans="1:10" x14ac:dyDescent="0.25">
      <c r="A865" s="2">
        <v>986153</v>
      </c>
      <c r="B865" s="2">
        <v>12</v>
      </c>
      <c r="C865" s="2" t="s">
        <v>54</v>
      </c>
      <c r="D865" t="s">
        <v>38</v>
      </c>
      <c r="E865">
        <v>3</v>
      </c>
      <c r="F865" s="2">
        <v>3001061</v>
      </c>
      <c r="G865" s="2" t="s">
        <v>95</v>
      </c>
      <c r="H865">
        <v>146</v>
      </c>
      <c r="I865" t="str">
        <f>VLOOKUP(H865,'[3]250_names'!$B$2:$D$251,3,0)</f>
        <v>תל מונד ומ.א דרום השרון</v>
      </c>
      <c r="J865" t="s">
        <v>956</v>
      </c>
    </row>
    <row r="866" spans="1:10" x14ac:dyDescent="0.25">
      <c r="A866" s="2">
        <v>986159</v>
      </c>
      <c r="B866" s="2">
        <v>12</v>
      </c>
      <c r="C866" s="2" t="s">
        <v>54</v>
      </c>
      <c r="D866" t="s">
        <v>38</v>
      </c>
      <c r="E866">
        <v>3</v>
      </c>
      <c r="F866" s="2">
        <v>3001094</v>
      </c>
      <c r="G866" s="2" t="s">
        <v>86</v>
      </c>
      <c r="H866">
        <v>147</v>
      </c>
      <c r="I866" t="str">
        <f>VLOOKUP(H866,'[3]250_names'!$B$2:$D$251,3,0)</f>
        <v>כוכב יאיר</v>
      </c>
      <c r="J866" t="s">
        <v>956</v>
      </c>
    </row>
    <row r="867" spans="1:10" x14ac:dyDescent="0.25">
      <c r="A867" s="2">
        <v>986162</v>
      </c>
      <c r="B867" s="2">
        <v>12</v>
      </c>
      <c r="C867" s="2" t="s">
        <v>54</v>
      </c>
      <c r="D867" t="s">
        <v>38</v>
      </c>
      <c r="E867">
        <v>3</v>
      </c>
      <c r="F867" s="2">
        <v>3001041</v>
      </c>
      <c r="G867" s="2" t="s">
        <v>87</v>
      </c>
      <c r="H867">
        <v>149</v>
      </c>
      <c r="I867" t="str">
        <f>VLOOKUP(H867,'[3]250_names'!$B$2:$D$251,3,0)</f>
        <v>טייבה</v>
      </c>
      <c r="J867" t="s">
        <v>956</v>
      </c>
    </row>
    <row r="868" spans="1:10" x14ac:dyDescent="0.25">
      <c r="A868" s="2">
        <v>986164</v>
      </c>
      <c r="B868" s="2">
        <v>12</v>
      </c>
      <c r="C868" s="2" t="s">
        <v>54</v>
      </c>
      <c r="D868" t="s">
        <v>38</v>
      </c>
      <c r="E868">
        <v>3</v>
      </c>
      <c r="F868" s="2">
        <v>3001041</v>
      </c>
      <c r="G868" s="2" t="s">
        <v>87</v>
      </c>
      <c r="H868">
        <v>149</v>
      </c>
      <c r="I868" t="str">
        <f>VLOOKUP(H868,'[3]250_names'!$B$2:$D$251,3,0)</f>
        <v>טייבה</v>
      </c>
      <c r="J868" t="s">
        <v>956</v>
      </c>
    </row>
    <row r="869" spans="1:10" x14ac:dyDescent="0.25">
      <c r="A869" s="2">
        <v>986166</v>
      </c>
      <c r="B869" s="2">
        <v>12</v>
      </c>
      <c r="C869" s="2" t="s">
        <v>54</v>
      </c>
      <c r="D869" t="s">
        <v>38</v>
      </c>
      <c r="E869">
        <v>3</v>
      </c>
      <c r="F869" s="2">
        <v>3001041</v>
      </c>
      <c r="G869" s="2" t="s">
        <v>87</v>
      </c>
      <c r="H869">
        <v>149</v>
      </c>
      <c r="I869" t="str">
        <f>VLOOKUP(H869,'[3]250_names'!$B$2:$D$251,3,0)</f>
        <v>טייבה</v>
      </c>
      <c r="J869" t="s">
        <v>956</v>
      </c>
    </row>
    <row r="870" spans="1:10" x14ac:dyDescent="0.25">
      <c r="A870" s="2">
        <v>986170</v>
      </c>
      <c r="B870" s="2">
        <v>12</v>
      </c>
      <c r="C870" s="2" t="s">
        <v>54</v>
      </c>
      <c r="D870" t="s">
        <v>38</v>
      </c>
      <c r="E870">
        <v>3</v>
      </c>
      <c r="F870" s="2">
        <v>3001041</v>
      </c>
      <c r="G870" s="2" t="s">
        <v>87</v>
      </c>
      <c r="H870">
        <v>149</v>
      </c>
      <c r="I870" t="str">
        <f>VLOOKUP(H870,'[3]250_names'!$B$2:$D$251,3,0)</f>
        <v>טייבה</v>
      </c>
      <c r="J870" t="s">
        <v>956</v>
      </c>
    </row>
    <row r="871" spans="1:10" x14ac:dyDescent="0.25">
      <c r="A871" s="2">
        <v>986174</v>
      </c>
      <c r="B871" s="2">
        <v>12</v>
      </c>
      <c r="C871" s="2" t="s">
        <v>54</v>
      </c>
      <c r="D871" t="s">
        <v>38</v>
      </c>
      <c r="E871">
        <v>3</v>
      </c>
      <c r="F871" s="2">
        <v>3001041</v>
      </c>
      <c r="G871" s="2" t="s">
        <v>87</v>
      </c>
      <c r="H871">
        <v>149</v>
      </c>
      <c r="I871" t="str">
        <f>VLOOKUP(H871,'[3]250_names'!$B$2:$D$251,3,0)</f>
        <v>טייבה</v>
      </c>
      <c r="J871" t="s">
        <v>956</v>
      </c>
    </row>
    <row r="872" spans="1:10" x14ac:dyDescent="0.25">
      <c r="A872" s="2">
        <v>986180</v>
      </c>
      <c r="B872" s="2">
        <v>12</v>
      </c>
      <c r="C872" s="2" t="s">
        <v>54</v>
      </c>
      <c r="D872" t="s">
        <v>38</v>
      </c>
      <c r="E872">
        <v>3</v>
      </c>
      <c r="F872" s="2">
        <v>3001071</v>
      </c>
      <c r="G872" s="2" t="s">
        <v>140</v>
      </c>
      <c r="H872">
        <v>160</v>
      </c>
      <c r="I872" t="str">
        <f>VLOOKUP(H872,'[3]250_names'!$B$2:$D$251,3,0)</f>
        <v>קדימה- צורן ומ.א לב השרון</v>
      </c>
      <c r="J872" t="s">
        <v>956</v>
      </c>
    </row>
    <row r="873" spans="1:10" x14ac:dyDescent="0.25">
      <c r="A873" s="2">
        <v>986188</v>
      </c>
      <c r="B873" s="2">
        <v>13</v>
      </c>
      <c r="C873" s="2" t="s">
        <v>111</v>
      </c>
      <c r="D873" t="s">
        <v>38</v>
      </c>
      <c r="E873">
        <v>3</v>
      </c>
      <c r="F873" s="2">
        <v>3001011</v>
      </c>
      <c r="G873" s="2" t="s">
        <v>112</v>
      </c>
      <c r="H873">
        <v>116</v>
      </c>
      <c r="I873" t="str">
        <f>VLOOKUP(H873,'[3]250_names'!$B$2:$D$251,3,0)</f>
        <v>צפון נתניה</v>
      </c>
      <c r="J873" t="s">
        <v>956</v>
      </c>
    </row>
    <row r="874" spans="1:10" x14ac:dyDescent="0.25">
      <c r="A874" s="2">
        <v>986199</v>
      </c>
      <c r="B874" s="2">
        <v>12</v>
      </c>
      <c r="C874" s="2" t="s">
        <v>54</v>
      </c>
      <c r="D874" t="s">
        <v>38</v>
      </c>
      <c r="E874">
        <v>3</v>
      </c>
      <c r="F874" s="2">
        <v>3001051</v>
      </c>
      <c r="G874" s="2" t="s">
        <v>149</v>
      </c>
      <c r="H874">
        <v>162</v>
      </c>
      <c r="I874" t="str">
        <f>VLOOKUP(H874,'[3]250_names'!$B$2:$D$251,3,0)</f>
        <v>אבן יהודה ומ.א חוף השרון</v>
      </c>
      <c r="J874" t="s">
        <v>956</v>
      </c>
    </row>
    <row r="875" spans="1:10" x14ac:dyDescent="0.25">
      <c r="A875" s="2">
        <v>986203</v>
      </c>
      <c r="B875" s="2">
        <v>13</v>
      </c>
      <c r="C875" s="2" t="s">
        <v>111</v>
      </c>
      <c r="D875" t="s">
        <v>38</v>
      </c>
      <c r="E875">
        <v>3</v>
      </c>
      <c r="F875" s="2">
        <v>3001012</v>
      </c>
      <c r="G875" s="2" t="s">
        <v>126</v>
      </c>
      <c r="H875">
        <v>119</v>
      </c>
      <c r="I875" t="str">
        <f>VLOOKUP(H875,'[3]250_names'!$B$2:$D$251,3,0)</f>
        <v>דרום נתניה</v>
      </c>
      <c r="J875" t="s">
        <v>956</v>
      </c>
    </row>
    <row r="876" spans="1:10" x14ac:dyDescent="0.25">
      <c r="A876" s="2">
        <v>986205</v>
      </c>
      <c r="B876" s="2">
        <v>13</v>
      </c>
      <c r="C876" s="2" t="s">
        <v>111</v>
      </c>
      <c r="D876" t="s">
        <v>38</v>
      </c>
      <c r="E876">
        <v>3</v>
      </c>
      <c r="F876" s="2">
        <v>3001012</v>
      </c>
      <c r="G876" s="2" t="s">
        <v>126</v>
      </c>
      <c r="H876">
        <v>119</v>
      </c>
      <c r="I876" t="str">
        <f>VLOOKUP(H876,'[3]250_names'!$B$2:$D$251,3,0)</f>
        <v>דרום נתניה</v>
      </c>
      <c r="J876" t="s">
        <v>956</v>
      </c>
    </row>
    <row r="877" spans="1:10" x14ac:dyDescent="0.25">
      <c r="A877" s="2">
        <v>986214</v>
      </c>
      <c r="B877" s="2">
        <v>13</v>
      </c>
      <c r="C877" s="2" t="s">
        <v>111</v>
      </c>
      <c r="D877" t="s">
        <v>38</v>
      </c>
      <c r="E877">
        <v>3</v>
      </c>
      <c r="F877" s="2">
        <v>3001012</v>
      </c>
      <c r="G877" s="2" t="s">
        <v>126</v>
      </c>
      <c r="H877">
        <v>118</v>
      </c>
      <c r="I877" t="str">
        <f>VLOOKUP(H877,'[3]250_names'!$B$2:$D$251,3,0)</f>
        <v>נאות שקד- נתניה</v>
      </c>
      <c r="J877" t="s">
        <v>956</v>
      </c>
    </row>
    <row r="878" spans="1:10" x14ac:dyDescent="0.25">
      <c r="A878" s="2">
        <v>986216</v>
      </c>
      <c r="B878" s="2">
        <v>13</v>
      </c>
      <c r="C878" s="2" t="s">
        <v>111</v>
      </c>
      <c r="D878" t="s">
        <v>38</v>
      </c>
      <c r="E878">
        <v>3</v>
      </c>
      <c r="F878" s="2">
        <v>3001012</v>
      </c>
      <c r="G878" s="2" t="s">
        <v>126</v>
      </c>
      <c r="H878">
        <v>118</v>
      </c>
      <c r="I878" t="str">
        <f>VLOOKUP(H878,'[3]250_names'!$B$2:$D$251,3,0)</f>
        <v>נאות שקד- נתניה</v>
      </c>
      <c r="J878" t="s">
        <v>956</v>
      </c>
    </row>
    <row r="879" spans="1:10" x14ac:dyDescent="0.25">
      <c r="A879" s="2">
        <v>986218</v>
      </c>
      <c r="B879" s="2">
        <v>13</v>
      </c>
      <c r="C879" s="2" t="s">
        <v>111</v>
      </c>
      <c r="D879" t="s">
        <v>38</v>
      </c>
      <c r="E879">
        <v>3</v>
      </c>
      <c r="F879" s="2">
        <v>3001012</v>
      </c>
      <c r="G879" s="2" t="s">
        <v>126</v>
      </c>
      <c r="H879">
        <v>119</v>
      </c>
      <c r="I879" t="str">
        <f>VLOOKUP(H879,'[3]250_names'!$B$2:$D$251,3,0)</f>
        <v>דרום נתניה</v>
      </c>
      <c r="J879" t="s">
        <v>956</v>
      </c>
    </row>
    <row r="880" spans="1:10" x14ac:dyDescent="0.25">
      <c r="A880" s="2">
        <v>986220</v>
      </c>
      <c r="B880" s="2">
        <v>13</v>
      </c>
      <c r="C880" s="2" t="s">
        <v>111</v>
      </c>
      <c r="D880" t="s">
        <v>38</v>
      </c>
      <c r="E880">
        <v>3</v>
      </c>
      <c r="F880" s="2">
        <v>3001012</v>
      </c>
      <c r="G880" s="2" t="s">
        <v>126</v>
      </c>
      <c r="H880">
        <v>119</v>
      </c>
      <c r="I880" t="str">
        <f>VLOOKUP(H880,'[3]250_names'!$B$2:$D$251,3,0)</f>
        <v>דרום נתניה</v>
      </c>
      <c r="J880" t="s">
        <v>956</v>
      </c>
    </row>
    <row r="881" spans="1:10" x14ac:dyDescent="0.25">
      <c r="A881" s="2">
        <v>986222</v>
      </c>
      <c r="B881" s="2">
        <v>13</v>
      </c>
      <c r="C881" s="2" t="s">
        <v>111</v>
      </c>
      <c r="D881" t="s">
        <v>38</v>
      </c>
      <c r="E881">
        <v>3</v>
      </c>
      <c r="F881" s="2">
        <v>3001012</v>
      </c>
      <c r="G881" s="2" t="s">
        <v>126</v>
      </c>
      <c r="H881">
        <v>118</v>
      </c>
      <c r="I881" t="str">
        <f>VLOOKUP(H881,'[3]250_names'!$B$2:$D$251,3,0)</f>
        <v>נאות שקד- נתניה</v>
      </c>
      <c r="J881" t="s">
        <v>956</v>
      </c>
    </row>
    <row r="882" spans="1:10" x14ac:dyDescent="0.25">
      <c r="A882" s="2">
        <v>986223</v>
      </c>
      <c r="B882" s="2">
        <v>13</v>
      </c>
      <c r="C882" s="2" t="s">
        <v>111</v>
      </c>
      <c r="D882" t="s">
        <v>38</v>
      </c>
      <c r="E882">
        <v>3</v>
      </c>
      <c r="F882" s="2">
        <v>3001012</v>
      </c>
      <c r="G882" s="2" t="s">
        <v>126</v>
      </c>
      <c r="H882">
        <v>118</v>
      </c>
      <c r="I882" t="str">
        <f>VLOOKUP(H882,'[3]250_names'!$B$2:$D$251,3,0)</f>
        <v>נאות שקד- נתניה</v>
      </c>
      <c r="J882" t="s">
        <v>956</v>
      </c>
    </row>
    <row r="883" spans="1:10" x14ac:dyDescent="0.25">
      <c r="A883" s="2">
        <v>986225</v>
      </c>
      <c r="B883" s="2">
        <v>13</v>
      </c>
      <c r="C883" s="2" t="s">
        <v>111</v>
      </c>
      <c r="D883" t="s">
        <v>38</v>
      </c>
      <c r="E883">
        <v>3</v>
      </c>
      <c r="F883" s="2">
        <v>3001012</v>
      </c>
      <c r="G883" s="2" t="s">
        <v>126</v>
      </c>
      <c r="H883">
        <v>118</v>
      </c>
      <c r="I883" t="str">
        <f>VLOOKUP(H883,'[3]250_names'!$B$2:$D$251,3,0)</f>
        <v>נאות שקד- נתניה</v>
      </c>
      <c r="J883" t="s">
        <v>956</v>
      </c>
    </row>
    <row r="884" spans="1:10" x14ac:dyDescent="0.25">
      <c r="A884" s="2">
        <v>986227</v>
      </c>
      <c r="B884" s="2">
        <v>13</v>
      </c>
      <c r="C884" s="2" t="s">
        <v>111</v>
      </c>
      <c r="D884" t="s">
        <v>38</v>
      </c>
      <c r="E884">
        <v>3</v>
      </c>
      <c r="F884" s="2">
        <v>3001012</v>
      </c>
      <c r="G884" s="2" t="s">
        <v>126</v>
      </c>
      <c r="H884">
        <v>118</v>
      </c>
      <c r="I884" t="str">
        <f>VLOOKUP(H884,'[3]250_names'!$B$2:$D$251,3,0)</f>
        <v>נאות שקד- נתניה</v>
      </c>
      <c r="J884" t="s">
        <v>956</v>
      </c>
    </row>
    <row r="885" spans="1:10" x14ac:dyDescent="0.25">
      <c r="A885" s="2">
        <v>986230</v>
      </c>
      <c r="B885" s="2">
        <v>13</v>
      </c>
      <c r="C885" s="2" t="s">
        <v>111</v>
      </c>
      <c r="D885" t="s">
        <v>38</v>
      </c>
      <c r="E885">
        <v>3</v>
      </c>
      <c r="F885" s="2">
        <v>3001015</v>
      </c>
      <c r="G885" s="2" t="s">
        <v>122</v>
      </c>
      <c r="H885">
        <v>121</v>
      </c>
      <c r="I885" t="str">
        <f>VLOOKUP(H885,'[3]250_names'!$B$2:$D$251,3,0)</f>
        <v>אזור תעשייה ספיר</v>
      </c>
      <c r="J885" t="s">
        <v>956</v>
      </c>
    </row>
    <row r="886" spans="1:10" x14ac:dyDescent="0.25">
      <c r="A886" s="2">
        <v>986237</v>
      </c>
      <c r="B886" s="2">
        <v>12</v>
      </c>
      <c r="C886" s="2" t="s">
        <v>54</v>
      </c>
      <c r="D886" t="s">
        <v>38</v>
      </c>
      <c r="E886">
        <v>3</v>
      </c>
      <c r="F886" s="2">
        <v>3001066</v>
      </c>
      <c r="G886" s="2" t="s">
        <v>119</v>
      </c>
      <c r="H886">
        <v>146</v>
      </c>
      <c r="I886" t="str">
        <f>VLOOKUP(H886,'[3]250_names'!$B$2:$D$251,3,0)</f>
        <v>תל מונד ומ.א דרום השרון</v>
      </c>
      <c r="J886" t="s">
        <v>956</v>
      </c>
    </row>
    <row r="887" spans="1:10" x14ac:dyDescent="0.25">
      <c r="A887" s="2">
        <v>986239</v>
      </c>
      <c r="B887" s="2">
        <v>12</v>
      </c>
      <c r="C887" s="2" t="s">
        <v>54</v>
      </c>
      <c r="D887" t="s">
        <v>38</v>
      </c>
      <c r="E887">
        <v>3</v>
      </c>
      <c r="F887" s="2">
        <v>3001065</v>
      </c>
      <c r="G887" s="2" t="s">
        <v>120</v>
      </c>
      <c r="H887">
        <v>146</v>
      </c>
      <c r="I887" t="str">
        <f>VLOOKUP(H887,'[3]250_names'!$B$2:$D$251,3,0)</f>
        <v>תל מונד ומ.א דרום השרון</v>
      </c>
      <c r="J887" t="s">
        <v>956</v>
      </c>
    </row>
    <row r="888" spans="1:10" x14ac:dyDescent="0.25">
      <c r="A888" s="2">
        <v>986242</v>
      </c>
      <c r="B888" s="2">
        <v>12</v>
      </c>
      <c r="C888" s="2" t="s">
        <v>54</v>
      </c>
      <c r="D888" t="s">
        <v>38</v>
      </c>
      <c r="E888">
        <v>3</v>
      </c>
      <c r="F888" s="2">
        <v>3001054</v>
      </c>
      <c r="G888" s="2" t="s">
        <v>114</v>
      </c>
      <c r="H888">
        <v>162</v>
      </c>
      <c r="I888" t="str">
        <f>VLOOKUP(H888,'[3]250_names'!$B$2:$D$251,3,0)</f>
        <v>אבן יהודה ומ.א חוף השרון</v>
      </c>
      <c r="J888" t="s">
        <v>956</v>
      </c>
    </row>
    <row r="889" spans="1:10" x14ac:dyDescent="0.25">
      <c r="A889" s="2">
        <v>986244</v>
      </c>
      <c r="B889" s="2">
        <v>12</v>
      </c>
      <c r="C889" s="2" t="s">
        <v>54</v>
      </c>
      <c r="D889" t="s">
        <v>38</v>
      </c>
      <c r="E889">
        <v>3</v>
      </c>
      <c r="F889" s="2">
        <v>3001051</v>
      </c>
      <c r="G889" s="2" t="s">
        <v>108</v>
      </c>
      <c r="H889">
        <v>162</v>
      </c>
      <c r="I889" t="str">
        <f>VLOOKUP(H889,'[3]250_names'!$B$2:$D$251,3,0)</f>
        <v>אבן יהודה ומ.א חוף השרון</v>
      </c>
      <c r="J889" t="s">
        <v>956</v>
      </c>
    </row>
    <row r="890" spans="1:10" x14ac:dyDescent="0.25">
      <c r="A890" s="2">
        <v>986256</v>
      </c>
      <c r="B890" s="2">
        <v>13</v>
      </c>
      <c r="C890" s="2" t="s">
        <v>111</v>
      </c>
      <c r="D890" t="s">
        <v>38</v>
      </c>
      <c r="E890">
        <v>3</v>
      </c>
      <c r="F890" s="2">
        <v>3001011</v>
      </c>
      <c r="G890" s="2" t="s">
        <v>112</v>
      </c>
      <c r="H890">
        <v>120</v>
      </c>
      <c r="I890" t="str">
        <f>VLOOKUP(H890,'[3]250_names'!$B$2:$D$251,3,0)</f>
        <v>מע"ר- נתניה</v>
      </c>
      <c r="J890" t="s">
        <v>956</v>
      </c>
    </row>
    <row r="891" spans="1:10" x14ac:dyDescent="0.25">
      <c r="A891" s="2">
        <v>986268</v>
      </c>
      <c r="B891" s="2">
        <v>13</v>
      </c>
      <c r="C891" s="2" t="s">
        <v>111</v>
      </c>
      <c r="D891" t="s">
        <v>38</v>
      </c>
      <c r="E891">
        <v>3</v>
      </c>
      <c r="F891" s="2">
        <v>3001011</v>
      </c>
      <c r="G891" s="2" t="s">
        <v>112</v>
      </c>
      <c r="H891">
        <v>120</v>
      </c>
      <c r="I891" t="str">
        <f>VLOOKUP(H891,'[3]250_names'!$B$2:$D$251,3,0)</f>
        <v>מע"ר- נתניה</v>
      </c>
      <c r="J891" t="s">
        <v>956</v>
      </c>
    </row>
    <row r="892" spans="1:10" x14ac:dyDescent="0.25">
      <c r="A892" s="2">
        <v>986272</v>
      </c>
      <c r="B892" s="2">
        <v>13</v>
      </c>
      <c r="C892" s="2" t="s">
        <v>111</v>
      </c>
      <c r="D892" t="s">
        <v>38</v>
      </c>
      <c r="E892">
        <v>3</v>
      </c>
      <c r="F892" s="2">
        <v>3001011</v>
      </c>
      <c r="G892" s="2" t="s">
        <v>112</v>
      </c>
      <c r="H892">
        <v>120</v>
      </c>
      <c r="I892" t="str">
        <f>VLOOKUP(H892,'[3]250_names'!$B$2:$D$251,3,0)</f>
        <v>מע"ר- נתניה</v>
      </c>
      <c r="J892" t="s">
        <v>956</v>
      </c>
    </row>
    <row r="893" spans="1:10" x14ac:dyDescent="0.25">
      <c r="A893" s="2">
        <v>986275</v>
      </c>
      <c r="B893" s="2">
        <v>13</v>
      </c>
      <c r="C893" s="2" t="s">
        <v>111</v>
      </c>
      <c r="D893" t="s">
        <v>38</v>
      </c>
      <c r="E893">
        <v>3</v>
      </c>
      <c r="F893" s="2">
        <v>3001011</v>
      </c>
      <c r="G893" s="2" t="s">
        <v>112</v>
      </c>
      <c r="H893">
        <v>120</v>
      </c>
      <c r="I893" t="str">
        <f>VLOOKUP(H893,'[3]250_names'!$B$2:$D$251,3,0)</f>
        <v>מע"ר- נתניה</v>
      </c>
      <c r="J893" t="s">
        <v>956</v>
      </c>
    </row>
    <row r="894" spans="1:10" x14ac:dyDescent="0.25">
      <c r="A894" s="2">
        <v>986277</v>
      </c>
      <c r="B894" s="2">
        <v>13</v>
      </c>
      <c r="C894" s="2" t="s">
        <v>111</v>
      </c>
      <c r="D894" t="s">
        <v>38</v>
      </c>
      <c r="E894">
        <v>3</v>
      </c>
      <c r="F894" s="2">
        <v>3001011</v>
      </c>
      <c r="G894" s="2" t="s">
        <v>112</v>
      </c>
      <c r="H894">
        <v>120</v>
      </c>
      <c r="I894" t="str">
        <f>VLOOKUP(H894,'[3]250_names'!$B$2:$D$251,3,0)</f>
        <v>מע"ר- נתניה</v>
      </c>
      <c r="J894" t="s">
        <v>956</v>
      </c>
    </row>
    <row r="895" spans="1:10" x14ac:dyDescent="0.25">
      <c r="A895" s="2">
        <v>986286</v>
      </c>
      <c r="B895" s="2">
        <v>13</v>
      </c>
      <c r="C895" s="2" t="s">
        <v>111</v>
      </c>
      <c r="D895" t="s">
        <v>38</v>
      </c>
      <c r="E895">
        <v>3</v>
      </c>
      <c r="F895" s="2">
        <v>3001012</v>
      </c>
      <c r="G895" s="2" t="s">
        <v>126</v>
      </c>
      <c r="H895">
        <v>118</v>
      </c>
      <c r="I895" t="str">
        <f>VLOOKUP(H895,'[3]250_names'!$B$2:$D$251,3,0)</f>
        <v>נאות שקד- נתניה</v>
      </c>
      <c r="J895" t="s">
        <v>956</v>
      </c>
    </row>
    <row r="896" spans="1:10" x14ac:dyDescent="0.25">
      <c r="A896" s="2">
        <v>986295</v>
      </c>
      <c r="B896" s="2">
        <v>13</v>
      </c>
      <c r="C896" s="2" t="s">
        <v>111</v>
      </c>
      <c r="D896" t="s">
        <v>38</v>
      </c>
      <c r="E896">
        <v>3</v>
      </c>
      <c r="F896" s="2">
        <v>3001013</v>
      </c>
      <c r="G896" s="2" t="s">
        <v>123</v>
      </c>
      <c r="H896">
        <v>115</v>
      </c>
      <c r="I896" t="str">
        <f>VLOOKUP(H896,'[3]250_names'!$B$2:$D$251,3,0)</f>
        <v>מזרח נתניה</v>
      </c>
      <c r="J896" t="s">
        <v>956</v>
      </c>
    </row>
    <row r="897" spans="1:10" x14ac:dyDescent="0.25">
      <c r="A897" s="2">
        <v>986298</v>
      </c>
      <c r="B897" s="2">
        <v>13</v>
      </c>
      <c r="C897" s="2" t="s">
        <v>111</v>
      </c>
      <c r="D897" t="s">
        <v>38</v>
      </c>
      <c r="E897">
        <v>3</v>
      </c>
      <c r="F897" s="2">
        <v>3001013</v>
      </c>
      <c r="G897" s="2" t="s">
        <v>123</v>
      </c>
      <c r="H897">
        <v>115</v>
      </c>
      <c r="I897" t="str">
        <f>VLOOKUP(H897,'[3]250_names'!$B$2:$D$251,3,0)</f>
        <v>מזרח נתניה</v>
      </c>
      <c r="J897" t="s">
        <v>956</v>
      </c>
    </row>
    <row r="898" spans="1:10" x14ac:dyDescent="0.25">
      <c r="A898" s="2">
        <v>986302</v>
      </c>
      <c r="B898" s="2">
        <v>13</v>
      </c>
      <c r="C898" s="2" t="s">
        <v>111</v>
      </c>
      <c r="D898" t="s">
        <v>38</v>
      </c>
      <c r="E898">
        <v>3</v>
      </c>
      <c r="F898" s="2">
        <v>3001013</v>
      </c>
      <c r="G898" s="2" t="s">
        <v>123</v>
      </c>
      <c r="H898">
        <v>115</v>
      </c>
      <c r="I898" t="str">
        <f>VLOOKUP(H898,'[3]250_names'!$B$2:$D$251,3,0)</f>
        <v>מזרח נתניה</v>
      </c>
      <c r="J898" t="s">
        <v>956</v>
      </c>
    </row>
    <row r="899" spans="1:10" x14ac:dyDescent="0.25">
      <c r="A899" s="2">
        <v>986305</v>
      </c>
      <c r="B899" s="2">
        <v>13</v>
      </c>
      <c r="C899" s="2" t="s">
        <v>111</v>
      </c>
      <c r="D899" t="s">
        <v>38</v>
      </c>
      <c r="E899">
        <v>3</v>
      </c>
      <c r="F899" s="2">
        <v>3001013</v>
      </c>
      <c r="G899" s="2" t="s">
        <v>123</v>
      </c>
      <c r="H899">
        <v>115</v>
      </c>
      <c r="I899" t="str">
        <f>VLOOKUP(H899,'[3]250_names'!$B$2:$D$251,3,0)</f>
        <v>מזרח נתניה</v>
      </c>
      <c r="J899" t="s">
        <v>956</v>
      </c>
    </row>
    <row r="900" spans="1:10" x14ac:dyDescent="0.25">
      <c r="A900" s="2">
        <v>986307</v>
      </c>
      <c r="B900" s="2">
        <v>13</v>
      </c>
      <c r="C900" s="2" t="s">
        <v>111</v>
      </c>
      <c r="D900" t="s">
        <v>38</v>
      </c>
      <c r="E900">
        <v>3</v>
      </c>
      <c r="F900" s="2">
        <v>3001013</v>
      </c>
      <c r="G900" s="2" t="s">
        <v>123</v>
      </c>
      <c r="H900">
        <v>115</v>
      </c>
      <c r="I900" t="str">
        <f>VLOOKUP(H900,'[3]250_names'!$B$2:$D$251,3,0)</f>
        <v>מזרח נתניה</v>
      </c>
      <c r="J900" t="s">
        <v>956</v>
      </c>
    </row>
    <row r="901" spans="1:10" x14ac:dyDescent="0.25">
      <c r="A901" s="2">
        <v>986313</v>
      </c>
      <c r="B901" s="2">
        <v>12</v>
      </c>
      <c r="C901" s="2" t="s">
        <v>54</v>
      </c>
      <c r="D901" t="s">
        <v>38</v>
      </c>
      <c r="E901">
        <v>3</v>
      </c>
      <c r="F901" s="2">
        <v>3001113</v>
      </c>
      <c r="G901" s="2" t="s">
        <v>127</v>
      </c>
      <c r="H901">
        <v>156</v>
      </c>
      <c r="I901" t="str">
        <f>VLOOKUP(H901,'[3]250_names'!$B$2:$D$251,3,0)</f>
        <v>מ.א עמק חפר</v>
      </c>
      <c r="J901" t="s">
        <v>956</v>
      </c>
    </row>
    <row r="902" spans="1:10" x14ac:dyDescent="0.25">
      <c r="A902" s="2">
        <v>986318</v>
      </c>
      <c r="B902" s="2">
        <v>13</v>
      </c>
      <c r="C902" s="2" t="s">
        <v>111</v>
      </c>
      <c r="D902" t="s">
        <v>38</v>
      </c>
      <c r="E902">
        <v>3</v>
      </c>
      <c r="F902" s="2">
        <v>3001112</v>
      </c>
      <c r="G902" s="2" t="s">
        <v>113</v>
      </c>
      <c r="H902">
        <v>156</v>
      </c>
      <c r="I902" t="str">
        <f>VLOOKUP(H902,'[3]250_names'!$B$2:$D$251,3,0)</f>
        <v>מ.א עמק חפר</v>
      </c>
      <c r="J902" t="s">
        <v>956</v>
      </c>
    </row>
    <row r="903" spans="1:10" x14ac:dyDescent="0.25">
      <c r="A903" s="2">
        <v>986320</v>
      </c>
      <c r="B903" s="2">
        <v>12</v>
      </c>
      <c r="C903" s="2" t="s">
        <v>54</v>
      </c>
      <c r="D903" t="s">
        <v>38</v>
      </c>
      <c r="E903">
        <v>3</v>
      </c>
      <c r="F903" s="2">
        <v>3001119</v>
      </c>
      <c r="G903" s="2" t="s">
        <v>154</v>
      </c>
      <c r="H903">
        <v>156</v>
      </c>
      <c r="I903" t="str">
        <f>VLOOKUP(H903,'[3]250_names'!$B$2:$D$251,3,0)</f>
        <v>מ.א עמק חפר</v>
      </c>
      <c r="J903" t="s">
        <v>956</v>
      </c>
    </row>
    <row r="904" spans="1:10" x14ac:dyDescent="0.25">
      <c r="A904" s="2">
        <v>986326</v>
      </c>
      <c r="B904" s="2">
        <v>12</v>
      </c>
      <c r="C904" s="2" t="s">
        <v>54</v>
      </c>
      <c r="D904" t="s">
        <v>38</v>
      </c>
      <c r="E904">
        <v>3</v>
      </c>
      <c r="F904" s="2">
        <v>30011120</v>
      </c>
      <c r="G904" s="2" t="s">
        <v>153</v>
      </c>
      <c r="H904">
        <v>156</v>
      </c>
      <c r="I904" t="str">
        <f>VLOOKUP(H904,'[3]250_names'!$B$2:$D$251,3,0)</f>
        <v>מ.א עמק חפר</v>
      </c>
      <c r="J904" t="s">
        <v>956</v>
      </c>
    </row>
    <row r="905" spans="1:10" x14ac:dyDescent="0.25">
      <c r="A905" s="2">
        <v>986333</v>
      </c>
      <c r="B905" s="2">
        <v>12</v>
      </c>
      <c r="C905" s="2" t="s">
        <v>54</v>
      </c>
      <c r="D905" t="s">
        <v>38</v>
      </c>
      <c r="E905">
        <v>3</v>
      </c>
      <c r="F905" s="2">
        <v>3001118</v>
      </c>
      <c r="G905" s="2" t="s">
        <v>132</v>
      </c>
      <c r="H905">
        <v>156</v>
      </c>
      <c r="I905" t="str">
        <f>VLOOKUP(H905,'[3]250_names'!$B$2:$D$251,3,0)</f>
        <v>מ.א עמק חפר</v>
      </c>
      <c r="J905" t="s">
        <v>956</v>
      </c>
    </row>
    <row r="906" spans="1:10" x14ac:dyDescent="0.25">
      <c r="A906" s="2">
        <v>986336</v>
      </c>
      <c r="B906" s="2">
        <v>12</v>
      </c>
      <c r="C906" s="2" t="s">
        <v>54</v>
      </c>
      <c r="D906" t="s">
        <v>38</v>
      </c>
      <c r="E906">
        <v>3</v>
      </c>
      <c r="F906" s="2">
        <v>3001124</v>
      </c>
      <c r="G906" s="2" t="s">
        <v>160</v>
      </c>
      <c r="H906">
        <v>156</v>
      </c>
      <c r="I906" t="str">
        <f>VLOOKUP(H906,'[3]250_names'!$B$2:$D$251,3,0)</f>
        <v>מ.א עמק חפר</v>
      </c>
      <c r="J906" t="s">
        <v>956</v>
      </c>
    </row>
    <row r="907" spans="1:10" x14ac:dyDescent="0.25">
      <c r="A907" s="2">
        <v>986343</v>
      </c>
      <c r="B907" s="2">
        <v>12</v>
      </c>
      <c r="C907" s="2" t="s">
        <v>54</v>
      </c>
      <c r="D907" t="s">
        <v>38</v>
      </c>
      <c r="E907">
        <v>3</v>
      </c>
      <c r="F907" s="2">
        <v>3001133</v>
      </c>
      <c r="G907" s="2" t="s">
        <v>155</v>
      </c>
      <c r="H907">
        <v>156</v>
      </c>
      <c r="I907" t="str">
        <f>VLOOKUP(H907,'[3]250_names'!$B$2:$D$251,3,0)</f>
        <v>מ.א עמק חפר</v>
      </c>
      <c r="J907" t="s">
        <v>956</v>
      </c>
    </row>
    <row r="908" spans="1:10" x14ac:dyDescent="0.25">
      <c r="A908" s="2">
        <v>986349</v>
      </c>
      <c r="B908" s="2">
        <v>12</v>
      </c>
      <c r="C908" s="2" t="s">
        <v>54</v>
      </c>
      <c r="D908" t="s">
        <v>38</v>
      </c>
      <c r="E908">
        <v>3</v>
      </c>
      <c r="F908" s="2">
        <v>3001135</v>
      </c>
      <c r="G908" s="2" t="s">
        <v>66</v>
      </c>
      <c r="H908">
        <v>154</v>
      </c>
      <c r="I908" t="str">
        <f>VLOOKUP(H908,'[3]250_names'!$B$2:$D$251,3,0)</f>
        <v>קלנסווה ומזרח מ.א עמק חפר</v>
      </c>
      <c r="J908" t="s">
        <v>956</v>
      </c>
    </row>
    <row r="909" spans="1:10" x14ac:dyDescent="0.25">
      <c r="A909" s="2">
        <v>986355</v>
      </c>
      <c r="B909" s="2">
        <v>12</v>
      </c>
      <c r="C909" s="2" t="s">
        <v>54</v>
      </c>
      <c r="D909" t="s">
        <v>38</v>
      </c>
      <c r="E909">
        <v>3</v>
      </c>
      <c r="F909" s="2">
        <v>3001068</v>
      </c>
      <c r="G909" s="2" t="s">
        <v>135</v>
      </c>
      <c r="H909">
        <v>160</v>
      </c>
      <c r="I909" t="str">
        <f>VLOOKUP(H909,'[3]250_names'!$B$2:$D$251,3,0)</f>
        <v>קדימה- צורן ומ.א לב השרון</v>
      </c>
      <c r="J909" t="s">
        <v>956</v>
      </c>
    </row>
    <row r="910" spans="1:10" x14ac:dyDescent="0.25">
      <c r="A910" s="2">
        <v>986358</v>
      </c>
      <c r="B910" s="2">
        <v>12</v>
      </c>
      <c r="C910" s="2" t="s">
        <v>54</v>
      </c>
      <c r="D910" t="s">
        <v>38</v>
      </c>
      <c r="E910">
        <v>3</v>
      </c>
      <c r="F910" s="2">
        <v>3001074</v>
      </c>
      <c r="G910" s="2" t="s">
        <v>136</v>
      </c>
      <c r="H910">
        <v>160</v>
      </c>
      <c r="I910" t="str">
        <f>VLOOKUP(H910,'[3]250_names'!$B$2:$D$251,3,0)</f>
        <v>קדימה- צורן ומ.א לב השרון</v>
      </c>
      <c r="J910" t="s">
        <v>956</v>
      </c>
    </row>
    <row r="911" spans="1:10" x14ac:dyDescent="0.25">
      <c r="A911" s="2">
        <v>986361</v>
      </c>
      <c r="B911" s="2">
        <v>12</v>
      </c>
      <c r="C911" s="2" t="s">
        <v>54</v>
      </c>
      <c r="D911" t="s">
        <v>38</v>
      </c>
      <c r="E911">
        <v>3</v>
      </c>
      <c r="F911" s="2">
        <v>3001081</v>
      </c>
      <c r="G911" s="2" t="s">
        <v>141</v>
      </c>
      <c r="H911">
        <v>155</v>
      </c>
      <c r="I911" t="str">
        <f>VLOOKUP(H911,'[3]250_names'!$B$2:$D$251,3,0)</f>
        <v>כפר יונה</v>
      </c>
      <c r="J911" t="s">
        <v>956</v>
      </c>
    </row>
    <row r="912" spans="1:10" x14ac:dyDescent="0.25">
      <c r="A912" s="2">
        <v>986363</v>
      </c>
      <c r="B912" s="2">
        <v>12</v>
      </c>
      <c r="C912" s="2" t="s">
        <v>54</v>
      </c>
      <c r="D912" t="s">
        <v>38</v>
      </c>
      <c r="E912">
        <v>3</v>
      </c>
      <c r="F912" s="2">
        <v>3001073</v>
      </c>
      <c r="G912" s="2" t="s">
        <v>137</v>
      </c>
      <c r="H912">
        <v>160</v>
      </c>
      <c r="I912" t="str">
        <f>VLOOKUP(H912,'[3]250_names'!$B$2:$D$251,3,0)</f>
        <v>קדימה- צורן ומ.א לב השרון</v>
      </c>
      <c r="J912" t="s">
        <v>956</v>
      </c>
    </row>
    <row r="913" spans="1:10" x14ac:dyDescent="0.25">
      <c r="A913" s="2">
        <v>986374</v>
      </c>
      <c r="B913" s="2">
        <v>12</v>
      </c>
      <c r="C913" s="2" t="s">
        <v>54</v>
      </c>
      <c r="D913" t="s">
        <v>38</v>
      </c>
      <c r="E913">
        <v>3</v>
      </c>
      <c r="F913" s="2">
        <v>3001081</v>
      </c>
      <c r="G913" s="2" t="s">
        <v>141</v>
      </c>
      <c r="H913">
        <v>155</v>
      </c>
      <c r="I913" t="str">
        <f>VLOOKUP(H913,'[3]250_names'!$B$2:$D$251,3,0)</f>
        <v>כפר יונה</v>
      </c>
      <c r="J913" t="s">
        <v>956</v>
      </c>
    </row>
    <row r="914" spans="1:10" x14ac:dyDescent="0.25">
      <c r="A914" s="2">
        <v>986387</v>
      </c>
      <c r="B914" s="2">
        <v>12</v>
      </c>
      <c r="C914" s="2" t="s">
        <v>54</v>
      </c>
      <c r="D914" t="s">
        <v>38</v>
      </c>
      <c r="E914">
        <v>3</v>
      </c>
      <c r="F914" s="2">
        <v>3001041</v>
      </c>
      <c r="G914" s="2" t="s">
        <v>87</v>
      </c>
      <c r="H914">
        <v>149</v>
      </c>
      <c r="I914" t="str">
        <f>VLOOKUP(H914,'[3]250_names'!$B$2:$D$251,3,0)</f>
        <v>טייבה</v>
      </c>
      <c r="J914" t="s">
        <v>956</v>
      </c>
    </row>
    <row r="915" spans="1:10" x14ac:dyDescent="0.25">
      <c r="A915" s="2">
        <v>986398</v>
      </c>
      <c r="B915" s="2">
        <v>13</v>
      </c>
      <c r="C915" s="2" t="s">
        <v>111</v>
      </c>
      <c r="D915" t="s">
        <v>38</v>
      </c>
      <c r="E915">
        <v>3</v>
      </c>
      <c r="F915" s="2">
        <v>3001012</v>
      </c>
      <c r="G915" s="2" t="s">
        <v>126</v>
      </c>
      <c r="H915">
        <v>119</v>
      </c>
      <c r="I915" t="str">
        <f>VLOOKUP(H915,'[3]250_names'!$B$2:$D$251,3,0)</f>
        <v>דרום נתניה</v>
      </c>
      <c r="J915" t="s">
        <v>956</v>
      </c>
    </row>
    <row r="916" spans="1:10" x14ac:dyDescent="0.25">
      <c r="A916" s="2">
        <v>986402</v>
      </c>
      <c r="B916" s="2">
        <v>13</v>
      </c>
      <c r="C916" s="2" t="s">
        <v>111</v>
      </c>
      <c r="D916" t="s">
        <v>38</v>
      </c>
      <c r="E916">
        <v>3</v>
      </c>
      <c r="F916" s="2">
        <v>3001012</v>
      </c>
      <c r="G916" s="2" t="s">
        <v>126</v>
      </c>
      <c r="H916">
        <v>119</v>
      </c>
      <c r="I916" t="str">
        <f>VLOOKUP(H916,'[3]250_names'!$B$2:$D$251,3,0)</f>
        <v>דרום נתניה</v>
      </c>
      <c r="J916" t="s">
        <v>956</v>
      </c>
    </row>
    <row r="917" spans="1:10" x14ac:dyDescent="0.25">
      <c r="A917" s="2">
        <v>986409</v>
      </c>
      <c r="B917" s="2">
        <v>12</v>
      </c>
      <c r="C917" s="2" t="s">
        <v>54</v>
      </c>
      <c r="D917" t="s">
        <v>38</v>
      </c>
      <c r="E917">
        <v>3</v>
      </c>
      <c r="F917" s="2">
        <v>3001067</v>
      </c>
      <c r="G917" s="2" t="s">
        <v>157</v>
      </c>
      <c r="H917">
        <v>146</v>
      </c>
      <c r="I917" t="str">
        <f>VLOOKUP(H917,'[3]250_names'!$B$2:$D$251,3,0)</f>
        <v>תל מונד ומ.א דרום השרון</v>
      </c>
      <c r="J917" t="s">
        <v>956</v>
      </c>
    </row>
    <row r="918" spans="1:10" x14ac:dyDescent="0.25">
      <c r="A918" s="2">
        <v>986410</v>
      </c>
      <c r="B918" s="2">
        <v>12</v>
      </c>
      <c r="C918" s="2" t="s">
        <v>54</v>
      </c>
      <c r="D918" t="s">
        <v>38</v>
      </c>
      <c r="E918">
        <v>3</v>
      </c>
      <c r="F918" s="2">
        <v>3001056</v>
      </c>
      <c r="G918" s="2" t="s">
        <v>118</v>
      </c>
      <c r="H918">
        <v>162</v>
      </c>
      <c r="I918" t="str">
        <f>VLOOKUP(H918,'[3]250_names'!$B$2:$D$251,3,0)</f>
        <v>אבן יהודה ומ.א חוף השרון</v>
      </c>
      <c r="J918" t="s">
        <v>956</v>
      </c>
    </row>
    <row r="919" spans="1:10" x14ac:dyDescent="0.25">
      <c r="A919" s="2">
        <v>986414</v>
      </c>
      <c r="B919" s="2">
        <v>13</v>
      </c>
      <c r="C919" s="2" t="s">
        <v>111</v>
      </c>
      <c r="D919" t="s">
        <v>38</v>
      </c>
      <c r="E919">
        <v>3</v>
      </c>
      <c r="F919" s="2">
        <v>3001011</v>
      </c>
      <c r="G919" s="2" t="s">
        <v>112</v>
      </c>
      <c r="H919">
        <v>120</v>
      </c>
      <c r="I919" t="str">
        <f>VLOOKUP(H919,'[3]250_names'!$B$2:$D$251,3,0)</f>
        <v>מע"ר- נתניה</v>
      </c>
      <c r="J919" t="s">
        <v>956</v>
      </c>
    </row>
    <row r="920" spans="1:10" x14ac:dyDescent="0.25">
      <c r="A920" s="2">
        <v>986415</v>
      </c>
      <c r="B920" s="2">
        <v>13</v>
      </c>
      <c r="C920" s="2" t="s">
        <v>111</v>
      </c>
      <c r="D920" t="s">
        <v>38</v>
      </c>
      <c r="E920">
        <v>3</v>
      </c>
      <c r="F920" s="2">
        <v>3001011</v>
      </c>
      <c r="G920" s="2" t="s">
        <v>112</v>
      </c>
      <c r="H920">
        <v>120</v>
      </c>
      <c r="I920" t="str">
        <f>VLOOKUP(H920,'[3]250_names'!$B$2:$D$251,3,0)</f>
        <v>מע"ר- נתניה</v>
      </c>
      <c r="J920" t="s">
        <v>956</v>
      </c>
    </row>
    <row r="921" spans="1:10" x14ac:dyDescent="0.25">
      <c r="A921" s="2">
        <v>986437</v>
      </c>
      <c r="B921" s="2">
        <v>13</v>
      </c>
      <c r="C921" s="2" t="s">
        <v>111</v>
      </c>
      <c r="D921" t="s">
        <v>38</v>
      </c>
      <c r="E921">
        <v>3</v>
      </c>
      <c r="F921" s="2">
        <v>3001011</v>
      </c>
      <c r="G921" s="2" t="s">
        <v>112</v>
      </c>
      <c r="H921">
        <v>120</v>
      </c>
      <c r="I921" t="str">
        <f>VLOOKUP(H921,'[3]250_names'!$B$2:$D$251,3,0)</f>
        <v>מע"ר- נתניה</v>
      </c>
      <c r="J921" t="s">
        <v>956</v>
      </c>
    </row>
    <row r="922" spans="1:10" x14ac:dyDescent="0.25">
      <c r="A922" s="2">
        <v>986439</v>
      </c>
      <c r="B922" s="2">
        <v>13</v>
      </c>
      <c r="C922" s="2" t="s">
        <v>111</v>
      </c>
      <c r="D922" t="s">
        <v>38</v>
      </c>
      <c r="E922">
        <v>3</v>
      </c>
      <c r="F922" s="2">
        <v>3001011</v>
      </c>
      <c r="G922" s="2" t="s">
        <v>112</v>
      </c>
      <c r="H922">
        <v>117</v>
      </c>
      <c r="I922" t="str">
        <f>VLOOKUP(H922,'[3]250_names'!$B$2:$D$251,3,0)</f>
        <v>מרכז העיר- נתניה</v>
      </c>
      <c r="J922" t="s">
        <v>956</v>
      </c>
    </row>
    <row r="923" spans="1:10" x14ac:dyDescent="0.25">
      <c r="A923" s="2">
        <v>986441</v>
      </c>
      <c r="B923" s="2">
        <v>13</v>
      </c>
      <c r="C923" s="2" t="s">
        <v>111</v>
      </c>
      <c r="D923" t="s">
        <v>38</v>
      </c>
      <c r="E923">
        <v>3</v>
      </c>
      <c r="F923" s="2">
        <v>3001011</v>
      </c>
      <c r="G923" s="2" t="s">
        <v>112</v>
      </c>
      <c r="H923">
        <v>117</v>
      </c>
      <c r="I923" t="str">
        <f>VLOOKUP(H923,'[3]250_names'!$B$2:$D$251,3,0)</f>
        <v>מרכז העיר- נתניה</v>
      </c>
      <c r="J923" t="s">
        <v>956</v>
      </c>
    </row>
    <row r="924" spans="1:10" x14ac:dyDescent="0.25">
      <c r="A924" s="2">
        <v>986443</v>
      </c>
      <c r="B924" s="2">
        <v>13</v>
      </c>
      <c r="C924" s="2" t="s">
        <v>111</v>
      </c>
      <c r="D924" t="s">
        <v>38</v>
      </c>
      <c r="E924">
        <v>3</v>
      </c>
      <c r="F924" s="2">
        <v>3001011</v>
      </c>
      <c r="G924" s="2" t="s">
        <v>112</v>
      </c>
      <c r="H924">
        <v>117</v>
      </c>
      <c r="I924" t="str">
        <f>VLOOKUP(H924,'[3]250_names'!$B$2:$D$251,3,0)</f>
        <v>מרכז העיר- נתניה</v>
      </c>
      <c r="J924" t="s">
        <v>956</v>
      </c>
    </row>
    <row r="925" spans="1:10" x14ac:dyDescent="0.25">
      <c r="A925" s="2">
        <v>986445</v>
      </c>
      <c r="B925" s="2">
        <v>13</v>
      </c>
      <c r="C925" s="2" t="s">
        <v>111</v>
      </c>
      <c r="D925" t="s">
        <v>38</v>
      </c>
      <c r="E925">
        <v>3</v>
      </c>
      <c r="F925" s="2">
        <v>3001011</v>
      </c>
      <c r="G925" s="2" t="s">
        <v>112</v>
      </c>
      <c r="H925">
        <v>117</v>
      </c>
      <c r="I925" t="str">
        <f>VLOOKUP(H925,'[3]250_names'!$B$2:$D$251,3,0)</f>
        <v>מרכז העיר- נתניה</v>
      </c>
      <c r="J925" t="s">
        <v>956</v>
      </c>
    </row>
    <row r="926" spans="1:10" x14ac:dyDescent="0.25">
      <c r="A926" s="2">
        <v>986447</v>
      </c>
      <c r="B926" s="2">
        <v>13</v>
      </c>
      <c r="C926" s="2" t="s">
        <v>111</v>
      </c>
      <c r="D926" t="s">
        <v>38</v>
      </c>
      <c r="E926">
        <v>3</v>
      </c>
      <c r="F926" s="2">
        <v>3001011</v>
      </c>
      <c r="G926" s="2" t="s">
        <v>112</v>
      </c>
      <c r="H926">
        <v>120</v>
      </c>
      <c r="I926" t="str">
        <f>VLOOKUP(H926,'[3]250_names'!$B$2:$D$251,3,0)</f>
        <v>מע"ר- נתניה</v>
      </c>
      <c r="J926" t="s">
        <v>956</v>
      </c>
    </row>
    <row r="927" spans="1:10" x14ac:dyDescent="0.25">
      <c r="A927" s="2">
        <v>986449</v>
      </c>
      <c r="B927" s="2">
        <v>13</v>
      </c>
      <c r="C927" s="2" t="s">
        <v>111</v>
      </c>
      <c r="D927" t="s">
        <v>38</v>
      </c>
      <c r="E927">
        <v>3</v>
      </c>
      <c r="F927" s="2">
        <v>3001011</v>
      </c>
      <c r="G927" s="2" t="s">
        <v>112</v>
      </c>
      <c r="H927">
        <v>117</v>
      </c>
      <c r="I927" t="str">
        <f>VLOOKUP(H927,'[3]250_names'!$B$2:$D$251,3,0)</f>
        <v>מרכז העיר- נתניה</v>
      </c>
      <c r="J927" t="s">
        <v>956</v>
      </c>
    </row>
    <row r="928" spans="1:10" x14ac:dyDescent="0.25">
      <c r="A928" s="2">
        <v>986453</v>
      </c>
      <c r="B928" s="2">
        <v>13</v>
      </c>
      <c r="C928" s="2" t="s">
        <v>111</v>
      </c>
      <c r="D928" t="s">
        <v>38</v>
      </c>
      <c r="E928">
        <v>3</v>
      </c>
      <c r="F928" s="2">
        <v>3001011</v>
      </c>
      <c r="G928" s="2" t="s">
        <v>112</v>
      </c>
      <c r="H928">
        <v>117</v>
      </c>
      <c r="I928" t="str">
        <f>VLOOKUP(H928,'[3]250_names'!$B$2:$D$251,3,0)</f>
        <v>מרכז העיר- נתניה</v>
      </c>
      <c r="J928" t="s">
        <v>956</v>
      </c>
    </row>
    <row r="929" spans="1:10" x14ac:dyDescent="0.25">
      <c r="A929" s="2">
        <v>986454</v>
      </c>
      <c r="B929" s="2">
        <v>13</v>
      </c>
      <c r="C929" s="2" t="s">
        <v>111</v>
      </c>
      <c r="D929" t="s">
        <v>38</v>
      </c>
      <c r="E929">
        <v>3</v>
      </c>
      <c r="F929" s="2">
        <v>3001011</v>
      </c>
      <c r="G929" s="2" t="s">
        <v>112</v>
      </c>
      <c r="H929">
        <v>117</v>
      </c>
      <c r="I929" t="str">
        <f>VLOOKUP(H929,'[3]250_names'!$B$2:$D$251,3,0)</f>
        <v>מרכז העיר- נתניה</v>
      </c>
      <c r="J929" t="s">
        <v>956</v>
      </c>
    </row>
    <row r="930" spans="1:10" x14ac:dyDescent="0.25">
      <c r="A930" s="2">
        <v>986475</v>
      </c>
      <c r="B930" s="2">
        <v>13</v>
      </c>
      <c r="C930" s="2" t="s">
        <v>111</v>
      </c>
      <c r="D930" t="s">
        <v>38</v>
      </c>
      <c r="E930">
        <v>3</v>
      </c>
      <c r="F930" s="2">
        <v>3001011</v>
      </c>
      <c r="G930" s="2" t="s">
        <v>112</v>
      </c>
      <c r="H930">
        <v>116</v>
      </c>
      <c r="I930" t="str">
        <f>VLOOKUP(H930,'[3]250_names'!$B$2:$D$251,3,0)</f>
        <v>צפון נתניה</v>
      </c>
      <c r="J930" t="s">
        <v>956</v>
      </c>
    </row>
    <row r="931" spans="1:10" x14ac:dyDescent="0.25">
      <c r="A931" s="2">
        <v>986477</v>
      </c>
      <c r="B931" s="2">
        <v>13</v>
      </c>
      <c r="C931" s="2" t="s">
        <v>111</v>
      </c>
      <c r="D931" t="s">
        <v>38</v>
      </c>
      <c r="E931">
        <v>3</v>
      </c>
      <c r="F931" s="2">
        <v>3001011</v>
      </c>
      <c r="G931" s="2" t="s">
        <v>112</v>
      </c>
      <c r="H931">
        <v>117</v>
      </c>
      <c r="I931" t="str">
        <f>VLOOKUP(H931,'[3]250_names'!$B$2:$D$251,3,0)</f>
        <v>מרכז העיר- נתניה</v>
      </c>
      <c r="J931" t="s">
        <v>956</v>
      </c>
    </row>
    <row r="932" spans="1:10" x14ac:dyDescent="0.25">
      <c r="A932" s="2">
        <v>986479</v>
      </c>
      <c r="B932" s="2">
        <v>13</v>
      </c>
      <c r="C932" s="2" t="s">
        <v>111</v>
      </c>
      <c r="D932" t="s">
        <v>38</v>
      </c>
      <c r="E932">
        <v>3</v>
      </c>
      <c r="F932" s="2">
        <v>3001011</v>
      </c>
      <c r="G932" s="2" t="s">
        <v>112</v>
      </c>
      <c r="H932">
        <v>116</v>
      </c>
      <c r="I932" t="str">
        <f>VLOOKUP(H932,'[3]250_names'!$B$2:$D$251,3,0)</f>
        <v>צפון נתניה</v>
      </c>
      <c r="J932" t="s">
        <v>956</v>
      </c>
    </row>
    <row r="933" spans="1:10" x14ac:dyDescent="0.25">
      <c r="A933" s="2">
        <v>986481</v>
      </c>
      <c r="B933" s="2">
        <v>13</v>
      </c>
      <c r="C933" s="2" t="s">
        <v>111</v>
      </c>
      <c r="D933" t="s">
        <v>38</v>
      </c>
      <c r="E933">
        <v>3</v>
      </c>
      <c r="F933" s="2">
        <v>3001011</v>
      </c>
      <c r="G933" s="2" t="s">
        <v>112</v>
      </c>
      <c r="H933">
        <v>116</v>
      </c>
      <c r="I933" t="str">
        <f>VLOOKUP(H933,'[3]250_names'!$B$2:$D$251,3,0)</f>
        <v>צפון נתניה</v>
      </c>
      <c r="J933" t="s">
        <v>956</v>
      </c>
    </row>
    <row r="934" spans="1:10" x14ac:dyDescent="0.25">
      <c r="A934" s="2">
        <v>986483</v>
      </c>
      <c r="B934" s="2">
        <v>13</v>
      </c>
      <c r="C934" s="2" t="s">
        <v>111</v>
      </c>
      <c r="D934" t="s">
        <v>38</v>
      </c>
      <c r="E934">
        <v>3</v>
      </c>
      <c r="F934" s="2">
        <v>3001011</v>
      </c>
      <c r="G934" s="2" t="s">
        <v>112</v>
      </c>
      <c r="H934">
        <v>116</v>
      </c>
      <c r="I934" t="str">
        <f>VLOOKUP(H934,'[3]250_names'!$B$2:$D$251,3,0)</f>
        <v>צפון נתניה</v>
      </c>
      <c r="J934" t="s">
        <v>956</v>
      </c>
    </row>
    <row r="935" spans="1:10" x14ac:dyDescent="0.25">
      <c r="A935" s="2">
        <v>986485</v>
      </c>
      <c r="B935" s="2">
        <v>13</v>
      </c>
      <c r="C935" s="2" t="s">
        <v>111</v>
      </c>
      <c r="D935" t="s">
        <v>38</v>
      </c>
      <c r="E935">
        <v>3</v>
      </c>
      <c r="F935" s="2">
        <v>3001011</v>
      </c>
      <c r="G935" s="2" t="s">
        <v>112</v>
      </c>
      <c r="H935">
        <v>116</v>
      </c>
      <c r="I935" t="str">
        <f>VLOOKUP(H935,'[3]250_names'!$B$2:$D$251,3,0)</f>
        <v>צפון נתניה</v>
      </c>
      <c r="J935" t="s">
        <v>956</v>
      </c>
    </row>
    <row r="936" spans="1:10" x14ac:dyDescent="0.25">
      <c r="A936" s="2">
        <v>986487</v>
      </c>
      <c r="B936" s="2">
        <v>13</v>
      </c>
      <c r="C936" s="2" t="s">
        <v>111</v>
      </c>
      <c r="D936" t="s">
        <v>38</v>
      </c>
      <c r="E936">
        <v>3</v>
      </c>
      <c r="F936" s="2">
        <v>3001011</v>
      </c>
      <c r="G936" s="2" t="s">
        <v>112</v>
      </c>
      <c r="H936">
        <v>117</v>
      </c>
      <c r="I936" t="str">
        <f>VLOOKUP(H936,'[3]250_names'!$B$2:$D$251,3,0)</f>
        <v>מרכז העיר- נתניה</v>
      </c>
      <c r="J936" t="s">
        <v>956</v>
      </c>
    </row>
    <row r="937" spans="1:10" x14ac:dyDescent="0.25">
      <c r="A937" s="2">
        <v>986489</v>
      </c>
      <c r="B937" s="2">
        <v>13</v>
      </c>
      <c r="C937" s="2" t="s">
        <v>111</v>
      </c>
      <c r="D937" t="s">
        <v>38</v>
      </c>
      <c r="E937">
        <v>3</v>
      </c>
      <c r="F937" s="2">
        <v>3001011</v>
      </c>
      <c r="G937" s="2" t="s">
        <v>112</v>
      </c>
      <c r="H937">
        <v>116</v>
      </c>
      <c r="I937" t="str">
        <f>VLOOKUP(H937,'[3]250_names'!$B$2:$D$251,3,0)</f>
        <v>צפון נתניה</v>
      </c>
      <c r="J937" t="s">
        <v>956</v>
      </c>
    </row>
    <row r="938" spans="1:10" x14ac:dyDescent="0.25">
      <c r="A938" s="2">
        <v>986496</v>
      </c>
      <c r="B938" s="2">
        <v>13</v>
      </c>
      <c r="C938" s="2" t="s">
        <v>111</v>
      </c>
      <c r="D938" t="s">
        <v>38</v>
      </c>
      <c r="E938">
        <v>3</v>
      </c>
      <c r="F938" s="2">
        <v>3001011</v>
      </c>
      <c r="G938" s="2" t="s">
        <v>112</v>
      </c>
      <c r="H938">
        <v>116</v>
      </c>
      <c r="I938" t="str">
        <f>VLOOKUP(H938,'[3]250_names'!$B$2:$D$251,3,0)</f>
        <v>צפון נתניה</v>
      </c>
      <c r="J938" t="s">
        <v>956</v>
      </c>
    </row>
    <row r="939" spans="1:10" x14ac:dyDescent="0.25">
      <c r="A939" s="2">
        <v>986501</v>
      </c>
      <c r="B939" s="2">
        <v>12</v>
      </c>
      <c r="C939" s="2" t="s">
        <v>54</v>
      </c>
      <c r="D939" t="s">
        <v>38</v>
      </c>
      <c r="E939">
        <v>3</v>
      </c>
      <c r="F939" s="2">
        <v>3001072</v>
      </c>
      <c r="G939" s="2" t="s">
        <v>156</v>
      </c>
      <c r="H939">
        <v>160</v>
      </c>
      <c r="I939" t="str">
        <f>VLOOKUP(H939,'[3]250_names'!$B$2:$D$251,3,0)</f>
        <v>קדימה- צורן ומ.א לב השרון</v>
      </c>
      <c r="J939" t="s">
        <v>956</v>
      </c>
    </row>
    <row r="940" spans="1:10" x14ac:dyDescent="0.25">
      <c r="A940" s="2">
        <v>986503</v>
      </c>
      <c r="B940" s="2">
        <v>12</v>
      </c>
      <c r="C940" s="2" t="s">
        <v>54</v>
      </c>
      <c r="D940" t="s">
        <v>38</v>
      </c>
      <c r="E940">
        <v>3</v>
      </c>
      <c r="F940" s="2">
        <v>3001072</v>
      </c>
      <c r="G940" s="2" t="s">
        <v>156</v>
      </c>
      <c r="H940">
        <v>160</v>
      </c>
      <c r="I940" t="str">
        <f>VLOOKUP(H940,'[3]250_names'!$B$2:$D$251,3,0)</f>
        <v>קדימה- צורן ומ.א לב השרון</v>
      </c>
      <c r="J940" t="s">
        <v>956</v>
      </c>
    </row>
    <row r="941" spans="1:10" x14ac:dyDescent="0.25">
      <c r="A941" s="2">
        <v>986506</v>
      </c>
      <c r="B941" s="2">
        <v>12</v>
      </c>
      <c r="C941" s="2" t="s">
        <v>54</v>
      </c>
      <c r="D941" t="s">
        <v>38</v>
      </c>
      <c r="E941">
        <v>3</v>
      </c>
      <c r="F941" s="2">
        <v>3001081</v>
      </c>
      <c r="G941" s="2" t="s">
        <v>141</v>
      </c>
      <c r="H941">
        <v>155</v>
      </c>
      <c r="I941" t="str">
        <f>VLOOKUP(H941,'[3]250_names'!$B$2:$D$251,3,0)</f>
        <v>כפר יונה</v>
      </c>
      <c r="J941" t="s">
        <v>956</v>
      </c>
    </row>
    <row r="942" spans="1:10" x14ac:dyDescent="0.25">
      <c r="A942" s="2">
        <v>986516</v>
      </c>
      <c r="B942" s="2">
        <v>12</v>
      </c>
      <c r="C942" s="2" t="s">
        <v>54</v>
      </c>
      <c r="D942" t="s">
        <v>38</v>
      </c>
      <c r="E942">
        <v>3</v>
      </c>
      <c r="F942" s="2">
        <v>3001103</v>
      </c>
      <c r="G942" s="2" t="s">
        <v>93</v>
      </c>
      <c r="H942">
        <v>154</v>
      </c>
      <c r="I942" t="str">
        <f>VLOOKUP(H942,'[3]250_names'!$B$2:$D$251,3,0)</f>
        <v>קלנסווה ומזרח מ.א עמק חפר</v>
      </c>
      <c r="J942" t="s">
        <v>956</v>
      </c>
    </row>
    <row r="943" spans="1:10" x14ac:dyDescent="0.25">
      <c r="A943" s="2">
        <v>986518</v>
      </c>
      <c r="B943" s="2">
        <v>12</v>
      </c>
      <c r="C943" s="2" t="s">
        <v>54</v>
      </c>
      <c r="D943" t="s">
        <v>38</v>
      </c>
      <c r="E943">
        <v>3</v>
      </c>
      <c r="F943" s="2">
        <v>3001101</v>
      </c>
      <c r="G943" s="2" t="s">
        <v>96</v>
      </c>
      <c r="H943">
        <v>154</v>
      </c>
      <c r="I943" t="str">
        <f>VLOOKUP(H943,'[3]250_names'!$B$2:$D$251,3,0)</f>
        <v>קלנסווה ומזרח מ.א עמק חפר</v>
      </c>
      <c r="J943" t="s">
        <v>956</v>
      </c>
    </row>
    <row r="944" spans="1:10" x14ac:dyDescent="0.25">
      <c r="A944" s="2">
        <v>986521</v>
      </c>
      <c r="B944" s="2">
        <v>12</v>
      </c>
      <c r="C944" s="2" t="s">
        <v>54</v>
      </c>
      <c r="D944" t="s">
        <v>38</v>
      </c>
      <c r="E944">
        <v>3</v>
      </c>
      <c r="F944" s="2">
        <v>3001101</v>
      </c>
      <c r="G944" s="2" t="s">
        <v>96</v>
      </c>
      <c r="H944">
        <v>154</v>
      </c>
      <c r="I944" t="str">
        <f>VLOOKUP(H944,'[3]250_names'!$B$2:$D$251,3,0)</f>
        <v>קלנסווה ומזרח מ.א עמק חפר</v>
      </c>
      <c r="J944" t="s">
        <v>956</v>
      </c>
    </row>
    <row r="945" spans="1:10" x14ac:dyDescent="0.25">
      <c r="A945" s="2">
        <v>986528</v>
      </c>
      <c r="B945" s="2">
        <v>13</v>
      </c>
      <c r="C945" s="2" t="s">
        <v>111</v>
      </c>
      <c r="D945" t="s">
        <v>38</v>
      </c>
      <c r="E945">
        <v>3</v>
      </c>
      <c r="F945" s="2">
        <v>3001013</v>
      </c>
      <c r="G945" s="2" t="s">
        <v>123</v>
      </c>
      <c r="H945">
        <v>115</v>
      </c>
      <c r="I945" t="str">
        <f>VLOOKUP(H945,'[3]250_names'!$B$2:$D$251,3,0)</f>
        <v>מזרח נתניה</v>
      </c>
      <c r="J945" t="s">
        <v>956</v>
      </c>
    </row>
    <row r="946" spans="1:10" x14ac:dyDescent="0.25">
      <c r="A946" s="2">
        <v>986540</v>
      </c>
      <c r="B946" s="2">
        <v>13</v>
      </c>
      <c r="C946" s="2" t="s">
        <v>111</v>
      </c>
      <c r="D946" t="s">
        <v>38</v>
      </c>
      <c r="E946">
        <v>3</v>
      </c>
      <c r="F946" s="2">
        <v>3001016</v>
      </c>
      <c r="G946" s="2" t="s">
        <v>148</v>
      </c>
      <c r="H946">
        <v>119</v>
      </c>
      <c r="I946" t="str">
        <f>VLOOKUP(H946,'[3]250_names'!$B$2:$D$251,3,0)</f>
        <v>דרום נתניה</v>
      </c>
      <c r="J946" t="s">
        <v>956</v>
      </c>
    </row>
    <row r="947" spans="1:10" x14ac:dyDescent="0.25">
      <c r="A947" s="2">
        <v>986551</v>
      </c>
      <c r="B947" s="2">
        <v>13</v>
      </c>
      <c r="C947" s="2" t="s">
        <v>111</v>
      </c>
      <c r="D947" t="s">
        <v>38</v>
      </c>
      <c r="E947">
        <v>3</v>
      </c>
      <c r="F947" s="2">
        <v>3001011</v>
      </c>
      <c r="G947" s="2" t="s">
        <v>112</v>
      </c>
      <c r="H947">
        <v>117</v>
      </c>
      <c r="I947" t="str">
        <f>VLOOKUP(H947,'[3]250_names'!$B$2:$D$251,3,0)</f>
        <v>מרכז העיר- נתניה</v>
      </c>
      <c r="J947" t="s">
        <v>956</v>
      </c>
    </row>
    <row r="948" spans="1:10" x14ac:dyDescent="0.25">
      <c r="A948" s="2">
        <v>986554</v>
      </c>
      <c r="B948" s="2">
        <v>13</v>
      </c>
      <c r="C948" s="2" t="s">
        <v>111</v>
      </c>
      <c r="D948" t="s">
        <v>38</v>
      </c>
      <c r="E948">
        <v>3</v>
      </c>
      <c r="F948" s="2">
        <v>3001011</v>
      </c>
      <c r="G948" s="2" t="s">
        <v>112</v>
      </c>
      <c r="H948">
        <v>120</v>
      </c>
      <c r="I948" t="str">
        <f>VLOOKUP(H948,'[3]250_names'!$B$2:$D$251,3,0)</f>
        <v>מע"ר- נתניה</v>
      </c>
      <c r="J948" t="s">
        <v>956</v>
      </c>
    </row>
    <row r="949" spans="1:10" x14ac:dyDescent="0.25">
      <c r="A949" s="2">
        <v>986557</v>
      </c>
      <c r="B949" s="2">
        <v>12</v>
      </c>
      <c r="C949" s="2" t="s">
        <v>54</v>
      </c>
      <c r="D949" t="s">
        <v>38</v>
      </c>
      <c r="E949">
        <v>3</v>
      </c>
      <c r="F949" s="2">
        <v>3001121</v>
      </c>
      <c r="G949" s="2" t="s">
        <v>138</v>
      </c>
      <c r="H949">
        <v>155</v>
      </c>
      <c r="I949" t="str">
        <f>VLOOKUP(H949,'[3]250_names'!$B$2:$D$251,3,0)</f>
        <v>כפר יונה</v>
      </c>
      <c r="J949" t="s">
        <v>956</v>
      </c>
    </row>
    <row r="950" spans="1:10" x14ac:dyDescent="0.25">
      <c r="A950" s="2">
        <v>986563</v>
      </c>
      <c r="B950" s="2">
        <v>13</v>
      </c>
      <c r="C950" s="2" t="s">
        <v>111</v>
      </c>
      <c r="D950" t="s">
        <v>38</v>
      </c>
      <c r="E950">
        <v>3</v>
      </c>
      <c r="F950" s="2">
        <v>3001015</v>
      </c>
      <c r="G950" s="2" t="s">
        <v>122</v>
      </c>
      <c r="H950">
        <v>121</v>
      </c>
      <c r="I950" t="str">
        <f>VLOOKUP(H950,'[3]250_names'!$B$2:$D$251,3,0)</f>
        <v>אזור תעשייה ספיר</v>
      </c>
      <c r="J950" t="s">
        <v>956</v>
      </c>
    </row>
    <row r="951" spans="1:10" x14ac:dyDescent="0.25">
      <c r="A951" s="2">
        <v>986567</v>
      </c>
      <c r="B951" s="2">
        <v>13</v>
      </c>
      <c r="C951" s="2" t="s">
        <v>111</v>
      </c>
      <c r="D951" t="s">
        <v>38</v>
      </c>
      <c r="E951">
        <v>3</v>
      </c>
      <c r="F951" s="2">
        <v>3001014</v>
      </c>
      <c r="G951" s="2" t="s">
        <v>128</v>
      </c>
      <c r="H951">
        <v>115</v>
      </c>
      <c r="I951" t="str">
        <f>VLOOKUP(H951,'[3]250_names'!$B$2:$D$251,3,0)</f>
        <v>מזרח נתניה</v>
      </c>
      <c r="J951" t="s">
        <v>956</v>
      </c>
    </row>
    <row r="952" spans="1:10" x14ac:dyDescent="0.25">
      <c r="A952" s="2">
        <v>986569</v>
      </c>
      <c r="B952" s="2">
        <v>13</v>
      </c>
      <c r="C952" s="2" t="s">
        <v>111</v>
      </c>
      <c r="D952" t="s">
        <v>38</v>
      </c>
      <c r="E952">
        <v>3</v>
      </c>
      <c r="F952" s="2">
        <v>3001011</v>
      </c>
      <c r="G952" s="2" t="s">
        <v>112</v>
      </c>
      <c r="H952">
        <v>115</v>
      </c>
      <c r="I952" t="str">
        <f>VLOOKUP(H952,'[3]250_names'!$B$2:$D$251,3,0)</f>
        <v>מזרח נתניה</v>
      </c>
      <c r="J952" t="s">
        <v>956</v>
      </c>
    </row>
    <row r="953" spans="1:10" x14ac:dyDescent="0.25">
      <c r="A953" s="2">
        <v>986571</v>
      </c>
      <c r="B953" s="2">
        <v>12</v>
      </c>
      <c r="C953" s="2" t="s">
        <v>54</v>
      </c>
      <c r="D953" t="s">
        <v>38</v>
      </c>
      <c r="E953">
        <v>3</v>
      </c>
      <c r="F953" s="2">
        <v>3001116</v>
      </c>
      <c r="G953" s="2" t="s">
        <v>129</v>
      </c>
      <c r="H953">
        <v>156</v>
      </c>
      <c r="I953" t="str">
        <f>VLOOKUP(H953,'[3]250_names'!$B$2:$D$251,3,0)</f>
        <v>מ.א עמק חפר</v>
      </c>
      <c r="J953" t="s">
        <v>956</v>
      </c>
    </row>
    <row r="954" spans="1:10" x14ac:dyDescent="0.25">
      <c r="A954" s="2">
        <v>986622</v>
      </c>
      <c r="B954" s="2">
        <v>9</v>
      </c>
      <c r="C954" s="2" t="s">
        <v>48</v>
      </c>
      <c r="D954" t="s">
        <v>38</v>
      </c>
      <c r="E954">
        <v>3</v>
      </c>
      <c r="F954" s="2">
        <v>30011610</v>
      </c>
      <c r="G954" s="2" t="s">
        <v>59</v>
      </c>
      <c r="H954">
        <v>95</v>
      </c>
      <c r="I954" t="str">
        <f>VLOOKUP(H954,'[3]250_names'!$B$2:$D$251,3,0)</f>
        <v>מ.א משנה</v>
      </c>
      <c r="J954" t="s">
        <v>51</v>
      </c>
    </row>
    <row r="955" spans="1:10" x14ac:dyDescent="0.25">
      <c r="A955" s="2">
        <v>986705</v>
      </c>
      <c r="B955" s="2">
        <v>9</v>
      </c>
      <c r="C955" s="2" t="s">
        <v>48</v>
      </c>
      <c r="D955" t="s">
        <v>38</v>
      </c>
      <c r="E955">
        <v>3</v>
      </c>
      <c r="F955" s="2">
        <v>3001031</v>
      </c>
      <c r="G955" s="2" t="s">
        <v>64</v>
      </c>
      <c r="H955">
        <v>48</v>
      </c>
      <c r="I955" t="str">
        <f>VLOOKUP(H955,'[3]250_names'!$B$2:$D$251,3,0)</f>
        <v>אום אל פאחם</v>
      </c>
      <c r="J955" t="s">
        <v>51</v>
      </c>
    </row>
    <row r="956" spans="1:10" x14ac:dyDescent="0.25">
      <c r="A956" s="2">
        <v>986710</v>
      </c>
      <c r="B956" s="2">
        <v>10</v>
      </c>
      <c r="C956" s="2" t="s">
        <v>37</v>
      </c>
      <c r="D956" t="s">
        <v>38</v>
      </c>
      <c r="E956">
        <v>3</v>
      </c>
      <c r="F956" s="2">
        <v>3001021</v>
      </c>
      <c r="G956" s="2" t="s">
        <v>151</v>
      </c>
      <c r="H956">
        <v>38</v>
      </c>
      <c r="I956" t="str">
        <f>VLOOKUP(H956,'[3]250_names'!$B$2:$D$251,3,0)</f>
        <v>מזרח חדרה</v>
      </c>
      <c r="J956" t="s">
        <v>51</v>
      </c>
    </row>
    <row r="957" spans="1:10" x14ac:dyDescent="0.25">
      <c r="A957" s="2">
        <v>986714</v>
      </c>
      <c r="B957" s="2">
        <v>10</v>
      </c>
      <c r="C957" s="2" t="s">
        <v>37</v>
      </c>
      <c r="D957" t="s">
        <v>38</v>
      </c>
      <c r="E957">
        <v>3</v>
      </c>
      <c r="F957" s="2">
        <v>3001021</v>
      </c>
      <c r="G957" s="2" t="s">
        <v>151</v>
      </c>
      <c r="H957">
        <v>38</v>
      </c>
      <c r="I957" t="str">
        <f>VLOOKUP(H957,'[3]250_names'!$B$2:$D$251,3,0)</f>
        <v>מזרח חדרה</v>
      </c>
      <c r="J957" t="s">
        <v>51</v>
      </c>
    </row>
    <row r="958" spans="1:10" x14ac:dyDescent="0.25">
      <c r="A958" s="2">
        <v>986716</v>
      </c>
      <c r="B958" s="2">
        <v>10</v>
      </c>
      <c r="C958" s="2" t="s">
        <v>37</v>
      </c>
      <c r="D958" t="s">
        <v>38</v>
      </c>
      <c r="E958">
        <v>3</v>
      </c>
      <c r="F958" s="2">
        <v>3001021</v>
      </c>
      <c r="G958" s="2" t="s">
        <v>151</v>
      </c>
      <c r="H958">
        <v>38</v>
      </c>
      <c r="I958" t="str">
        <f>VLOOKUP(H958,'[3]250_names'!$B$2:$D$251,3,0)</f>
        <v>מזרח חדרה</v>
      </c>
      <c r="J958" t="s">
        <v>51</v>
      </c>
    </row>
    <row r="959" spans="1:10" x14ac:dyDescent="0.25">
      <c r="A959" s="2">
        <v>986718</v>
      </c>
      <c r="B959" s="2">
        <v>10</v>
      </c>
      <c r="C959" s="2" t="s">
        <v>37</v>
      </c>
      <c r="D959" t="s">
        <v>38</v>
      </c>
      <c r="E959">
        <v>3</v>
      </c>
      <c r="F959" s="2">
        <v>3001021</v>
      </c>
      <c r="G959" s="2" t="s">
        <v>151</v>
      </c>
      <c r="H959">
        <v>38</v>
      </c>
      <c r="I959" t="str">
        <f>VLOOKUP(H959,'[3]250_names'!$B$2:$D$251,3,0)</f>
        <v>מזרח חדרה</v>
      </c>
      <c r="J959" t="s">
        <v>51</v>
      </c>
    </row>
    <row r="960" spans="1:10" x14ac:dyDescent="0.25">
      <c r="A960" s="2">
        <v>986722</v>
      </c>
      <c r="B960" s="2">
        <v>10</v>
      </c>
      <c r="C960" s="2" t="s">
        <v>37</v>
      </c>
      <c r="D960" t="s">
        <v>38</v>
      </c>
      <c r="E960">
        <v>3</v>
      </c>
      <c r="F960" s="2">
        <v>3001022</v>
      </c>
      <c r="G960" s="2" t="s">
        <v>44</v>
      </c>
      <c r="H960">
        <v>39</v>
      </c>
      <c r="I960" t="str">
        <f>VLOOKUP(H960,'[3]250_names'!$B$2:$D$251,3,0)</f>
        <v>מערב חדרה</v>
      </c>
      <c r="J960" t="s">
        <v>51</v>
      </c>
    </row>
    <row r="961" spans="1:10" x14ac:dyDescent="0.25">
      <c r="A961" s="2">
        <v>986733</v>
      </c>
      <c r="B961" s="2">
        <v>10</v>
      </c>
      <c r="C961" s="2" t="s">
        <v>37</v>
      </c>
      <c r="D961" t="s">
        <v>38</v>
      </c>
      <c r="E961">
        <v>3</v>
      </c>
      <c r="F961" s="2">
        <v>3001025</v>
      </c>
      <c r="G961" s="2" t="s">
        <v>53</v>
      </c>
      <c r="H961">
        <v>39</v>
      </c>
      <c r="I961" t="str">
        <f>VLOOKUP(H961,'[3]250_names'!$B$2:$D$251,3,0)</f>
        <v>מערב חדרה</v>
      </c>
      <c r="J961" t="s">
        <v>51</v>
      </c>
    </row>
    <row r="962" spans="1:10" x14ac:dyDescent="0.25">
      <c r="A962" s="2">
        <v>986735</v>
      </c>
      <c r="B962" s="2">
        <v>10</v>
      </c>
      <c r="C962" s="2" t="s">
        <v>37</v>
      </c>
      <c r="D962" t="s">
        <v>38</v>
      </c>
      <c r="E962">
        <v>3</v>
      </c>
      <c r="F962" s="2">
        <v>3001024</v>
      </c>
      <c r="G962" s="2" t="s">
        <v>152</v>
      </c>
      <c r="H962">
        <v>38</v>
      </c>
      <c r="I962" t="str">
        <f>VLOOKUP(H962,'[3]250_names'!$B$2:$D$251,3,0)</f>
        <v>מזרח חדרה</v>
      </c>
      <c r="J962" t="s">
        <v>51</v>
      </c>
    </row>
    <row r="963" spans="1:10" x14ac:dyDescent="0.25">
      <c r="A963" s="2">
        <v>986736</v>
      </c>
      <c r="B963" s="2">
        <v>10</v>
      </c>
      <c r="C963" s="2" t="s">
        <v>37</v>
      </c>
      <c r="D963" t="s">
        <v>38</v>
      </c>
      <c r="E963">
        <v>3</v>
      </c>
      <c r="F963" s="2">
        <v>3001026</v>
      </c>
      <c r="G963" s="2" t="s">
        <v>40</v>
      </c>
      <c r="H963">
        <v>39</v>
      </c>
      <c r="I963" t="str">
        <f>VLOOKUP(H963,'[3]250_names'!$B$2:$D$251,3,0)</f>
        <v>מערב חדרה</v>
      </c>
      <c r="J963" t="s">
        <v>51</v>
      </c>
    </row>
    <row r="964" spans="1:10" x14ac:dyDescent="0.25">
      <c r="A964" s="2">
        <v>986741</v>
      </c>
      <c r="B964" s="2">
        <v>10</v>
      </c>
      <c r="C964" s="2" t="s">
        <v>37</v>
      </c>
      <c r="D964" t="s">
        <v>38</v>
      </c>
      <c r="E964">
        <v>3</v>
      </c>
      <c r="F964" s="2">
        <v>3001141</v>
      </c>
      <c r="G964" s="2" t="s">
        <v>39</v>
      </c>
      <c r="H964">
        <v>86</v>
      </c>
      <c r="I964" t="str">
        <f>VLOOKUP(H964,'[3]250_names'!$B$2:$D$251,3,0)</f>
        <v>קיסריה ואור עקיבא</v>
      </c>
      <c r="J964" t="s">
        <v>51</v>
      </c>
    </row>
    <row r="965" spans="1:10" x14ac:dyDescent="0.25">
      <c r="A965" s="2">
        <v>986742</v>
      </c>
      <c r="B965" s="2">
        <v>10</v>
      </c>
      <c r="C965" s="2" t="s">
        <v>37</v>
      </c>
      <c r="D965" t="s">
        <v>38</v>
      </c>
      <c r="E965">
        <v>3</v>
      </c>
      <c r="F965" s="2">
        <v>3001141</v>
      </c>
      <c r="G965" s="2" t="s">
        <v>39</v>
      </c>
      <c r="H965">
        <v>86</v>
      </c>
      <c r="I965" t="str">
        <f>VLOOKUP(H965,'[3]250_names'!$B$2:$D$251,3,0)</f>
        <v>קיסריה ואור עקיבא</v>
      </c>
      <c r="J965" t="s">
        <v>51</v>
      </c>
    </row>
    <row r="966" spans="1:10" x14ac:dyDescent="0.25">
      <c r="A966" s="2">
        <v>986744</v>
      </c>
      <c r="B966" s="2">
        <v>10</v>
      </c>
      <c r="C966" s="2" t="s">
        <v>37</v>
      </c>
      <c r="D966" t="s">
        <v>38</v>
      </c>
      <c r="E966">
        <v>3</v>
      </c>
      <c r="F966" s="2">
        <v>3001142</v>
      </c>
      <c r="G966" s="2" t="s">
        <v>42</v>
      </c>
      <c r="H966">
        <v>86</v>
      </c>
      <c r="I966" t="str">
        <f>VLOOKUP(H966,'[3]250_names'!$B$2:$D$251,3,0)</f>
        <v>קיסריה ואור עקיבא</v>
      </c>
      <c r="J966" t="s">
        <v>51</v>
      </c>
    </row>
    <row r="967" spans="1:10" x14ac:dyDescent="0.25">
      <c r="A967" s="2">
        <v>986747</v>
      </c>
      <c r="B967" s="2">
        <v>10</v>
      </c>
      <c r="C967" s="2" t="s">
        <v>37</v>
      </c>
      <c r="D967" t="s">
        <v>38</v>
      </c>
      <c r="E967">
        <v>3</v>
      </c>
      <c r="F967" s="2">
        <v>3001142</v>
      </c>
      <c r="G967" s="2" t="s">
        <v>42</v>
      </c>
      <c r="H967">
        <v>86</v>
      </c>
      <c r="I967" t="str">
        <f>VLOOKUP(H967,'[3]250_names'!$B$2:$D$251,3,0)</f>
        <v>קיסריה ואור עקיבא</v>
      </c>
      <c r="J967" t="s">
        <v>51</v>
      </c>
    </row>
    <row r="968" spans="1:10" x14ac:dyDescent="0.25">
      <c r="A968" s="2">
        <v>986750</v>
      </c>
      <c r="B968" s="2">
        <v>8</v>
      </c>
      <c r="C968" s="2" t="s">
        <v>50</v>
      </c>
      <c r="D968" t="s">
        <v>51</v>
      </c>
      <c r="E968">
        <v>2</v>
      </c>
      <c r="F968" s="2">
        <v>3001148</v>
      </c>
      <c r="G968" s="2" t="s">
        <v>78</v>
      </c>
      <c r="H968">
        <v>91</v>
      </c>
      <c r="I968" t="str">
        <f>VLOOKUP(H968,'[3]250_names'!$B$2:$D$251,3,0)</f>
        <v>בנימינה- גבעת עדה</v>
      </c>
      <c r="J968" t="s">
        <v>51</v>
      </c>
    </row>
    <row r="969" spans="1:10" x14ac:dyDescent="0.25">
      <c r="A969" s="2">
        <v>986752</v>
      </c>
      <c r="B969" s="2">
        <v>8</v>
      </c>
      <c r="C969" s="2" t="s">
        <v>50</v>
      </c>
      <c r="D969" t="s">
        <v>51</v>
      </c>
      <c r="E969">
        <v>2</v>
      </c>
      <c r="F969" s="2">
        <v>3001147</v>
      </c>
      <c r="G969" s="2" t="s">
        <v>70</v>
      </c>
      <c r="H969">
        <v>91</v>
      </c>
      <c r="I969" t="str">
        <f>VLOOKUP(H969,'[3]250_names'!$B$2:$D$251,3,0)</f>
        <v>בנימינה- גבעת עדה</v>
      </c>
      <c r="J969" t="s">
        <v>51</v>
      </c>
    </row>
    <row r="970" spans="1:10" x14ac:dyDescent="0.25">
      <c r="A970" s="2">
        <v>986756</v>
      </c>
      <c r="B970" s="2">
        <v>10</v>
      </c>
      <c r="C970" s="2" t="s">
        <v>37</v>
      </c>
      <c r="D970" t="s">
        <v>38</v>
      </c>
      <c r="E970">
        <v>3</v>
      </c>
      <c r="F970" s="2">
        <v>3001021</v>
      </c>
      <c r="G970" s="2" t="s">
        <v>151</v>
      </c>
      <c r="H970">
        <v>38</v>
      </c>
      <c r="I970" t="str">
        <f>VLOOKUP(H970,'[3]250_names'!$B$2:$D$251,3,0)</f>
        <v>מזרח חדרה</v>
      </c>
      <c r="J970" t="s">
        <v>51</v>
      </c>
    </row>
    <row r="971" spans="1:10" x14ac:dyDescent="0.25">
      <c r="A971" s="2">
        <v>986761</v>
      </c>
      <c r="B971" s="2">
        <v>10</v>
      </c>
      <c r="C971" s="2" t="s">
        <v>37</v>
      </c>
      <c r="D971" t="s">
        <v>38</v>
      </c>
      <c r="E971">
        <v>3</v>
      </c>
      <c r="F971" s="2">
        <v>3001151</v>
      </c>
      <c r="G971" s="2" t="s">
        <v>45</v>
      </c>
      <c r="H971">
        <v>56</v>
      </c>
      <c r="I971" t="str">
        <f>VLOOKUP(H971,'[3]250_names'!$B$2:$D$251,3,0)</f>
        <v>פרדס חנה- כרכור</v>
      </c>
      <c r="J971" t="s">
        <v>51</v>
      </c>
    </row>
    <row r="972" spans="1:10" x14ac:dyDescent="0.25">
      <c r="A972" s="2">
        <v>986764</v>
      </c>
      <c r="B972" s="2">
        <v>10</v>
      </c>
      <c r="C972" s="2" t="s">
        <v>37</v>
      </c>
      <c r="D972" t="s">
        <v>38</v>
      </c>
      <c r="E972">
        <v>3</v>
      </c>
      <c r="F972" s="2">
        <v>3001151</v>
      </c>
      <c r="G972" s="2" t="s">
        <v>45</v>
      </c>
      <c r="H972">
        <v>56</v>
      </c>
      <c r="I972" t="str">
        <f>VLOOKUP(H972,'[3]250_names'!$B$2:$D$251,3,0)</f>
        <v>פרדס חנה- כרכור</v>
      </c>
      <c r="J972" t="s">
        <v>51</v>
      </c>
    </row>
    <row r="973" spans="1:10" x14ac:dyDescent="0.25">
      <c r="A973" s="2">
        <v>986769</v>
      </c>
      <c r="B973" s="2">
        <v>9</v>
      </c>
      <c r="C973" s="2" t="s">
        <v>48</v>
      </c>
      <c r="D973" t="s">
        <v>38</v>
      </c>
      <c r="E973">
        <v>3</v>
      </c>
      <c r="F973" s="2">
        <v>3001161</v>
      </c>
      <c r="G973" s="2" t="s">
        <v>164</v>
      </c>
      <c r="H973">
        <v>95</v>
      </c>
      <c r="I973" t="str">
        <f>VLOOKUP(H973,'[3]250_names'!$B$2:$D$251,3,0)</f>
        <v>מ.א משנה</v>
      </c>
      <c r="J973" t="s">
        <v>51</v>
      </c>
    </row>
    <row r="974" spans="1:10" x14ac:dyDescent="0.25">
      <c r="A974" s="2">
        <v>986771</v>
      </c>
      <c r="B974" s="2">
        <v>9</v>
      </c>
      <c r="C974" s="2" t="s">
        <v>48</v>
      </c>
      <c r="D974" t="s">
        <v>38</v>
      </c>
      <c r="E974">
        <v>3</v>
      </c>
      <c r="F974" s="2">
        <v>3001161</v>
      </c>
      <c r="G974" s="2" t="s">
        <v>164</v>
      </c>
      <c r="H974">
        <v>95</v>
      </c>
      <c r="I974" t="str">
        <f>VLOOKUP(H974,'[3]250_names'!$B$2:$D$251,3,0)</f>
        <v>מ.א משנה</v>
      </c>
      <c r="J974" t="s">
        <v>51</v>
      </c>
    </row>
    <row r="975" spans="1:10" x14ac:dyDescent="0.25">
      <c r="A975" s="2">
        <v>986775</v>
      </c>
      <c r="B975" s="2">
        <v>9</v>
      </c>
      <c r="C975" s="2" t="s">
        <v>48</v>
      </c>
      <c r="D975" t="s">
        <v>38</v>
      </c>
      <c r="E975">
        <v>3</v>
      </c>
      <c r="F975" s="2">
        <v>3001161</v>
      </c>
      <c r="G975" s="2" t="s">
        <v>164</v>
      </c>
      <c r="H975">
        <v>95</v>
      </c>
      <c r="I975" t="str">
        <f>VLOOKUP(H975,'[3]250_names'!$B$2:$D$251,3,0)</f>
        <v>מ.א משנה</v>
      </c>
      <c r="J975" t="s">
        <v>51</v>
      </c>
    </row>
    <row r="976" spans="1:10" x14ac:dyDescent="0.25">
      <c r="A976" s="2">
        <v>986778</v>
      </c>
      <c r="B976" s="2">
        <v>9</v>
      </c>
      <c r="C976" s="2" t="s">
        <v>48</v>
      </c>
      <c r="D976" t="s">
        <v>38</v>
      </c>
      <c r="E976">
        <v>3</v>
      </c>
      <c r="F976" s="2">
        <v>3001161</v>
      </c>
      <c r="G976" s="2" t="s">
        <v>164</v>
      </c>
      <c r="H976">
        <v>95</v>
      </c>
      <c r="I976" t="str">
        <f>VLOOKUP(H976,'[3]250_names'!$B$2:$D$251,3,0)</f>
        <v>מ.א משנה</v>
      </c>
      <c r="J976" t="s">
        <v>51</v>
      </c>
    </row>
    <row r="977" spans="1:10" x14ac:dyDescent="0.25">
      <c r="A977" s="2">
        <v>986784</v>
      </c>
      <c r="B977" s="2">
        <v>9</v>
      </c>
      <c r="C977" s="2" t="s">
        <v>48</v>
      </c>
      <c r="D977" t="s">
        <v>38</v>
      </c>
      <c r="E977">
        <v>3</v>
      </c>
      <c r="F977" s="2">
        <v>30011613</v>
      </c>
      <c r="G977" s="2" t="s">
        <v>60</v>
      </c>
      <c r="H977">
        <v>66</v>
      </c>
      <c r="I977" t="str">
        <f>VLOOKUP(H977,'[3]250_names'!$B$2:$D$251,3,0)</f>
        <v>קציר</v>
      </c>
      <c r="J977" t="s">
        <v>51</v>
      </c>
    </row>
    <row r="978" spans="1:10" x14ac:dyDescent="0.25">
      <c r="A978" s="2">
        <v>986786</v>
      </c>
      <c r="B978" s="2">
        <v>9</v>
      </c>
      <c r="C978" s="2" t="s">
        <v>48</v>
      </c>
      <c r="D978" t="s">
        <v>38</v>
      </c>
      <c r="E978">
        <v>3</v>
      </c>
      <c r="F978" s="2">
        <v>30011613</v>
      </c>
      <c r="G978" s="2" t="s">
        <v>60</v>
      </c>
      <c r="H978">
        <v>66</v>
      </c>
      <c r="I978" t="str">
        <f>VLOOKUP(H978,'[3]250_names'!$B$2:$D$251,3,0)</f>
        <v>קציר</v>
      </c>
      <c r="J978" t="s">
        <v>51</v>
      </c>
    </row>
    <row r="979" spans="1:10" x14ac:dyDescent="0.25">
      <c r="A979" s="2">
        <v>986787</v>
      </c>
      <c r="B979" s="2">
        <v>9</v>
      </c>
      <c r="C979" s="2" t="s">
        <v>48</v>
      </c>
      <c r="D979" t="s">
        <v>38</v>
      </c>
      <c r="E979">
        <v>3</v>
      </c>
      <c r="F979" s="2">
        <v>30011612</v>
      </c>
      <c r="G979" s="2" t="s">
        <v>62</v>
      </c>
      <c r="H979">
        <v>66</v>
      </c>
      <c r="I979" t="str">
        <f>VLOOKUP(H979,'[3]250_names'!$B$2:$D$251,3,0)</f>
        <v>קציר</v>
      </c>
      <c r="J979" t="s">
        <v>51</v>
      </c>
    </row>
    <row r="980" spans="1:10" x14ac:dyDescent="0.25">
      <c r="A980" s="2">
        <v>986793</v>
      </c>
      <c r="B980" s="2">
        <v>9</v>
      </c>
      <c r="C980" s="2" t="s">
        <v>48</v>
      </c>
      <c r="D980" t="s">
        <v>38</v>
      </c>
      <c r="E980">
        <v>3</v>
      </c>
      <c r="F980" s="2">
        <v>30011611</v>
      </c>
      <c r="G980" s="2" t="s">
        <v>61</v>
      </c>
      <c r="H980">
        <v>66</v>
      </c>
      <c r="I980" t="str">
        <f>VLOOKUP(H980,'[3]250_names'!$B$2:$D$251,3,0)</f>
        <v>קציר</v>
      </c>
      <c r="J980" t="s">
        <v>51</v>
      </c>
    </row>
    <row r="981" spans="1:10" x14ac:dyDescent="0.25">
      <c r="A981" s="2">
        <v>986797</v>
      </c>
      <c r="B981" s="2">
        <v>9</v>
      </c>
      <c r="C981" s="2" t="s">
        <v>48</v>
      </c>
      <c r="D981" t="s">
        <v>38</v>
      </c>
      <c r="E981">
        <v>3</v>
      </c>
      <c r="F981" s="2">
        <v>3001167</v>
      </c>
      <c r="G981" s="2" t="s">
        <v>63</v>
      </c>
      <c r="H981">
        <v>48</v>
      </c>
      <c r="I981" t="str">
        <f>VLOOKUP(H981,'[3]250_names'!$B$2:$D$251,3,0)</f>
        <v>אום אל פאחם</v>
      </c>
      <c r="J981" t="s">
        <v>51</v>
      </c>
    </row>
    <row r="982" spans="1:10" x14ac:dyDescent="0.25">
      <c r="A982" s="2">
        <v>986798</v>
      </c>
      <c r="B982" s="2">
        <v>9</v>
      </c>
      <c r="C982" s="2" t="s">
        <v>48</v>
      </c>
      <c r="D982" t="s">
        <v>38</v>
      </c>
      <c r="E982">
        <v>3</v>
      </c>
      <c r="F982" s="2">
        <v>3001165</v>
      </c>
      <c r="G982" s="2" t="s">
        <v>68</v>
      </c>
      <c r="H982">
        <v>66</v>
      </c>
      <c r="I982" t="str">
        <f>VLOOKUP(H982,'[3]250_names'!$B$2:$D$251,3,0)</f>
        <v>קציר</v>
      </c>
      <c r="J982" t="s">
        <v>51</v>
      </c>
    </row>
    <row r="983" spans="1:10" x14ac:dyDescent="0.25">
      <c r="A983" s="2">
        <v>986811</v>
      </c>
      <c r="B983" s="2">
        <v>9</v>
      </c>
      <c r="C983" s="2" t="s">
        <v>48</v>
      </c>
      <c r="D983" t="s">
        <v>38</v>
      </c>
      <c r="E983">
        <v>3</v>
      </c>
      <c r="F983" s="2">
        <v>3001162</v>
      </c>
      <c r="G983" s="2" t="s">
        <v>69</v>
      </c>
      <c r="H983">
        <v>64</v>
      </c>
      <c r="I983" t="str">
        <f>VLOOKUP(H983,'[3]250_names'!$B$2:$D$251,3,0)</f>
        <v>מ.א מגידו</v>
      </c>
      <c r="J983" t="s">
        <v>51</v>
      </c>
    </row>
    <row r="984" spans="1:10" x14ac:dyDescent="0.25">
      <c r="A984" s="2">
        <v>986813</v>
      </c>
      <c r="B984" s="2">
        <v>9</v>
      </c>
      <c r="C984" s="2" t="s">
        <v>48</v>
      </c>
      <c r="D984" t="s">
        <v>38</v>
      </c>
      <c r="E984">
        <v>3</v>
      </c>
      <c r="F984" s="2">
        <v>3001162</v>
      </c>
      <c r="G984" s="2" t="s">
        <v>69</v>
      </c>
      <c r="H984">
        <v>64</v>
      </c>
      <c r="I984" t="str">
        <f>VLOOKUP(H984,'[3]250_names'!$B$2:$D$251,3,0)</f>
        <v>מ.א מגידו</v>
      </c>
      <c r="J984" t="s">
        <v>51</v>
      </c>
    </row>
    <row r="985" spans="1:10" x14ac:dyDescent="0.25">
      <c r="A985" s="2">
        <v>986815</v>
      </c>
      <c r="B985" s="2">
        <v>10</v>
      </c>
      <c r="C985" s="2" t="s">
        <v>37</v>
      </c>
      <c r="D985" t="s">
        <v>38</v>
      </c>
      <c r="E985">
        <v>3</v>
      </c>
      <c r="F985" s="2">
        <v>3001158</v>
      </c>
      <c r="G985" s="2" t="s">
        <v>75</v>
      </c>
      <c r="H985">
        <v>56</v>
      </c>
      <c r="I985" t="str">
        <f>VLOOKUP(H985,'[3]250_names'!$B$2:$D$251,3,0)</f>
        <v>פרדס חנה- כרכור</v>
      </c>
      <c r="J985" t="s">
        <v>51</v>
      </c>
    </row>
    <row r="986" spans="1:10" x14ac:dyDescent="0.25">
      <c r="A986" s="2">
        <v>986816</v>
      </c>
      <c r="B986" s="2">
        <v>9</v>
      </c>
      <c r="C986" s="2" t="s">
        <v>48</v>
      </c>
      <c r="D986" t="s">
        <v>38</v>
      </c>
      <c r="E986">
        <v>3</v>
      </c>
      <c r="F986" s="2">
        <v>3001157</v>
      </c>
      <c r="G986" s="2" t="s">
        <v>81</v>
      </c>
      <c r="H986">
        <v>95</v>
      </c>
      <c r="I986" t="str">
        <f>VLOOKUP(H986,'[3]250_names'!$B$2:$D$251,3,0)</f>
        <v>מ.א משנה</v>
      </c>
      <c r="J986" t="s">
        <v>51</v>
      </c>
    </row>
    <row r="987" spans="1:10" x14ac:dyDescent="0.25">
      <c r="A987" s="2">
        <v>986826</v>
      </c>
      <c r="B987" s="2">
        <v>9</v>
      </c>
      <c r="C987" s="2" t="s">
        <v>48</v>
      </c>
      <c r="D987" t="s">
        <v>38</v>
      </c>
      <c r="E987">
        <v>3</v>
      </c>
      <c r="F987" s="2">
        <v>300007</v>
      </c>
      <c r="G987" s="2" t="s">
        <v>31</v>
      </c>
      <c r="H987">
        <v>64</v>
      </c>
      <c r="I987" t="str">
        <f>VLOOKUP(H987,'[3]250_names'!$B$2:$D$251,3,0)</f>
        <v>מ.א מגידו</v>
      </c>
      <c r="J987" t="s">
        <v>51</v>
      </c>
    </row>
    <row r="988" spans="1:10" x14ac:dyDescent="0.25">
      <c r="A988" s="2">
        <v>986830</v>
      </c>
      <c r="B988" s="2">
        <v>9</v>
      </c>
      <c r="C988" s="2" t="s">
        <v>48</v>
      </c>
      <c r="D988" t="s">
        <v>38</v>
      </c>
      <c r="E988">
        <v>3</v>
      </c>
      <c r="F988" s="2">
        <v>3001031</v>
      </c>
      <c r="G988" s="2" t="s">
        <v>64</v>
      </c>
      <c r="H988">
        <v>48</v>
      </c>
      <c r="I988" t="str">
        <f>VLOOKUP(H988,'[3]250_names'!$B$2:$D$251,3,0)</f>
        <v>אום אל פאחם</v>
      </c>
      <c r="J988" t="s">
        <v>51</v>
      </c>
    </row>
    <row r="989" spans="1:10" x14ac:dyDescent="0.25">
      <c r="A989" s="2">
        <v>986834</v>
      </c>
      <c r="B989" s="2">
        <v>9</v>
      </c>
      <c r="C989" s="2" t="s">
        <v>48</v>
      </c>
      <c r="D989" t="s">
        <v>38</v>
      </c>
      <c r="E989">
        <v>3</v>
      </c>
      <c r="F989" s="2">
        <v>3001031</v>
      </c>
      <c r="G989" s="2" t="s">
        <v>64</v>
      </c>
      <c r="H989">
        <v>48</v>
      </c>
      <c r="I989" t="str">
        <f>VLOOKUP(H989,'[3]250_names'!$B$2:$D$251,3,0)</f>
        <v>אום אל פאחם</v>
      </c>
      <c r="J989" t="s">
        <v>51</v>
      </c>
    </row>
    <row r="990" spans="1:10" x14ac:dyDescent="0.25">
      <c r="A990" s="2">
        <v>986835</v>
      </c>
      <c r="B990" s="2">
        <v>9</v>
      </c>
      <c r="C990" s="2" t="s">
        <v>48</v>
      </c>
      <c r="D990" t="s">
        <v>38</v>
      </c>
      <c r="E990">
        <v>3</v>
      </c>
      <c r="F990" s="2">
        <v>3001031</v>
      </c>
      <c r="G990" s="2" t="s">
        <v>64</v>
      </c>
      <c r="H990">
        <v>48</v>
      </c>
      <c r="I990" t="str">
        <f>VLOOKUP(H990,'[3]250_names'!$B$2:$D$251,3,0)</f>
        <v>אום אל פאחם</v>
      </c>
      <c r="J990" t="s">
        <v>51</v>
      </c>
    </row>
    <row r="991" spans="1:10" x14ac:dyDescent="0.25">
      <c r="A991" s="2">
        <v>986837</v>
      </c>
      <c r="B991" s="2">
        <v>9</v>
      </c>
      <c r="C991" s="2" t="s">
        <v>48</v>
      </c>
      <c r="D991" t="s">
        <v>38</v>
      </c>
      <c r="E991">
        <v>3</v>
      </c>
      <c r="F991" s="2">
        <v>3001031</v>
      </c>
      <c r="G991" s="2" t="s">
        <v>64</v>
      </c>
      <c r="H991">
        <v>48</v>
      </c>
      <c r="I991" t="str">
        <f>VLOOKUP(H991,'[3]250_names'!$B$2:$D$251,3,0)</f>
        <v>אום אל פאחם</v>
      </c>
      <c r="J991" t="s">
        <v>51</v>
      </c>
    </row>
    <row r="992" spans="1:10" x14ac:dyDescent="0.25">
      <c r="A992" s="2">
        <v>986840</v>
      </c>
      <c r="B992" s="2">
        <v>9</v>
      </c>
      <c r="C992" s="2" t="s">
        <v>48</v>
      </c>
      <c r="D992" t="s">
        <v>38</v>
      </c>
      <c r="E992">
        <v>3</v>
      </c>
      <c r="F992" s="2">
        <v>3001031</v>
      </c>
      <c r="G992" s="2" t="s">
        <v>64</v>
      </c>
      <c r="H992">
        <v>48</v>
      </c>
      <c r="I992" t="str">
        <f>VLOOKUP(H992,'[3]250_names'!$B$2:$D$251,3,0)</f>
        <v>אום אל פאחם</v>
      </c>
      <c r="J992" t="s">
        <v>51</v>
      </c>
    </row>
    <row r="993" spans="1:10" x14ac:dyDescent="0.25">
      <c r="A993" s="2">
        <v>986842</v>
      </c>
      <c r="B993" s="2">
        <v>9</v>
      </c>
      <c r="C993" s="2" t="s">
        <v>48</v>
      </c>
      <c r="D993" t="s">
        <v>38</v>
      </c>
      <c r="E993">
        <v>3</v>
      </c>
      <c r="F993" s="2">
        <v>3001031</v>
      </c>
      <c r="G993" s="2" t="s">
        <v>64</v>
      </c>
      <c r="H993">
        <v>48</v>
      </c>
      <c r="I993" t="str">
        <f>VLOOKUP(H993,'[3]250_names'!$B$2:$D$251,3,0)</f>
        <v>אום אל פאחם</v>
      </c>
      <c r="J993" t="s">
        <v>51</v>
      </c>
    </row>
    <row r="994" spans="1:10" x14ac:dyDescent="0.25">
      <c r="A994" s="2">
        <v>986845</v>
      </c>
      <c r="B994" s="2">
        <v>9</v>
      </c>
      <c r="C994" s="2" t="s">
        <v>48</v>
      </c>
      <c r="D994" t="s">
        <v>38</v>
      </c>
      <c r="E994">
        <v>3</v>
      </c>
      <c r="F994" s="2">
        <v>3001031</v>
      </c>
      <c r="G994" s="2" t="s">
        <v>64</v>
      </c>
      <c r="H994">
        <v>48</v>
      </c>
      <c r="I994" t="str">
        <f>VLOOKUP(H994,'[3]250_names'!$B$2:$D$251,3,0)</f>
        <v>אום אל פאחם</v>
      </c>
      <c r="J994" t="s">
        <v>51</v>
      </c>
    </row>
    <row r="995" spans="1:10" x14ac:dyDescent="0.25">
      <c r="A995" s="2">
        <v>986848</v>
      </c>
      <c r="B995" s="2">
        <v>9</v>
      </c>
      <c r="C995" s="2" t="s">
        <v>48</v>
      </c>
      <c r="D995" t="s">
        <v>38</v>
      </c>
      <c r="E995">
        <v>3</v>
      </c>
      <c r="F995" s="2">
        <v>3001163</v>
      </c>
      <c r="G995" s="2" t="s">
        <v>67</v>
      </c>
      <c r="H995">
        <v>66</v>
      </c>
      <c r="I995" t="str">
        <f>VLOOKUP(H995,'[3]250_names'!$B$2:$D$251,3,0)</f>
        <v>קציר</v>
      </c>
      <c r="J995" t="s">
        <v>51</v>
      </c>
    </row>
    <row r="996" spans="1:10" x14ac:dyDescent="0.25">
      <c r="A996" s="2">
        <v>986852</v>
      </c>
      <c r="B996" s="2">
        <v>10</v>
      </c>
      <c r="C996" s="2" t="s">
        <v>37</v>
      </c>
      <c r="D996" t="s">
        <v>38</v>
      </c>
      <c r="E996">
        <v>3</v>
      </c>
      <c r="F996" s="2">
        <v>3001149</v>
      </c>
      <c r="G996" s="2" t="s">
        <v>46</v>
      </c>
      <c r="H996">
        <v>91</v>
      </c>
      <c r="I996" t="str">
        <f>VLOOKUP(H996,'[3]250_names'!$B$2:$D$251,3,0)</f>
        <v>בנימינה- גבעת עדה</v>
      </c>
      <c r="J996" t="s">
        <v>51</v>
      </c>
    </row>
    <row r="997" spans="1:10" x14ac:dyDescent="0.25">
      <c r="A997" s="2">
        <v>986853</v>
      </c>
      <c r="B997" s="2">
        <v>10</v>
      </c>
      <c r="C997" s="2" t="s">
        <v>37</v>
      </c>
      <c r="D997" t="s">
        <v>38</v>
      </c>
      <c r="E997">
        <v>3</v>
      </c>
      <c r="F997" s="2">
        <v>3001149</v>
      </c>
      <c r="G997" s="2" t="s">
        <v>46</v>
      </c>
      <c r="H997">
        <v>91</v>
      </c>
      <c r="I997" t="str">
        <f>VLOOKUP(H997,'[3]250_names'!$B$2:$D$251,3,0)</f>
        <v>בנימינה- גבעת עדה</v>
      </c>
      <c r="J997" t="s">
        <v>51</v>
      </c>
    </row>
    <row r="998" spans="1:10" x14ac:dyDescent="0.25">
      <c r="A998" s="2">
        <v>986854</v>
      </c>
      <c r="B998" s="2">
        <v>9</v>
      </c>
      <c r="C998" s="2" t="s">
        <v>48</v>
      </c>
      <c r="D998" t="s">
        <v>38</v>
      </c>
      <c r="E998">
        <v>3</v>
      </c>
      <c r="F998" s="2">
        <v>3001159</v>
      </c>
      <c r="G998" s="2" t="s">
        <v>79</v>
      </c>
      <c r="H998">
        <v>95</v>
      </c>
      <c r="I998" t="str">
        <f>VLOOKUP(H998,'[3]250_names'!$B$2:$D$251,3,0)</f>
        <v>מ.א משנה</v>
      </c>
      <c r="J998" t="s">
        <v>51</v>
      </c>
    </row>
    <row r="999" spans="1:10" x14ac:dyDescent="0.25">
      <c r="A999" s="2">
        <v>986858</v>
      </c>
      <c r="B999" s="2">
        <v>8</v>
      </c>
      <c r="C999" s="2" t="s">
        <v>50</v>
      </c>
      <c r="D999" t="s">
        <v>51</v>
      </c>
      <c r="E999">
        <v>2</v>
      </c>
      <c r="F999" s="2">
        <v>3001147</v>
      </c>
      <c r="G999" s="2" t="s">
        <v>70</v>
      </c>
      <c r="H999">
        <v>80</v>
      </c>
      <c r="I999" t="str">
        <f>VLOOKUP(H999,'[3]250_names'!$B$2:$D$251,3,0)</f>
        <v>זכרון יעקב</v>
      </c>
      <c r="J999" t="s">
        <v>51</v>
      </c>
    </row>
    <row r="1000" spans="1:10" x14ac:dyDescent="0.25">
      <c r="A1000" s="2">
        <v>986859</v>
      </c>
      <c r="B1000" s="2">
        <v>8</v>
      </c>
      <c r="C1000" s="2" t="s">
        <v>50</v>
      </c>
      <c r="D1000" t="s">
        <v>51</v>
      </c>
      <c r="E1000">
        <v>2</v>
      </c>
      <c r="F1000" s="2">
        <v>3001147</v>
      </c>
      <c r="G1000" s="2" t="s">
        <v>70</v>
      </c>
      <c r="H1000">
        <v>91</v>
      </c>
      <c r="I1000" t="str">
        <f>VLOOKUP(H1000,'[3]250_names'!$B$2:$D$251,3,0)</f>
        <v>בנימינה- גבעת עדה</v>
      </c>
      <c r="J1000" t="s">
        <v>51</v>
      </c>
    </row>
    <row r="1001" spans="1:10" x14ac:dyDescent="0.25">
      <c r="A1001" s="2">
        <v>986862</v>
      </c>
      <c r="B1001" s="2">
        <v>8</v>
      </c>
      <c r="C1001" s="2" t="s">
        <v>50</v>
      </c>
      <c r="D1001" t="s">
        <v>51</v>
      </c>
      <c r="E1001">
        <v>2</v>
      </c>
      <c r="F1001" s="2">
        <v>3001147</v>
      </c>
      <c r="G1001" s="2" t="s">
        <v>70</v>
      </c>
      <c r="H1001">
        <v>80</v>
      </c>
      <c r="I1001" t="str">
        <f>VLOOKUP(H1001,'[3]250_names'!$B$2:$D$251,3,0)</f>
        <v>זכרון יעקב</v>
      </c>
      <c r="J1001" t="s">
        <v>51</v>
      </c>
    </row>
    <row r="1002" spans="1:10" x14ac:dyDescent="0.25">
      <c r="A1002" s="2">
        <v>986864</v>
      </c>
      <c r="B1002" s="2">
        <v>8</v>
      </c>
      <c r="C1002" s="2" t="s">
        <v>50</v>
      </c>
      <c r="D1002" t="s">
        <v>51</v>
      </c>
      <c r="E1002">
        <v>2</v>
      </c>
      <c r="F1002" s="2">
        <v>3001147</v>
      </c>
      <c r="G1002" s="2" t="s">
        <v>70</v>
      </c>
      <c r="H1002">
        <v>80</v>
      </c>
      <c r="I1002" t="str">
        <f>VLOOKUP(H1002,'[3]250_names'!$B$2:$D$251,3,0)</f>
        <v>זכרון יעקב</v>
      </c>
      <c r="J1002" t="s">
        <v>51</v>
      </c>
    </row>
    <row r="1003" spans="1:10" x14ac:dyDescent="0.25">
      <c r="A1003" s="2">
        <v>986865</v>
      </c>
      <c r="B1003" s="2">
        <v>8</v>
      </c>
      <c r="C1003" s="2" t="s">
        <v>50</v>
      </c>
      <c r="D1003" t="s">
        <v>51</v>
      </c>
      <c r="E1003">
        <v>2</v>
      </c>
      <c r="F1003" s="2">
        <v>3001145</v>
      </c>
      <c r="G1003" s="2" t="s">
        <v>74</v>
      </c>
      <c r="H1003">
        <v>80</v>
      </c>
      <c r="I1003" t="str">
        <f>VLOOKUP(H1003,'[3]250_names'!$B$2:$D$251,3,0)</f>
        <v>זכרון יעקב</v>
      </c>
      <c r="J1003" t="s">
        <v>51</v>
      </c>
    </row>
    <row r="1004" spans="1:10" x14ac:dyDescent="0.25">
      <c r="A1004" s="2">
        <v>986867</v>
      </c>
      <c r="B1004" s="2">
        <v>8</v>
      </c>
      <c r="C1004" s="2" t="s">
        <v>50</v>
      </c>
      <c r="D1004" t="s">
        <v>51</v>
      </c>
      <c r="E1004">
        <v>2</v>
      </c>
      <c r="F1004" s="2">
        <v>3001146</v>
      </c>
      <c r="G1004" s="2" t="s">
        <v>73</v>
      </c>
      <c r="H1004">
        <v>90</v>
      </c>
      <c r="I1004" t="str">
        <f>VLOOKUP(H1004,'[3]250_names'!$B$2:$D$251,3,0)</f>
        <v>עתלית ומ.א חוף הכרמל</v>
      </c>
      <c r="J1004" t="s">
        <v>51</v>
      </c>
    </row>
    <row r="1005" spans="1:10" x14ac:dyDescent="0.25">
      <c r="A1005" s="2">
        <v>986871</v>
      </c>
      <c r="B1005" s="2">
        <v>8</v>
      </c>
      <c r="C1005" s="2" t="s">
        <v>50</v>
      </c>
      <c r="D1005" t="s">
        <v>51</v>
      </c>
      <c r="E1005">
        <v>2</v>
      </c>
      <c r="F1005" s="2">
        <v>3001146</v>
      </c>
      <c r="G1005" s="2" t="s">
        <v>73</v>
      </c>
      <c r="H1005">
        <v>90</v>
      </c>
      <c r="I1005" t="str">
        <f>VLOOKUP(H1005,'[3]250_names'!$B$2:$D$251,3,0)</f>
        <v>עתלית ומ.א חוף הכרמל</v>
      </c>
      <c r="J1005" t="s">
        <v>51</v>
      </c>
    </row>
    <row r="1006" spans="1:10" x14ac:dyDescent="0.25">
      <c r="A1006" s="2">
        <v>986872</v>
      </c>
      <c r="B1006" s="2">
        <v>10</v>
      </c>
      <c r="C1006" s="2" t="s">
        <v>37</v>
      </c>
      <c r="D1006" t="s">
        <v>38</v>
      </c>
      <c r="E1006">
        <v>3</v>
      </c>
      <c r="F1006" s="2">
        <v>3001151</v>
      </c>
      <c r="G1006" s="2" t="s">
        <v>45</v>
      </c>
      <c r="H1006">
        <v>56</v>
      </c>
      <c r="I1006" t="str">
        <f>VLOOKUP(H1006,'[3]250_names'!$B$2:$D$251,3,0)</f>
        <v>פרדס חנה- כרכור</v>
      </c>
      <c r="J1006" t="s">
        <v>51</v>
      </c>
    </row>
    <row r="1007" spans="1:10" x14ac:dyDescent="0.25">
      <c r="A1007" s="2">
        <v>986879</v>
      </c>
      <c r="B1007" s="2">
        <v>9</v>
      </c>
      <c r="C1007" s="2" t="s">
        <v>48</v>
      </c>
      <c r="D1007" t="s">
        <v>38</v>
      </c>
      <c r="E1007">
        <v>3</v>
      </c>
      <c r="F1007" s="2">
        <v>3001132</v>
      </c>
      <c r="G1007" s="2" t="s">
        <v>56</v>
      </c>
      <c r="H1007">
        <v>58</v>
      </c>
      <c r="I1007" t="str">
        <f>VLOOKUP(H1007,'[3]250_names'!$B$2:$D$251,3,0)</f>
        <v>באקה אל גרבייה</v>
      </c>
      <c r="J1007" t="s">
        <v>51</v>
      </c>
    </row>
    <row r="1008" spans="1:10" x14ac:dyDescent="0.25">
      <c r="A1008" s="2">
        <v>986886</v>
      </c>
      <c r="B1008" s="2">
        <v>9</v>
      </c>
      <c r="C1008" s="2" t="s">
        <v>48</v>
      </c>
      <c r="D1008" t="s">
        <v>38</v>
      </c>
      <c r="E1008">
        <v>3</v>
      </c>
      <c r="F1008" s="2">
        <v>3001131</v>
      </c>
      <c r="G1008" s="2" t="s">
        <v>57</v>
      </c>
      <c r="H1008">
        <v>58</v>
      </c>
      <c r="I1008" t="str">
        <f>VLOOKUP(H1008,'[3]250_names'!$B$2:$D$251,3,0)</f>
        <v>באקה אל גרבייה</v>
      </c>
      <c r="J1008" t="s">
        <v>51</v>
      </c>
    </row>
    <row r="1009" spans="1:10" x14ac:dyDescent="0.25">
      <c r="A1009" s="2">
        <v>986890</v>
      </c>
      <c r="B1009" s="2">
        <v>9</v>
      </c>
      <c r="C1009" s="2" t="s">
        <v>48</v>
      </c>
      <c r="D1009" t="s">
        <v>38</v>
      </c>
      <c r="E1009">
        <v>3</v>
      </c>
      <c r="F1009" s="2">
        <v>3001131</v>
      </c>
      <c r="G1009" s="2" t="s">
        <v>57</v>
      </c>
      <c r="H1009">
        <v>58</v>
      </c>
      <c r="I1009" t="str">
        <f>VLOOKUP(H1009,'[3]250_names'!$B$2:$D$251,3,0)</f>
        <v>באקה אל גרבייה</v>
      </c>
      <c r="J1009" t="s">
        <v>51</v>
      </c>
    </row>
    <row r="1010" spans="1:10" x14ac:dyDescent="0.25">
      <c r="A1010" s="2">
        <v>986893</v>
      </c>
      <c r="B1010" s="2">
        <v>9</v>
      </c>
      <c r="C1010" s="2" t="s">
        <v>48</v>
      </c>
      <c r="D1010" t="s">
        <v>38</v>
      </c>
      <c r="E1010">
        <v>3</v>
      </c>
      <c r="F1010" s="2">
        <v>3001131</v>
      </c>
      <c r="G1010" s="2" t="s">
        <v>57</v>
      </c>
      <c r="H1010">
        <v>58</v>
      </c>
      <c r="I1010" t="str">
        <f>VLOOKUP(H1010,'[3]250_names'!$B$2:$D$251,3,0)</f>
        <v>באקה אל גרבייה</v>
      </c>
      <c r="J1010" t="s">
        <v>51</v>
      </c>
    </row>
    <row r="1011" spans="1:10" x14ac:dyDescent="0.25">
      <c r="A1011" s="2">
        <v>986909</v>
      </c>
      <c r="B1011" s="2">
        <v>13</v>
      </c>
      <c r="C1011" s="2" t="s">
        <v>111</v>
      </c>
      <c r="D1011" t="s">
        <v>38</v>
      </c>
      <c r="E1011">
        <v>3</v>
      </c>
      <c r="F1011" s="2">
        <v>3001014</v>
      </c>
      <c r="G1011" s="2" t="s">
        <v>128</v>
      </c>
      <c r="H1011">
        <v>115</v>
      </c>
      <c r="I1011" t="str">
        <f>VLOOKUP(H1011,'[3]250_names'!$B$2:$D$251,3,0)</f>
        <v>מזרח נתניה</v>
      </c>
      <c r="J1011" t="s">
        <v>956</v>
      </c>
    </row>
    <row r="1012" spans="1:10" x14ac:dyDescent="0.25">
      <c r="A1012" s="2">
        <v>986942</v>
      </c>
      <c r="B1012" s="2">
        <v>13</v>
      </c>
      <c r="C1012" s="2" t="s">
        <v>111</v>
      </c>
      <c r="D1012" t="s">
        <v>38</v>
      </c>
      <c r="E1012">
        <v>3</v>
      </c>
      <c r="F1012" s="2">
        <v>3001012</v>
      </c>
      <c r="G1012" s="2" t="s">
        <v>126</v>
      </c>
      <c r="H1012">
        <v>119</v>
      </c>
      <c r="I1012" t="str">
        <f>VLOOKUP(H1012,'[3]250_names'!$B$2:$D$251,3,0)</f>
        <v>דרום נתניה</v>
      </c>
      <c r="J1012" t="s">
        <v>956</v>
      </c>
    </row>
    <row r="1013" spans="1:10" x14ac:dyDescent="0.25">
      <c r="A1013" s="2">
        <v>986952</v>
      </c>
      <c r="B1013" s="2">
        <v>10</v>
      </c>
      <c r="C1013" s="2" t="s">
        <v>37</v>
      </c>
      <c r="D1013" t="s">
        <v>38</v>
      </c>
      <c r="E1013">
        <v>3</v>
      </c>
      <c r="F1013" s="2">
        <v>3001141</v>
      </c>
      <c r="G1013" s="2" t="s">
        <v>39</v>
      </c>
      <c r="H1013">
        <v>86</v>
      </c>
      <c r="I1013" t="str">
        <f>VLOOKUP(H1013,'[3]250_names'!$B$2:$D$251,3,0)</f>
        <v>קיסריה ואור עקיבא</v>
      </c>
      <c r="J1013" t="s">
        <v>51</v>
      </c>
    </row>
    <row r="1014" spans="1:10" x14ac:dyDescent="0.25">
      <c r="A1014" s="2">
        <v>986953</v>
      </c>
      <c r="B1014" s="2">
        <v>10</v>
      </c>
      <c r="C1014" s="2" t="s">
        <v>37</v>
      </c>
      <c r="D1014" t="s">
        <v>38</v>
      </c>
      <c r="E1014">
        <v>3</v>
      </c>
      <c r="F1014" s="2">
        <v>3001151</v>
      </c>
      <c r="G1014" s="2" t="s">
        <v>45</v>
      </c>
      <c r="H1014">
        <v>56</v>
      </c>
      <c r="I1014" t="str">
        <f>VLOOKUP(H1014,'[3]250_names'!$B$2:$D$251,3,0)</f>
        <v>פרדס חנה- כרכור</v>
      </c>
      <c r="J1014" t="s">
        <v>51</v>
      </c>
    </row>
    <row r="1015" spans="1:10" x14ac:dyDescent="0.25">
      <c r="A1015" s="2">
        <v>986954</v>
      </c>
      <c r="B1015" s="2">
        <v>9</v>
      </c>
      <c r="C1015" s="2" t="s">
        <v>48</v>
      </c>
      <c r="D1015" t="s">
        <v>38</v>
      </c>
      <c r="E1015">
        <v>3</v>
      </c>
      <c r="F1015" s="2">
        <v>3001156</v>
      </c>
      <c r="G1015" s="2" t="s">
        <v>80</v>
      </c>
      <c r="H1015">
        <v>95</v>
      </c>
      <c r="I1015" t="str">
        <f>VLOOKUP(H1015,'[3]250_names'!$B$2:$D$251,3,0)</f>
        <v>מ.א משנה</v>
      </c>
      <c r="J1015" t="s">
        <v>51</v>
      </c>
    </row>
    <row r="1016" spans="1:10" x14ac:dyDescent="0.25">
      <c r="A1016" s="2">
        <v>986956</v>
      </c>
      <c r="B1016" s="2">
        <v>8</v>
      </c>
      <c r="C1016" s="2" t="s">
        <v>50</v>
      </c>
      <c r="D1016" t="s">
        <v>51</v>
      </c>
      <c r="E1016">
        <v>2</v>
      </c>
      <c r="F1016" s="2">
        <v>300008</v>
      </c>
      <c r="G1016" s="2" t="s">
        <v>50</v>
      </c>
      <c r="H1016">
        <v>90</v>
      </c>
      <c r="I1016" t="str">
        <f>VLOOKUP(H1016,'[3]250_names'!$B$2:$D$251,3,0)</f>
        <v>עתלית ומ.א חוף הכרמל</v>
      </c>
      <c r="J1016" t="s">
        <v>51</v>
      </c>
    </row>
    <row r="1017" spans="1:10" x14ac:dyDescent="0.25">
      <c r="A1017" s="2">
        <v>986957</v>
      </c>
      <c r="B1017" s="2">
        <v>9</v>
      </c>
      <c r="C1017" s="2" t="s">
        <v>48</v>
      </c>
      <c r="D1017" t="s">
        <v>38</v>
      </c>
      <c r="E1017">
        <v>3</v>
      </c>
      <c r="F1017" s="2">
        <v>3001164</v>
      </c>
      <c r="G1017" s="2" t="s">
        <v>49</v>
      </c>
      <c r="H1017">
        <v>48</v>
      </c>
      <c r="I1017" t="str">
        <f>VLOOKUP(H1017,'[3]250_names'!$B$2:$D$251,3,0)</f>
        <v>אום אל פאחם</v>
      </c>
      <c r="J1017" t="s">
        <v>51</v>
      </c>
    </row>
    <row r="1018" spans="1:10" x14ac:dyDescent="0.25">
      <c r="A1018" s="2">
        <v>986958</v>
      </c>
      <c r="B1018" s="2">
        <v>9</v>
      </c>
      <c r="C1018" s="2" t="s">
        <v>48</v>
      </c>
      <c r="D1018" t="s">
        <v>38</v>
      </c>
      <c r="E1018">
        <v>3</v>
      </c>
      <c r="F1018" s="2">
        <v>3001163</v>
      </c>
      <c r="G1018" s="2" t="s">
        <v>67</v>
      </c>
      <c r="H1018">
        <v>48</v>
      </c>
      <c r="I1018" t="str">
        <f>VLOOKUP(H1018,'[3]250_names'!$B$2:$D$251,3,0)</f>
        <v>אום אל פאחם</v>
      </c>
      <c r="J1018" t="s">
        <v>51</v>
      </c>
    </row>
    <row r="1019" spans="1:10" x14ac:dyDescent="0.25">
      <c r="A1019" s="2">
        <v>986960</v>
      </c>
      <c r="B1019" s="2">
        <v>9</v>
      </c>
      <c r="C1019" s="2" t="s">
        <v>48</v>
      </c>
      <c r="D1019" t="s">
        <v>38</v>
      </c>
      <c r="E1019">
        <v>3</v>
      </c>
      <c r="F1019" s="2">
        <v>3001165</v>
      </c>
      <c r="G1019" s="2" t="s">
        <v>68</v>
      </c>
      <c r="H1019">
        <v>66</v>
      </c>
      <c r="I1019" t="str">
        <f>VLOOKUP(H1019,'[3]250_names'!$B$2:$D$251,3,0)</f>
        <v>קציר</v>
      </c>
      <c r="J1019" t="s">
        <v>51</v>
      </c>
    </row>
    <row r="1020" spans="1:10" x14ac:dyDescent="0.25">
      <c r="A1020" s="2">
        <v>986962</v>
      </c>
      <c r="B1020" s="2">
        <v>9</v>
      </c>
      <c r="C1020" s="2" t="s">
        <v>48</v>
      </c>
      <c r="D1020" t="s">
        <v>38</v>
      </c>
      <c r="E1020">
        <v>3</v>
      </c>
      <c r="F1020" s="2">
        <v>30011613</v>
      </c>
      <c r="G1020" s="2" t="s">
        <v>60</v>
      </c>
      <c r="H1020">
        <v>66</v>
      </c>
      <c r="I1020" t="str">
        <f>VLOOKUP(H1020,'[3]250_names'!$B$2:$D$251,3,0)</f>
        <v>קציר</v>
      </c>
      <c r="J1020" t="s">
        <v>51</v>
      </c>
    </row>
    <row r="1021" spans="1:10" x14ac:dyDescent="0.25">
      <c r="A1021" s="2">
        <v>986965</v>
      </c>
      <c r="B1021" s="2">
        <v>9</v>
      </c>
      <c r="C1021" s="2" t="s">
        <v>48</v>
      </c>
      <c r="D1021" t="s">
        <v>38</v>
      </c>
      <c r="E1021">
        <v>3</v>
      </c>
      <c r="F1021" s="2">
        <v>30011613</v>
      </c>
      <c r="G1021" s="2" t="s">
        <v>60</v>
      </c>
      <c r="H1021">
        <v>95</v>
      </c>
      <c r="I1021" t="str">
        <f>VLOOKUP(H1021,'[3]250_names'!$B$2:$D$251,3,0)</f>
        <v>מ.א משנה</v>
      </c>
      <c r="J1021" t="s">
        <v>51</v>
      </c>
    </row>
    <row r="1022" spans="1:10" x14ac:dyDescent="0.25">
      <c r="A1022" s="2">
        <v>986966</v>
      </c>
      <c r="B1022" s="2">
        <v>10</v>
      </c>
      <c r="C1022" s="2" t="s">
        <v>37</v>
      </c>
      <c r="D1022" t="s">
        <v>38</v>
      </c>
      <c r="E1022">
        <v>3</v>
      </c>
      <c r="F1022" s="2">
        <v>3001151</v>
      </c>
      <c r="G1022" s="2" t="s">
        <v>45</v>
      </c>
      <c r="H1022">
        <v>56</v>
      </c>
      <c r="I1022" t="str">
        <f>VLOOKUP(H1022,'[3]250_names'!$B$2:$D$251,3,0)</f>
        <v>פרדס חנה- כרכור</v>
      </c>
      <c r="J1022" t="s">
        <v>51</v>
      </c>
    </row>
    <row r="1023" spans="1:10" x14ac:dyDescent="0.25">
      <c r="A1023" s="2">
        <v>986967</v>
      </c>
      <c r="B1023" s="2">
        <v>10</v>
      </c>
      <c r="C1023" s="2" t="s">
        <v>37</v>
      </c>
      <c r="D1023" t="s">
        <v>38</v>
      </c>
      <c r="E1023">
        <v>3</v>
      </c>
      <c r="F1023" s="2">
        <v>3001023</v>
      </c>
      <c r="G1023" s="2" t="s">
        <v>41</v>
      </c>
      <c r="H1023">
        <v>39</v>
      </c>
      <c r="I1023" t="str">
        <f>VLOOKUP(H1023,'[3]250_names'!$B$2:$D$251,3,0)</f>
        <v>מערב חדרה</v>
      </c>
      <c r="J1023" t="s">
        <v>51</v>
      </c>
    </row>
    <row r="1024" spans="1:10" x14ac:dyDescent="0.25">
      <c r="A1024" s="2">
        <v>986968</v>
      </c>
      <c r="B1024" s="2">
        <v>10</v>
      </c>
      <c r="C1024" s="2" t="s">
        <v>37</v>
      </c>
      <c r="D1024" t="s">
        <v>38</v>
      </c>
      <c r="E1024">
        <v>3</v>
      </c>
      <c r="F1024" s="2">
        <v>3001022</v>
      </c>
      <c r="G1024" s="2" t="s">
        <v>44</v>
      </c>
      <c r="H1024">
        <v>39</v>
      </c>
      <c r="I1024" t="str">
        <f>VLOOKUP(H1024,'[3]250_names'!$B$2:$D$251,3,0)</f>
        <v>מערב חדרה</v>
      </c>
      <c r="J1024" t="s">
        <v>51</v>
      </c>
    </row>
    <row r="1025" spans="1:10" x14ac:dyDescent="0.25">
      <c r="A1025" s="2">
        <v>986970</v>
      </c>
      <c r="B1025" s="2">
        <v>10</v>
      </c>
      <c r="C1025" s="2" t="s">
        <v>37</v>
      </c>
      <c r="D1025" t="s">
        <v>38</v>
      </c>
      <c r="E1025">
        <v>3</v>
      </c>
      <c r="F1025" s="2">
        <v>3001022</v>
      </c>
      <c r="G1025" s="2" t="s">
        <v>44</v>
      </c>
      <c r="H1025">
        <v>39</v>
      </c>
      <c r="I1025" t="str">
        <f>VLOOKUP(H1025,'[3]250_names'!$B$2:$D$251,3,0)</f>
        <v>מערב חדרה</v>
      </c>
      <c r="J1025" t="s">
        <v>51</v>
      </c>
    </row>
    <row r="1026" spans="1:10" x14ac:dyDescent="0.25">
      <c r="A1026" s="2">
        <v>986972</v>
      </c>
      <c r="B1026" s="2">
        <v>10</v>
      </c>
      <c r="C1026" s="2" t="s">
        <v>37</v>
      </c>
      <c r="D1026" t="s">
        <v>38</v>
      </c>
      <c r="E1026">
        <v>3</v>
      </c>
      <c r="F1026" s="2">
        <v>3001021</v>
      </c>
      <c r="G1026" s="2" t="s">
        <v>151</v>
      </c>
      <c r="H1026">
        <v>38</v>
      </c>
      <c r="I1026" t="str">
        <f>VLOOKUP(H1026,'[3]250_names'!$B$2:$D$251,3,0)</f>
        <v>מזרח חדרה</v>
      </c>
      <c r="J1026" t="s">
        <v>51</v>
      </c>
    </row>
    <row r="1027" spans="1:10" x14ac:dyDescent="0.25">
      <c r="A1027" s="2">
        <v>986973</v>
      </c>
      <c r="B1027" s="2">
        <v>10</v>
      </c>
      <c r="C1027" s="2" t="s">
        <v>37</v>
      </c>
      <c r="D1027" t="s">
        <v>38</v>
      </c>
      <c r="E1027">
        <v>3</v>
      </c>
      <c r="F1027" s="2">
        <v>3001021</v>
      </c>
      <c r="G1027" s="2" t="s">
        <v>151</v>
      </c>
      <c r="H1027">
        <v>38</v>
      </c>
      <c r="I1027" t="str">
        <f>VLOOKUP(H1027,'[3]250_names'!$B$2:$D$251,3,0)</f>
        <v>מזרח חדרה</v>
      </c>
      <c r="J1027" t="s">
        <v>51</v>
      </c>
    </row>
    <row r="1028" spans="1:10" x14ac:dyDescent="0.25">
      <c r="A1028" s="2">
        <v>986975</v>
      </c>
      <c r="B1028" s="2">
        <v>10</v>
      </c>
      <c r="C1028" s="2" t="s">
        <v>37</v>
      </c>
      <c r="D1028" t="s">
        <v>38</v>
      </c>
      <c r="E1028">
        <v>3</v>
      </c>
      <c r="F1028" s="2">
        <v>3001126</v>
      </c>
      <c r="G1028" s="2" t="s">
        <v>159</v>
      </c>
      <c r="H1028">
        <v>95</v>
      </c>
      <c r="I1028" t="str">
        <f>VLOOKUP(H1028,'[3]250_names'!$B$2:$D$251,3,0)</f>
        <v>מ.א משנה</v>
      </c>
      <c r="J1028" t="s">
        <v>51</v>
      </c>
    </row>
    <row r="1029" spans="1:10" x14ac:dyDescent="0.25">
      <c r="A1029" s="2">
        <v>986977</v>
      </c>
      <c r="B1029" s="2">
        <v>9</v>
      </c>
      <c r="C1029" s="2" t="s">
        <v>48</v>
      </c>
      <c r="D1029" t="s">
        <v>38</v>
      </c>
      <c r="E1029">
        <v>3</v>
      </c>
      <c r="F1029" s="2">
        <v>3001127</v>
      </c>
      <c r="G1029" s="2" t="s">
        <v>161</v>
      </c>
      <c r="H1029">
        <v>95</v>
      </c>
      <c r="I1029" t="str">
        <f>VLOOKUP(H1029,'[3]250_names'!$B$2:$D$251,3,0)</f>
        <v>מ.א משנה</v>
      </c>
      <c r="J1029" t="s">
        <v>51</v>
      </c>
    </row>
    <row r="1030" spans="1:10" x14ac:dyDescent="0.25">
      <c r="A1030" s="2">
        <v>986980</v>
      </c>
      <c r="B1030" s="2">
        <v>9</v>
      </c>
      <c r="C1030" s="2" t="s">
        <v>48</v>
      </c>
      <c r="D1030" t="s">
        <v>38</v>
      </c>
      <c r="E1030">
        <v>3</v>
      </c>
      <c r="F1030" s="2">
        <v>3001132</v>
      </c>
      <c r="G1030" s="2" t="s">
        <v>56</v>
      </c>
      <c r="H1030">
        <v>58</v>
      </c>
      <c r="I1030" t="str">
        <f>VLOOKUP(H1030,'[3]250_names'!$B$2:$D$251,3,0)</f>
        <v>באקה אל גרבייה</v>
      </c>
      <c r="J1030" t="s">
        <v>51</v>
      </c>
    </row>
    <row r="1031" spans="1:10" x14ac:dyDescent="0.25">
      <c r="A1031" s="2">
        <v>986981</v>
      </c>
      <c r="B1031" s="2">
        <v>9</v>
      </c>
      <c r="C1031" s="2" t="s">
        <v>48</v>
      </c>
      <c r="D1031" t="s">
        <v>38</v>
      </c>
      <c r="E1031">
        <v>3</v>
      </c>
      <c r="F1031" s="2">
        <v>3001132</v>
      </c>
      <c r="G1031" s="2" t="s">
        <v>56</v>
      </c>
      <c r="H1031">
        <v>58</v>
      </c>
      <c r="I1031" t="str">
        <f>VLOOKUP(H1031,'[3]250_names'!$B$2:$D$251,3,0)</f>
        <v>באקה אל גרבייה</v>
      </c>
      <c r="J1031" t="s">
        <v>51</v>
      </c>
    </row>
    <row r="1032" spans="1:10" x14ac:dyDescent="0.25">
      <c r="A1032" s="2">
        <v>986982</v>
      </c>
      <c r="B1032" s="2">
        <v>9</v>
      </c>
      <c r="C1032" s="2" t="s">
        <v>48</v>
      </c>
      <c r="D1032" t="s">
        <v>38</v>
      </c>
      <c r="E1032">
        <v>3</v>
      </c>
      <c r="F1032" s="2">
        <v>3001131</v>
      </c>
      <c r="G1032" s="2" t="s">
        <v>57</v>
      </c>
      <c r="H1032">
        <v>58</v>
      </c>
      <c r="I1032" t="str">
        <f>VLOOKUP(H1032,'[3]250_names'!$B$2:$D$251,3,0)</f>
        <v>באקה אל גרבייה</v>
      </c>
      <c r="J1032" t="s">
        <v>51</v>
      </c>
    </row>
    <row r="1033" spans="1:10" x14ac:dyDescent="0.25">
      <c r="A1033" s="2">
        <v>986984</v>
      </c>
      <c r="B1033" s="2">
        <v>9</v>
      </c>
      <c r="C1033" s="2" t="s">
        <v>48</v>
      </c>
      <c r="D1033" t="s">
        <v>38</v>
      </c>
      <c r="E1033">
        <v>3</v>
      </c>
      <c r="F1033" s="2">
        <v>3001131</v>
      </c>
      <c r="G1033" s="2" t="s">
        <v>57</v>
      </c>
      <c r="H1033">
        <v>95</v>
      </c>
      <c r="I1033" t="str">
        <f>VLOOKUP(H1033,'[3]250_names'!$B$2:$D$251,3,0)</f>
        <v>מ.א משנה</v>
      </c>
      <c r="J1033" t="s">
        <v>51</v>
      </c>
    </row>
    <row r="1034" spans="1:10" x14ac:dyDescent="0.25">
      <c r="A1034" s="2">
        <v>986987</v>
      </c>
      <c r="B1034" s="2">
        <v>9</v>
      </c>
      <c r="C1034" s="2" t="s">
        <v>48</v>
      </c>
      <c r="D1034" t="s">
        <v>38</v>
      </c>
      <c r="E1034">
        <v>3</v>
      </c>
      <c r="F1034" s="2">
        <v>3001162</v>
      </c>
      <c r="G1034" s="2" t="s">
        <v>69</v>
      </c>
      <c r="H1034">
        <v>95</v>
      </c>
      <c r="I1034" t="str">
        <f>VLOOKUP(H1034,'[3]250_names'!$B$2:$D$251,3,0)</f>
        <v>מ.א משנה</v>
      </c>
      <c r="J1034" t="s">
        <v>51</v>
      </c>
    </row>
    <row r="1035" spans="1:10" x14ac:dyDescent="0.25">
      <c r="A1035" s="2">
        <v>986988</v>
      </c>
      <c r="B1035" s="2">
        <v>10</v>
      </c>
      <c r="C1035" s="2" t="s">
        <v>37</v>
      </c>
      <c r="D1035" t="s">
        <v>38</v>
      </c>
      <c r="E1035">
        <v>3</v>
      </c>
      <c r="F1035" s="2">
        <v>3001021</v>
      </c>
      <c r="G1035" s="2" t="s">
        <v>151</v>
      </c>
      <c r="H1035">
        <v>38</v>
      </c>
      <c r="I1035" t="str">
        <f>VLOOKUP(H1035,'[3]250_names'!$B$2:$D$251,3,0)</f>
        <v>מזרח חדרה</v>
      </c>
      <c r="J1035" t="s">
        <v>51</v>
      </c>
    </row>
    <row r="1036" spans="1:10" x14ac:dyDescent="0.25">
      <c r="A1036" s="2">
        <v>986990</v>
      </c>
      <c r="B1036" s="2">
        <v>10</v>
      </c>
      <c r="C1036" s="2" t="s">
        <v>37</v>
      </c>
      <c r="D1036" t="s">
        <v>38</v>
      </c>
      <c r="E1036">
        <v>3</v>
      </c>
      <c r="F1036" s="2">
        <v>30011410</v>
      </c>
      <c r="G1036" s="2" t="s">
        <v>47</v>
      </c>
      <c r="H1036">
        <v>91</v>
      </c>
      <c r="I1036" t="str">
        <f>VLOOKUP(H1036,'[3]250_names'!$B$2:$D$251,3,0)</f>
        <v>בנימינה- גבעת עדה</v>
      </c>
      <c r="J1036" t="s">
        <v>51</v>
      </c>
    </row>
    <row r="1037" spans="1:10" x14ac:dyDescent="0.25">
      <c r="A1037" s="2">
        <v>986993</v>
      </c>
      <c r="B1037" s="2">
        <v>12</v>
      </c>
      <c r="C1037" s="2" t="s">
        <v>54</v>
      </c>
      <c r="D1037" t="s">
        <v>38</v>
      </c>
      <c r="E1037">
        <v>3</v>
      </c>
      <c r="F1037" s="2">
        <v>3001082</v>
      </c>
      <c r="G1037" s="2" t="s">
        <v>133</v>
      </c>
      <c r="H1037">
        <v>155</v>
      </c>
      <c r="I1037" t="str">
        <f>VLOOKUP(H1037,'[3]250_names'!$B$2:$D$251,3,0)</f>
        <v>כפר יונה</v>
      </c>
      <c r="J1037" t="s">
        <v>956</v>
      </c>
    </row>
    <row r="1038" spans="1:10" x14ac:dyDescent="0.25">
      <c r="A1038" s="2">
        <v>986996</v>
      </c>
      <c r="B1038" s="2">
        <v>13</v>
      </c>
      <c r="C1038" s="2" t="s">
        <v>111</v>
      </c>
      <c r="D1038" t="s">
        <v>38</v>
      </c>
      <c r="E1038">
        <v>3</v>
      </c>
      <c r="F1038" s="2">
        <v>3001011</v>
      </c>
      <c r="G1038" s="2" t="s">
        <v>112</v>
      </c>
      <c r="H1038">
        <v>116</v>
      </c>
      <c r="I1038" t="str">
        <f>VLOOKUP(H1038,'[3]250_names'!$B$2:$D$251,3,0)</f>
        <v>צפון נתניה</v>
      </c>
      <c r="J1038" t="s">
        <v>956</v>
      </c>
    </row>
    <row r="1039" spans="1:10" x14ac:dyDescent="0.25">
      <c r="A1039" s="2">
        <v>986998</v>
      </c>
      <c r="B1039" s="2">
        <v>13</v>
      </c>
      <c r="C1039" s="2" t="s">
        <v>111</v>
      </c>
      <c r="D1039" t="s">
        <v>38</v>
      </c>
      <c r="E1039">
        <v>3</v>
      </c>
      <c r="F1039" s="2">
        <v>3001013</v>
      </c>
      <c r="G1039" s="2" t="s">
        <v>123</v>
      </c>
      <c r="H1039">
        <v>115</v>
      </c>
      <c r="I1039" t="str">
        <f>VLOOKUP(H1039,'[3]250_names'!$B$2:$D$251,3,0)</f>
        <v>מזרח נתניה</v>
      </c>
      <c r="J1039" t="s">
        <v>956</v>
      </c>
    </row>
    <row r="1040" spans="1:10" x14ac:dyDescent="0.25">
      <c r="A1040" s="2">
        <v>987001</v>
      </c>
      <c r="B1040" s="2">
        <v>12</v>
      </c>
      <c r="C1040" s="2" t="s">
        <v>54</v>
      </c>
      <c r="D1040" t="s">
        <v>38</v>
      </c>
      <c r="E1040">
        <v>3</v>
      </c>
      <c r="F1040" s="2">
        <v>3001056</v>
      </c>
      <c r="G1040" s="2" t="s">
        <v>118</v>
      </c>
      <c r="H1040">
        <v>160</v>
      </c>
      <c r="I1040" t="str">
        <f>VLOOKUP(H1040,'[3]250_names'!$B$2:$D$251,3,0)</f>
        <v>קדימה- צורן ומ.א לב השרון</v>
      </c>
      <c r="J1040" t="s">
        <v>956</v>
      </c>
    </row>
    <row r="1041" spans="1:10" x14ac:dyDescent="0.25">
      <c r="A1041" s="2">
        <v>987002</v>
      </c>
      <c r="B1041" s="2">
        <v>12</v>
      </c>
      <c r="C1041" s="2" t="s">
        <v>54</v>
      </c>
      <c r="D1041" t="s">
        <v>38</v>
      </c>
      <c r="E1041">
        <v>3</v>
      </c>
      <c r="F1041" s="2">
        <v>3001013</v>
      </c>
      <c r="G1041" s="2" t="s">
        <v>123</v>
      </c>
      <c r="H1041">
        <v>160</v>
      </c>
      <c r="I1041" t="str">
        <f>VLOOKUP(H1041,'[3]250_names'!$B$2:$D$251,3,0)</f>
        <v>קדימה- צורן ומ.א לב השרון</v>
      </c>
      <c r="J1041" t="s">
        <v>956</v>
      </c>
    </row>
    <row r="1042" spans="1:10" x14ac:dyDescent="0.25">
      <c r="A1042" s="2">
        <v>987004</v>
      </c>
      <c r="B1042" s="2">
        <v>12</v>
      </c>
      <c r="C1042" s="2" t="s">
        <v>54</v>
      </c>
      <c r="D1042" t="s">
        <v>38</v>
      </c>
      <c r="E1042">
        <v>3</v>
      </c>
      <c r="F1042" s="2">
        <v>3001056</v>
      </c>
      <c r="G1042" s="2" t="s">
        <v>118</v>
      </c>
      <c r="H1042">
        <v>162</v>
      </c>
      <c r="I1042" t="str">
        <f>VLOOKUP(H1042,'[3]250_names'!$B$2:$D$251,3,0)</f>
        <v>אבן יהודה ומ.א חוף השרון</v>
      </c>
      <c r="J1042" t="s">
        <v>956</v>
      </c>
    </row>
    <row r="1043" spans="1:10" x14ac:dyDescent="0.25">
      <c r="A1043" s="2">
        <v>987005</v>
      </c>
      <c r="B1043" s="2">
        <v>12</v>
      </c>
      <c r="C1043" s="2" t="s">
        <v>54</v>
      </c>
      <c r="D1043" t="s">
        <v>38</v>
      </c>
      <c r="E1043">
        <v>3</v>
      </c>
      <c r="F1043" s="2">
        <v>3001101</v>
      </c>
      <c r="G1043" s="2" t="s">
        <v>96</v>
      </c>
      <c r="H1043">
        <v>154</v>
      </c>
      <c r="I1043" t="str">
        <f>VLOOKUP(H1043,'[3]250_names'!$B$2:$D$251,3,0)</f>
        <v>קלנסווה ומזרח מ.א עמק חפר</v>
      </c>
      <c r="J1043" t="s">
        <v>956</v>
      </c>
    </row>
    <row r="1044" spans="1:10" x14ac:dyDescent="0.25">
      <c r="A1044" s="2">
        <v>987009</v>
      </c>
      <c r="B1044" s="2">
        <v>12</v>
      </c>
      <c r="C1044" s="2" t="s">
        <v>54</v>
      </c>
      <c r="D1044" t="s">
        <v>38</v>
      </c>
      <c r="E1044">
        <v>3</v>
      </c>
      <c r="F1044" s="2">
        <v>3001072</v>
      </c>
      <c r="G1044" s="2" t="s">
        <v>156</v>
      </c>
      <c r="H1044">
        <v>160</v>
      </c>
      <c r="I1044" t="str">
        <f>VLOOKUP(H1044,'[3]250_names'!$B$2:$D$251,3,0)</f>
        <v>קדימה- צורן ומ.א לב השרון</v>
      </c>
      <c r="J1044" t="s">
        <v>956</v>
      </c>
    </row>
    <row r="1045" spans="1:10" x14ac:dyDescent="0.25">
      <c r="A1045" s="2">
        <v>987010</v>
      </c>
      <c r="B1045" s="2">
        <v>9</v>
      </c>
      <c r="C1045" s="2" t="s">
        <v>48</v>
      </c>
      <c r="D1045" t="s">
        <v>38</v>
      </c>
      <c r="E1045">
        <v>3</v>
      </c>
      <c r="F1045" s="2">
        <v>3001161</v>
      </c>
      <c r="G1045" s="2" t="s">
        <v>164</v>
      </c>
      <c r="H1045">
        <v>95</v>
      </c>
      <c r="I1045" t="str">
        <f>VLOOKUP(H1045,'[3]250_names'!$B$2:$D$251,3,0)</f>
        <v>מ.א משנה</v>
      </c>
      <c r="J1045" t="s">
        <v>51</v>
      </c>
    </row>
    <row r="1046" spans="1:10" x14ac:dyDescent="0.25">
      <c r="A1046" s="2">
        <v>987011</v>
      </c>
      <c r="B1046" s="2">
        <v>13</v>
      </c>
      <c r="C1046" s="2" t="s">
        <v>111</v>
      </c>
      <c r="D1046" t="s">
        <v>38</v>
      </c>
      <c r="E1046">
        <v>3</v>
      </c>
      <c r="F1046" s="2">
        <v>3001013</v>
      </c>
      <c r="G1046" s="2" t="s">
        <v>123</v>
      </c>
      <c r="H1046">
        <v>115</v>
      </c>
      <c r="I1046" t="str">
        <f>VLOOKUP(H1046,'[3]250_names'!$B$2:$D$251,3,0)</f>
        <v>מזרח נתניה</v>
      </c>
      <c r="J1046" t="s">
        <v>956</v>
      </c>
    </row>
    <row r="1047" spans="1:10" x14ac:dyDescent="0.25">
      <c r="A1047" s="2">
        <v>987012</v>
      </c>
      <c r="B1047" s="2">
        <v>12</v>
      </c>
      <c r="C1047" s="2" t="s">
        <v>54</v>
      </c>
      <c r="D1047" t="s">
        <v>38</v>
      </c>
      <c r="E1047">
        <v>3</v>
      </c>
      <c r="F1047" s="2">
        <v>3001091</v>
      </c>
      <c r="G1047" s="2" t="s">
        <v>121</v>
      </c>
      <c r="H1047">
        <v>157</v>
      </c>
      <c r="I1047" t="str">
        <f>VLOOKUP(H1047,'[3]250_names'!$B$2:$D$251,3,0)</f>
        <v>טירה</v>
      </c>
      <c r="J1047" t="s">
        <v>956</v>
      </c>
    </row>
  </sheetData>
  <autoFilter ref="A1:G1047" xr:uid="{62E14294-B3C8-40FB-B2D6-FAA654373F02}">
    <sortState xmlns:xlrd2="http://schemas.microsoft.com/office/spreadsheetml/2017/richdata2" ref="A2:G1047">
      <sortCondition ref="A1:A104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3F38-AD14-44DD-AD63-27A40AED614B}">
  <dimension ref="A1:E1047"/>
  <sheetViews>
    <sheetView topLeftCell="A532" workbookViewId="0">
      <selection activeCell="F1044" sqref="F1044"/>
    </sheetView>
  </sheetViews>
  <sheetFormatPr defaultRowHeight="15" x14ac:dyDescent="0.25"/>
  <cols>
    <col min="1" max="4" width="14.85546875" customWidth="1"/>
    <col min="5" max="5" width="15.28515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</row>
    <row r="3" spans="1:5" x14ac:dyDescent="0.25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x14ac:dyDescent="0.25">
      <c r="A4" s="1">
        <v>8</v>
      </c>
      <c r="B4" s="1">
        <v>8</v>
      </c>
      <c r="C4" s="1">
        <v>8</v>
      </c>
      <c r="D4" s="1">
        <v>8</v>
      </c>
      <c r="E4" s="1">
        <v>8</v>
      </c>
    </row>
    <row r="5" spans="1:5" x14ac:dyDescent="0.25">
      <c r="A5" s="1">
        <v>15</v>
      </c>
      <c r="B5" s="1">
        <v>15</v>
      </c>
      <c r="C5" s="1">
        <v>15</v>
      </c>
      <c r="D5" s="1">
        <v>15</v>
      </c>
      <c r="E5" s="1">
        <v>15</v>
      </c>
    </row>
    <row r="6" spans="1:5" x14ac:dyDescent="0.25">
      <c r="A6" s="1">
        <v>19</v>
      </c>
      <c r="B6" s="1">
        <v>19</v>
      </c>
      <c r="C6" s="1">
        <v>19</v>
      </c>
      <c r="D6" s="1">
        <v>19</v>
      </c>
      <c r="E6" s="1">
        <v>19</v>
      </c>
    </row>
    <row r="7" spans="1:5" x14ac:dyDescent="0.25">
      <c r="A7" s="1">
        <v>32</v>
      </c>
      <c r="B7" s="1">
        <v>32</v>
      </c>
      <c r="C7" s="1">
        <v>32</v>
      </c>
      <c r="D7" s="1">
        <v>32</v>
      </c>
      <c r="E7" s="1">
        <v>32</v>
      </c>
    </row>
    <row r="8" spans="1:5" x14ac:dyDescent="0.25">
      <c r="A8" s="1">
        <v>33</v>
      </c>
      <c r="B8" s="1">
        <v>33</v>
      </c>
      <c r="C8" s="1">
        <v>33</v>
      </c>
      <c r="D8" s="1">
        <v>33</v>
      </c>
      <c r="E8" s="1">
        <v>33</v>
      </c>
    </row>
    <row r="9" spans="1:5" x14ac:dyDescent="0.25">
      <c r="A9" s="1">
        <v>41</v>
      </c>
      <c r="B9" s="1">
        <v>41</v>
      </c>
      <c r="C9" s="1">
        <v>41</v>
      </c>
      <c r="D9" s="1">
        <v>41</v>
      </c>
      <c r="E9" s="1">
        <v>41</v>
      </c>
    </row>
    <row r="10" spans="1:5" x14ac:dyDescent="0.25">
      <c r="A10" s="1">
        <v>51</v>
      </c>
      <c r="B10" s="1">
        <v>51</v>
      </c>
      <c r="C10" s="1">
        <v>51</v>
      </c>
      <c r="D10" s="1">
        <v>51</v>
      </c>
      <c r="E10" s="1">
        <v>51</v>
      </c>
    </row>
    <row r="11" spans="1:5" x14ac:dyDescent="0.25">
      <c r="A11" s="1">
        <v>58</v>
      </c>
      <c r="B11" s="1">
        <v>58</v>
      </c>
      <c r="C11" s="1">
        <v>58</v>
      </c>
      <c r="D11" s="1">
        <v>58</v>
      </c>
      <c r="E11" s="1">
        <v>58</v>
      </c>
    </row>
    <row r="12" spans="1:5" x14ac:dyDescent="0.25">
      <c r="A12" s="1">
        <v>60</v>
      </c>
      <c r="B12" s="1">
        <v>60</v>
      </c>
      <c r="C12" s="1">
        <v>60</v>
      </c>
      <c r="D12" s="1">
        <v>60</v>
      </c>
      <c r="E12" s="1">
        <v>60</v>
      </c>
    </row>
    <row r="13" spans="1:5" x14ac:dyDescent="0.25">
      <c r="A13" s="1">
        <v>61</v>
      </c>
      <c r="B13" s="1">
        <v>61</v>
      </c>
      <c r="C13" s="1">
        <v>61</v>
      </c>
      <c r="D13" s="1">
        <v>61</v>
      </c>
      <c r="E13" s="1">
        <v>61</v>
      </c>
    </row>
    <row r="14" spans="1:5" x14ac:dyDescent="0.25">
      <c r="A14" s="1">
        <v>62</v>
      </c>
      <c r="B14" s="1">
        <v>62</v>
      </c>
      <c r="C14" s="1">
        <v>62</v>
      </c>
      <c r="D14" s="1">
        <v>62</v>
      </c>
      <c r="E14" s="1">
        <v>62</v>
      </c>
    </row>
    <row r="15" spans="1:5" x14ac:dyDescent="0.25">
      <c r="A15" s="1">
        <v>64</v>
      </c>
      <c r="B15" s="1">
        <v>64</v>
      </c>
      <c r="C15" s="1">
        <v>64</v>
      </c>
      <c r="D15" s="1">
        <v>64</v>
      </c>
      <c r="E15" s="1">
        <v>64</v>
      </c>
    </row>
    <row r="16" spans="1:5" x14ac:dyDescent="0.25">
      <c r="A16" s="1">
        <v>65</v>
      </c>
      <c r="B16" s="1">
        <v>65</v>
      </c>
      <c r="C16" s="1">
        <v>65</v>
      </c>
      <c r="D16" s="1">
        <v>65</v>
      </c>
      <c r="E16" s="1">
        <v>65</v>
      </c>
    </row>
    <row r="17" spans="1:5" x14ac:dyDescent="0.25">
      <c r="A17" s="1">
        <v>66</v>
      </c>
      <c r="B17" s="1">
        <v>66</v>
      </c>
      <c r="C17" s="1">
        <v>66</v>
      </c>
      <c r="D17" s="1">
        <v>66</v>
      </c>
      <c r="E17" s="1">
        <v>66</v>
      </c>
    </row>
    <row r="18" spans="1:5" x14ac:dyDescent="0.25">
      <c r="A18" s="1">
        <v>67</v>
      </c>
      <c r="B18" s="1">
        <v>67</v>
      </c>
      <c r="C18" s="1">
        <v>67</v>
      </c>
      <c r="D18" s="1">
        <v>67</v>
      </c>
      <c r="E18" s="1">
        <v>67</v>
      </c>
    </row>
    <row r="19" spans="1:5" x14ac:dyDescent="0.25">
      <c r="A19" s="1">
        <v>68</v>
      </c>
      <c r="B19" s="1">
        <v>68</v>
      </c>
      <c r="C19" s="1">
        <v>68</v>
      </c>
      <c r="D19" s="1">
        <v>68</v>
      </c>
      <c r="E19" s="1">
        <v>68</v>
      </c>
    </row>
    <row r="20" spans="1:5" x14ac:dyDescent="0.25">
      <c r="A20" s="1">
        <v>70</v>
      </c>
      <c r="B20" s="1">
        <v>70</v>
      </c>
      <c r="C20" s="1">
        <v>70</v>
      </c>
      <c r="D20" s="1">
        <v>70</v>
      </c>
      <c r="E20" s="1">
        <v>70</v>
      </c>
    </row>
    <row r="21" spans="1:5" x14ac:dyDescent="0.25">
      <c r="A21" s="1">
        <v>71</v>
      </c>
      <c r="B21" s="1">
        <v>71</v>
      </c>
      <c r="C21" s="1">
        <v>71</v>
      </c>
      <c r="D21" s="1">
        <v>71</v>
      </c>
      <c r="E21" s="1">
        <v>71</v>
      </c>
    </row>
    <row r="22" spans="1:5" x14ac:dyDescent="0.25">
      <c r="A22" s="1">
        <v>72</v>
      </c>
      <c r="B22" s="1">
        <v>72</v>
      </c>
      <c r="C22" s="1">
        <v>72</v>
      </c>
      <c r="D22" s="1">
        <v>72</v>
      </c>
      <c r="E22" s="1">
        <v>72</v>
      </c>
    </row>
    <row r="23" spans="1:5" x14ac:dyDescent="0.25">
      <c r="A23" s="1">
        <v>73</v>
      </c>
      <c r="B23" s="1">
        <v>73</v>
      </c>
      <c r="C23" s="1">
        <v>73</v>
      </c>
      <c r="D23" s="1">
        <v>73</v>
      </c>
      <c r="E23" s="1">
        <v>73</v>
      </c>
    </row>
    <row r="24" spans="1:5" x14ac:dyDescent="0.25">
      <c r="A24" s="1">
        <v>74</v>
      </c>
      <c r="B24" s="1">
        <v>74</v>
      </c>
      <c r="C24" s="1">
        <v>74</v>
      </c>
      <c r="D24" s="1">
        <v>74</v>
      </c>
      <c r="E24" s="1">
        <v>74</v>
      </c>
    </row>
    <row r="25" spans="1:5" x14ac:dyDescent="0.25">
      <c r="A25" s="1">
        <v>75</v>
      </c>
      <c r="B25" s="1">
        <v>75</v>
      </c>
      <c r="C25" s="1">
        <v>75</v>
      </c>
      <c r="D25" s="1">
        <v>75</v>
      </c>
      <c r="E25" s="1">
        <v>75</v>
      </c>
    </row>
    <row r="26" spans="1:5" x14ac:dyDescent="0.25">
      <c r="A26" s="1">
        <v>77</v>
      </c>
      <c r="B26" s="1">
        <v>77</v>
      </c>
      <c r="C26" s="1">
        <v>77</v>
      </c>
      <c r="D26" s="1">
        <v>77</v>
      </c>
      <c r="E26" s="1">
        <v>77</v>
      </c>
    </row>
    <row r="27" spans="1:5" x14ac:dyDescent="0.25">
      <c r="A27" s="1">
        <v>84</v>
      </c>
      <c r="B27" s="1">
        <v>84</v>
      </c>
      <c r="C27" s="1">
        <v>84</v>
      </c>
      <c r="D27" s="1">
        <v>84</v>
      </c>
      <c r="E27" s="1">
        <v>84</v>
      </c>
    </row>
    <row r="28" spans="1:5" x14ac:dyDescent="0.25">
      <c r="A28" s="1">
        <v>86</v>
      </c>
      <c r="B28" s="1">
        <v>86</v>
      </c>
      <c r="C28" s="1">
        <v>86</v>
      </c>
      <c r="D28" s="1">
        <v>86</v>
      </c>
      <c r="E28" s="1">
        <v>86</v>
      </c>
    </row>
    <row r="29" spans="1:5" x14ac:dyDescent="0.25">
      <c r="A29" s="1">
        <v>87</v>
      </c>
      <c r="B29" s="1">
        <v>87</v>
      </c>
      <c r="C29" s="1">
        <v>87</v>
      </c>
      <c r="D29" s="1">
        <v>87</v>
      </c>
      <c r="E29" s="1">
        <v>87</v>
      </c>
    </row>
    <row r="30" spans="1:5" x14ac:dyDescent="0.25">
      <c r="A30" s="1">
        <v>88</v>
      </c>
      <c r="B30" s="1">
        <v>88</v>
      </c>
      <c r="C30" s="1">
        <v>88</v>
      </c>
      <c r="D30" s="1">
        <v>88</v>
      </c>
      <c r="E30" s="1">
        <v>88</v>
      </c>
    </row>
    <row r="31" spans="1:5" x14ac:dyDescent="0.25">
      <c r="A31" s="1">
        <v>90</v>
      </c>
      <c r="B31" s="1">
        <v>90</v>
      </c>
      <c r="C31" s="1">
        <v>90</v>
      </c>
      <c r="D31" s="1">
        <v>90</v>
      </c>
      <c r="E31" s="1">
        <v>90</v>
      </c>
    </row>
    <row r="32" spans="1:5" x14ac:dyDescent="0.25">
      <c r="A32" s="1">
        <v>91</v>
      </c>
      <c r="B32" s="1">
        <v>91</v>
      </c>
      <c r="C32" s="1">
        <v>91</v>
      </c>
      <c r="D32" s="1">
        <v>91</v>
      </c>
      <c r="E32" s="1">
        <v>91</v>
      </c>
    </row>
    <row r="33" spans="1:5" x14ac:dyDescent="0.25">
      <c r="A33" s="1">
        <v>92</v>
      </c>
      <c r="B33" s="1">
        <v>92</v>
      </c>
      <c r="C33" s="1">
        <v>92</v>
      </c>
      <c r="D33" s="1">
        <v>92</v>
      </c>
      <c r="E33" s="1">
        <v>92</v>
      </c>
    </row>
    <row r="34" spans="1:5" x14ac:dyDescent="0.25">
      <c r="A34" s="1">
        <v>93</v>
      </c>
      <c r="B34" s="1">
        <v>93</v>
      </c>
      <c r="C34" s="1">
        <v>93</v>
      </c>
      <c r="D34" s="1">
        <v>93</v>
      </c>
      <c r="E34" s="1">
        <v>93</v>
      </c>
    </row>
    <row r="35" spans="1:5" x14ac:dyDescent="0.25">
      <c r="A35" s="1">
        <v>95</v>
      </c>
      <c r="B35" s="1">
        <v>95</v>
      </c>
      <c r="C35" s="1">
        <v>95</v>
      </c>
      <c r="D35" s="1">
        <v>95</v>
      </c>
      <c r="E35" s="1">
        <v>95</v>
      </c>
    </row>
    <row r="36" spans="1:5" x14ac:dyDescent="0.25">
      <c r="A36" s="1">
        <v>201</v>
      </c>
      <c r="B36" s="1">
        <v>201</v>
      </c>
      <c r="C36" s="1">
        <v>201</v>
      </c>
      <c r="D36" s="1">
        <v>201</v>
      </c>
      <c r="E36" s="1">
        <v>201</v>
      </c>
    </row>
    <row r="37" spans="1:5" x14ac:dyDescent="0.25">
      <c r="A37" s="1">
        <v>202</v>
      </c>
      <c r="B37" s="1">
        <v>202</v>
      </c>
      <c r="C37" s="1">
        <v>202</v>
      </c>
      <c r="D37" s="1">
        <v>202</v>
      </c>
      <c r="E37" s="1">
        <v>202</v>
      </c>
    </row>
    <row r="38" spans="1:5" x14ac:dyDescent="0.25">
      <c r="A38" s="1">
        <v>203</v>
      </c>
      <c r="B38" s="1">
        <v>203</v>
      </c>
      <c r="C38" s="1">
        <v>203</v>
      </c>
      <c r="D38" s="1">
        <v>203</v>
      </c>
      <c r="E38" s="1">
        <v>203</v>
      </c>
    </row>
    <row r="39" spans="1:5" x14ac:dyDescent="0.25">
      <c r="A39" s="1">
        <v>204</v>
      </c>
      <c r="B39" s="1">
        <v>204</v>
      </c>
      <c r="C39" s="1">
        <v>204</v>
      </c>
      <c r="D39" s="1">
        <v>204</v>
      </c>
      <c r="E39" s="1">
        <v>204</v>
      </c>
    </row>
    <row r="40" spans="1:5" x14ac:dyDescent="0.25">
      <c r="A40" s="1">
        <v>205</v>
      </c>
      <c r="B40" s="1">
        <v>205</v>
      </c>
      <c r="C40" s="1">
        <v>205</v>
      </c>
      <c r="D40" s="1">
        <v>205</v>
      </c>
      <c r="E40" s="1">
        <v>205</v>
      </c>
    </row>
    <row r="41" spans="1:5" x14ac:dyDescent="0.25">
      <c r="A41" s="1">
        <v>207</v>
      </c>
      <c r="B41" s="1">
        <v>207</v>
      </c>
      <c r="C41" s="1">
        <v>207</v>
      </c>
      <c r="D41" s="1">
        <v>207</v>
      </c>
      <c r="E41" s="1">
        <v>207</v>
      </c>
    </row>
    <row r="42" spans="1:5" x14ac:dyDescent="0.25">
      <c r="A42" s="1">
        <v>208</v>
      </c>
      <c r="B42" s="1">
        <v>208</v>
      </c>
      <c r="C42" s="1">
        <v>208</v>
      </c>
      <c r="D42" s="1">
        <v>208</v>
      </c>
      <c r="E42" s="1">
        <v>208</v>
      </c>
    </row>
    <row r="43" spans="1:5" x14ac:dyDescent="0.25">
      <c r="A43" s="1">
        <v>209</v>
      </c>
      <c r="B43" s="1">
        <v>209</v>
      </c>
      <c r="C43" s="1">
        <v>209</v>
      </c>
      <c r="D43" s="1">
        <v>209</v>
      </c>
      <c r="E43" s="1">
        <v>209</v>
      </c>
    </row>
    <row r="44" spans="1:5" x14ac:dyDescent="0.25">
      <c r="A44" s="1">
        <v>210</v>
      </c>
      <c r="B44" s="1">
        <v>210</v>
      </c>
      <c r="C44" s="1">
        <v>210</v>
      </c>
      <c r="D44" s="1">
        <v>210</v>
      </c>
      <c r="E44" s="1">
        <v>210</v>
      </c>
    </row>
    <row r="45" spans="1:5" x14ac:dyDescent="0.25">
      <c r="A45" s="1">
        <v>212</v>
      </c>
      <c r="B45" s="1">
        <v>212</v>
      </c>
      <c r="C45" s="1">
        <v>212</v>
      </c>
      <c r="D45" s="1">
        <v>212</v>
      </c>
      <c r="E45" s="1">
        <v>212</v>
      </c>
    </row>
    <row r="46" spans="1:5" x14ac:dyDescent="0.25">
      <c r="A46" s="1">
        <v>214</v>
      </c>
      <c r="B46" s="1">
        <v>214</v>
      </c>
      <c r="C46" s="1">
        <v>214</v>
      </c>
      <c r="D46" s="1">
        <v>214</v>
      </c>
      <c r="E46" s="1">
        <v>214</v>
      </c>
    </row>
    <row r="47" spans="1:5" x14ac:dyDescent="0.25">
      <c r="A47" s="1">
        <v>215</v>
      </c>
      <c r="B47" s="1">
        <v>215</v>
      </c>
      <c r="C47" s="1">
        <v>215</v>
      </c>
      <c r="D47" s="1">
        <v>215</v>
      </c>
      <c r="E47" s="1">
        <v>215</v>
      </c>
    </row>
    <row r="48" spans="1:5" x14ac:dyDescent="0.25">
      <c r="A48" s="1">
        <v>216</v>
      </c>
      <c r="B48" s="1">
        <v>216</v>
      </c>
      <c r="C48" s="1">
        <v>216</v>
      </c>
      <c r="D48" s="1">
        <v>216</v>
      </c>
      <c r="E48" s="1">
        <v>216</v>
      </c>
    </row>
    <row r="49" spans="1:5" x14ac:dyDescent="0.25">
      <c r="A49" s="1">
        <v>222</v>
      </c>
      <c r="B49" s="1">
        <v>222</v>
      </c>
      <c r="C49" s="1">
        <v>222</v>
      </c>
      <c r="D49" s="1">
        <v>222</v>
      </c>
      <c r="E49" s="1">
        <v>222</v>
      </c>
    </row>
    <row r="50" spans="1:5" x14ac:dyDescent="0.25">
      <c r="A50" s="1">
        <v>223</v>
      </c>
      <c r="B50" s="1">
        <v>223</v>
      </c>
      <c r="C50" s="1">
        <v>223</v>
      </c>
      <c r="D50" s="1">
        <v>223</v>
      </c>
      <c r="E50" s="1">
        <v>223</v>
      </c>
    </row>
    <row r="51" spans="1:5" x14ac:dyDescent="0.25">
      <c r="A51" s="1">
        <v>224</v>
      </c>
      <c r="B51" s="1">
        <v>224</v>
      </c>
      <c r="C51" s="1">
        <v>224</v>
      </c>
      <c r="D51" s="1">
        <v>224</v>
      </c>
      <c r="E51" s="1">
        <v>224</v>
      </c>
    </row>
    <row r="52" spans="1:5" x14ac:dyDescent="0.25">
      <c r="A52" s="1">
        <v>225</v>
      </c>
      <c r="B52" s="1">
        <v>225</v>
      </c>
      <c r="C52" s="1">
        <v>225</v>
      </c>
      <c r="D52" s="1">
        <v>225</v>
      </c>
      <c r="E52" s="1">
        <v>225</v>
      </c>
    </row>
    <row r="53" spans="1:5" x14ac:dyDescent="0.25">
      <c r="A53" s="1">
        <v>226</v>
      </c>
      <c r="B53" s="1">
        <v>226</v>
      </c>
      <c r="C53" s="1">
        <v>226</v>
      </c>
      <c r="D53" s="1">
        <v>226</v>
      </c>
      <c r="E53" s="1">
        <v>226</v>
      </c>
    </row>
    <row r="54" spans="1:5" x14ac:dyDescent="0.25">
      <c r="A54" s="1">
        <v>227</v>
      </c>
      <c r="B54" s="1">
        <v>227</v>
      </c>
      <c r="C54" s="1">
        <v>227</v>
      </c>
      <c r="D54" s="1">
        <v>227</v>
      </c>
      <c r="E54" s="1">
        <v>227</v>
      </c>
    </row>
    <row r="55" spans="1:5" x14ac:dyDescent="0.25">
      <c r="A55" s="1">
        <v>228</v>
      </c>
      <c r="B55" s="1">
        <v>228</v>
      </c>
      <c r="C55" s="1">
        <v>228</v>
      </c>
      <c r="D55" s="1">
        <v>228</v>
      </c>
      <c r="E55" s="1">
        <v>228</v>
      </c>
    </row>
    <row r="56" spans="1:5" x14ac:dyDescent="0.25">
      <c r="A56" s="1">
        <v>229</v>
      </c>
      <c r="B56" s="1">
        <v>229</v>
      </c>
      <c r="C56" s="1">
        <v>229</v>
      </c>
      <c r="D56" s="1">
        <v>229</v>
      </c>
      <c r="E56" s="1">
        <v>229</v>
      </c>
    </row>
    <row r="57" spans="1:5" x14ac:dyDescent="0.25">
      <c r="A57" s="1">
        <v>230</v>
      </c>
      <c r="B57" s="1">
        <v>230</v>
      </c>
      <c r="C57" s="1">
        <v>230</v>
      </c>
      <c r="D57" s="1">
        <v>230</v>
      </c>
      <c r="E57" s="1">
        <v>230</v>
      </c>
    </row>
    <row r="58" spans="1:5" x14ac:dyDescent="0.25">
      <c r="A58" s="1">
        <v>231</v>
      </c>
      <c r="B58" s="1">
        <v>231</v>
      </c>
      <c r="C58" s="1">
        <v>231</v>
      </c>
      <c r="D58" s="1">
        <v>231</v>
      </c>
      <c r="E58" s="1">
        <v>231</v>
      </c>
    </row>
    <row r="59" spans="1:5" x14ac:dyDescent="0.25">
      <c r="A59" s="1">
        <v>232</v>
      </c>
      <c r="B59" s="1">
        <v>232</v>
      </c>
      <c r="C59" s="1">
        <v>232</v>
      </c>
      <c r="D59" s="1">
        <v>232</v>
      </c>
      <c r="E59" s="1">
        <v>232</v>
      </c>
    </row>
    <row r="60" spans="1:5" x14ac:dyDescent="0.25">
      <c r="A60" s="1">
        <v>233</v>
      </c>
      <c r="B60" s="1">
        <v>233</v>
      </c>
      <c r="C60" s="1">
        <v>233</v>
      </c>
      <c r="D60" s="1">
        <v>233</v>
      </c>
      <c r="E60" s="1">
        <v>233</v>
      </c>
    </row>
    <row r="61" spans="1:5" x14ac:dyDescent="0.25">
      <c r="A61" s="1">
        <v>234</v>
      </c>
      <c r="B61" s="1">
        <v>234</v>
      </c>
      <c r="C61" s="1">
        <v>234</v>
      </c>
      <c r="D61" s="1">
        <v>234</v>
      </c>
      <c r="E61" s="1">
        <v>234</v>
      </c>
    </row>
    <row r="62" spans="1:5" x14ac:dyDescent="0.25">
      <c r="A62" s="1">
        <v>235</v>
      </c>
      <c r="B62" s="1">
        <v>235</v>
      </c>
      <c r="C62" s="1">
        <v>235</v>
      </c>
      <c r="D62" s="1">
        <v>235</v>
      </c>
      <c r="E62" s="1">
        <v>235</v>
      </c>
    </row>
    <row r="63" spans="1:5" x14ac:dyDescent="0.25">
      <c r="A63" s="1">
        <v>236</v>
      </c>
      <c r="B63" s="1">
        <v>236</v>
      </c>
      <c r="C63" s="1">
        <v>236</v>
      </c>
      <c r="D63" s="1">
        <v>236</v>
      </c>
      <c r="E63" s="1">
        <v>236</v>
      </c>
    </row>
    <row r="64" spans="1:5" x14ac:dyDescent="0.25">
      <c r="A64" s="1">
        <v>237</v>
      </c>
      <c r="B64" s="1">
        <v>237</v>
      </c>
      <c r="C64" s="1">
        <v>237</v>
      </c>
      <c r="D64" s="1">
        <v>237</v>
      </c>
      <c r="E64" s="1">
        <v>237</v>
      </c>
    </row>
    <row r="65" spans="1:5" x14ac:dyDescent="0.25">
      <c r="A65" s="1">
        <v>238</v>
      </c>
      <c r="B65" s="1">
        <v>238</v>
      </c>
      <c r="C65" s="1">
        <v>238</v>
      </c>
      <c r="D65" s="1">
        <v>238</v>
      </c>
      <c r="E65" s="1">
        <v>238</v>
      </c>
    </row>
    <row r="66" spans="1:5" x14ac:dyDescent="0.25">
      <c r="A66" s="1">
        <v>239</v>
      </c>
      <c r="B66" s="1">
        <v>239</v>
      </c>
      <c r="C66" s="1">
        <v>239</v>
      </c>
      <c r="D66" s="1">
        <v>239</v>
      </c>
      <c r="E66" s="1">
        <v>239</v>
      </c>
    </row>
    <row r="67" spans="1:5" x14ac:dyDescent="0.25">
      <c r="A67" s="1">
        <v>241</v>
      </c>
      <c r="B67" s="1">
        <v>241</v>
      </c>
      <c r="C67" s="1">
        <v>241</v>
      </c>
      <c r="D67" s="1">
        <v>241</v>
      </c>
      <c r="E67" s="1">
        <v>241</v>
      </c>
    </row>
    <row r="68" spans="1:5" x14ac:dyDescent="0.25">
      <c r="A68" s="1">
        <v>242</v>
      </c>
      <c r="B68" s="1">
        <v>242</v>
      </c>
      <c r="C68" s="1">
        <v>242</v>
      </c>
      <c r="D68" s="1">
        <v>242</v>
      </c>
      <c r="E68" s="1">
        <v>242</v>
      </c>
    </row>
    <row r="69" spans="1:5" x14ac:dyDescent="0.25">
      <c r="A69" s="1">
        <v>243</v>
      </c>
      <c r="B69" s="1">
        <v>243</v>
      </c>
      <c r="C69" s="1">
        <v>243</v>
      </c>
      <c r="D69" s="1">
        <v>243</v>
      </c>
      <c r="E69" s="1">
        <v>243</v>
      </c>
    </row>
    <row r="70" spans="1:5" x14ac:dyDescent="0.25">
      <c r="A70" s="1">
        <v>248</v>
      </c>
      <c r="B70" s="1">
        <v>248</v>
      </c>
      <c r="C70" s="1">
        <v>248</v>
      </c>
      <c r="D70" s="1">
        <v>248</v>
      </c>
      <c r="E70" s="1">
        <v>248</v>
      </c>
    </row>
    <row r="71" spans="1:5" x14ac:dyDescent="0.25">
      <c r="A71" s="1">
        <v>249</v>
      </c>
      <c r="B71" s="1">
        <v>249</v>
      </c>
      <c r="C71" s="1">
        <v>249</v>
      </c>
      <c r="D71" s="1">
        <v>249</v>
      </c>
      <c r="E71" s="1">
        <v>249</v>
      </c>
    </row>
    <row r="72" spans="1:5" x14ac:dyDescent="0.25">
      <c r="A72" s="1">
        <v>250</v>
      </c>
      <c r="B72" s="1">
        <v>250</v>
      </c>
      <c r="C72" s="1">
        <v>250</v>
      </c>
      <c r="D72" s="1">
        <v>250</v>
      </c>
      <c r="E72" s="1">
        <v>250</v>
      </c>
    </row>
    <row r="73" spans="1:5" x14ac:dyDescent="0.25">
      <c r="A73" s="1">
        <v>251</v>
      </c>
      <c r="B73" s="1">
        <v>251</v>
      </c>
      <c r="C73" s="1">
        <v>251</v>
      </c>
      <c r="D73" s="1">
        <v>251</v>
      </c>
      <c r="E73" s="1">
        <v>251</v>
      </c>
    </row>
    <row r="74" spans="1:5" x14ac:dyDescent="0.25">
      <c r="A74" s="1">
        <v>252</v>
      </c>
      <c r="B74" s="1">
        <v>252</v>
      </c>
      <c r="C74" s="1">
        <v>252</v>
      </c>
      <c r="D74" s="1">
        <v>252</v>
      </c>
      <c r="E74" s="1">
        <v>252</v>
      </c>
    </row>
    <row r="75" spans="1:5" x14ac:dyDescent="0.25">
      <c r="A75" s="1">
        <v>253</v>
      </c>
      <c r="B75" s="1">
        <v>253</v>
      </c>
      <c r="C75" s="1">
        <v>253</v>
      </c>
      <c r="D75" s="1">
        <v>253</v>
      </c>
      <c r="E75" s="1">
        <v>253</v>
      </c>
    </row>
    <row r="76" spans="1:5" x14ac:dyDescent="0.25">
      <c r="A76" s="1">
        <v>254</v>
      </c>
      <c r="B76" s="1">
        <v>254</v>
      </c>
      <c r="C76" s="1">
        <v>254</v>
      </c>
      <c r="D76" s="1">
        <v>254</v>
      </c>
      <c r="E76" s="1">
        <v>254</v>
      </c>
    </row>
    <row r="77" spans="1:5" x14ac:dyDescent="0.25">
      <c r="A77" s="1">
        <v>255</v>
      </c>
      <c r="B77" s="1">
        <v>255</v>
      </c>
      <c r="C77" s="1">
        <v>255</v>
      </c>
      <c r="D77" s="1">
        <v>255</v>
      </c>
      <c r="E77" s="1">
        <v>255</v>
      </c>
    </row>
    <row r="78" spans="1:5" x14ac:dyDescent="0.25">
      <c r="A78" s="1">
        <v>256</v>
      </c>
      <c r="B78" s="1">
        <v>256</v>
      </c>
      <c r="C78" s="1">
        <v>256</v>
      </c>
      <c r="D78" s="1">
        <v>256</v>
      </c>
      <c r="E78" s="1">
        <v>256</v>
      </c>
    </row>
    <row r="79" spans="1:5" x14ac:dyDescent="0.25">
      <c r="A79" s="1">
        <v>257</v>
      </c>
      <c r="B79" s="1">
        <v>257</v>
      </c>
      <c r="C79" s="1">
        <v>257</v>
      </c>
      <c r="D79" s="1">
        <v>257</v>
      </c>
      <c r="E79" s="1">
        <v>257</v>
      </c>
    </row>
    <row r="80" spans="1:5" x14ac:dyDescent="0.25">
      <c r="A80" s="1">
        <v>258</v>
      </c>
      <c r="B80" s="1">
        <v>258</v>
      </c>
      <c r="C80" s="1">
        <v>258</v>
      </c>
      <c r="D80" s="1">
        <v>258</v>
      </c>
      <c r="E80" s="1">
        <v>258</v>
      </c>
    </row>
    <row r="81" spans="1:5" x14ac:dyDescent="0.25">
      <c r="A81" s="1">
        <v>259</v>
      </c>
      <c r="B81" s="1">
        <v>259</v>
      </c>
      <c r="C81" s="1">
        <v>259</v>
      </c>
      <c r="D81" s="1">
        <v>259</v>
      </c>
      <c r="E81" s="1">
        <v>259</v>
      </c>
    </row>
    <row r="82" spans="1:5" x14ac:dyDescent="0.25">
      <c r="A82" s="1">
        <v>260</v>
      </c>
      <c r="B82" s="1">
        <v>260</v>
      </c>
      <c r="C82" s="1">
        <v>260</v>
      </c>
      <c r="D82" s="1">
        <v>260</v>
      </c>
      <c r="E82" s="1">
        <v>260</v>
      </c>
    </row>
    <row r="83" spans="1:5" x14ac:dyDescent="0.25">
      <c r="A83" s="1">
        <v>261</v>
      </c>
      <c r="B83" s="1">
        <v>261</v>
      </c>
      <c r="C83" s="1">
        <v>261</v>
      </c>
      <c r="D83" s="1">
        <v>261</v>
      </c>
      <c r="E83" s="1">
        <v>261</v>
      </c>
    </row>
    <row r="84" spans="1:5" x14ac:dyDescent="0.25">
      <c r="A84" s="1">
        <v>262</v>
      </c>
      <c r="B84" s="1">
        <v>262</v>
      </c>
      <c r="C84" s="1">
        <v>262</v>
      </c>
      <c r="D84" s="1">
        <v>262</v>
      </c>
      <c r="E84" s="1">
        <v>262</v>
      </c>
    </row>
    <row r="85" spans="1:5" x14ac:dyDescent="0.25">
      <c r="A85" s="1">
        <v>263</v>
      </c>
      <c r="B85" s="1">
        <v>263</v>
      </c>
      <c r="C85" s="1">
        <v>263</v>
      </c>
      <c r="D85" s="1">
        <v>263</v>
      </c>
      <c r="E85" s="1">
        <v>263</v>
      </c>
    </row>
    <row r="86" spans="1:5" x14ac:dyDescent="0.25">
      <c r="A86" s="1">
        <v>264</v>
      </c>
      <c r="B86" s="1">
        <v>264</v>
      </c>
      <c r="C86" s="1">
        <v>264</v>
      </c>
      <c r="D86" s="1">
        <v>264</v>
      </c>
      <c r="E86" s="1">
        <v>264</v>
      </c>
    </row>
    <row r="87" spans="1:5" x14ac:dyDescent="0.25">
      <c r="A87" s="1">
        <v>265</v>
      </c>
      <c r="B87" s="1">
        <v>265</v>
      </c>
      <c r="C87" s="1">
        <v>265</v>
      </c>
      <c r="D87" s="1">
        <v>265</v>
      </c>
      <c r="E87" s="1">
        <v>265</v>
      </c>
    </row>
    <row r="88" spans="1:5" x14ac:dyDescent="0.25">
      <c r="A88" s="1">
        <v>266</v>
      </c>
      <c r="B88" s="1">
        <v>266</v>
      </c>
      <c r="C88" s="1">
        <v>266</v>
      </c>
      <c r="D88" s="1">
        <v>266</v>
      </c>
      <c r="E88" s="1">
        <v>266</v>
      </c>
    </row>
    <row r="89" spans="1:5" x14ac:dyDescent="0.25">
      <c r="A89" s="1">
        <v>267</v>
      </c>
      <c r="B89" s="1">
        <v>267</v>
      </c>
      <c r="C89" s="1">
        <v>267</v>
      </c>
      <c r="D89" s="1">
        <v>267</v>
      </c>
      <c r="E89" s="1">
        <v>267</v>
      </c>
    </row>
    <row r="90" spans="1:5" x14ac:dyDescent="0.25">
      <c r="A90" s="1">
        <v>268</v>
      </c>
      <c r="B90" s="1">
        <v>268</v>
      </c>
      <c r="C90" s="1">
        <v>268</v>
      </c>
      <c r="D90" s="1">
        <v>268</v>
      </c>
      <c r="E90" s="1">
        <v>268</v>
      </c>
    </row>
    <row r="91" spans="1:5" x14ac:dyDescent="0.25">
      <c r="A91" s="1">
        <v>269</v>
      </c>
      <c r="B91" s="1">
        <v>269</v>
      </c>
      <c r="C91" s="1">
        <v>269</v>
      </c>
      <c r="D91" s="1">
        <v>269</v>
      </c>
      <c r="E91" s="1">
        <v>269</v>
      </c>
    </row>
    <row r="92" spans="1:5" x14ac:dyDescent="0.25">
      <c r="A92" s="1">
        <v>270</v>
      </c>
      <c r="B92" s="1">
        <v>270</v>
      </c>
      <c r="C92" s="1">
        <v>270</v>
      </c>
      <c r="D92" s="1">
        <v>270</v>
      </c>
      <c r="E92" s="1">
        <v>270</v>
      </c>
    </row>
    <row r="93" spans="1:5" x14ac:dyDescent="0.25">
      <c r="A93" s="1">
        <v>271</v>
      </c>
      <c r="B93" s="1">
        <v>271</v>
      </c>
      <c r="C93" s="1">
        <v>271</v>
      </c>
      <c r="D93" s="1">
        <v>271</v>
      </c>
      <c r="E93" s="1">
        <v>271</v>
      </c>
    </row>
    <row r="94" spans="1:5" x14ac:dyDescent="0.25">
      <c r="A94" s="1">
        <v>272</v>
      </c>
      <c r="B94" s="1">
        <v>272</v>
      </c>
      <c r="C94" s="1">
        <v>272</v>
      </c>
      <c r="D94" s="1">
        <v>272</v>
      </c>
      <c r="E94" s="1">
        <v>272</v>
      </c>
    </row>
    <row r="95" spans="1:5" x14ac:dyDescent="0.25">
      <c r="A95" s="1">
        <v>273</v>
      </c>
      <c r="B95" s="1">
        <v>273</v>
      </c>
      <c r="C95" s="1">
        <v>273</v>
      </c>
      <c r="D95" s="1">
        <v>273</v>
      </c>
      <c r="E95" s="1">
        <v>273</v>
      </c>
    </row>
    <row r="96" spans="1:5" x14ac:dyDescent="0.25">
      <c r="A96" s="1">
        <v>274</v>
      </c>
      <c r="B96" s="1">
        <v>274</v>
      </c>
      <c r="C96" s="1">
        <v>274</v>
      </c>
      <c r="D96" s="1">
        <v>274</v>
      </c>
      <c r="E96" s="1">
        <v>274</v>
      </c>
    </row>
    <row r="97" spans="1:5" x14ac:dyDescent="0.25">
      <c r="A97" s="1">
        <v>275</v>
      </c>
      <c r="B97" s="1">
        <v>275</v>
      </c>
      <c r="C97" s="1">
        <v>275</v>
      </c>
      <c r="D97" s="1">
        <v>275</v>
      </c>
      <c r="E97" s="1">
        <v>275</v>
      </c>
    </row>
    <row r="98" spans="1:5" x14ac:dyDescent="0.25">
      <c r="A98" s="1">
        <v>276</v>
      </c>
      <c r="B98" s="1">
        <v>276</v>
      </c>
      <c r="C98" s="1">
        <v>276</v>
      </c>
      <c r="D98" s="1">
        <v>276</v>
      </c>
      <c r="E98" s="1">
        <v>276</v>
      </c>
    </row>
    <row r="99" spans="1:5" x14ac:dyDescent="0.25">
      <c r="A99" s="1">
        <v>277</v>
      </c>
      <c r="B99" s="1">
        <v>277</v>
      </c>
      <c r="C99" s="1">
        <v>277</v>
      </c>
      <c r="D99" s="1">
        <v>277</v>
      </c>
      <c r="E99" s="1">
        <v>277</v>
      </c>
    </row>
    <row r="100" spans="1:5" x14ac:dyDescent="0.25">
      <c r="A100" s="1">
        <v>278</v>
      </c>
      <c r="B100" s="1">
        <v>278</v>
      </c>
      <c r="C100" s="1">
        <v>278</v>
      </c>
      <c r="D100" s="1">
        <v>278</v>
      </c>
      <c r="E100" s="1">
        <v>278</v>
      </c>
    </row>
    <row r="101" spans="1:5" x14ac:dyDescent="0.25">
      <c r="A101" s="1">
        <v>279</v>
      </c>
      <c r="B101" s="1">
        <v>279</v>
      </c>
      <c r="C101" s="1">
        <v>279</v>
      </c>
      <c r="D101" s="1">
        <v>279</v>
      </c>
      <c r="E101" s="1">
        <v>279</v>
      </c>
    </row>
    <row r="102" spans="1:5" x14ac:dyDescent="0.25">
      <c r="A102" s="1">
        <v>280</v>
      </c>
      <c r="B102" s="1">
        <v>280</v>
      </c>
      <c r="C102" s="1">
        <v>280</v>
      </c>
      <c r="D102" s="1">
        <v>280</v>
      </c>
      <c r="E102" s="1">
        <v>280</v>
      </c>
    </row>
    <row r="103" spans="1:5" x14ac:dyDescent="0.25">
      <c r="A103" s="1">
        <v>281</v>
      </c>
      <c r="B103" s="1">
        <v>281</v>
      </c>
      <c r="C103" s="1">
        <v>281</v>
      </c>
      <c r="D103" s="1">
        <v>281</v>
      </c>
      <c r="E103" s="1">
        <v>281</v>
      </c>
    </row>
    <row r="104" spans="1:5" x14ac:dyDescent="0.25">
      <c r="A104" s="1">
        <v>282</v>
      </c>
      <c r="B104" s="1">
        <v>282</v>
      </c>
      <c r="C104" s="1">
        <v>282</v>
      </c>
      <c r="D104" s="1">
        <v>282</v>
      </c>
      <c r="E104" s="1">
        <v>282</v>
      </c>
    </row>
    <row r="105" spans="1:5" x14ac:dyDescent="0.25">
      <c r="A105" s="1">
        <v>283</v>
      </c>
      <c r="B105" s="1">
        <v>283</v>
      </c>
      <c r="C105" s="1">
        <v>283</v>
      </c>
      <c r="D105" s="1">
        <v>283</v>
      </c>
      <c r="E105" s="1">
        <v>283</v>
      </c>
    </row>
    <row r="106" spans="1:5" x14ac:dyDescent="0.25">
      <c r="A106" s="1">
        <v>284</v>
      </c>
      <c r="B106" s="1">
        <v>284</v>
      </c>
      <c r="C106" s="1">
        <v>284</v>
      </c>
      <c r="D106" s="1">
        <v>284</v>
      </c>
      <c r="E106" s="1">
        <v>284</v>
      </c>
    </row>
    <row r="107" spans="1:5" x14ac:dyDescent="0.25">
      <c r="A107" s="1">
        <v>285</v>
      </c>
      <c r="B107" s="1">
        <v>285</v>
      </c>
      <c r="C107" s="1">
        <v>285</v>
      </c>
      <c r="D107" s="1">
        <v>285</v>
      </c>
      <c r="E107" s="1">
        <v>285</v>
      </c>
    </row>
    <row r="108" spans="1:5" x14ac:dyDescent="0.25">
      <c r="A108" s="1">
        <v>286</v>
      </c>
      <c r="B108" s="1">
        <v>286</v>
      </c>
      <c r="C108" s="1">
        <v>286</v>
      </c>
      <c r="D108" s="1">
        <v>286</v>
      </c>
      <c r="E108" s="1">
        <v>286</v>
      </c>
    </row>
    <row r="109" spans="1:5" x14ac:dyDescent="0.25">
      <c r="A109" s="1">
        <v>287</v>
      </c>
      <c r="B109" s="1">
        <v>287</v>
      </c>
      <c r="C109" s="1">
        <v>287</v>
      </c>
      <c r="D109" s="1">
        <v>287</v>
      </c>
      <c r="E109" s="1">
        <v>287</v>
      </c>
    </row>
    <row r="110" spans="1:5" x14ac:dyDescent="0.25">
      <c r="A110" s="1">
        <v>288</v>
      </c>
      <c r="B110" s="1">
        <v>288</v>
      </c>
      <c r="C110" s="1">
        <v>288</v>
      </c>
      <c r="D110" s="1">
        <v>288</v>
      </c>
      <c r="E110" s="1">
        <v>288</v>
      </c>
    </row>
    <row r="111" spans="1:5" x14ac:dyDescent="0.25">
      <c r="A111" s="1">
        <v>294</v>
      </c>
      <c r="B111" s="1">
        <v>294</v>
      </c>
      <c r="C111" s="1">
        <v>294</v>
      </c>
      <c r="D111" s="1">
        <v>294</v>
      </c>
      <c r="E111" s="1">
        <v>294</v>
      </c>
    </row>
    <row r="112" spans="1:5" x14ac:dyDescent="0.25">
      <c r="A112" s="1">
        <v>295</v>
      </c>
      <c r="B112" s="1">
        <v>295</v>
      </c>
      <c r="C112" s="1">
        <v>295</v>
      </c>
      <c r="D112" s="1">
        <v>295</v>
      </c>
      <c r="E112" s="1">
        <v>295</v>
      </c>
    </row>
    <row r="113" spans="1:5" x14ac:dyDescent="0.25">
      <c r="A113" s="1">
        <v>296</v>
      </c>
      <c r="B113" s="1">
        <v>296</v>
      </c>
      <c r="C113" s="1">
        <v>296</v>
      </c>
      <c r="D113" s="1">
        <v>296</v>
      </c>
      <c r="E113" s="1">
        <v>296</v>
      </c>
    </row>
    <row r="114" spans="1:5" x14ac:dyDescent="0.25">
      <c r="A114" s="1">
        <v>297</v>
      </c>
      <c r="B114" s="1">
        <v>297</v>
      </c>
      <c r="C114" s="1">
        <v>297</v>
      </c>
      <c r="D114" s="1">
        <v>297</v>
      </c>
      <c r="E114" s="1">
        <v>297</v>
      </c>
    </row>
    <row r="115" spans="1:5" x14ac:dyDescent="0.25">
      <c r="A115" s="1">
        <v>309</v>
      </c>
      <c r="B115" s="1">
        <v>309</v>
      </c>
      <c r="C115" s="1">
        <v>309</v>
      </c>
      <c r="D115" s="1">
        <v>309</v>
      </c>
      <c r="E115" s="1">
        <v>309</v>
      </c>
    </row>
    <row r="116" spans="1:5" x14ac:dyDescent="0.25">
      <c r="A116" s="1">
        <v>310</v>
      </c>
      <c r="B116" s="1">
        <v>310</v>
      </c>
      <c r="C116" s="1">
        <v>310</v>
      </c>
      <c r="D116" s="1">
        <v>310</v>
      </c>
      <c r="E116" s="1">
        <v>310</v>
      </c>
    </row>
    <row r="117" spans="1:5" x14ac:dyDescent="0.25">
      <c r="A117" s="1">
        <v>317</v>
      </c>
      <c r="B117" s="1">
        <v>317</v>
      </c>
      <c r="C117" s="1">
        <v>317</v>
      </c>
      <c r="D117" s="1">
        <v>317</v>
      </c>
      <c r="E117" s="1">
        <v>317</v>
      </c>
    </row>
    <row r="118" spans="1:5" x14ac:dyDescent="0.25">
      <c r="A118" s="1">
        <v>401</v>
      </c>
      <c r="B118" s="1">
        <v>401</v>
      </c>
      <c r="C118" s="1">
        <v>401</v>
      </c>
      <c r="D118" s="1">
        <v>401</v>
      </c>
      <c r="E118" s="1">
        <v>401</v>
      </c>
    </row>
    <row r="119" spans="1:5" x14ac:dyDescent="0.25">
      <c r="A119" s="1">
        <v>402</v>
      </c>
      <c r="B119" s="1">
        <v>402</v>
      </c>
      <c r="C119" s="1">
        <v>402</v>
      </c>
      <c r="D119" s="1">
        <v>402</v>
      </c>
      <c r="E119" s="1">
        <v>402</v>
      </c>
    </row>
    <row r="120" spans="1:5" x14ac:dyDescent="0.25">
      <c r="A120" s="1">
        <v>403</v>
      </c>
      <c r="B120" s="1">
        <v>403</v>
      </c>
      <c r="C120" s="1">
        <v>403</v>
      </c>
      <c r="D120" s="1">
        <v>403</v>
      </c>
      <c r="E120" s="1">
        <v>403</v>
      </c>
    </row>
    <row r="121" spans="1:5" x14ac:dyDescent="0.25">
      <c r="A121" s="1">
        <v>404</v>
      </c>
      <c r="B121" s="1">
        <v>404</v>
      </c>
      <c r="C121" s="1">
        <v>404</v>
      </c>
      <c r="D121" s="1">
        <v>404</v>
      </c>
      <c r="E121" s="1">
        <v>404</v>
      </c>
    </row>
    <row r="122" spans="1:5" x14ac:dyDescent="0.25">
      <c r="A122" s="1">
        <v>405</v>
      </c>
      <c r="B122" s="1">
        <v>405</v>
      </c>
      <c r="C122" s="1">
        <v>405</v>
      </c>
      <c r="D122" s="1">
        <v>405</v>
      </c>
      <c r="E122" s="1">
        <v>405</v>
      </c>
    </row>
    <row r="123" spans="1:5" x14ac:dyDescent="0.25">
      <c r="A123" s="1">
        <v>407</v>
      </c>
      <c r="B123" s="1">
        <v>407</v>
      </c>
      <c r="C123" s="1">
        <v>407</v>
      </c>
      <c r="D123" s="1">
        <v>407</v>
      </c>
      <c r="E123" s="1">
        <v>407</v>
      </c>
    </row>
    <row r="124" spans="1:5" x14ac:dyDescent="0.25">
      <c r="A124" s="1">
        <v>410</v>
      </c>
      <c r="B124" s="1">
        <v>410</v>
      </c>
      <c r="C124" s="1">
        <v>410</v>
      </c>
      <c r="D124" s="1">
        <v>410</v>
      </c>
      <c r="E124" s="1">
        <v>410</v>
      </c>
    </row>
    <row r="125" spans="1:5" x14ac:dyDescent="0.25">
      <c r="A125" s="1">
        <v>411</v>
      </c>
      <c r="B125" s="1">
        <v>411</v>
      </c>
      <c r="C125" s="1">
        <v>411</v>
      </c>
      <c r="D125" s="1">
        <v>411</v>
      </c>
      <c r="E125" s="1">
        <v>411</v>
      </c>
    </row>
    <row r="126" spans="1:5" x14ac:dyDescent="0.25">
      <c r="A126" s="1">
        <v>413</v>
      </c>
      <c r="B126" s="1">
        <v>413</v>
      </c>
      <c r="C126" s="1">
        <v>413</v>
      </c>
      <c r="D126" s="1">
        <v>413</v>
      </c>
      <c r="E126" s="1">
        <v>413</v>
      </c>
    </row>
    <row r="127" spans="1:5" x14ac:dyDescent="0.25">
      <c r="A127" s="1">
        <v>414</v>
      </c>
      <c r="B127" s="1">
        <v>414</v>
      </c>
      <c r="C127" s="1">
        <v>414</v>
      </c>
      <c r="D127" s="1">
        <v>414</v>
      </c>
      <c r="E127" s="1">
        <v>414</v>
      </c>
    </row>
    <row r="128" spans="1:5" x14ac:dyDescent="0.25">
      <c r="A128" s="1">
        <v>415</v>
      </c>
      <c r="B128" s="1">
        <v>415</v>
      </c>
      <c r="C128" s="1">
        <v>415</v>
      </c>
      <c r="D128" s="1">
        <v>415</v>
      </c>
      <c r="E128" s="1">
        <v>415</v>
      </c>
    </row>
    <row r="129" spans="1:5" x14ac:dyDescent="0.25">
      <c r="A129" s="1">
        <v>416</v>
      </c>
      <c r="B129" s="1">
        <v>416</v>
      </c>
      <c r="C129" s="1">
        <v>416</v>
      </c>
      <c r="D129" s="1">
        <v>416</v>
      </c>
      <c r="E129" s="1">
        <v>416</v>
      </c>
    </row>
    <row r="130" spans="1:5" x14ac:dyDescent="0.25">
      <c r="A130" s="1">
        <v>417</v>
      </c>
      <c r="B130" s="1">
        <v>417</v>
      </c>
      <c r="C130" s="1">
        <v>417</v>
      </c>
      <c r="D130" s="1">
        <v>417</v>
      </c>
      <c r="E130" s="1">
        <v>417</v>
      </c>
    </row>
    <row r="131" spans="1:5" x14ac:dyDescent="0.25">
      <c r="A131" s="1">
        <v>418</v>
      </c>
      <c r="B131" s="1">
        <v>418</v>
      </c>
      <c r="C131" s="1">
        <v>418</v>
      </c>
      <c r="D131" s="1">
        <v>418</v>
      </c>
      <c r="E131" s="1">
        <v>418</v>
      </c>
    </row>
    <row r="132" spans="1:5" x14ac:dyDescent="0.25">
      <c r="A132" s="1">
        <v>419</v>
      </c>
      <c r="B132" s="1">
        <v>419</v>
      </c>
      <c r="C132" s="1">
        <v>419</v>
      </c>
      <c r="D132" s="1">
        <v>419</v>
      </c>
      <c r="E132" s="1">
        <v>419</v>
      </c>
    </row>
    <row r="133" spans="1:5" x14ac:dyDescent="0.25">
      <c r="A133" s="1">
        <v>420</v>
      </c>
      <c r="B133" s="1">
        <v>420</v>
      </c>
      <c r="C133" s="1">
        <v>420</v>
      </c>
      <c r="D133" s="1">
        <v>420</v>
      </c>
      <c r="E133" s="1">
        <v>420</v>
      </c>
    </row>
    <row r="134" spans="1:5" x14ac:dyDescent="0.25">
      <c r="A134" s="1">
        <v>421</v>
      </c>
      <c r="B134" s="1">
        <v>421</v>
      </c>
      <c r="C134" s="1">
        <v>421</v>
      </c>
      <c r="D134" s="1">
        <v>421</v>
      </c>
      <c r="E134" s="1">
        <v>421</v>
      </c>
    </row>
    <row r="135" spans="1:5" x14ac:dyDescent="0.25">
      <c r="A135" s="1">
        <v>422</v>
      </c>
      <c r="B135" s="1">
        <v>422</v>
      </c>
      <c r="C135" s="1">
        <v>422</v>
      </c>
      <c r="D135" s="1">
        <v>422</v>
      </c>
      <c r="E135" s="1">
        <v>422</v>
      </c>
    </row>
    <row r="136" spans="1:5" x14ac:dyDescent="0.25">
      <c r="A136" s="1">
        <v>423</v>
      </c>
      <c r="B136" s="1">
        <v>423</v>
      </c>
      <c r="C136" s="1">
        <v>423</v>
      </c>
      <c r="D136" s="1">
        <v>423</v>
      </c>
      <c r="E136" s="1">
        <v>423</v>
      </c>
    </row>
    <row r="137" spans="1:5" x14ac:dyDescent="0.25">
      <c r="A137" s="1">
        <v>424</v>
      </c>
      <c r="B137" s="1">
        <v>424</v>
      </c>
      <c r="C137" s="1">
        <v>424</v>
      </c>
      <c r="D137" s="1">
        <v>424</v>
      </c>
      <c r="E137" s="1">
        <v>424</v>
      </c>
    </row>
    <row r="138" spans="1:5" x14ac:dyDescent="0.25">
      <c r="A138" s="1">
        <v>425</v>
      </c>
      <c r="B138" s="1">
        <v>425</v>
      </c>
      <c r="C138" s="1">
        <v>425</v>
      </c>
      <c r="D138" s="1">
        <v>425</v>
      </c>
      <c r="E138" s="1">
        <v>425</v>
      </c>
    </row>
    <row r="139" spans="1:5" x14ac:dyDescent="0.25">
      <c r="A139" s="1">
        <v>972034</v>
      </c>
      <c r="B139" s="1">
        <v>972034</v>
      </c>
      <c r="C139" s="1">
        <v>972034</v>
      </c>
      <c r="D139" s="1">
        <v>426</v>
      </c>
      <c r="E139" s="1">
        <v>426</v>
      </c>
    </row>
    <row r="140" spans="1:5" x14ac:dyDescent="0.25">
      <c r="A140" s="1">
        <v>427</v>
      </c>
      <c r="B140" s="1">
        <v>427</v>
      </c>
      <c r="C140" s="1">
        <v>427</v>
      </c>
      <c r="D140" s="1">
        <v>427</v>
      </c>
      <c r="E140" s="1">
        <v>427</v>
      </c>
    </row>
    <row r="141" spans="1:5" x14ac:dyDescent="0.25">
      <c r="A141" s="1">
        <v>428</v>
      </c>
      <c r="B141" s="1">
        <v>428</v>
      </c>
      <c r="C141" s="1">
        <v>428</v>
      </c>
      <c r="D141" s="1">
        <v>428</v>
      </c>
      <c r="E141" s="1">
        <v>428</v>
      </c>
    </row>
    <row r="142" spans="1:5" x14ac:dyDescent="0.25">
      <c r="A142" s="1">
        <v>429</v>
      </c>
      <c r="B142" s="1">
        <v>429</v>
      </c>
      <c r="C142" s="1">
        <v>429</v>
      </c>
      <c r="D142" s="1">
        <v>429</v>
      </c>
      <c r="E142" s="1">
        <v>429</v>
      </c>
    </row>
    <row r="143" spans="1:5" x14ac:dyDescent="0.25">
      <c r="A143" s="1">
        <v>430</v>
      </c>
      <c r="B143" s="1">
        <v>430</v>
      </c>
      <c r="C143" s="1">
        <v>430</v>
      </c>
      <c r="D143" s="1">
        <v>430</v>
      </c>
      <c r="E143" s="1">
        <v>430</v>
      </c>
    </row>
    <row r="144" spans="1:5" x14ac:dyDescent="0.25">
      <c r="A144" s="1">
        <v>431</v>
      </c>
      <c r="B144" s="1">
        <v>431</v>
      </c>
      <c r="C144" s="1">
        <v>431</v>
      </c>
      <c r="D144" s="1">
        <v>431</v>
      </c>
      <c r="E144" s="1">
        <v>431</v>
      </c>
    </row>
    <row r="145" spans="1:5" x14ac:dyDescent="0.25">
      <c r="A145" s="1">
        <v>432</v>
      </c>
      <c r="B145" s="1">
        <v>432</v>
      </c>
      <c r="C145" s="1">
        <v>432</v>
      </c>
      <c r="D145" s="1">
        <v>432</v>
      </c>
      <c r="E145" s="1">
        <v>432</v>
      </c>
    </row>
    <row r="146" spans="1:5" x14ac:dyDescent="0.25">
      <c r="A146" s="1">
        <v>434</v>
      </c>
      <c r="B146" s="1">
        <v>434</v>
      </c>
      <c r="C146" s="1">
        <v>434</v>
      </c>
      <c r="D146" s="1">
        <v>434</v>
      </c>
      <c r="E146" s="1">
        <v>434</v>
      </c>
    </row>
    <row r="147" spans="1:5" x14ac:dyDescent="0.25">
      <c r="A147" s="1">
        <v>435</v>
      </c>
      <c r="B147" s="1">
        <v>435</v>
      </c>
      <c r="C147" s="1">
        <v>435</v>
      </c>
      <c r="D147" s="1">
        <v>435</v>
      </c>
      <c r="E147" s="1">
        <v>435</v>
      </c>
    </row>
    <row r="148" spans="1:5" x14ac:dyDescent="0.25">
      <c r="A148" s="1">
        <v>436</v>
      </c>
      <c r="B148" s="1">
        <v>436</v>
      </c>
      <c r="C148" s="1">
        <v>436</v>
      </c>
      <c r="D148" s="1">
        <v>436</v>
      </c>
      <c r="E148" s="1">
        <v>436</v>
      </c>
    </row>
    <row r="149" spans="1:5" x14ac:dyDescent="0.25">
      <c r="A149" s="1">
        <v>438</v>
      </c>
      <c r="B149" s="1">
        <v>438</v>
      </c>
      <c r="C149" s="1">
        <v>438</v>
      </c>
      <c r="D149" s="1">
        <v>438</v>
      </c>
      <c r="E149" s="1">
        <v>438</v>
      </c>
    </row>
    <row r="150" spans="1:5" x14ac:dyDescent="0.25">
      <c r="A150" s="1">
        <v>439</v>
      </c>
      <c r="B150" s="1">
        <v>439</v>
      </c>
      <c r="C150" s="1">
        <v>439</v>
      </c>
      <c r="D150" s="1">
        <v>439</v>
      </c>
      <c r="E150" s="1">
        <v>439</v>
      </c>
    </row>
    <row r="151" spans="1:5" x14ac:dyDescent="0.25">
      <c r="A151" s="1">
        <v>440</v>
      </c>
      <c r="B151" s="1">
        <v>440</v>
      </c>
      <c r="C151" s="1">
        <v>440</v>
      </c>
      <c r="D151" s="1">
        <v>440</v>
      </c>
      <c r="E151" s="1">
        <v>440</v>
      </c>
    </row>
    <row r="152" spans="1:5" x14ac:dyDescent="0.25">
      <c r="A152" s="1">
        <v>441</v>
      </c>
      <c r="B152" s="1">
        <v>441</v>
      </c>
      <c r="C152" s="1">
        <v>441</v>
      </c>
      <c r="D152" s="1">
        <v>441</v>
      </c>
      <c r="E152" s="1">
        <v>441</v>
      </c>
    </row>
    <row r="153" spans="1:5" x14ac:dyDescent="0.25">
      <c r="A153" s="1">
        <v>445</v>
      </c>
      <c r="B153" s="1">
        <v>445</v>
      </c>
      <c r="C153" s="1">
        <v>445</v>
      </c>
      <c r="D153" s="1">
        <v>445</v>
      </c>
      <c r="E153" s="1">
        <v>445</v>
      </c>
    </row>
    <row r="154" spans="1:5" x14ac:dyDescent="0.25">
      <c r="A154" s="1">
        <v>446</v>
      </c>
      <c r="B154" s="1">
        <v>446</v>
      </c>
      <c r="C154" s="1">
        <v>446</v>
      </c>
      <c r="D154" s="1">
        <v>446</v>
      </c>
      <c r="E154" s="1">
        <v>446</v>
      </c>
    </row>
    <row r="155" spans="1:5" x14ac:dyDescent="0.25">
      <c r="A155" s="1">
        <v>447</v>
      </c>
      <c r="B155" s="1">
        <v>447</v>
      </c>
      <c r="C155" s="1">
        <v>447</v>
      </c>
      <c r="D155" s="1">
        <v>447</v>
      </c>
      <c r="E155" s="1">
        <v>447</v>
      </c>
    </row>
    <row r="156" spans="1:5" x14ac:dyDescent="0.25">
      <c r="A156" s="1">
        <v>448</v>
      </c>
      <c r="B156" s="1">
        <v>448</v>
      </c>
      <c r="C156" s="1">
        <v>448</v>
      </c>
      <c r="D156" s="1">
        <v>448</v>
      </c>
      <c r="E156" s="1">
        <v>448</v>
      </c>
    </row>
    <row r="157" spans="1:5" x14ac:dyDescent="0.25">
      <c r="A157" s="1">
        <v>449</v>
      </c>
      <c r="B157" s="1">
        <v>449</v>
      </c>
      <c r="C157" s="1">
        <v>449</v>
      </c>
      <c r="D157" s="1">
        <v>449</v>
      </c>
      <c r="E157" s="1">
        <v>449</v>
      </c>
    </row>
    <row r="158" spans="1:5" x14ac:dyDescent="0.25">
      <c r="A158" s="1">
        <v>450</v>
      </c>
      <c r="B158" s="1">
        <v>450</v>
      </c>
      <c r="C158" s="1">
        <v>450</v>
      </c>
      <c r="D158" s="1">
        <v>450</v>
      </c>
      <c r="E158" s="1">
        <v>450</v>
      </c>
    </row>
    <row r="159" spans="1:5" x14ac:dyDescent="0.25">
      <c r="A159" s="1">
        <v>452</v>
      </c>
      <c r="B159" s="1">
        <v>452</v>
      </c>
      <c r="C159" s="1">
        <v>452</v>
      </c>
      <c r="D159" s="1">
        <v>452</v>
      </c>
      <c r="E159" s="1">
        <v>452</v>
      </c>
    </row>
    <row r="160" spans="1:5" x14ac:dyDescent="0.25">
      <c r="A160" s="1">
        <v>453</v>
      </c>
      <c r="B160" s="1">
        <v>453</v>
      </c>
      <c r="C160" s="1">
        <v>453</v>
      </c>
      <c r="D160" s="1">
        <v>453</v>
      </c>
      <c r="E160" s="1">
        <v>453</v>
      </c>
    </row>
    <row r="161" spans="1:5" x14ac:dyDescent="0.25">
      <c r="A161" s="1">
        <v>454</v>
      </c>
      <c r="B161" s="1">
        <v>454</v>
      </c>
      <c r="C161" s="1">
        <v>454</v>
      </c>
      <c r="D161" s="1">
        <v>454</v>
      </c>
      <c r="E161" s="1">
        <v>454</v>
      </c>
    </row>
    <row r="162" spans="1:5" x14ac:dyDescent="0.25">
      <c r="A162" s="1">
        <v>455</v>
      </c>
      <c r="B162" s="1">
        <v>455</v>
      </c>
      <c r="C162" s="1">
        <v>455</v>
      </c>
      <c r="D162" s="1">
        <v>455</v>
      </c>
      <c r="E162" s="1">
        <v>455</v>
      </c>
    </row>
    <row r="163" spans="1:5" x14ac:dyDescent="0.25">
      <c r="A163" s="1">
        <v>456</v>
      </c>
      <c r="B163" s="1">
        <v>456</v>
      </c>
      <c r="C163" s="1">
        <v>456</v>
      </c>
      <c r="D163" s="1">
        <v>456</v>
      </c>
      <c r="E163" s="1">
        <v>456</v>
      </c>
    </row>
    <row r="164" spans="1:5" x14ac:dyDescent="0.25">
      <c r="A164" s="1">
        <v>457</v>
      </c>
      <c r="B164" s="1">
        <v>457</v>
      </c>
      <c r="C164" s="1">
        <v>457</v>
      </c>
      <c r="D164" s="1">
        <v>457</v>
      </c>
      <c r="E164" s="1">
        <v>457</v>
      </c>
    </row>
    <row r="165" spans="1:5" x14ac:dyDescent="0.25">
      <c r="A165" s="1">
        <v>458</v>
      </c>
      <c r="B165" s="1">
        <v>458</v>
      </c>
      <c r="C165" s="1">
        <v>458</v>
      </c>
      <c r="D165" s="1">
        <v>458</v>
      </c>
      <c r="E165" s="1">
        <v>458</v>
      </c>
    </row>
    <row r="166" spans="1:5" x14ac:dyDescent="0.25">
      <c r="A166" s="1">
        <v>459</v>
      </c>
      <c r="B166" s="1">
        <v>459</v>
      </c>
      <c r="C166" s="1">
        <v>459</v>
      </c>
      <c r="D166" s="1">
        <v>459</v>
      </c>
      <c r="E166" s="1">
        <v>459</v>
      </c>
    </row>
    <row r="167" spans="1:5" x14ac:dyDescent="0.25">
      <c r="A167" s="1">
        <v>460</v>
      </c>
      <c r="B167" s="1">
        <v>460</v>
      </c>
      <c r="C167" s="1">
        <v>460</v>
      </c>
      <c r="D167" s="1">
        <v>460</v>
      </c>
      <c r="E167" s="1">
        <v>460</v>
      </c>
    </row>
    <row r="168" spans="1:5" x14ac:dyDescent="0.25">
      <c r="A168" s="1">
        <v>461</v>
      </c>
      <c r="B168" s="1">
        <v>461</v>
      </c>
      <c r="C168" s="1">
        <v>461</v>
      </c>
      <c r="D168" s="1">
        <v>461</v>
      </c>
      <c r="E168" s="1">
        <v>461</v>
      </c>
    </row>
    <row r="169" spans="1:5" x14ac:dyDescent="0.25">
      <c r="A169" s="1">
        <v>462</v>
      </c>
      <c r="B169" s="1">
        <v>462</v>
      </c>
      <c r="C169" s="1">
        <v>462</v>
      </c>
      <c r="D169" s="1">
        <v>462</v>
      </c>
      <c r="E169" s="1">
        <v>462</v>
      </c>
    </row>
    <row r="170" spans="1:5" x14ac:dyDescent="0.25">
      <c r="A170" s="1">
        <v>463</v>
      </c>
      <c r="B170" s="1">
        <v>463</v>
      </c>
      <c r="C170" s="1">
        <v>463</v>
      </c>
      <c r="D170" s="1">
        <v>463</v>
      </c>
      <c r="E170" s="1">
        <v>463</v>
      </c>
    </row>
    <row r="171" spans="1:5" x14ac:dyDescent="0.25">
      <c r="A171" s="1">
        <v>464</v>
      </c>
      <c r="B171" s="1">
        <v>464</v>
      </c>
      <c r="C171" s="1">
        <v>464</v>
      </c>
      <c r="D171" s="1">
        <v>464</v>
      </c>
      <c r="E171" s="1">
        <v>464</v>
      </c>
    </row>
    <row r="172" spans="1:5" x14ac:dyDescent="0.25">
      <c r="A172" s="1">
        <v>465</v>
      </c>
      <c r="B172" s="1">
        <v>465</v>
      </c>
      <c r="C172" s="1">
        <v>465</v>
      </c>
      <c r="D172" s="1">
        <v>465</v>
      </c>
      <c r="E172" s="1">
        <v>465</v>
      </c>
    </row>
    <row r="173" spans="1:5" x14ac:dyDescent="0.25">
      <c r="A173" s="1">
        <v>466</v>
      </c>
      <c r="B173" s="1">
        <v>466</v>
      </c>
      <c r="C173" s="1">
        <v>466</v>
      </c>
      <c r="D173" s="1">
        <v>466</v>
      </c>
      <c r="E173" s="1">
        <v>466</v>
      </c>
    </row>
    <row r="174" spans="1:5" x14ac:dyDescent="0.25">
      <c r="A174" s="1">
        <v>467</v>
      </c>
      <c r="B174" s="1">
        <v>467</v>
      </c>
      <c r="C174" s="1">
        <v>467</v>
      </c>
      <c r="D174" s="1">
        <v>467</v>
      </c>
      <c r="E174" s="1">
        <v>467</v>
      </c>
    </row>
    <row r="175" spans="1:5" x14ac:dyDescent="0.25">
      <c r="A175" s="1">
        <v>468</v>
      </c>
      <c r="B175" s="1">
        <v>468</v>
      </c>
      <c r="C175" s="1">
        <v>468</v>
      </c>
      <c r="D175" s="1">
        <v>468</v>
      </c>
      <c r="E175" s="1">
        <v>468</v>
      </c>
    </row>
    <row r="176" spans="1:5" x14ac:dyDescent="0.25">
      <c r="A176" s="1">
        <v>469</v>
      </c>
      <c r="B176" s="1">
        <v>469</v>
      </c>
      <c r="C176" s="1">
        <v>469</v>
      </c>
      <c r="D176" s="1">
        <v>469</v>
      </c>
      <c r="E176" s="1">
        <v>469</v>
      </c>
    </row>
    <row r="177" spans="1:5" x14ac:dyDescent="0.25">
      <c r="A177" s="1">
        <v>471</v>
      </c>
      <c r="B177" s="1">
        <v>471</v>
      </c>
      <c r="C177" s="1">
        <v>471</v>
      </c>
      <c r="D177" s="1">
        <v>471</v>
      </c>
      <c r="E177" s="1">
        <v>471</v>
      </c>
    </row>
    <row r="178" spans="1:5" x14ac:dyDescent="0.25">
      <c r="A178" s="1">
        <v>472</v>
      </c>
      <c r="B178" s="1">
        <v>472</v>
      </c>
      <c r="C178" s="1">
        <v>472</v>
      </c>
      <c r="D178" s="1">
        <v>472</v>
      </c>
      <c r="E178" s="1">
        <v>472</v>
      </c>
    </row>
    <row r="179" spans="1:5" x14ac:dyDescent="0.25">
      <c r="A179" s="1">
        <v>473</v>
      </c>
      <c r="B179" s="1">
        <v>473</v>
      </c>
      <c r="C179" s="1">
        <v>473</v>
      </c>
      <c r="D179" s="1">
        <v>473</v>
      </c>
      <c r="E179" s="1">
        <v>473</v>
      </c>
    </row>
    <row r="180" spans="1:5" x14ac:dyDescent="0.25">
      <c r="A180" s="1">
        <v>474</v>
      </c>
      <c r="B180" s="1">
        <v>474</v>
      </c>
      <c r="C180" s="1">
        <v>474</v>
      </c>
      <c r="D180" s="1">
        <v>474</v>
      </c>
      <c r="E180" s="1">
        <v>474</v>
      </c>
    </row>
    <row r="181" spans="1:5" x14ac:dyDescent="0.25">
      <c r="A181" s="1">
        <v>475</v>
      </c>
      <c r="B181" s="1">
        <v>475</v>
      </c>
      <c r="C181" s="1">
        <v>475</v>
      </c>
      <c r="D181" s="1">
        <v>475</v>
      </c>
      <c r="E181" s="1">
        <v>475</v>
      </c>
    </row>
    <row r="182" spans="1:5" x14ac:dyDescent="0.25">
      <c r="A182" s="1">
        <v>476</v>
      </c>
      <c r="B182" s="1">
        <v>476</v>
      </c>
      <c r="C182" s="1">
        <v>476</v>
      </c>
      <c r="D182" s="1">
        <v>476</v>
      </c>
      <c r="E182" s="1">
        <v>476</v>
      </c>
    </row>
    <row r="183" spans="1:5" x14ac:dyDescent="0.25">
      <c r="A183" s="1">
        <v>477</v>
      </c>
      <c r="B183" s="1">
        <v>477</v>
      </c>
      <c r="C183" s="1">
        <v>477</v>
      </c>
      <c r="D183" s="1">
        <v>477</v>
      </c>
      <c r="E183" s="1">
        <v>477</v>
      </c>
    </row>
    <row r="184" spans="1:5" x14ac:dyDescent="0.25">
      <c r="A184" s="1">
        <v>478</v>
      </c>
      <c r="B184" s="1">
        <v>478</v>
      </c>
      <c r="C184" s="1">
        <v>478</v>
      </c>
      <c r="D184" s="1">
        <v>478</v>
      </c>
      <c r="E184" s="1">
        <v>478</v>
      </c>
    </row>
    <row r="185" spans="1:5" x14ac:dyDescent="0.25">
      <c r="A185" s="1">
        <v>479</v>
      </c>
      <c r="B185" s="1">
        <v>479</v>
      </c>
      <c r="C185" s="1">
        <v>479</v>
      </c>
      <c r="D185" s="1">
        <v>479</v>
      </c>
      <c r="E185" s="1">
        <v>479</v>
      </c>
    </row>
    <row r="186" spans="1:5" x14ac:dyDescent="0.25">
      <c r="A186" s="1">
        <v>482</v>
      </c>
      <c r="B186" s="1">
        <v>482</v>
      </c>
      <c r="C186" s="1">
        <v>482</v>
      </c>
      <c r="D186" s="1">
        <v>482</v>
      </c>
      <c r="E186" s="1">
        <v>482</v>
      </c>
    </row>
    <row r="187" spans="1:5" x14ac:dyDescent="0.25">
      <c r="A187" s="1">
        <v>483</v>
      </c>
      <c r="B187" s="1">
        <v>483</v>
      </c>
      <c r="C187" s="1">
        <v>483</v>
      </c>
      <c r="D187" s="1">
        <v>483</v>
      </c>
      <c r="E187" s="1">
        <v>483</v>
      </c>
    </row>
    <row r="188" spans="1:5" x14ac:dyDescent="0.25">
      <c r="A188" s="1">
        <v>484</v>
      </c>
      <c r="B188" s="1">
        <v>484</v>
      </c>
      <c r="C188" s="1">
        <v>484</v>
      </c>
      <c r="D188" s="1">
        <v>484</v>
      </c>
      <c r="E188" s="1">
        <v>484</v>
      </c>
    </row>
    <row r="189" spans="1:5" x14ac:dyDescent="0.25">
      <c r="A189" s="1">
        <v>485</v>
      </c>
      <c r="B189" s="1">
        <v>485</v>
      </c>
      <c r="C189" s="1">
        <v>485</v>
      </c>
      <c r="D189" s="1">
        <v>485</v>
      </c>
      <c r="E189" s="1">
        <v>485</v>
      </c>
    </row>
    <row r="190" spans="1:5" x14ac:dyDescent="0.25">
      <c r="A190" s="1">
        <v>486</v>
      </c>
      <c r="B190" s="1">
        <v>486</v>
      </c>
      <c r="C190" s="1">
        <v>486</v>
      </c>
      <c r="D190" s="1">
        <v>486</v>
      </c>
      <c r="E190" s="1">
        <v>486</v>
      </c>
    </row>
    <row r="191" spans="1:5" x14ac:dyDescent="0.25">
      <c r="A191" s="1">
        <v>489</v>
      </c>
      <c r="B191" s="1">
        <v>489</v>
      </c>
      <c r="C191" s="1">
        <v>489</v>
      </c>
      <c r="D191" s="1">
        <v>489</v>
      </c>
      <c r="E191" s="1">
        <v>489</v>
      </c>
    </row>
    <row r="192" spans="1:5" x14ac:dyDescent="0.25">
      <c r="A192" s="1">
        <v>490</v>
      </c>
      <c r="B192" s="1">
        <v>490</v>
      </c>
      <c r="C192" s="1">
        <v>490</v>
      </c>
      <c r="D192" s="1">
        <v>490</v>
      </c>
      <c r="E192" s="1">
        <v>490</v>
      </c>
    </row>
    <row r="193" spans="1:5" x14ac:dyDescent="0.25">
      <c r="A193" s="1">
        <v>491</v>
      </c>
      <c r="B193" s="1">
        <v>491</v>
      </c>
      <c r="C193" s="1">
        <v>491</v>
      </c>
      <c r="D193" s="1">
        <v>491</v>
      </c>
      <c r="E193" s="1">
        <v>491</v>
      </c>
    </row>
    <row r="194" spans="1:5" x14ac:dyDescent="0.25">
      <c r="A194" s="1">
        <v>493</v>
      </c>
      <c r="B194" s="1">
        <v>493</v>
      </c>
      <c r="C194" s="1">
        <v>493</v>
      </c>
      <c r="D194" s="1">
        <v>493</v>
      </c>
      <c r="E194" s="1">
        <v>493</v>
      </c>
    </row>
    <row r="195" spans="1:5" x14ac:dyDescent="0.25">
      <c r="A195" s="1">
        <v>494</v>
      </c>
      <c r="B195" s="1">
        <v>494</v>
      </c>
      <c r="C195" s="1">
        <v>494</v>
      </c>
      <c r="D195" s="1">
        <v>494</v>
      </c>
      <c r="E195" s="1">
        <v>494</v>
      </c>
    </row>
    <row r="196" spans="1:5" x14ac:dyDescent="0.25">
      <c r="A196" s="1">
        <v>495</v>
      </c>
      <c r="B196" s="1">
        <v>495</v>
      </c>
      <c r="C196" s="1">
        <v>495</v>
      </c>
      <c r="D196" s="1">
        <v>495</v>
      </c>
      <c r="E196" s="1">
        <v>495</v>
      </c>
    </row>
    <row r="197" spans="1:5" x14ac:dyDescent="0.25">
      <c r="A197" s="1">
        <v>496</v>
      </c>
      <c r="B197" s="1">
        <v>496</v>
      </c>
      <c r="C197" s="1">
        <v>496</v>
      </c>
      <c r="D197" s="1">
        <v>496</v>
      </c>
      <c r="E197" s="1">
        <v>496</v>
      </c>
    </row>
    <row r="198" spans="1:5" x14ac:dyDescent="0.25">
      <c r="A198" s="1">
        <v>497</v>
      </c>
      <c r="B198" s="1">
        <v>497</v>
      </c>
      <c r="C198" s="1">
        <v>497</v>
      </c>
      <c r="D198" s="1">
        <v>497</v>
      </c>
      <c r="E198" s="1">
        <v>497</v>
      </c>
    </row>
    <row r="199" spans="1:5" x14ac:dyDescent="0.25">
      <c r="A199" s="1">
        <v>498</v>
      </c>
      <c r="B199" s="1">
        <v>498</v>
      </c>
      <c r="C199" s="1">
        <v>498</v>
      </c>
      <c r="D199" s="1">
        <v>498</v>
      </c>
      <c r="E199" s="1">
        <v>498</v>
      </c>
    </row>
    <row r="200" spans="1:5" x14ac:dyDescent="0.25">
      <c r="A200" s="1">
        <v>499</v>
      </c>
      <c r="B200" s="1">
        <v>499</v>
      </c>
      <c r="C200" s="1">
        <v>499</v>
      </c>
      <c r="D200" s="1">
        <v>499</v>
      </c>
      <c r="E200" s="1">
        <v>499</v>
      </c>
    </row>
    <row r="201" spans="1:5" x14ac:dyDescent="0.25">
      <c r="A201" s="1">
        <v>500</v>
      </c>
      <c r="B201" s="1">
        <v>500</v>
      </c>
      <c r="C201" s="1">
        <v>500</v>
      </c>
      <c r="D201" s="1">
        <v>500</v>
      </c>
      <c r="E201" s="1">
        <v>500</v>
      </c>
    </row>
    <row r="202" spans="1:5" x14ac:dyDescent="0.25">
      <c r="A202" s="1">
        <v>501</v>
      </c>
      <c r="B202" s="1">
        <v>501</v>
      </c>
      <c r="C202" s="1">
        <v>501</v>
      </c>
      <c r="D202" s="1">
        <v>501</v>
      </c>
      <c r="E202" s="1">
        <v>501</v>
      </c>
    </row>
    <row r="203" spans="1:5" x14ac:dyDescent="0.25">
      <c r="A203" s="1">
        <v>502</v>
      </c>
      <c r="B203" s="1">
        <v>502</v>
      </c>
      <c r="C203" s="1">
        <v>502</v>
      </c>
      <c r="D203" s="1">
        <v>502</v>
      </c>
      <c r="E203" s="1">
        <v>502</v>
      </c>
    </row>
    <row r="204" spans="1:5" x14ac:dyDescent="0.25">
      <c r="A204" s="1">
        <v>503</v>
      </c>
      <c r="B204" s="1">
        <v>503</v>
      </c>
      <c r="C204" s="1">
        <v>503</v>
      </c>
      <c r="D204" s="1">
        <v>503</v>
      </c>
      <c r="E204" s="1">
        <v>503</v>
      </c>
    </row>
    <row r="205" spans="1:5" x14ac:dyDescent="0.25">
      <c r="A205" s="1">
        <v>504</v>
      </c>
      <c r="B205" s="1">
        <v>504</v>
      </c>
      <c r="C205" s="1">
        <v>504</v>
      </c>
      <c r="D205" s="1">
        <v>504</v>
      </c>
      <c r="E205" s="1">
        <v>504</v>
      </c>
    </row>
    <row r="206" spans="1:5" x14ac:dyDescent="0.25">
      <c r="A206" s="1">
        <v>505</v>
      </c>
      <c r="B206" s="1">
        <v>505</v>
      </c>
      <c r="C206" s="1">
        <v>505</v>
      </c>
      <c r="D206" s="1">
        <v>505</v>
      </c>
      <c r="E206" s="1">
        <v>505</v>
      </c>
    </row>
    <row r="207" spans="1:5" x14ac:dyDescent="0.25">
      <c r="A207" s="1">
        <v>506</v>
      </c>
      <c r="B207" s="1">
        <v>506</v>
      </c>
      <c r="C207" s="1">
        <v>506</v>
      </c>
      <c r="D207" s="1">
        <v>506</v>
      </c>
      <c r="E207" s="1">
        <v>506</v>
      </c>
    </row>
    <row r="208" spans="1:5" x14ac:dyDescent="0.25">
      <c r="A208" s="1">
        <v>507</v>
      </c>
      <c r="B208" s="1">
        <v>507</v>
      </c>
      <c r="C208" s="1">
        <v>507</v>
      </c>
      <c r="D208" s="1">
        <v>507</v>
      </c>
      <c r="E208" s="1">
        <v>507</v>
      </c>
    </row>
    <row r="209" spans="1:5" x14ac:dyDescent="0.25">
      <c r="A209" s="1">
        <v>508</v>
      </c>
      <c r="B209" s="1">
        <v>508</v>
      </c>
      <c r="C209" s="1">
        <v>508</v>
      </c>
      <c r="D209" s="1">
        <v>508</v>
      </c>
      <c r="E209" s="1">
        <v>508</v>
      </c>
    </row>
    <row r="210" spans="1:5" x14ac:dyDescent="0.25">
      <c r="A210" s="1">
        <v>509</v>
      </c>
      <c r="B210" s="1">
        <v>509</v>
      </c>
      <c r="C210" s="1">
        <v>509</v>
      </c>
      <c r="D210" s="1">
        <v>509</v>
      </c>
      <c r="E210" s="1">
        <v>509</v>
      </c>
    </row>
    <row r="211" spans="1:5" x14ac:dyDescent="0.25">
      <c r="A211" s="1">
        <v>510</v>
      </c>
      <c r="B211" s="1">
        <v>510</v>
      </c>
      <c r="C211" s="1">
        <v>510</v>
      </c>
      <c r="D211" s="1">
        <v>510</v>
      </c>
      <c r="E211" s="1">
        <v>510</v>
      </c>
    </row>
    <row r="212" spans="1:5" x14ac:dyDescent="0.25">
      <c r="A212" s="1">
        <v>511</v>
      </c>
      <c r="B212" s="1">
        <v>511</v>
      </c>
      <c r="C212" s="1">
        <v>511</v>
      </c>
      <c r="D212" s="1">
        <v>511</v>
      </c>
      <c r="E212" s="1">
        <v>511</v>
      </c>
    </row>
    <row r="213" spans="1:5" x14ac:dyDescent="0.25">
      <c r="A213" s="1">
        <v>512</v>
      </c>
      <c r="B213" s="1">
        <v>512</v>
      </c>
      <c r="C213" s="1">
        <v>512</v>
      </c>
      <c r="D213" s="1">
        <v>512</v>
      </c>
      <c r="E213" s="1">
        <v>512</v>
      </c>
    </row>
    <row r="214" spans="1:5" x14ac:dyDescent="0.25">
      <c r="A214" s="1">
        <v>513</v>
      </c>
      <c r="B214" s="1">
        <v>513</v>
      </c>
      <c r="C214" s="1">
        <v>513</v>
      </c>
      <c r="D214" s="1">
        <v>513</v>
      </c>
      <c r="E214" s="1">
        <v>513</v>
      </c>
    </row>
    <row r="215" spans="1:5" x14ac:dyDescent="0.25">
      <c r="A215" s="1">
        <v>514</v>
      </c>
      <c r="B215" s="1">
        <v>514</v>
      </c>
      <c r="C215" s="1">
        <v>514</v>
      </c>
      <c r="D215" s="1">
        <v>514</v>
      </c>
      <c r="E215" s="1">
        <v>514</v>
      </c>
    </row>
    <row r="216" spans="1:5" x14ac:dyDescent="0.25">
      <c r="A216" s="1">
        <v>515</v>
      </c>
      <c r="B216" s="1">
        <v>515</v>
      </c>
      <c r="C216" s="1">
        <v>515</v>
      </c>
      <c r="D216" s="1">
        <v>515</v>
      </c>
      <c r="E216" s="1">
        <v>515</v>
      </c>
    </row>
    <row r="217" spans="1:5" x14ac:dyDescent="0.25">
      <c r="A217" s="1">
        <v>516</v>
      </c>
      <c r="B217" s="1">
        <v>516</v>
      </c>
      <c r="C217" s="1">
        <v>516</v>
      </c>
      <c r="D217" s="1">
        <v>516</v>
      </c>
      <c r="E217" s="1">
        <v>516</v>
      </c>
    </row>
    <row r="218" spans="1:5" x14ac:dyDescent="0.25">
      <c r="A218" s="1">
        <v>517</v>
      </c>
      <c r="B218" s="1">
        <v>517</v>
      </c>
      <c r="C218" s="1">
        <v>517</v>
      </c>
      <c r="D218" s="1">
        <v>517</v>
      </c>
      <c r="E218" s="1">
        <v>517</v>
      </c>
    </row>
    <row r="219" spans="1:5" x14ac:dyDescent="0.25">
      <c r="A219" s="1">
        <v>518</v>
      </c>
      <c r="B219" s="1">
        <v>518</v>
      </c>
      <c r="C219" s="1">
        <v>518</v>
      </c>
      <c r="D219" s="1">
        <v>518</v>
      </c>
      <c r="E219" s="1">
        <v>518</v>
      </c>
    </row>
    <row r="220" spans="1:5" x14ac:dyDescent="0.25">
      <c r="A220" s="1">
        <v>519</v>
      </c>
      <c r="B220" s="1">
        <v>519</v>
      </c>
      <c r="C220" s="1">
        <v>519</v>
      </c>
      <c r="D220" s="1">
        <v>519</v>
      </c>
      <c r="E220" s="1">
        <v>519</v>
      </c>
    </row>
    <row r="221" spans="1:5" x14ac:dyDescent="0.25">
      <c r="A221" s="1">
        <v>520</v>
      </c>
      <c r="B221" s="1">
        <v>520</v>
      </c>
      <c r="C221" s="1">
        <v>520</v>
      </c>
      <c r="D221" s="1">
        <v>520</v>
      </c>
      <c r="E221" s="1">
        <v>520</v>
      </c>
    </row>
    <row r="222" spans="1:5" x14ac:dyDescent="0.25">
      <c r="A222" s="1">
        <v>521</v>
      </c>
      <c r="B222" s="1">
        <v>521</v>
      </c>
      <c r="C222" s="1">
        <v>521</v>
      </c>
      <c r="D222" s="1">
        <v>521</v>
      </c>
      <c r="E222" s="1">
        <v>521</v>
      </c>
    </row>
    <row r="223" spans="1:5" x14ac:dyDescent="0.25">
      <c r="A223" s="1">
        <v>522</v>
      </c>
      <c r="B223" s="1">
        <v>522</v>
      </c>
      <c r="C223" s="1">
        <v>522</v>
      </c>
      <c r="D223" s="1">
        <v>522</v>
      </c>
      <c r="E223" s="1">
        <v>522</v>
      </c>
    </row>
    <row r="224" spans="1:5" x14ac:dyDescent="0.25">
      <c r="A224" s="1">
        <v>523</v>
      </c>
      <c r="B224" s="1">
        <v>523</v>
      </c>
      <c r="C224" s="1">
        <v>523</v>
      </c>
      <c r="D224" s="1">
        <v>523</v>
      </c>
      <c r="E224" s="1">
        <v>523</v>
      </c>
    </row>
    <row r="225" spans="1:5" x14ac:dyDescent="0.25">
      <c r="A225" s="1">
        <v>525</v>
      </c>
      <c r="B225" s="1">
        <v>525</v>
      </c>
      <c r="C225" s="1">
        <v>525</v>
      </c>
      <c r="D225" s="1">
        <v>525</v>
      </c>
      <c r="E225" s="1">
        <v>525</v>
      </c>
    </row>
    <row r="226" spans="1:5" x14ac:dyDescent="0.25">
      <c r="A226" s="1">
        <v>526</v>
      </c>
      <c r="B226" s="1">
        <v>526</v>
      </c>
      <c r="C226" s="1">
        <v>526</v>
      </c>
      <c r="D226" s="1">
        <v>526</v>
      </c>
      <c r="E226" s="1">
        <v>526</v>
      </c>
    </row>
    <row r="227" spans="1:5" x14ac:dyDescent="0.25">
      <c r="A227" s="1">
        <v>527</v>
      </c>
      <c r="B227" s="1">
        <v>527</v>
      </c>
      <c r="C227" s="1">
        <v>527</v>
      </c>
      <c r="D227" s="1">
        <v>527</v>
      </c>
      <c r="E227" s="1">
        <v>527</v>
      </c>
    </row>
    <row r="228" spans="1:5" x14ac:dyDescent="0.25">
      <c r="A228" s="1">
        <v>528</v>
      </c>
      <c r="B228" s="1">
        <v>528</v>
      </c>
      <c r="C228" s="1">
        <v>528</v>
      </c>
      <c r="D228" s="1">
        <v>528</v>
      </c>
      <c r="E228" s="1">
        <v>528</v>
      </c>
    </row>
    <row r="229" spans="1:5" x14ac:dyDescent="0.25">
      <c r="A229" s="1">
        <v>529</v>
      </c>
      <c r="B229" s="1">
        <v>529</v>
      </c>
      <c r="C229" s="1">
        <v>529</v>
      </c>
      <c r="D229" s="1">
        <v>529</v>
      </c>
      <c r="E229" s="1">
        <v>529</v>
      </c>
    </row>
    <row r="230" spans="1:5" x14ac:dyDescent="0.25">
      <c r="A230" s="1">
        <v>530</v>
      </c>
      <c r="B230" s="1">
        <v>530</v>
      </c>
      <c r="C230" s="1">
        <v>530</v>
      </c>
      <c r="D230" s="1">
        <v>530</v>
      </c>
      <c r="E230" s="1">
        <v>530</v>
      </c>
    </row>
    <row r="231" spans="1:5" x14ac:dyDescent="0.25">
      <c r="A231" s="1">
        <v>531</v>
      </c>
      <c r="B231" s="1">
        <v>531</v>
      </c>
      <c r="C231" s="1">
        <v>531</v>
      </c>
      <c r="D231" s="1">
        <v>531</v>
      </c>
      <c r="E231" s="1">
        <v>531</v>
      </c>
    </row>
    <row r="232" spans="1:5" x14ac:dyDescent="0.25">
      <c r="A232" s="1">
        <v>532</v>
      </c>
      <c r="B232" s="1">
        <v>532</v>
      </c>
      <c r="C232" s="1">
        <v>532</v>
      </c>
      <c r="D232" s="1">
        <v>532</v>
      </c>
      <c r="E232" s="1">
        <v>532</v>
      </c>
    </row>
    <row r="233" spans="1:5" x14ac:dyDescent="0.25">
      <c r="A233" s="1">
        <v>533</v>
      </c>
      <c r="B233" s="1">
        <v>533</v>
      </c>
      <c r="C233" s="1">
        <v>533</v>
      </c>
      <c r="D233" s="1">
        <v>533</v>
      </c>
      <c r="E233" s="1">
        <v>533</v>
      </c>
    </row>
    <row r="234" spans="1:5" x14ac:dyDescent="0.25">
      <c r="A234" s="1">
        <v>534</v>
      </c>
      <c r="B234" s="1">
        <v>534</v>
      </c>
      <c r="C234" s="1">
        <v>534</v>
      </c>
      <c r="D234" s="1">
        <v>534</v>
      </c>
      <c r="E234" s="1">
        <v>534</v>
      </c>
    </row>
    <row r="235" spans="1:5" x14ac:dyDescent="0.25">
      <c r="A235" s="1">
        <v>535</v>
      </c>
      <c r="B235" s="1">
        <v>535</v>
      </c>
      <c r="C235" s="1">
        <v>535</v>
      </c>
      <c r="D235" s="1">
        <v>535</v>
      </c>
      <c r="E235" s="1">
        <v>535</v>
      </c>
    </row>
    <row r="236" spans="1:5" x14ac:dyDescent="0.25">
      <c r="A236" s="1">
        <v>536</v>
      </c>
      <c r="B236" s="1">
        <v>536</v>
      </c>
      <c r="C236" s="1">
        <v>536</v>
      </c>
      <c r="D236" s="1">
        <v>536</v>
      </c>
      <c r="E236" s="1">
        <v>536</v>
      </c>
    </row>
    <row r="237" spans="1:5" x14ac:dyDescent="0.25">
      <c r="A237" s="1">
        <v>537</v>
      </c>
      <c r="B237" s="1">
        <v>537</v>
      </c>
      <c r="C237" s="1">
        <v>537</v>
      </c>
      <c r="D237" s="1">
        <v>537</v>
      </c>
      <c r="E237" s="1">
        <v>537</v>
      </c>
    </row>
    <row r="238" spans="1:5" x14ac:dyDescent="0.25">
      <c r="A238" s="1">
        <v>538</v>
      </c>
      <c r="B238" s="1">
        <v>538</v>
      </c>
      <c r="C238" s="1">
        <v>538</v>
      </c>
      <c r="D238" s="1">
        <v>538</v>
      </c>
      <c r="E238" s="1">
        <v>538</v>
      </c>
    </row>
    <row r="239" spans="1:5" x14ac:dyDescent="0.25">
      <c r="A239" s="1">
        <v>539</v>
      </c>
      <c r="B239" s="1">
        <v>539</v>
      </c>
      <c r="C239" s="1">
        <v>539</v>
      </c>
      <c r="D239" s="1">
        <v>539</v>
      </c>
      <c r="E239" s="1">
        <v>539</v>
      </c>
    </row>
    <row r="240" spans="1:5" x14ac:dyDescent="0.25">
      <c r="A240" s="1">
        <v>540</v>
      </c>
      <c r="B240" s="1">
        <v>540</v>
      </c>
      <c r="C240" s="1">
        <v>540</v>
      </c>
      <c r="D240" s="1">
        <v>540</v>
      </c>
      <c r="E240" s="1">
        <v>540</v>
      </c>
    </row>
    <row r="241" spans="1:5" x14ac:dyDescent="0.25">
      <c r="A241" s="1">
        <v>541</v>
      </c>
      <c r="B241" s="1">
        <v>541</v>
      </c>
      <c r="C241" s="1">
        <v>541</v>
      </c>
      <c r="D241" s="1">
        <v>541</v>
      </c>
      <c r="E241" s="1">
        <v>541</v>
      </c>
    </row>
    <row r="242" spans="1:5" x14ac:dyDescent="0.25">
      <c r="A242" s="1">
        <v>543</v>
      </c>
      <c r="B242" s="1">
        <v>543</v>
      </c>
      <c r="C242" s="1">
        <v>543</v>
      </c>
      <c r="D242" s="1">
        <v>543</v>
      </c>
      <c r="E242" s="1">
        <v>543</v>
      </c>
    </row>
    <row r="243" spans="1:5" x14ac:dyDescent="0.25">
      <c r="A243" s="1">
        <v>544</v>
      </c>
      <c r="B243" s="1">
        <v>544</v>
      </c>
      <c r="C243" s="1">
        <v>544</v>
      </c>
      <c r="D243" s="1">
        <v>544</v>
      </c>
      <c r="E243" s="1">
        <v>544</v>
      </c>
    </row>
    <row r="244" spans="1:5" x14ac:dyDescent="0.25">
      <c r="A244" s="1">
        <v>545</v>
      </c>
      <c r="B244" s="1">
        <v>545</v>
      </c>
      <c r="C244" s="1">
        <v>545</v>
      </c>
      <c r="D244" s="1">
        <v>545</v>
      </c>
      <c r="E244" s="1">
        <v>545</v>
      </c>
    </row>
    <row r="245" spans="1:5" x14ac:dyDescent="0.25">
      <c r="A245" s="1">
        <v>546</v>
      </c>
      <c r="B245" s="1">
        <v>546</v>
      </c>
      <c r="C245" s="1">
        <v>546</v>
      </c>
      <c r="D245" s="1">
        <v>546</v>
      </c>
      <c r="E245" s="1">
        <v>546</v>
      </c>
    </row>
    <row r="246" spans="1:5" x14ac:dyDescent="0.25">
      <c r="A246" s="1">
        <v>547</v>
      </c>
      <c r="B246" s="1">
        <v>547</v>
      </c>
      <c r="C246" s="1">
        <v>547</v>
      </c>
      <c r="D246" s="1">
        <v>547</v>
      </c>
      <c r="E246" s="1">
        <v>547</v>
      </c>
    </row>
    <row r="247" spans="1:5" x14ac:dyDescent="0.25">
      <c r="A247" s="1">
        <v>548</v>
      </c>
      <c r="B247" s="1">
        <v>548</v>
      </c>
      <c r="C247" s="1">
        <v>548</v>
      </c>
      <c r="D247" s="1">
        <v>548</v>
      </c>
      <c r="E247" s="1">
        <v>548</v>
      </c>
    </row>
    <row r="248" spans="1:5" x14ac:dyDescent="0.25">
      <c r="A248" s="1">
        <v>550</v>
      </c>
      <c r="B248" s="1">
        <v>550</v>
      </c>
      <c r="C248" s="1">
        <v>550</v>
      </c>
      <c r="D248" s="1">
        <v>550</v>
      </c>
      <c r="E248" s="1">
        <v>550</v>
      </c>
    </row>
    <row r="249" spans="1:5" x14ac:dyDescent="0.25">
      <c r="A249" s="1">
        <v>551</v>
      </c>
      <c r="B249" s="1">
        <v>551</v>
      </c>
      <c r="C249" s="1">
        <v>551</v>
      </c>
      <c r="D249" s="1">
        <v>551</v>
      </c>
      <c r="E249" s="1">
        <v>551</v>
      </c>
    </row>
    <row r="250" spans="1:5" x14ac:dyDescent="0.25">
      <c r="A250" s="1">
        <v>552</v>
      </c>
      <c r="B250" s="1">
        <v>552</v>
      </c>
      <c r="C250" s="1">
        <v>552</v>
      </c>
      <c r="D250" s="1">
        <v>552</v>
      </c>
      <c r="E250" s="1">
        <v>552</v>
      </c>
    </row>
    <row r="251" spans="1:5" x14ac:dyDescent="0.25">
      <c r="A251" s="1">
        <v>553</v>
      </c>
      <c r="B251" s="1">
        <v>553</v>
      </c>
      <c r="C251" s="1">
        <v>553</v>
      </c>
      <c r="D251" s="1">
        <v>553</v>
      </c>
      <c r="E251" s="1">
        <v>553</v>
      </c>
    </row>
    <row r="252" spans="1:5" x14ac:dyDescent="0.25">
      <c r="A252" s="1">
        <v>555</v>
      </c>
      <c r="B252" s="1">
        <v>555</v>
      </c>
      <c r="C252" s="1">
        <v>555</v>
      </c>
      <c r="D252" s="1">
        <v>555</v>
      </c>
      <c r="E252" s="1">
        <v>555</v>
      </c>
    </row>
    <row r="253" spans="1:5" x14ac:dyDescent="0.25">
      <c r="A253" s="1">
        <v>556</v>
      </c>
      <c r="B253" s="1">
        <v>556</v>
      </c>
      <c r="C253" s="1">
        <v>556</v>
      </c>
      <c r="D253" s="1">
        <v>556</v>
      </c>
      <c r="E253" s="1">
        <v>556</v>
      </c>
    </row>
    <row r="254" spans="1:5" x14ac:dyDescent="0.25">
      <c r="A254" s="1">
        <v>557</v>
      </c>
      <c r="B254" s="1">
        <v>557</v>
      </c>
      <c r="C254" s="1">
        <v>557</v>
      </c>
      <c r="D254" s="1">
        <v>557</v>
      </c>
      <c r="E254" s="1">
        <v>557</v>
      </c>
    </row>
    <row r="255" spans="1:5" x14ac:dyDescent="0.25">
      <c r="A255" s="1">
        <v>558</v>
      </c>
      <c r="B255" s="1">
        <v>558</v>
      </c>
      <c r="C255" s="1">
        <v>558</v>
      </c>
      <c r="D255" s="1">
        <v>558</v>
      </c>
      <c r="E255" s="1">
        <v>558</v>
      </c>
    </row>
    <row r="256" spans="1:5" x14ac:dyDescent="0.25">
      <c r="A256" s="1">
        <v>560</v>
      </c>
      <c r="B256" s="1">
        <v>560</v>
      </c>
      <c r="C256" s="1">
        <v>560</v>
      </c>
      <c r="D256" s="1">
        <v>560</v>
      </c>
      <c r="E256" s="1">
        <v>560</v>
      </c>
    </row>
    <row r="257" spans="1:5" x14ac:dyDescent="0.25">
      <c r="A257" s="1">
        <v>561</v>
      </c>
      <c r="B257" s="1">
        <v>561</v>
      </c>
      <c r="C257" s="1">
        <v>561</v>
      </c>
      <c r="D257" s="1">
        <v>561</v>
      </c>
      <c r="E257" s="1">
        <v>561</v>
      </c>
    </row>
    <row r="258" spans="1:5" x14ac:dyDescent="0.25">
      <c r="A258" s="1">
        <v>562</v>
      </c>
      <c r="B258" s="1">
        <v>562</v>
      </c>
      <c r="C258" s="1">
        <v>562</v>
      </c>
      <c r="D258" s="1">
        <v>562</v>
      </c>
      <c r="E258" s="1">
        <v>562</v>
      </c>
    </row>
    <row r="259" spans="1:5" x14ac:dyDescent="0.25">
      <c r="A259" s="1">
        <v>701</v>
      </c>
      <c r="B259" s="1">
        <v>701</v>
      </c>
      <c r="C259" s="1">
        <v>701</v>
      </c>
      <c r="D259" s="1">
        <v>701</v>
      </c>
      <c r="E259" s="1">
        <v>701</v>
      </c>
    </row>
    <row r="260" spans="1:5" x14ac:dyDescent="0.25">
      <c r="A260" s="1">
        <v>702</v>
      </c>
      <c r="B260" s="1">
        <v>702</v>
      </c>
      <c r="C260" s="1">
        <v>702</v>
      </c>
      <c r="D260" s="1">
        <v>702</v>
      </c>
      <c r="E260" s="1">
        <v>702</v>
      </c>
    </row>
    <row r="261" spans="1:5" x14ac:dyDescent="0.25">
      <c r="A261" s="1">
        <v>703</v>
      </c>
      <c r="B261" s="1">
        <v>703</v>
      </c>
      <c r="C261" s="1">
        <v>703</v>
      </c>
      <c r="D261" s="1">
        <v>703</v>
      </c>
      <c r="E261" s="1">
        <v>703</v>
      </c>
    </row>
    <row r="262" spans="1:5" x14ac:dyDescent="0.25">
      <c r="A262" s="1">
        <v>704</v>
      </c>
      <c r="B262" s="1">
        <v>704</v>
      </c>
      <c r="C262" s="1">
        <v>704</v>
      </c>
      <c r="D262" s="1">
        <v>704</v>
      </c>
      <c r="E262" s="1">
        <v>704</v>
      </c>
    </row>
    <row r="263" spans="1:5" x14ac:dyDescent="0.25">
      <c r="A263" s="1">
        <v>705</v>
      </c>
      <c r="B263" s="1">
        <v>705</v>
      </c>
      <c r="C263" s="1">
        <v>705</v>
      </c>
      <c r="D263" s="1">
        <v>705</v>
      </c>
      <c r="E263" s="1">
        <v>705</v>
      </c>
    </row>
    <row r="264" spans="1:5" x14ac:dyDescent="0.25">
      <c r="A264" s="1">
        <v>706</v>
      </c>
      <c r="B264" s="1">
        <v>706</v>
      </c>
      <c r="C264" s="1">
        <v>706</v>
      </c>
      <c r="D264" s="1">
        <v>706</v>
      </c>
      <c r="E264" s="1">
        <v>706</v>
      </c>
    </row>
    <row r="265" spans="1:5" x14ac:dyDescent="0.25">
      <c r="A265" s="1">
        <v>707</v>
      </c>
      <c r="B265" s="1">
        <v>707</v>
      </c>
      <c r="C265" s="1">
        <v>707</v>
      </c>
      <c r="D265" s="1">
        <v>707</v>
      </c>
      <c r="E265" s="1">
        <v>707</v>
      </c>
    </row>
    <row r="266" spans="1:5" x14ac:dyDescent="0.25">
      <c r="A266" s="1">
        <v>708</v>
      </c>
      <c r="B266" s="1">
        <v>708</v>
      </c>
      <c r="C266" s="1">
        <v>708</v>
      </c>
      <c r="D266" s="1">
        <v>708</v>
      </c>
      <c r="E266" s="1">
        <v>708</v>
      </c>
    </row>
    <row r="267" spans="1:5" x14ac:dyDescent="0.25">
      <c r="A267" s="1">
        <v>709</v>
      </c>
      <c r="B267" s="1">
        <v>709</v>
      </c>
      <c r="C267" s="1">
        <v>709</v>
      </c>
      <c r="D267" s="1">
        <v>709</v>
      </c>
      <c r="E267" s="1">
        <v>709</v>
      </c>
    </row>
    <row r="268" spans="1:5" x14ac:dyDescent="0.25">
      <c r="A268" s="1">
        <v>710</v>
      </c>
      <c r="B268" s="1">
        <v>710</v>
      </c>
      <c r="C268" s="1">
        <v>710</v>
      </c>
      <c r="D268" s="1">
        <v>710</v>
      </c>
      <c r="E268" s="1">
        <v>710</v>
      </c>
    </row>
    <row r="269" spans="1:5" x14ac:dyDescent="0.25">
      <c r="A269" s="1">
        <v>711</v>
      </c>
      <c r="B269" s="1">
        <v>711</v>
      </c>
      <c r="C269" s="1">
        <v>711</v>
      </c>
      <c r="D269" s="1">
        <v>711</v>
      </c>
      <c r="E269" s="1">
        <v>711</v>
      </c>
    </row>
    <row r="270" spans="1:5" x14ac:dyDescent="0.25">
      <c r="A270" s="1">
        <v>712</v>
      </c>
      <c r="B270" s="1">
        <v>712</v>
      </c>
      <c r="C270" s="1">
        <v>712</v>
      </c>
      <c r="D270" s="1">
        <v>712</v>
      </c>
      <c r="E270" s="1">
        <v>712</v>
      </c>
    </row>
    <row r="271" spans="1:5" x14ac:dyDescent="0.25">
      <c r="A271" s="1">
        <v>713</v>
      </c>
      <c r="B271" s="1">
        <v>713</v>
      </c>
      <c r="C271" s="1">
        <v>713</v>
      </c>
      <c r="D271" s="1">
        <v>713</v>
      </c>
      <c r="E271" s="1">
        <v>713</v>
      </c>
    </row>
    <row r="272" spans="1:5" x14ac:dyDescent="0.25">
      <c r="A272" s="1">
        <v>714</v>
      </c>
      <c r="B272" s="1">
        <v>714</v>
      </c>
      <c r="C272" s="1">
        <v>714</v>
      </c>
      <c r="D272" s="1">
        <v>714</v>
      </c>
      <c r="E272" s="1">
        <v>714</v>
      </c>
    </row>
    <row r="273" spans="1:5" x14ac:dyDescent="0.25">
      <c r="A273" s="1">
        <v>715</v>
      </c>
      <c r="B273" s="1">
        <v>715</v>
      </c>
      <c r="C273" s="1">
        <v>715</v>
      </c>
      <c r="D273" s="1">
        <v>715</v>
      </c>
      <c r="E273" s="1">
        <v>715</v>
      </c>
    </row>
    <row r="274" spans="1:5" x14ac:dyDescent="0.25">
      <c r="A274" s="1">
        <v>716</v>
      </c>
      <c r="B274" s="1">
        <v>716</v>
      </c>
      <c r="C274" s="1">
        <v>716</v>
      </c>
      <c r="D274" s="1">
        <v>716</v>
      </c>
      <c r="E274" s="1">
        <v>716</v>
      </c>
    </row>
    <row r="275" spans="1:5" x14ac:dyDescent="0.25">
      <c r="A275" s="1">
        <v>717</v>
      </c>
      <c r="B275" s="1">
        <v>717</v>
      </c>
      <c r="C275" s="1">
        <v>717</v>
      </c>
      <c r="D275" s="1">
        <v>717</v>
      </c>
      <c r="E275" s="1">
        <v>717</v>
      </c>
    </row>
    <row r="276" spans="1:5" x14ac:dyDescent="0.25">
      <c r="A276" s="1">
        <v>718</v>
      </c>
      <c r="B276" s="1">
        <v>718</v>
      </c>
      <c r="C276" s="1">
        <v>718</v>
      </c>
      <c r="D276" s="1">
        <v>718</v>
      </c>
      <c r="E276" s="1">
        <v>718</v>
      </c>
    </row>
    <row r="277" spans="1:5" x14ac:dyDescent="0.25">
      <c r="A277" s="1">
        <v>719</v>
      </c>
      <c r="B277" s="1">
        <v>719</v>
      </c>
      <c r="C277" s="1">
        <v>719</v>
      </c>
      <c r="D277" s="1">
        <v>719</v>
      </c>
      <c r="E277" s="1">
        <v>719</v>
      </c>
    </row>
    <row r="278" spans="1:5" x14ac:dyDescent="0.25">
      <c r="A278" s="1">
        <v>720</v>
      </c>
      <c r="B278" s="1">
        <v>720</v>
      </c>
      <c r="C278" s="1">
        <v>720</v>
      </c>
      <c r="D278" s="1">
        <v>720</v>
      </c>
      <c r="E278" s="1">
        <v>720</v>
      </c>
    </row>
    <row r="279" spans="1:5" x14ac:dyDescent="0.25">
      <c r="A279" s="1">
        <v>721</v>
      </c>
      <c r="B279" s="1">
        <v>721</v>
      </c>
      <c r="C279" s="1">
        <v>721</v>
      </c>
      <c r="D279" s="1">
        <v>721</v>
      </c>
      <c r="E279" s="1">
        <v>721</v>
      </c>
    </row>
    <row r="280" spans="1:5" x14ac:dyDescent="0.25">
      <c r="A280" s="1">
        <v>722</v>
      </c>
      <c r="B280" s="1">
        <v>722</v>
      </c>
      <c r="C280" s="1">
        <v>722</v>
      </c>
      <c r="D280" s="1">
        <v>722</v>
      </c>
      <c r="E280" s="1">
        <v>722</v>
      </c>
    </row>
    <row r="281" spans="1:5" x14ac:dyDescent="0.25">
      <c r="A281" s="1">
        <v>723</v>
      </c>
      <c r="B281" s="1">
        <v>723</v>
      </c>
      <c r="C281" s="1">
        <v>723</v>
      </c>
      <c r="D281" s="1">
        <v>723</v>
      </c>
      <c r="E281" s="1">
        <v>723</v>
      </c>
    </row>
    <row r="282" spans="1:5" x14ac:dyDescent="0.25">
      <c r="A282" s="1">
        <v>724</v>
      </c>
      <c r="B282" s="1">
        <v>724</v>
      </c>
      <c r="C282" s="1">
        <v>724</v>
      </c>
      <c r="D282" s="1">
        <v>724</v>
      </c>
      <c r="E282" s="1">
        <v>724</v>
      </c>
    </row>
    <row r="283" spans="1:5" x14ac:dyDescent="0.25">
      <c r="A283" s="1">
        <v>725</v>
      </c>
      <c r="B283" s="1">
        <v>725</v>
      </c>
      <c r="C283" s="1">
        <v>725</v>
      </c>
      <c r="D283" s="1">
        <v>725</v>
      </c>
      <c r="E283" s="1">
        <v>725</v>
      </c>
    </row>
    <row r="284" spans="1:5" x14ac:dyDescent="0.25">
      <c r="A284" s="1">
        <v>726</v>
      </c>
      <c r="B284" s="1">
        <v>726</v>
      </c>
      <c r="C284" s="1">
        <v>726</v>
      </c>
      <c r="D284" s="1">
        <v>726</v>
      </c>
      <c r="E284" s="1">
        <v>726</v>
      </c>
    </row>
    <row r="285" spans="1:5" x14ac:dyDescent="0.25">
      <c r="A285" s="1">
        <v>727</v>
      </c>
      <c r="B285" s="1">
        <v>727</v>
      </c>
      <c r="C285" s="1">
        <v>727</v>
      </c>
      <c r="D285" s="1">
        <v>727</v>
      </c>
      <c r="E285" s="1">
        <v>727</v>
      </c>
    </row>
    <row r="286" spans="1:5" x14ac:dyDescent="0.25">
      <c r="A286" s="1">
        <v>728</v>
      </c>
      <c r="B286" s="1">
        <v>728</v>
      </c>
      <c r="C286" s="1">
        <v>728</v>
      </c>
      <c r="D286" s="1">
        <v>728</v>
      </c>
      <c r="E286" s="1">
        <v>728</v>
      </c>
    </row>
    <row r="287" spans="1:5" x14ac:dyDescent="0.25">
      <c r="A287" s="1">
        <v>729</v>
      </c>
      <c r="B287" s="1">
        <v>729</v>
      </c>
      <c r="C287" s="1">
        <v>729</v>
      </c>
      <c r="D287" s="1">
        <v>729</v>
      </c>
      <c r="E287" s="1">
        <v>729</v>
      </c>
    </row>
    <row r="288" spans="1:5" x14ac:dyDescent="0.25">
      <c r="A288" s="1">
        <v>730</v>
      </c>
      <c r="B288" s="1">
        <v>730</v>
      </c>
      <c r="C288" s="1">
        <v>730</v>
      </c>
      <c r="D288" s="1">
        <v>730</v>
      </c>
      <c r="E288" s="1">
        <v>730</v>
      </c>
    </row>
    <row r="289" spans="1:5" x14ac:dyDescent="0.25">
      <c r="A289" s="1">
        <v>731</v>
      </c>
      <c r="B289" s="1">
        <v>731</v>
      </c>
      <c r="C289" s="1">
        <v>731</v>
      </c>
      <c r="D289" s="1">
        <v>731</v>
      </c>
      <c r="E289" s="1">
        <v>731</v>
      </c>
    </row>
    <row r="290" spans="1:5" x14ac:dyDescent="0.25">
      <c r="A290" s="1">
        <v>732</v>
      </c>
      <c r="B290" s="1">
        <v>732</v>
      </c>
      <c r="C290" s="1">
        <v>732</v>
      </c>
      <c r="D290" s="1">
        <v>732</v>
      </c>
      <c r="E290" s="1">
        <v>732</v>
      </c>
    </row>
    <row r="291" spans="1:5" x14ac:dyDescent="0.25">
      <c r="A291" s="1">
        <v>733</v>
      </c>
      <c r="B291" s="1">
        <v>733</v>
      </c>
      <c r="C291" s="1">
        <v>733</v>
      </c>
      <c r="D291" s="1">
        <v>733</v>
      </c>
      <c r="E291" s="1">
        <v>733</v>
      </c>
    </row>
    <row r="292" spans="1:5" x14ac:dyDescent="0.25">
      <c r="A292" s="1">
        <v>734</v>
      </c>
      <c r="B292" s="1">
        <v>734</v>
      </c>
      <c r="C292" s="1">
        <v>734</v>
      </c>
      <c r="D292" s="1">
        <v>734</v>
      </c>
      <c r="E292" s="1">
        <v>734</v>
      </c>
    </row>
    <row r="293" spans="1:5" x14ac:dyDescent="0.25">
      <c r="A293" s="1">
        <v>735</v>
      </c>
      <c r="B293" s="1">
        <v>735</v>
      </c>
      <c r="C293" s="1">
        <v>735</v>
      </c>
      <c r="D293" s="1">
        <v>735</v>
      </c>
      <c r="E293" s="1">
        <v>735</v>
      </c>
    </row>
    <row r="294" spans="1:5" x14ac:dyDescent="0.25">
      <c r="A294" s="1">
        <v>736</v>
      </c>
      <c r="B294" s="1">
        <v>736</v>
      </c>
      <c r="C294" s="1">
        <v>736</v>
      </c>
      <c r="D294" s="1">
        <v>736</v>
      </c>
      <c r="E294" s="1">
        <v>736</v>
      </c>
    </row>
    <row r="295" spans="1:5" x14ac:dyDescent="0.25">
      <c r="A295" s="1">
        <v>737</v>
      </c>
      <c r="B295" s="1">
        <v>737</v>
      </c>
      <c r="C295" s="1">
        <v>737</v>
      </c>
      <c r="D295" s="1">
        <v>737</v>
      </c>
      <c r="E295" s="1">
        <v>737</v>
      </c>
    </row>
    <row r="296" spans="1:5" x14ac:dyDescent="0.25">
      <c r="A296" s="1">
        <v>738</v>
      </c>
      <c r="B296" s="1">
        <v>738</v>
      </c>
      <c r="C296" s="1">
        <v>738</v>
      </c>
      <c r="D296" s="1">
        <v>738</v>
      </c>
      <c r="E296" s="1">
        <v>738</v>
      </c>
    </row>
    <row r="297" spans="1:5" x14ac:dyDescent="0.25">
      <c r="A297" s="1">
        <v>739</v>
      </c>
      <c r="B297" s="1">
        <v>739</v>
      </c>
      <c r="C297" s="1">
        <v>739</v>
      </c>
      <c r="D297" s="1">
        <v>739</v>
      </c>
      <c r="E297" s="1">
        <v>739</v>
      </c>
    </row>
    <row r="298" spans="1:5" x14ac:dyDescent="0.25">
      <c r="A298" s="1">
        <v>740</v>
      </c>
      <c r="B298" s="1">
        <v>740</v>
      </c>
      <c r="C298" s="1">
        <v>740</v>
      </c>
      <c r="D298" s="1">
        <v>740</v>
      </c>
      <c r="E298" s="1">
        <v>740</v>
      </c>
    </row>
    <row r="299" spans="1:5" x14ac:dyDescent="0.25">
      <c r="A299" s="1">
        <v>801</v>
      </c>
      <c r="B299" s="1">
        <v>801</v>
      </c>
      <c r="C299" s="1">
        <v>801</v>
      </c>
      <c r="D299" s="1">
        <v>801</v>
      </c>
      <c r="E299" s="1">
        <v>801</v>
      </c>
    </row>
    <row r="300" spans="1:5" x14ac:dyDescent="0.25">
      <c r="A300" s="1">
        <v>802</v>
      </c>
      <c r="B300" s="1">
        <v>802</v>
      </c>
      <c r="C300" s="1">
        <v>802</v>
      </c>
      <c r="D300" s="1">
        <v>802</v>
      </c>
      <c r="E300" s="1">
        <v>802</v>
      </c>
    </row>
    <row r="301" spans="1:5" x14ac:dyDescent="0.25">
      <c r="A301" s="1">
        <v>803</v>
      </c>
      <c r="B301" s="1">
        <v>803</v>
      </c>
      <c r="C301" s="1">
        <v>803</v>
      </c>
      <c r="D301" s="1">
        <v>803</v>
      </c>
      <c r="E301" s="1">
        <v>803</v>
      </c>
    </row>
    <row r="302" spans="1:5" x14ac:dyDescent="0.25">
      <c r="A302" s="1">
        <v>805</v>
      </c>
      <c r="B302" s="1">
        <v>805</v>
      </c>
      <c r="C302" s="1">
        <v>805</v>
      </c>
      <c r="D302" s="1">
        <v>805</v>
      </c>
      <c r="E302" s="1">
        <v>805</v>
      </c>
    </row>
    <row r="303" spans="1:5" x14ac:dyDescent="0.25">
      <c r="A303" s="1">
        <v>806</v>
      </c>
      <c r="B303" s="1">
        <v>806</v>
      </c>
      <c r="C303" s="1">
        <v>806</v>
      </c>
      <c r="D303" s="1">
        <v>806</v>
      </c>
      <c r="E303" s="1">
        <v>806</v>
      </c>
    </row>
    <row r="304" spans="1:5" x14ac:dyDescent="0.25">
      <c r="A304" s="1">
        <v>807</v>
      </c>
      <c r="B304" s="1">
        <v>807</v>
      </c>
      <c r="C304" s="1">
        <v>807</v>
      </c>
      <c r="D304" s="1">
        <v>807</v>
      </c>
      <c r="E304" s="1">
        <v>807</v>
      </c>
    </row>
    <row r="305" spans="1:5" x14ac:dyDescent="0.25">
      <c r="A305" s="1">
        <v>809</v>
      </c>
      <c r="B305" s="1">
        <v>809</v>
      </c>
      <c r="C305" s="1">
        <v>809</v>
      </c>
      <c r="D305" s="1">
        <v>809</v>
      </c>
      <c r="E305" s="1">
        <v>809</v>
      </c>
    </row>
    <row r="306" spans="1:5" x14ac:dyDescent="0.25">
      <c r="A306" s="1">
        <v>902</v>
      </c>
      <c r="B306" s="1">
        <v>902</v>
      </c>
      <c r="C306" s="1">
        <v>902</v>
      </c>
      <c r="D306" s="1">
        <v>902</v>
      </c>
      <c r="E306" s="1">
        <v>902</v>
      </c>
    </row>
    <row r="307" spans="1:5" x14ac:dyDescent="0.25">
      <c r="A307" s="1">
        <v>970920</v>
      </c>
      <c r="B307" s="1">
        <v>970920</v>
      </c>
      <c r="C307" s="1">
        <v>970920</v>
      </c>
      <c r="D307" s="1">
        <v>970920</v>
      </c>
      <c r="E307" s="1">
        <v>970920</v>
      </c>
    </row>
    <row r="308" spans="1:5" x14ac:dyDescent="0.25">
      <c r="A308" s="1">
        <v>971246</v>
      </c>
      <c r="B308" s="1">
        <v>971246</v>
      </c>
      <c r="C308" s="1">
        <v>971246</v>
      </c>
      <c r="D308" s="1">
        <v>971246</v>
      </c>
      <c r="E308" s="1">
        <v>971246</v>
      </c>
    </row>
    <row r="309" spans="1:5" x14ac:dyDescent="0.25">
      <c r="A309" s="1">
        <v>971247</v>
      </c>
      <c r="B309" s="1">
        <v>971247</v>
      </c>
      <c r="C309" s="1">
        <v>971247</v>
      </c>
      <c r="D309" s="1">
        <v>971247</v>
      </c>
      <c r="E309" s="1">
        <v>971247</v>
      </c>
    </row>
    <row r="310" spans="1:5" x14ac:dyDescent="0.25">
      <c r="A310" s="1">
        <v>971248</v>
      </c>
      <c r="B310" s="1">
        <v>971248</v>
      </c>
      <c r="C310" s="1">
        <v>971248</v>
      </c>
      <c r="D310" s="1">
        <v>971248</v>
      </c>
      <c r="E310" s="1">
        <v>971248</v>
      </c>
    </row>
    <row r="311" spans="1:5" x14ac:dyDescent="0.25">
      <c r="A311" s="1">
        <v>971249</v>
      </c>
      <c r="B311" s="1">
        <v>971249</v>
      </c>
      <c r="C311" s="1">
        <v>971249</v>
      </c>
      <c r="D311" s="1">
        <v>971249</v>
      </c>
      <c r="E311" s="1">
        <v>971249</v>
      </c>
    </row>
    <row r="312" spans="1:5" x14ac:dyDescent="0.25">
      <c r="A312" s="1">
        <v>971250</v>
      </c>
      <c r="B312" s="1">
        <v>971250</v>
      </c>
      <c r="C312" s="1">
        <v>971250</v>
      </c>
      <c r="D312" s="1">
        <v>971250</v>
      </c>
      <c r="E312" s="1">
        <v>971250</v>
      </c>
    </row>
    <row r="313" spans="1:5" x14ac:dyDescent="0.25">
      <c r="A313" s="1">
        <v>971251</v>
      </c>
      <c r="B313" s="1">
        <v>971251</v>
      </c>
      <c r="C313" s="1">
        <v>971251</v>
      </c>
      <c r="D313" s="1">
        <v>971251</v>
      </c>
      <c r="E313" s="1">
        <v>971251</v>
      </c>
    </row>
    <row r="314" spans="1:5" x14ac:dyDescent="0.25">
      <c r="A314" s="1">
        <v>971252</v>
      </c>
      <c r="B314" s="1">
        <v>971252</v>
      </c>
      <c r="C314" s="1">
        <v>971252</v>
      </c>
      <c r="D314" s="1">
        <v>971252</v>
      </c>
      <c r="E314" s="1">
        <v>971252</v>
      </c>
    </row>
    <row r="315" spans="1:5" x14ac:dyDescent="0.25">
      <c r="A315" s="1">
        <v>971253</v>
      </c>
      <c r="B315" s="1">
        <v>971253</v>
      </c>
      <c r="C315" s="1">
        <v>971253</v>
      </c>
      <c r="D315" s="1">
        <v>971253</v>
      </c>
      <c r="E315" s="1">
        <v>971253</v>
      </c>
    </row>
    <row r="316" spans="1:5" x14ac:dyDescent="0.25">
      <c r="A316" s="1">
        <v>971254</v>
      </c>
      <c r="B316" s="1">
        <v>971254</v>
      </c>
      <c r="C316" s="1">
        <v>971254</v>
      </c>
      <c r="D316" s="1">
        <v>971254</v>
      </c>
      <c r="E316" s="1">
        <v>971254</v>
      </c>
    </row>
    <row r="317" spans="1:5" x14ac:dyDescent="0.25">
      <c r="A317" s="1">
        <v>971255</v>
      </c>
      <c r="B317" s="1">
        <v>971255</v>
      </c>
      <c r="C317" s="1">
        <v>971255</v>
      </c>
      <c r="D317" s="1">
        <v>971255</v>
      </c>
      <c r="E317" s="1">
        <v>971255</v>
      </c>
    </row>
    <row r="318" spans="1:5" x14ac:dyDescent="0.25">
      <c r="A318" s="1">
        <v>971256</v>
      </c>
      <c r="B318" s="1">
        <v>971256</v>
      </c>
      <c r="C318" s="1">
        <v>971256</v>
      </c>
      <c r="D318" s="1">
        <v>971256</v>
      </c>
      <c r="E318" s="1">
        <v>971256</v>
      </c>
    </row>
    <row r="319" spans="1:5" x14ac:dyDescent="0.25">
      <c r="A319" s="1">
        <v>971257</v>
      </c>
      <c r="B319" s="1">
        <v>971257</v>
      </c>
      <c r="C319" s="1">
        <v>971257</v>
      </c>
      <c r="D319" s="1">
        <v>971257</v>
      </c>
      <c r="E319" s="1">
        <v>971257</v>
      </c>
    </row>
    <row r="320" spans="1:5" x14ac:dyDescent="0.25">
      <c r="A320" s="1">
        <v>971258</v>
      </c>
      <c r="B320" s="1">
        <v>971258</v>
      </c>
      <c r="C320" s="1">
        <v>971258</v>
      </c>
      <c r="D320" s="1">
        <v>971258</v>
      </c>
      <c r="E320" s="1">
        <v>971258</v>
      </c>
    </row>
    <row r="321" spans="1:5" x14ac:dyDescent="0.25">
      <c r="A321" s="1">
        <v>971259</v>
      </c>
      <c r="B321" s="1">
        <v>971259</v>
      </c>
      <c r="C321" s="1">
        <v>971259</v>
      </c>
      <c r="D321" s="1">
        <v>971259</v>
      </c>
      <c r="E321" s="1">
        <v>971259</v>
      </c>
    </row>
    <row r="322" spans="1:5" x14ac:dyDescent="0.25">
      <c r="A322" s="1">
        <v>971260</v>
      </c>
      <c r="B322" s="1">
        <v>971260</v>
      </c>
      <c r="C322" s="1">
        <v>971260</v>
      </c>
      <c r="D322" s="1">
        <v>971260</v>
      </c>
      <c r="E322" s="1">
        <v>971260</v>
      </c>
    </row>
    <row r="323" spans="1:5" x14ac:dyDescent="0.25">
      <c r="A323" s="1">
        <v>971261</v>
      </c>
      <c r="B323" s="1">
        <v>971261</v>
      </c>
      <c r="C323" s="1">
        <v>971261</v>
      </c>
      <c r="D323" s="1">
        <v>971261</v>
      </c>
      <c r="E323" s="1">
        <v>971261</v>
      </c>
    </row>
    <row r="324" spans="1:5" x14ac:dyDescent="0.25">
      <c r="A324" s="1">
        <v>971262</v>
      </c>
      <c r="B324" s="1">
        <v>971262</v>
      </c>
      <c r="C324" s="1">
        <v>971262</v>
      </c>
      <c r="D324" s="1">
        <v>971262</v>
      </c>
      <c r="E324" s="1">
        <v>971262</v>
      </c>
    </row>
    <row r="325" spans="1:5" x14ac:dyDescent="0.25">
      <c r="A325" s="1">
        <v>971263</v>
      </c>
      <c r="B325" s="1">
        <v>971263</v>
      </c>
      <c r="C325" s="1">
        <v>971263</v>
      </c>
      <c r="D325" s="1">
        <v>971263</v>
      </c>
      <c r="E325" s="1">
        <v>971263</v>
      </c>
    </row>
    <row r="326" spans="1:5" x14ac:dyDescent="0.25">
      <c r="A326" s="1">
        <v>971264</v>
      </c>
      <c r="B326" s="1">
        <v>971264</v>
      </c>
      <c r="C326" s="1">
        <v>971264</v>
      </c>
      <c r="D326" s="1">
        <v>971264</v>
      </c>
      <c r="E326" s="1">
        <v>971264</v>
      </c>
    </row>
    <row r="327" spans="1:5" x14ac:dyDescent="0.25">
      <c r="A327" s="1">
        <v>971265</v>
      </c>
      <c r="B327" s="1">
        <v>971265</v>
      </c>
      <c r="C327" s="1">
        <v>971265</v>
      </c>
      <c r="D327" s="1">
        <v>971265</v>
      </c>
      <c r="E327" s="1">
        <v>971265</v>
      </c>
    </row>
    <row r="328" spans="1:5" x14ac:dyDescent="0.25">
      <c r="A328" s="1">
        <v>971266</v>
      </c>
      <c r="B328" s="1">
        <v>971266</v>
      </c>
      <c r="C328" s="1">
        <v>971266</v>
      </c>
      <c r="D328" s="1">
        <v>971266</v>
      </c>
      <c r="E328" s="1">
        <v>971266</v>
      </c>
    </row>
    <row r="329" spans="1:5" x14ac:dyDescent="0.25">
      <c r="A329" s="1">
        <v>971267</v>
      </c>
      <c r="B329" s="1">
        <v>971267</v>
      </c>
      <c r="C329" s="1">
        <v>971267</v>
      </c>
      <c r="D329" s="1">
        <v>971267</v>
      </c>
      <c r="E329" s="1">
        <v>971267</v>
      </c>
    </row>
    <row r="330" spans="1:5" x14ac:dyDescent="0.25">
      <c r="A330" s="1">
        <v>971268</v>
      </c>
      <c r="B330" s="1">
        <v>971268</v>
      </c>
      <c r="C330" s="1">
        <v>971268</v>
      </c>
      <c r="D330" s="1">
        <v>971268</v>
      </c>
      <c r="E330" s="1">
        <v>971268</v>
      </c>
    </row>
    <row r="331" spans="1:5" x14ac:dyDescent="0.25">
      <c r="A331" s="1">
        <v>971269</v>
      </c>
      <c r="B331" s="1">
        <v>971269</v>
      </c>
      <c r="C331" s="1">
        <v>971269</v>
      </c>
      <c r="D331" s="1">
        <v>971269</v>
      </c>
      <c r="E331" s="1">
        <v>971269</v>
      </c>
    </row>
    <row r="332" spans="1:5" x14ac:dyDescent="0.25">
      <c r="A332" s="1">
        <v>971270</v>
      </c>
      <c r="B332" s="1">
        <v>971270</v>
      </c>
      <c r="C332" s="1">
        <v>971270</v>
      </c>
      <c r="D332" s="1">
        <v>971270</v>
      </c>
      <c r="E332" s="1">
        <v>971270</v>
      </c>
    </row>
    <row r="333" spans="1:5" x14ac:dyDescent="0.25">
      <c r="A333" s="1">
        <v>971277</v>
      </c>
      <c r="B333" s="1">
        <v>971277</v>
      </c>
      <c r="C333" s="1">
        <v>971277</v>
      </c>
      <c r="D333" s="1">
        <v>971277</v>
      </c>
      <c r="E333" s="1">
        <v>971277</v>
      </c>
    </row>
    <row r="334" spans="1:5" x14ac:dyDescent="0.25">
      <c r="A334" s="1">
        <v>971278</v>
      </c>
      <c r="B334" s="1">
        <v>971278</v>
      </c>
      <c r="C334" s="1">
        <v>971278</v>
      </c>
      <c r="D334" s="1">
        <v>971278</v>
      </c>
      <c r="E334" s="1">
        <v>971278</v>
      </c>
    </row>
    <row r="335" spans="1:5" x14ac:dyDescent="0.25">
      <c r="A335" s="1">
        <v>971279</v>
      </c>
      <c r="B335" s="1">
        <v>971279</v>
      </c>
      <c r="C335" s="1">
        <v>971279</v>
      </c>
      <c r="D335" s="1">
        <v>971279</v>
      </c>
      <c r="E335" s="1">
        <v>971279</v>
      </c>
    </row>
    <row r="336" spans="1:5" x14ac:dyDescent="0.25">
      <c r="A336" s="1">
        <v>971280</v>
      </c>
      <c r="B336" s="1">
        <v>971280</v>
      </c>
      <c r="C336" s="1">
        <v>971280</v>
      </c>
      <c r="D336" s="1">
        <v>971280</v>
      </c>
      <c r="E336" s="1">
        <v>971280</v>
      </c>
    </row>
    <row r="337" spans="1:5" x14ac:dyDescent="0.25">
      <c r="A337" s="1">
        <v>971281</v>
      </c>
      <c r="B337" s="1">
        <v>971281</v>
      </c>
      <c r="C337" s="1">
        <v>971281</v>
      </c>
      <c r="D337" s="1">
        <v>971281</v>
      </c>
      <c r="E337" s="1">
        <v>971281</v>
      </c>
    </row>
    <row r="338" spans="1:5" x14ac:dyDescent="0.25">
      <c r="A338" s="1">
        <v>971282</v>
      </c>
      <c r="B338" s="1">
        <v>971282</v>
      </c>
      <c r="C338" s="1">
        <v>971282</v>
      </c>
      <c r="D338" s="1">
        <v>971282</v>
      </c>
      <c r="E338" s="1">
        <v>971282</v>
      </c>
    </row>
    <row r="339" spans="1:5" x14ac:dyDescent="0.25">
      <c r="A339" s="1">
        <v>971283</v>
      </c>
      <c r="B339" s="1">
        <v>971283</v>
      </c>
      <c r="C339" s="1">
        <v>971283</v>
      </c>
      <c r="D339" s="1">
        <v>971283</v>
      </c>
      <c r="E339" s="1">
        <v>971283</v>
      </c>
    </row>
    <row r="340" spans="1:5" x14ac:dyDescent="0.25">
      <c r="A340" s="1">
        <v>971284</v>
      </c>
      <c r="B340" s="1">
        <v>971284</v>
      </c>
      <c r="C340" s="1">
        <v>971284</v>
      </c>
      <c r="D340" s="1">
        <v>971284</v>
      </c>
      <c r="E340" s="1">
        <v>971284</v>
      </c>
    </row>
    <row r="341" spans="1:5" x14ac:dyDescent="0.25">
      <c r="A341" s="1">
        <v>971285</v>
      </c>
      <c r="B341" s="1">
        <v>971285</v>
      </c>
      <c r="C341" s="1">
        <v>971285</v>
      </c>
      <c r="D341" s="1">
        <v>971285</v>
      </c>
      <c r="E341" s="1">
        <v>971285</v>
      </c>
    </row>
    <row r="342" spans="1:5" x14ac:dyDescent="0.25">
      <c r="A342" s="1">
        <v>971286</v>
      </c>
      <c r="B342" s="1">
        <v>971286</v>
      </c>
      <c r="C342" s="1">
        <v>971286</v>
      </c>
      <c r="D342" s="1">
        <v>971286</v>
      </c>
      <c r="E342" s="1">
        <v>971286</v>
      </c>
    </row>
    <row r="343" spans="1:5" x14ac:dyDescent="0.25">
      <c r="A343" s="1">
        <v>971287</v>
      </c>
      <c r="B343" s="1">
        <v>971287</v>
      </c>
      <c r="C343" s="1">
        <v>971287</v>
      </c>
      <c r="D343" s="1">
        <v>971287</v>
      </c>
      <c r="E343" s="1">
        <v>971287</v>
      </c>
    </row>
    <row r="344" spans="1:5" x14ac:dyDescent="0.25">
      <c r="A344" s="1">
        <v>971288</v>
      </c>
      <c r="B344" s="1">
        <v>971288</v>
      </c>
      <c r="C344" s="1">
        <v>971288</v>
      </c>
      <c r="D344" s="1">
        <v>971288</v>
      </c>
      <c r="E344" s="1">
        <v>971288</v>
      </c>
    </row>
    <row r="345" spans="1:5" x14ac:dyDescent="0.25">
      <c r="A345" s="1">
        <v>971289</v>
      </c>
      <c r="B345" s="1">
        <v>971289</v>
      </c>
      <c r="C345" s="1">
        <v>971289</v>
      </c>
      <c r="D345" s="1">
        <v>971289</v>
      </c>
      <c r="E345" s="1">
        <v>971289</v>
      </c>
    </row>
    <row r="346" spans="1:5" x14ac:dyDescent="0.25">
      <c r="A346" s="1">
        <v>971290</v>
      </c>
      <c r="B346" s="1">
        <v>971290</v>
      </c>
      <c r="C346" s="1">
        <v>971290</v>
      </c>
      <c r="D346" s="1">
        <v>971290</v>
      </c>
      <c r="E346" s="1">
        <v>971290</v>
      </c>
    </row>
    <row r="347" spans="1:5" x14ac:dyDescent="0.25">
      <c r="A347" s="1">
        <v>971291</v>
      </c>
      <c r="B347" s="1">
        <v>971291</v>
      </c>
      <c r="C347" s="1">
        <v>971291</v>
      </c>
      <c r="D347" s="1">
        <v>971291</v>
      </c>
      <c r="E347" s="1">
        <v>971291</v>
      </c>
    </row>
    <row r="348" spans="1:5" x14ac:dyDescent="0.25">
      <c r="A348" s="1">
        <v>971292</v>
      </c>
      <c r="B348" s="1">
        <v>971292</v>
      </c>
      <c r="C348" s="1">
        <v>971292</v>
      </c>
      <c r="D348" s="1">
        <v>971292</v>
      </c>
      <c r="E348" s="1">
        <v>971292</v>
      </c>
    </row>
    <row r="349" spans="1:5" x14ac:dyDescent="0.25">
      <c r="A349" s="1">
        <v>971293</v>
      </c>
      <c r="B349" s="1">
        <v>971293</v>
      </c>
      <c r="C349" s="1">
        <v>971293</v>
      </c>
      <c r="D349" s="1">
        <v>971293</v>
      </c>
      <c r="E349" s="1">
        <v>971293</v>
      </c>
    </row>
    <row r="350" spans="1:5" x14ac:dyDescent="0.25">
      <c r="A350" s="1">
        <v>971294</v>
      </c>
      <c r="B350" s="1">
        <v>971294</v>
      </c>
      <c r="C350" s="1">
        <v>971294</v>
      </c>
      <c r="D350" s="1">
        <v>971294</v>
      </c>
      <c r="E350" s="1">
        <v>971294</v>
      </c>
    </row>
    <row r="351" spans="1:5" x14ac:dyDescent="0.25">
      <c r="A351" s="1">
        <v>971295</v>
      </c>
      <c r="B351" s="1">
        <v>971295</v>
      </c>
      <c r="C351" s="1">
        <v>971295</v>
      </c>
      <c r="D351" s="1">
        <v>971295</v>
      </c>
      <c r="E351" s="1">
        <v>971295</v>
      </c>
    </row>
    <row r="352" spans="1:5" x14ac:dyDescent="0.25">
      <c r="A352" s="1">
        <v>971296</v>
      </c>
      <c r="B352" s="1">
        <v>971296</v>
      </c>
      <c r="C352" s="1">
        <v>971296</v>
      </c>
      <c r="D352" s="1">
        <v>971296</v>
      </c>
      <c r="E352" s="1">
        <v>971296</v>
      </c>
    </row>
    <row r="353" spans="1:5" x14ac:dyDescent="0.25">
      <c r="A353" s="1">
        <v>971297</v>
      </c>
      <c r="B353" s="1">
        <v>971297</v>
      </c>
      <c r="C353" s="1">
        <v>971297</v>
      </c>
      <c r="D353" s="1">
        <v>971297</v>
      </c>
      <c r="E353" s="1">
        <v>971297</v>
      </c>
    </row>
    <row r="354" spans="1:5" x14ac:dyDescent="0.25">
      <c r="A354" s="1">
        <v>971298</v>
      </c>
      <c r="B354" s="1">
        <v>971298</v>
      </c>
      <c r="C354" s="1">
        <v>9712981</v>
      </c>
      <c r="D354" s="1">
        <v>971298</v>
      </c>
      <c r="E354" s="1">
        <v>971298</v>
      </c>
    </row>
    <row r="355" spans="1:5" x14ac:dyDescent="0.25">
      <c r="A355" s="1">
        <v>971299</v>
      </c>
      <c r="B355" s="1">
        <v>971299</v>
      </c>
      <c r="C355" s="1">
        <v>9712992</v>
      </c>
      <c r="D355" s="1">
        <v>971299</v>
      </c>
      <c r="E355" s="1">
        <v>971299</v>
      </c>
    </row>
    <row r="356" spans="1:5" x14ac:dyDescent="0.25">
      <c r="A356" s="1">
        <v>971300</v>
      </c>
      <c r="B356" s="1">
        <v>971300</v>
      </c>
      <c r="C356" s="1">
        <v>971300</v>
      </c>
      <c r="D356" s="1">
        <v>971300</v>
      </c>
      <c r="E356" s="1">
        <v>971300</v>
      </c>
    </row>
    <row r="357" spans="1:5" x14ac:dyDescent="0.25">
      <c r="A357" s="1">
        <v>971307</v>
      </c>
      <c r="B357" s="1">
        <v>971307</v>
      </c>
      <c r="C357" s="1">
        <v>971307</v>
      </c>
      <c r="D357" s="1">
        <v>971307</v>
      </c>
      <c r="E357" s="1">
        <v>971307</v>
      </c>
    </row>
    <row r="358" spans="1:5" x14ac:dyDescent="0.25">
      <c r="A358" s="1">
        <v>971308</v>
      </c>
      <c r="B358" s="1">
        <v>971308</v>
      </c>
      <c r="C358" s="1">
        <v>971308</v>
      </c>
      <c r="D358" s="1">
        <v>971308</v>
      </c>
      <c r="E358" s="1">
        <v>971308</v>
      </c>
    </row>
    <row r="359" spans="1:5" x14ac:dyDescent="0.25">
      <c r="A359" s="1">
        <v>971309</v>
      </c>
      <c r="B359" s="1">
        <v>971309</v>
      </c>
      <c r="C359" s="1">
        <v>971309</v>
      </c>
      <c r="D359" s="1">
        <v>971309</v>
      </c>
      <c r="E359" s="1">
        <v>971309</v>
      </c>
    </row>
    <row r="360" spans="1:5" x14ac:dyDescent="0.25">
      <c r="A360" s="1">
        <v>971310</v>
      </c>
      <c r="B360" s="1">
        <v>971310</v>
      </c>
      <c r="C360" s="1">
        <v>971310</v>
      </c>
      <c r="D360" s="1">
        <v>971310</v>
      </c>
      <c r="E360" s="1">
        <v>971310</v>
      </c>
    </row>
    <row r="361" spans="1:5" x14ac:dyDescent="0.25">
      <c r="A361" s="1">
        <v>971311</v>
      </c>
      <c r="B361" s="1">
        <v>971311</v>
      </c>
      <c r="C361" s="1">
        <v>971311</v>
      </c>
      <c r="D361" s="1">
        <v>971311</v>
      </c>
      <c r="E361" s="1">
        <v>971311</v>
      </c>
    </row>
    <row r="362" spans="1:5" x14ac:dyDescent="0.25">
      <c r="A362" s="1">
        <v>971312</v>
      </c>
      <c r="B362" s="1">
        <v>971312</v>
      </c>
      <c r="C362" s="1">
        <v>971312</v>
      </c>
      <c r="D362" s="1">
        <v>971312</v>
      </c>
      <c r="E362" s="1">
        <v>971312</v>
      </c>
    </row>
    <row r="363" spans="1:5" x14ac:dyDescent="0.25">
      <c r="A363" s="1">
        <v>971313</v>
      </c>
      <c r="B363" s="1">
        <v>971313</v>
      </c>
      <c r="C363" s="1">
        <v>971313</v>
      </c>
      <c r="D363" s="1">
        <v>971313</v>
      </c>
      <c r="E363" s="1">
        <v>971313</v>
      </c>
    </row>
    <row r="364" spans="1:5" x14ac:dyDescent="0.25">
      <c r="A364" s="1">
        <v>971314</v>
      </c>
      <c r="B364" s="1">
        <v>971314</v>
      </c>
      <c r="C364" s="1">
        <v>971314</v>
      </c>
      <c r="D364" s="1">
        <v>971314</v>
      </c>
      <c r="E364" s="1">
        <v>971314</v>
      </c>
    </row>
    <row r="365" spans="1:5" x14ac:dyDescent="0.25">
      <c r="A365" s="1">
        <v>971315</v>
      </c>
      <c r="B365" s="1">
        <v>971315</v>
      </c>
      <c r="C365" s="1">
        <v>971315</v>
      </c>
      <c r="D365" s="1">
        <v>971315</v>
      </c>
      <c r="E365" s="1">
        <v>971315</v>
      </c>
    </row>
    <row r="366" spans="1:5" x14ac:dyDescent="0.25">
      <c r="A366" s="1">
        <v>971316</v>
      </c>
      <c r="B366" s="1">
        <v>971316</v>
      </c>
      <c r="C366" s="1">
        <v>971316</v>
      </c>
      <c r="D366" s="1">
        <v>971316</v>
      </c>
      <c r="E366" s="1">
        <v>971316</v>
      </c>
    </row>
    <row r="367" spans="1:5" x14ac:dyDescent="0.25">
      <c r="A367" s="1">
        <v>971317</v>
      </c>
      <c r="B367" s="1">
        <v>971317</v>
      </c>
      <c r="C367" s="1">
        <v>971317</v>
      </c>
      <c r="D367" s="1">
        <v>971317</v>
      </c>
      <c r="E367" s="1">
        <v>971317</v>
      </c>
    </row>
    <row r="368" spans="1:5" x14ac:dyDescent="0.25">
      <c r="A368" s="1">
        <v>971318</v>
      </c>
      <c r="B368" s="1">
        <v>971318</v>
      </c>
      <c r="C368" s="1">
        <v>971318</v>
      </c>
      <c r="D368" s="1">
        <v>971318</v>
      </c>
      <c r="E368" s="1">
        <v>971318</v>
      </c>
    </row>
    <row r="369" spans="1:5" x14ac:dyDescent="0.25">
      <c r="A369" s="1">
        <v>971319</v>
      </c>
      <c r="B369" s="1">
        <v>971319</v>
      </c>
      <c r="C369" s="1">
        <v>971319</v>
      </c>
      <c r="D369" s="1">
        <v>971319</v>
      </c>
      <c r="E369" s="1">
        <v>971319</v>
      </c>
    </row>
    <row r="370" spans="1:5" x14ac:dyDescent="0.25">
      <c r="A370" s="1">
        <v>971320</v>
      </c>
      <c r="B370" s="1">
        <v>971320</v>
      </c>
      <c r="C370" s="1">
        <v>971320</v>
      </c>
      <c r="D370" s="1">
        <v>971320</v>
      </c>
      <c r="E370" s="1">
        <v>971320</v>
      </c>
    </row>
    <row r="371" spans="1:5" x14ac:dyDescent="0.25">
      <c r="A371" s="1">
        <v>971321</v>
      </c>
      <c r="B371" s="1">
        <v>971321</v>
      </c>
      <c r="C371" s="1">
        <v>971321</v>
      </c>
      <c r="D371" s="1">
        <v>971321</v>
      </c>
      <c r="E371" s="1">
        <v>971321</v>
      </c>
    </row>
    <row r="372" spans="1:5" x14ac:dyDescent="0.25">
      <c r="A372" s="1">
        <v>971322</v>
      </c>
      <c r="B372" s="1">
        <v>971322</v>
      </c>
      <c r="C372" s="1">
        <v>971322</v>
      </c>
      <c r="D372" s="1">
        <v>971322</v>
      </c>
      <c r="E372" s="1">
        <v>971322</v>
      </c>
    </row>
    <row r="373" spans="1:5" x14ac:dyDescent="0.25">
      <c r="A373" s="1">
        <v>971323</v>
      </c>
      <c r="B373" s="1">
        <v>971323</v>
      </c>
      <c r="C373" s="1">
        <v>971323</v>
      </c>
      <c r="D373" s="1">
        <v>971323</v>
      </c>
      <c r="E373" s="1">
        <v>971323</v>
      </c>
    </row>
    <row r="374" spans="1:5" x14ac:dyDescent="0.25">
      <c r="A374" s="1">
        <v>971324</v>
      </c>
      <c r="B374" s="1">
        <v>971324</v>
      </c>
      <c r="C374" s="1">
        <v>971324</v>
      </c>
      <c r="D374" s="1">
        <v>971324</v>
      </c>
      <c r="E374" s="1">
        <v>971324</v>
      </c>
    </row>
    <row r="375" spans="1:5" x14ac:dyDescent="0.25">
      <c r="A375" s="1">
        <v>971325</v>
      </c>
      <c r="B375" s="1">
        <v>971325</v>
      </c>
      <c r="C375" s="1">
        <v>971325</v>
      </c>
      <c r="D375" s="1">
        <v>971325</v>
      </c>
      <c r="E375" s="1">
        <v>971325</v>
      </c>
    </row>
    <row r="376" spans="1:5" x14ac:dyDescent="0.25">
      <c r="A376" s="1">
        <v>971326</v>
      </c>
      <c r="B376" s="1">
        <v>971326</v>
      </c>
      <c r="C376" s="1">
        <v>971326</v>
      </c>
      <c r="D376" s="1">
        <v>971326</v>
      </c>
      <c r="E376" s="1">
        <v>971326</v>
      </c>
    </row>
    <row r="377" spans="1:5" x14ac:dyDescent="0.25">
      <c r="A377" s="1">
        <v>971327</v>
      </c>
      <c r="B377" s="1">
        <v>971327</v>
      </c>
      <c r="C377" s="1">
        <v>971327</v>
      </c>
      <c r="D377" s="1">
        <v>971327</v>
      </c>
      <c r="E377" s="1">
        <v>971327</v>
      </c>
    </row>
    <row r="378" spans="1:5" x14ac:dyDescent="0.25">
      <c r="A378" s="1">
        <v>971328</v>
      </c>
      <c r="B378" s="1">
        <v>971328</v>
      </c>
      <c r="C378" s="1">
        <v>971328</v>
      </c>
      <c r="D378" s="1">
        <v>971328</v>
      </c>
      <c r="E378" s="1">
        <v>971328</v>
      </c>
    </row>
    <row r="379" spans="1:5" x14ac:dyDescent="0.25">
      <c r="A379" s="1">
        <v>971329</v>
      </c>
      <c r="B379" s="1">
        <v>971329</v>
      </c>
      <c r="C379" s="1">
        <v>971329</v>
      </c>
      <c r="D379" s="1">
        <v>971329</v>
      </c>
      <c r="E379" s="1">
        <v>971329</v>
      </c>
    </row>
    <row r="380" spans="1:5" x14ac:dyDescent="0.25">
      <c r="A380" s="1">
        <v>971330</v>
      </c>
      <c r="B380" s="1">
        <v>971330</v>
      </c>
      <c r="C380" s="1">
        <v>971330</v>
      </c>
      <c r="D380" s="1">
        <v>971330</v>
      </c>
      <c r="E380" s="1">
        <v>971330</v>
      </c>
    </row>
    <row r="381" spans="1:5" x14ac:dyDescent="0.25">
      <c r="A381" s="1">
        <v>971331</v>
      </c>
      <c r="B381" s="1">
        <v>971331</v>
      </c>
      <c r="C381" s="1">
        <v>971331</v>
      </c>
      <c r="D381" s="1">
        <v>971331</v>
      </c>
      <c r="E381" s="1">
        <v>971331</v>
      </c>
    </row>
    <row r="382" spans="1:5" x14ac:dyDescent="0.25">
      <c r="A382" s="1">
        <v>971332</v>
      </c>
      <c r="B382" s="1">
        <v>971332</v>
      </c>
      <c r="C382" s="1">
        <v>971332</v>
      </c>
      <c r="D382" s="1">
        <v>971332</v>
      </c>
      <c r="E382" s="1">
        <v>971332</v>
      </c>
    </row>
    <row r="383" spans="1:5" x14ac:dyDescent="0.25">
      <c r="A383" s="1">
        <v>971333</v>
      </c>
      <c r="B383" s="1">
        <v>971333</v>
      </c>
      <c r="C383" s="1">
        <v>971333</v>
      </c>
      <c r="D383" s="1">
        <v>971333</v>
      </c>
      <c r="E383" s="1">
        <v>971333</v>
      </c>
    </row>
    <row r="384" spans="1:5" x14ac:dyDescent="0.25">
      <c r="A384" s="1">
        <v>971334</v>
      </c>
      <c r="B384" s="1">
        <v>971334</v>
      </c>
      <c r="C384" s="1">
        <v>971334</v>
      </c>
      <c r="D384" s="1">
        <v>971334</v>
      </c>
      <c r="E384" s="1">
        <v>971334</v>
      </c>
    </row>
    <row r="385" spans="1:5" x14ac:dyDescent="0.25">
      <c r="A385" s="1">
        <v>971335</v>
      </c>
      <c r="B385" s="1">
        <v>971335</v>
      </c>
      <c r="C385" s="1">
        <v>971335</v>
      </c>
      <c r="D385" s="1">
        <v>971335</v>
      </c>
      <c r="E385" s="1">
        <v>971335</v>
      </c>
    </row>
    <row r="386" spans="1:5" x14ac:dyDescent="0.25">
      <c r="A386" s="1">
        <v>971336</v>
      </c>
      <c r="B386" s="1">
        <v>971336</v>
      </c>
      <c r="C386" s="1">
        <v>971336</v>
      </c>
      <c r="D386" s="1">
        <v>971336</v>
      </c>
      <c r="E386" s="1">
        <v>971336</v>
      </c>
    </row>
    <row r="387" spans="1:5" x14ac:dyDescent="0.25">
      <c r="A387" s="1">
        <v>971337</v>
      </c>
      <c r="B387" s="1">
        <v>971337</v>
      </c>
      <c r="C387" s="1">
        <v>971337</v>
      </c>
      <c r="D387" s="1">
        <v>971337</v>
      </c>
      <c r="E387" s="1">
        <v>971337</v>
      </c>
    </row>
    <row r="388" spans="1:5" x14ac:dyDescent="0.25">
      <c r="A388" s="1">
        <v>971338</v>
      </c>
      <c r="B388" s="1">
        <v>971338</v>
      </c>
      <c r="C388" s="1">
        <v>971338</v>
      </c>
      <c r="D388" s="1">
        <v>971338</v>
      </c>
      <c r="E388" s="1">
        <v>971338</v>
      </c>
    </row>
    <row r="389" spans="1:5" x14ac:dyDescent="0.25">
      <c r="A389" s="1">
        <v>971339</v>
      </c>
      <c r="B389" s="1">
        <v>971339</v>
      </c>
      <c r="C389" s="1">
        <v>9713391</v>
      </c>
      <c r="D389" s="1">
        <v>971339</v>
      </c>
      <c r="E389" s="1">
        <v>971339</v>
      </c>
    </row>
    <row r="390" spans="1:5" x14ac:dyDescent="0.25">
      <c r="A390" s="1">
        <v>971340</v>
      </c>
      <c r="B390" s="1">
        <v>971340</v>
      </c>
      <c r="C390" s="1">
        <v>971340</v>
      </c>
      <c r="D390" s="1">
        <v>971340</v>
      </c>
      <c r="E390" s="1">
        <v>971340</v>
      </c>
    </row>
    <row r="391" spans="1:5" x14ac:dyDescent="0.25">
      <c r="A391" s="1">
        <v>971342</v>
      </c>
      <c r="B391" s="1">
        <v>971342</v>
      </c>
      <c r="C391" s="1">
        <v>971342</v>
      </c>
      <c r="D391" s="1">
        <v>971342</v>
      </c>
      <c r="E391" s="1">
        <v>971342</v>
      </c>
    </row>
    <row r="392" spans="1:5" x14ac:dyDescent="0.25">
      <c r="A392" s="1">
        <v>971346</v>
      </c>
      <c r="B392" s="1">
        <v>971346</v>
      </c>
      <c r="C392" s="1">
        <v>971346</v>
      </c>
      <c r="D392" s="1">
        <v>971346</v>
      </c>
      <c r="E392" s="1">
        <v>971346</v>
      </c>
    </row>
    <row r="393" spans="1:5" x14ac:dyDescent="0.25">
      <c r="A393" s="1">
        <v>971349</v>
      </c>
      <c r="B393" s="1">
        <v>971349</v>
      </c>
      <c r="C393" s="1">
        <v>971349</v>
      </c>
      <c r="D393" s="1">
        <v>971349</v>
      </c>
      <c r="E393" s="1">
        <v>971349</v>
      </c>
    </row>
    <row r="394" spans="1:5" x14ac:dyDescent="0.25">
      <c r="A394" s="1">
        <v>971352</v>
      </c>
      <c r="B394" s="1">
        <v>971352</v>
      </c>
      <c r="C394" s="1">
        <v>971352</v>
      </c>
      <c r="D394" s="1">
        <v>971352</v>
      </c>
      <c r="E394" s="1">
        <v>971352</v>
      </c>
    </row>
    <row r="395" spans="1:5" x14ac:dyDescent="0.25">
      <c r="A395" s="1">
        <v>971354</v>
      </c>
      <c r="B395" s="1">
        <v>971354</v>
      </c>
      <c r="C395" s="1">
        <v>971354</v>
      </c>
      <c r="D395" s="1">
        <v>971354</v>
      </c>
      <c r="E395" s="1">
        <v>971354</v>
      </c>
    </row>
    <row r="396" spans="1:5" x14ac:dyDescent="0.25">
      <c r="A396" s="1">
        <v>971355</v>
      </c>
      <c r="B396" s="1">
        <v>971355</v>
      </c>
      <c r="C396" s="1">
        <v>971355</v>
      </c>
      <c r="D396" s="1">
        <v>971355</v>
      </c>
      <c r="E396" s="1">
        <v>971355</v>
      </c>
    </row>
    <row r="397" spans="1:5" x14ac:dyDescent="0.25">
      <c r="A397" s="1">
        <v>971356</v>
      </c>
      <c r="B397" s="1">
        <v>971356</v>
      </c>
      <c r="C397" s="1">
        <v>971356</v>
      </c>
      <c r="D397" s="1">
        <v>971356</v>
      </c>
      <c r="E397" s="1">
        <v>971356</v>
      </c>
    </row>
    <row r="398" spans="1:5" x14ac:dyDescent="0.25">
      <c r="A398" s="1">
        <v>971357</v>
      </c>
      <c r="B398" s="1">
        <v>971357</v>
      </c>
      <c r="C398" s="1">
        <v>971357</v>
      </c>
      <c r="D398" s="1">
        <v>971357</v>
      </c>
      <c r="E398" s="1">
        <v>971357</v>
      </c>
    </row>
    <row r="399" spans="1:5" x14ac:dyDescent="0.25">
      <c r="A399" s="1">
        <v>971358</v>
      </c>
      <c r="B399" s="1">
        <v>971358</v>
      </c>
      <c r="C399" s="1">
        <v>971358</v>
      </c>
      <c r="D399" s="1">
        <v>971358</v>
      </c>
      <c r="E399" s="1">
        <v>971358</v>
      </c>
    </row>
    <row r="400" spans="1:5" x14ac:dyDescent="0.25">
      <c r="A400" s="1">
        <v>971359</v>
      </c>
      <c r="B400" s="1">
        <v>971359</v>
      </c>
      <c r="C400" s="1">
        <v>971359</v>
      </c>
      <c r="D400" s="1">
        <v>971359</v>
      </c>
      <c r="E400" s="1">
        <v>971359</v>
      </c>
    </row>
    <row r="401" spans="1:5" x14ac:dyDescent="0.25">
      <c r="A401" s="1">
        <v>971360</v>
      </c>
      <c r="B401" s="1">
        <v>971360</v>
      </c>
      <c r="C401" s="1">
        <v>971360</v>
      </c>
      <c r="D401" s="1">
        <v>971360</v>
      </c>
      <c r="E401" s="1">
        <v>971360</v>
      </c>
    </row>
    <row r="402" spans="1:5" x14ac:dyDescent="0.25">
      <c r="A402" s="1">
        <v>971531</v>
      </c>
      <c r="B402" s="1">
        <v>971361</v>
      </c>
      <c r="C402" s="1">
        <v>971361</v>
      </c>
      <c r="D402" s="1">
        <v>971361</v>
      </c>
      <c r="E402" s="1">
        <v>971531</v>
      </c>
    </row>
    <row r="403" spans="1:5" x14ac:dyDescent="0.25">
      <c r="A403" s="1">
        <v>971362</v>
      </c>
      <c r="B403" s="1">
        <v>971362</v>
      </c>
      <c r="C403" s="1">
        <v>971362</v>
      </c>
      <c r="D403" s="1">
        <v>971362</v>
      </c>
      <c r="E403" s="1">
        <v>971362</v>
      </c>
    </row>
    <row r="404" spans="1:5" x14ac:dyDescent="0.25">
      <c r="A404" s="1">
        <v>971363</v>
      </c>
      <c r="B404" s="1">
        <v>971363</v>
      </c>
      <c r="C404" s="1">
        <v>971363</v>
      </c>
      <c r="D404" s="1">
        <v>971363</v>
      </c>
      <c r="E404" s="1">
        <v>971363</v>
      </c>
    </row>
    <row r="405" spans="1:5" x14ac:dyDescent="0.25">
      <c r="A405" s="1">
        <v>971364</v>
      </c>
      <c r="B405" s="1">
        <v>971364</v>
      </c>
      <c r="C405" s="1">
        <v>971364</v>
      </c>
      <c r="D405" s="1">
        <v>971364</v>
      </c>
      <c r="E405" s="1">
        <v>971364</v>
      </c>
    </row>
    <row r="406" spans="1:5" x14ac:dyDescent="0.25">
      <c r="A406" s="1">
        <v>971365</v>
      </c>
      <c r="B406" s="1">
        <v>971365</v>
      </c>
      <c r="C406" s="1">
        <v>971365</v>
      </c>
      <c r="D406" s="1">
        <v>971365</v>
      </c>
      <c r="E406" s="1">
        <v>971365</v>
      </c>
    </row>
    <row r="407" spans="1:5" x14ac:dyDescent="0.25">
      <c r="A407" s="1">
        <v>971366</v>
      </c>
      <c r="B407" s="1">
        <v>971366</v>
      </c>
      <c r="C407" s="1">
        <v>971366</v>
      </c>
      <c r="D407" s="1">
        <v>971366</v>
      </c>
      <c r="E407" s="1">
        <v>971366</v>
      </c>
    </row>
    <row r="408" spans="1:5" x14ac:dyDescent="0.25">
      <c r="A408" s="1">
        <v>971367</v>
      </c>
      <c r="B408" s="1">
        <v>971367</v>
      </c>
      <c r="C408" s="1">
        <v>971367</v>
      </c>
      <c r="D408" s="1">
        <v>971367</v>
      </c>
      <c r="E408" s="1">
        <v>971367</v>
      </c>
    </row>
    <row r="409" spans="1:5" x14ac:dyDescent="0.25">
      <c r="A409" s="1">
        <v>971368</v>
      </c>
      <c r="B409" s="1">
        <v>971368</v>
      </c>
      <c r="C409" s="1">
        <v>971368</v>
      </c>
      <c r="D409" s="1">
        <v>971368</v>
      </c>
      <c r="E409" s="1">
        <v>971368</v>
      </c>
    </row>
    <row r="410" spans="1:5" x14ac:dyDescent="0.25">
      <c r="A410" s="1">
        <v>971369</v>
      </c>
      <c r="B410" s="1">
        <v>971369</v>
      </c>
      <c r="C410" s="1">
        <v>971369</v>
      </c>
      <c r="D410" s="1">
        <v>971369</v>
      </c>
      <c r="E410" s="1">
        <v>971369</v>
      </c>
    </row>
    <row r="411" spans="1:5" x14ac:dyDescent="0.25">
      <c r="A411" s="1">
        <v>971370</v>
      </c>
      <c r="B411" s="1">
        <v>971370</v>
      </c>
      <c r="C411" s="1">
        <v>971370</v>
      </c>
      <c r="D411" s="1">
        <v>971370</v>
      </c>
      <c r="E411" s="1">
        <v>971370</v>
      </c>
    </row>
    <row r="412" spans="1:5" x14ac:dyDescent="0.25">
      <c r="A412" s="1">
        <v>971371</v>
      </c>
      <c r="B412" s="1">
        <v>971371</v>
      </c>
      <c r="C412" s="1">
        <v>971371</v>
      </c>
      <c r="D412" s="1">
        <v>971371</v>
      </c>
      <c r="E412" s="1">
        <v>971371</v>
      </c>
    </row>
    <row r="413" spans="1:5" x14ac:dyDescent="0.25">
      <c r="A413" s="1">
        <v>971372</v>
      </c>
      <c r="B413" s="1">
        <v>971372</v>
      </c>
      <c r="C413" s="1">
        <v>971372</v>
      </c>
      <c r="D413" s="1">
        <v>971372</v>
      </c>
      <c r="E413" s="1">
        <v>971372</v>
      </c>
    </row>
    <row r="414" spans="1:5" x14ac:dyDescent="0.25">
      <c r="A414" s="1">
        <v>971373</v>
      </c>
      <c r="B414" s="1">
        <v>971373</v>
      </c>
      <c r="C414" s="1">
        <v>971373</v>
      </c>
      <c r="D414" s="1">
        <v>971373</v>
      </c>
      <c r="E414" s="1">
        <v>971373</v>
      </c>
    </row>
    <row r="415" spans="1:5" x14ac:dyDescent="0.25">
      <c r="A415" s="1">
        <v>971374</v>
      </c>
      <c r="B415" s="1">
        <v>971374</v>
      </c>
      <c r="C415" s="1">
        <v>971374</v>
      </c>
      <c r="D415" s="1">
        <v>971374</v>
      </c>
      <c r="E415" s="1">
        <v>971374</v>
      </c>
    </row>
    <row r="416" spans="1:5" x14ac:dyDescent="0.25">
      <c r="A416" s="1">
        <v>971375</v>
      </c>
      <c r="B416" s="1">
        <v>971375</v>
      </c>
      <c r="C416" s="1">
        <v>971375</v>
      </c>
      <c r="D416" s="1">
        <v>971375</v>
      </c>
      <c r="E416" s="1">
        <v>971375</v>
      </c>
    </row>
    <row r="417" spans="1:5" x14ac:dyDescent="0.25">
      <c r="A417" s="1">
        <v>971376</v>
      </c>
      <c r="B417" s="1">
        <v>971376</v>
      </c>
      <c r="C417" s="1">
        <v>971376</v>
      </c>
      <c r="D417" s="1">
        <v>971376</v>
      </c>
      <c r="E417" s="1">
        <v>971376</v>
      </c>
    </row>
    <row r="418" spans="1:5" x14ac:dyDescent="0.25">
      <c r="A418" s="1">
        <v>971377</v>
      </c>
      <c r="B418" s="1">
        <v>971377</v>
      </c>
      <c r="C418" s="1">
        <v>971377</v>
      </c>
      <c r="D418" s="1">
        <v>971377</v>
      </c>
      <c r="E418" s="1">
        <v>971377</v>
      </c>
    </row>
    <row r="419" spans="1:5" x14ac:dyDescent="0.25">
      <c r="A419" s="1">
        <v>971378</v>
      </c>
      <c r="B419" s="1">
        <v>971378</v>
      </c>
      <c r="C419" s="1">
        <v>9713781</v>
      </c>
      <c r="D419" s="1">
        <v>971378</v>
      </c>
      <c r="E419" s="1">
        <v>971378</v>
      </c>
    </row>
    <row r="420" spans="1:5" x14ac:dyDescent="0.25">
      <c r="A420" s="1">
        <v>971379</v>
      </c>
      <c r="B420" s="1">
        <v>971379</v>
      </c>
      <c r="C420" s="1">
        <v>971379</v>
      </c>
      <c r="D420" s="1">
        <v>971379</v>
      </c>
      <c r="E420" s="1">
        <v>971379</v>
      </c>
    </row>
    <row r="421" spans="1:5" x14ac:dyDescent="0.25">
      <c r="A421" s="1">
        <v>971425</v>
      </c>
      <c r="B421" s="1">
        <v>971425</v>
      </c>
      <c r="C421" s="1">
        <v>971425</v>
      </c>
      <c r="D421" s="1">
        <v>971425</v>
      </c>
      <c r="E421" s="1">
        <v>971425</v>
      </c>
    </row>
    <row r="422" spans="1:5" x14ac:dyDescent="0.25">
      <c r="A422" s="1">
        <v>971428</v>
      </c>
      <c r="B422" s="1">
        <v>971428</v>
      </c>
      <c r="C422" s="1">
        <v>971428</v>
      </c>
      <c r="D422" s="1">
        <v>971428</v>
      </c>
      <c r="E422" s="1">
        <v>971428</v>
      </c>
    </row>
    <row r="423" spans="1:5" x14ac:dyDescent="0.25">
      <c r="A423" s="1">
        <v>971439</v>
      </c>
      <c r="B423" s="1">
        <v>971439</v>
      </c>
      <c r="C423" s="1">
        <v>971439</v>
      </c>
      <c r="D423" s="1">
        <v>971439</v>
      </c>
      <c r="E423" s="1">
        <v>971439</v>
      </c>
    </row>
    <row r="424" spans="1:5" x14ac:dyDescent="0.25">
      <c r="A424" s="1">
        <v>971452</v>
      </c>
      <c r="B424" s="1">
        <v>971452</v>
      </c>
      <c r="C424" s="1">
        <v>971452</v>
      </c>
      <c r="D424" s="1">
        <v>971452</v>
      </c>
      <c r="E424" s="1">
        <v>971452</v>
      </c>
    </row>
    <row r="425" spans="1:5" x14ac:dyDescent="0.25">
      <c r="A425" s="1">
        <v>971453</v>
      </c>
      <c r="B425" s="1">
        <v>971453</v>
      </c>
      <c r="C425" s="1">
        <v>971453</v>
      </c>
      <c r="D425" s="1">
        <v>971453</v>
      </c>
      <c r="E425" s="1">
        <v>971453</v>
      </c>
    </row>
    <row r="426" spans="1:5" x14ac:dyDescent="0.25">
      <c r="A426" s="1">
        <v>971454</v>
      </c>
      <c r="B426" s="1">
        <v>971454</v>
      </c>
      <c r="C426" s="1">
        <v>971454</v>
      </c>
      <c r="D426" s="1">
        <v>971454</v>
      </c>
      <c r="E426" s="1">
        <v>971454</v>
      </c>
    </row>
    <row r="427" spans="1:5" x14ac:dyDescent="0.25">
      <c r="A427" s="1">
        <v>971458</v>
      </c>
      <c r="B427" s="1">
        <v>971458</v>
      </c>
      <c r="C427" s="1">
        <v>971458</v>
      </c>
      <c r="D427" s="1">
        <v>971458</v>
      </c>
      <c r="E427" s="1">
        <v>971458</v>
      </c>
    </row>
    <row r="428" spans="1:5" x14ac:dyDescent="0.25">
      <c r="A428" s="1">
        <v>971459</v>
      </c>
      <c r="B428" s="1">
        <v>971459</v>
      </c>
      <c r="C428" s="1">
        <v>971459</v>
      </c>
      <c r="D428" s="1">
        <v>971459</v>
      </c>
      <c r="E428" s="1">
        <v>971459</v>
      </c>
    </row>
    <row r="429" spans="1:5" x14ac:dyDescent="0.25">
      <c r="A429" s="1">
        <v>971460</v>
      </c>
      <c r="B429" s="1">
        <v>971460</v>
      </c>
      <c r="C429" s="1">
        <v>971460</v>
      </c>
      <c r="D429" s="1">
        <v>971460</v>
      </c>
      <c r="E429" s="1">
        <v>971460</v>
      </c>
    </row>
    <row r="430" spans="1:5" x14ac:dyDescent="0.25">
      <c r="A430" s="1">
        <v>971461</v>
      </c>
      <c r="B430" s="1">
        <v>971461</v>
      </c>
      <c r="C430" s="1">
        <v>971461</v>
      </c>
      <c r="D430" s="1">
        <v>971461</v>
      </c>
      <c r="E430" s="1">
        <v>971461</v>
      </c>
    </row>
    <row r="431" spans="1:5" x14ac:dyDescent="0.25">
      <c r="A431" s="1">
        <v>971472</v>
      </c>
      <c r="B431" s="1">
        <v>971472</v>
      </c>
      <c r="C431" s="1">
        <v>971472</v>
      </c>
      <c r="D431" s="1">
        <v>971472</v>
      </c>
      <c r="E431" s="1">
        <v>971472</v>
      </c>
    </row>
    <row r="432" spans="1:5" x14ac:dyDescent="0.25">
      <c r="A432" s="1">
        <v>971473</v>
      </c>
      <c r="B432" s="1">
        <v>971473</v>
      </c>
      <c r="C432" s="1">
        <v>971473</v>
      </c>
      <c r="D432" s="1">
        <v>971473</v>
      </c>
      <c r="E432" s="1">
        <v>971473</v>
      </c>
    </row>
    <row r="433" spans="1:5" x14ac:dyDescent="0.25">
      <c r="A433" s="1">
        <v>971475</v>
      </c>
      <c r="B433" s="1">
        <v>971475</v>
      </c>
      <c r="C433" s="1">
        <v>971475</v>
      </c>
      <c r="D433" s="1">
        <v>971475</v>
      </c>
      <c r="E433" s="1">
        <v>971475</v>
      </c>
    </row>
    <row r="434" spans="1:5" x14ac:dyDescent="0.25">
      <c r="A434" s="1">
        <v>971482</v>
      </c>
      <c r="B434" s="1">
        <v>971482</v>
      </c>
      <c r="C434" s="1">
        <v>9714821</v>
      </c>
      <c r="D434" s="1">
        <v>971482</v>
      </c>
      <c r="E434" s="1">
        <v>971482</v>
      </c>
    </row>
    <row r="435" spans="1:5" x14ac:dyDescent="0.25">
      <c r="A435" s="1">
        <v>971497</v>
      </c>
      <c r="B435" s="1">
        <v>971497</v>
      </c>
      <c r="C435" s="1">
        <v>971497</v>
      </c>
      <c r="D435" s="1">
        <v>971497</v>
      </c>
      <c r="E435" s="1">
        <v>971497</v>
      </c>
    </row>
    <row r="436" spans="1:5" x14ac:dyDescent="0.25">
      <c r="A436" s="1">
        <v>971499</v>
      </c>
      <c r="B436" s="1">
        <v>971499</v>
      </c>
      <c r="C436" s="1">
        <v>971499</v>
      </c>
      <c r="D436" s="1">
        <v>971499</v>
      </c>
      <c r="E436" s="1">
        <v>971499</v>
      </c>
    </row>
    <row r="437" spans="1:5" x14ac:dyDescent="0.25">
      <c r="A437" s="1">
        <v>971500</v>
      </c>
      <c r="B437" s="1">
        <v>971500</v>
      </c>
      <c r="C437" s="1">
        <v>9715002</v>
      </c>
      <c r="D437" s="1">
        <v>971500</v>
      </c>
      <c r="E437" s="1">
        <v>971500</v>
      </c>
    </row>
    <row r="438" spans="1:5" x14ac:dyDescent="0.25">
      <c r="A438" s="1">
        <v>971501</v>
      </c>
      <c r="B438" s="1">
        <v>971501</v>
      </c>
      <c r="C438" s="1">
        <v>9715011</v>
      </c>
      <c r="D438" s="1">
        <v>971501</v>
      </c>
      <c r="E438" s="1">
        <v>971501</v>
      </c>
    </row>
    <row r="439" spans="1:5" x14ac:dyDescent="0.25">
      <c r="A439" s="1">
        <v>971503</v>
      </c>
      <c r="B439" s="1">
        <v>971503</v>
      </c>
      <c r="C439" s="1">
        <v>9715032</v>
      </c>
      <c r="D439" s="1">
        <v>971503</v>
      </c>
      <c r="E439" s="1">
        <v>971503</v>
      </c>
    </row>
    <row r="440" spans="1:5" x14ac:dyDescent="0.25">
      <c r="A440" s="1">
        <v>971505</v>
      </c>
      <c r="B440" s="1">
        <v>971505</v>
      </c>
      <c r="C440" s="1">
        <v>971505</v>
      </c>
      <c r="D440" s="1">
        <v>971505</v>
      </c>
      <c r="E440" s="1">
        <v>971505</v>
      </c>
    </row>
    <row r="441" spans="1:5" x14ac:dyDescent="0.25">
      <c r="A441" s="1">
        <v>971507</v>
      </c>
      <c r="B441" s="1">
        <v>971507</v>
      </c>
      <c r="C441" s="1">
        <v>971507</v>
      </c>
      <c r="D441" s="1">
        <v>971507</v>
      </c>
      <c r="E441" s="1">
        <v>971507</v>
      </c>
    </row>
    <row r="442" spans="1:5" x14ac:dyDescent="0.25">
      <c r="A442" s="1">
        <v>971508</v>
      </c>
      <c r="B442" s="1">
        <v>971508</v>
      </c>
      <c r="C442" s="1">
        <v>971508</v>
      </c>
      <c r="D442" s="1">
        <v>971508</v>
      </c>
      <c r="E442" s="1">
        <v>971508</v>
      </c>
    </row>
    <row r="443" spans="1:5" x14ac:dyDescent="0.25">
      <c r="A443" s="1">
        <v>971509</v>
      </c>
      <c r="B443" s="1">
        <v>971509</v>
      </c>
      <c r="C443" s="1">
        <v>971509</v>
      </c>
      <c r="D443" s="1">
        <v>971509</v>
      </c>
      <c r="E443" s="1">
        <v>971509</v>
      </c>
    </row>
    <row r="444" spans="1:5" x14ac:dyDescent="0.25">
      <c r="A444" s="1">
        <v>971510</v>
      </c>
      <c r="B444" s="1">
        <v>971510</v>
      </c>
      <c r="C444" s="1">
        <v>971510</v>
      </c>
      <c r="D444" s="1">
        <v>971510</v>
      </c>
      <c r="E444" s="1">
        <v>971510</v>
      </c>
    </row>
    <row r="445" spans="1:5" x14ac:dyDescent="0.25">
      <c r="A445" s="1">
        <v>971511</v>
      </c>
      <c r="B445" s="1">
        <v>971511</v>
      </c>
      <c r="C445" s="1">
        <v>971511</v>
      </c>
      <c r="D445" s="1">
        <v>971511</v>
      </c>
      <c r="E445" s="1">
        <v>971511</v>
      </c>
    </row>
    <row r="446" spans="1:5" x14ac:dyDescent="0.25">
      <c r="A446" s="1">
        <v>971512</v>
      </c>
      <c r="B446" s="1">
        <v>971512</v>
      </c>
      <c r="C446" s="1">
        <v>971512</v>
      </c>
      <c r="D446" s="1">
        <v>971512</v>
      </c>
      <c r="E446" s="1">
        <v>971512</v>
      </c>
    </row>
    <row r="447" spans="1:5" x14ac:dyDescent="0.25">
      <c r="A447" s="1">
        <v>971513</v>
      </c>
      <c r="B447" s="1">
        <v>971513</v>
      </c>
      <c r="C447" s="1">
        <v>971513</v>
      </c>
      <c r="D447" s="1">
        <v>971513</v>
      </c>
      <c r="E447" s="1">
        <v>971513</v>
      </c>
    </row>
    <row r="448" spans="1:5" x14ac:dyDescent="0.25">
      <c r="A448" s="1">
        <v>971514</v>
      </c>
      <c r="B448" s="1">
        <v>971514</v>
      </c>
      <c r="C448" s="1">
        <v>971514</v>
      </c>
      <c r="D448" s="1">
        <v>971514</v>
      </c>
      <c r="E448" s="1">
        <v>971514</v>
      </c>
    </row>
    <row r="449" spans="1:5" x14ac:dyDescent="0.25">
      <c r="A449" s="1">
        <v>971515</v>
      </c>
      <c r="B449" s="1">
        <v>971515</v>
      </c>
      <c r="C449" s="1">
        <v>971515</v>
      </c>
      <c r="D449" s="1">
        <v>971515</v>
      </c>
      <c r="E449" s="1">
        <v>971515</v>
      </c>
    </row>
    <row r="450" spans="1:5" x14ac:dyDescent="0.25">
      <c r="A450" s="1">
        <v>971516</v>
      </c>
      <c r="B450" s="1">
        <v>971516</v>
      </c>
      <c r="C450" s="1">
        <v>971516</v>
      </c>
      <c r="D450" s="1">
        <v>971516</v>
      </c>
      <c r="E450" s="1">
        <v>971516</v>
      </c>
    </row>
    <row r="451" spans="1:5" x14ac:dyDescent="0.25">
      <c r="A451" s="1">
        <v>971517</v>
      </c>
      <c r="B451" s="1">
        <v>971517</v>
      </c>
      <c r="C451" s="1">
        <v>971517</v>
      </c>
      <c r="D451" s="1">
        <v>971517</v>
      </c>
      <c r="E451" s="1">
        <v>971517</v>
      </c>
    </row>
    <row r="452" spans="1:5" x14ac:dyDescent="0.25">
      <c r="A452" s="1">
        <v>971518</v>
      </c>
      <c r="B452" s="1">
        <v>971518</v>
      </c>
      <c r="C452" s="1">
        <v>971518</v>
      </c>
      <c r="D452" s="1">
        <v>971518</v>
      </c>
      <c r="E452" s="1">
        <v>971518</v>
      </c>
    </row>
    <row r="453" spans="1:5" x14ac:dyDescent="0.25">
      <c r="A453" s="1">
        <v>971519</v>
      </c>
      <c r="B453" s="1">
        <v>971519</v>
      </c>
      <c r="C453" s="1">
        <v>971519</v>
      </c>
      <c r="D453" s="1">
        <v>971519</v>
      </c>
      <c r="E453" s="1">
        <v>971519</v>
      </c>
    </row>
    <row r="454" spans="1:5" x14ac:dyDescent="0.25">
      <c r="A454" s="1">
        <v>971520</v>
      </c>
      <c r="B454" s="1">
        <v>971520</v>
      </c>
      <c r="C454" s="1">
        <v>971520</v>
      </c>
      <c r="D454" s="1">
        <v>971520</v>
      </c>
      <c r="E454" s="1">
        <v>971520</v>
      </c>
    </row>
    <row r="455" spans="1:5" x14ac:dyDescent="0.25">
      <c r="A455" s="1">
        <v>971521</v>
      </c>
      <c r="B455" s="1">
        <v>971521</v>
      </c>
      <c r="C455" s="1">
        <v>971521</v>
      </c>
      <c r="D455" s="1">
        <v>971521</v>
      </c>
      <c r="E455" s="1">
        <v>971521</v>
      </c>
    </row>
    <row r="456" spans="1:5" x14ac:dyDescent="0.25">
      <c r="A456" s="1">
        <v>971522</v>
      </c>
      <c r="B456" s="1">
        <v>971522</v>
      </c>
      <c r="C456" s="1">
        <v>971522</v>
      </c>
      <c r="D456" s="1">
        <v>971522</v>
      </c>
      <c r="E456" s="1">
        <v>971522</v>
      </c>
    </row>
    <row r="457" spans="1:5" x14ac:dyDescent="0.25">
      <c r="A457" s="1">
        <v>971523</v>
      </c>
      <c r="B457" s="1">
        <v>971523</v>
      </c>
      <c r="C457" s="1">
        <v>971523</v>
      </c>
      <c r="D457" s="1">
        <v>971523</v>
      </c>
      <c r="E457" s="1">
        <v>971523</v>
      </c>
    </row>
    <row r="458" spans="1:5" x14ac:dyDescent="0.25">
      <c r="A458" s="1">
        <v>971524</v>
      </c>
      <c r="B458" s="1">
        <v>971524</v>
      </c>
      <c r="C458" s="1">
        <v>971524</v>
      </c>
      <c r="D458" s="1">
        <v>971524</v>
      </c>
      <c r="E458" s="1">
        <v>971524</v>
      </c>
    </row>
    <row r="459" spans="1:5" x14ac:dyDescent="0.25">
      <c r="A459" s="1">
        <v>971525</v>
      </c>
      <c r="B459" s="1">
        <v>971525</v>
      </c>
      <c r="C459" s="1">
        <v>971525</v>
      </c>
      <c r="D459" s="1">
        <v>971525</v>
      </c>
      <c r="E459" s="1">
        <v>971525</v>
      </c>
    </row>
    <row r="460" spans="1:5" x14ac:dyDescent="0.25">
      <c r="A460" s="1">
        <v>971526</v>
      </c>
      <c r="B460" s="1">
        <v>971526</v>
      </c>
      <c r="C460" s="1">
        <v>971526</v>
      </c>
      <c r="D460" s="1">
        <v>971526</v>
      </c>
      <c r="E460" s="1">
        <v>971526</v>
      </c>
    </row>
    <row r="461" spans="1:5" x14ac:dyDescent="0.25">
      <c r="A461" s="1">
        <v>971527</v>
      </c>
      <c r="B461" s="1">
        <v>971527</v>
      </c>
      <c r="C461" s="1">
        <v>971527</v>
      </c>
      <c r="D461" s="1">
        <v>971527</v>
      </c>
      <c r="E461" s="1">
        <v>971527</v>
      </c>
    </row>
    <row r="462" spans="1:5" x14ac:dyDescent="0.25">
      <c r="A462" s="1">
        <v>971528</v>
      </c>
      <c r="B462" s="1">
        <v>971528</v>
      </c>
      <c r="C462" s="1">
        <v>971528</v>
      </c>
      <c r="D462" s="1">
        <v>971528</v>
      </c>
      <c r="E462" s="1">
        <v>971528</v>
      </c>
    </row>
    <row r="463" spans="1:5" x14ac:dyDescent="0.25">
      <c r="A463" s="1">
        <v>971529</v>
      </c>
      <c r="B463" s="1">
        <v>971529</v>
      </c>
      <c r="C463" s="1">
        <v>971529</v>
      </c>
      <c r="D463" s="1">
        <v>971529</v>
      </c>
      <c r="E463" s="1">
        <v>971529</v>
      </c>
    </row>
    <row r="464" spans="1:5" x14ac:dyDescent="0.25">
      <c r="A464" s="1">
        <v>971530</v>
      </c>
      <c r="B464" s="1">
        <v>971530</v>
      </c>
      <c r="C464" s="1">
        <v>971530</v>
      </c>
      <c r="D464" s="1">
        <v>971530</v>
      </c>
      <c r="E464" s="1">
        <v>971530</v>
      </c>
    </row>
    <row r="465" spans="1:5" x14ac:dyDescent="0.25">
      <c r="A465" s="1">
        <v>971531</v>
      </c>
      <c r="B465" s="1">
        <v>971531</v>
      </c>
      <c r="C465" s="1">
        <v>971531</v>
      </c>
      <c r="D465" s="1">
        <v>971531</v>
      </c>
      <c r="E465" s="1">
        <v>971531</v>
      </c>
    </row>
    <row r="466" spans="1:5" x14ac:dyDescent="0.25">
      <c r="A466" s="1">
        <v>971532</v>
      </c>
      <c r="B466" s="1">
        <v>971532</v>
      </c>
      <c r="C466" s="1">
        <v>971532</v>
      </c>
      <c r="D466" s="1">
        <v>971532</v>
      </c>
      <c r="E466" s="1">
        <v>971532</v>
      </c>
    </row>
    <row r="467" spans="1:5" x14ac:dyDescent="0.25">
      <c r="A467" s="1">
        <v>971533</v>
      </c>
      <c r="B467" s="1">
        <v>971533</v>
      </c>
      <c r="C467" s="1">
        <v>971533</v>
      </c>
      <c r="D467" s="1">
        <v>971533</v>
      </c>
      <c r="E467" s="1">
        <v>971533</v>
      </c>
    </row>
    <row r="468" spans="1:5" x14ac:dyDescent="0.25">
      <c r="A468" s="1">
        <v>971538</v>
      </c>
      <c r="B468" s="1">
        <v>971538</v>
      </c>
      <c r="C468" s="1">
        <v>971538</v>
      </c>
      <c r="D468" s="1">
        <v>971538</v>
      </c>
      <c r="E468" s="1">
        <v>971538</v>
      </c>
    </row>
    <row r="469" spans="1:5" x14ac:dyDescent="0.25">
      <c r="A469" s="1">
        <v>971539</v>
      </c>
      <c r="B469" s="1">
        <v>971539</v>
      </c>
      <c r="C469" s="1">
        <v>971539</v>
      </c>
      <c r="D469" s="1">
        <v>971539</v>
      </c>
      <c r="E469" s="1">
        <v>971539</v>
      </c>
    </row>
    <row r="470" spans="1:5" x14ac:dyDescent="0.25">
      <c r="A470" s="1">
        <v>971545</v>
      </c>
      <c r="B470" s="1">
        <v>971545</v>
      </c>
      <c r="C470" s="1">
        <v>971545</v>
      </c>
      <c r="D470" s="1">
        <v>971545</v>
      </c>
      <c r="E470" s="1">
        <v>971545</v>
      </c>
    </row>
    <row r="471" spans="1:5" x14ac:dyDescent="0.25">
      <c r="A471" s="1">
        <v>971546</v>
      </c>
      <c r="B471" s="1">
        <v>971546</v>
      </c>
      <c r="C471" s="1">
        <v>971546</v>
      </c>
      <c r="D471" s="1">
        <v>971546</v>
      </c>
      <c r="E471" s="1">
        <v>971546</v>
      </c>
    </row>
    <row r="472" spans="1:5" x14ac:dyDescent="0.25">
      <c r="A472" s="1">
        <v>971547</v>
      </c>
      <c r="B472" s="1">
        <v>971547</v>
      </c>
      <c r="C472" s="1">
        <v>971547</v>
      </c>
      <c r="D472" s="1">
        <v>971547</v>
      </c>
      <c r="E472" s="1">
        <v>971547</v>
      </c>
    </row>
    <row r="473" spans="1:5" x14ac:dyDescent="0.25">
      <c r="A473" s="1">
        <v>971549</v>
      </c>
      <c r="B473" s="1">
        <v>971549</v>
      </c>
      <c r="C473" s="1">
        <v>971549</v>
      </c>
      <c r="D473" s="1">
        <v>971549</v>
      </c>
      <c r="E473" s="1">
        <v>971549</v>
      </c>
    </row>
    <row r="474" spans="1:5" x14ac:dyDescent="0.25">
      <c r="A474" s="1">
        <v>971554</v>
      </c>
      <c r="B474" s="1">
        <v>971554</v>
      </c>
      <c r="C474" s="1">
        <v>971554</v>
      </c>
      <c r="D474" s="1">
        <v>971554</v>
      </c>
      <c r="E474" s="1">
        <v>971554</v>
      </c>
    </row>
    <row r="475" spans="1:5" x14ac:dyDescent="0.25">
      <c r="A475" s="1">
        <v>971555</v>
      </c>
      <c r="B475" s="1">
        <v>971555</v>
      </c>
      <c r="C475" s="1">
        <v>971555</v>
      </c>
      <c r="D475" s="1">
        <v>971555</v>
      </c>
      <c r="E475" s="1">
        <v>971555</v>
      </c>
    </row>
    <row r="476" spans="1:5" x14ac:dyDescent="0.25">
      <c r="A476" s="1">
        <v>971557</v>
      </c>
      <c r="B476" s="1">
        <v>971557</v>
      </c>
      <c r="C476" s="1">
        <v>971557</v>
      </c>
      <c r="D476" s="1">
        <v>971557</v>
      </c>
      <c r="E476" s="1">
        <v>971557</v>
      </c>
    </row>
    <row r="477" spans="1:5" x14ac:dyDescent="0.25">
      <c r="A477" s="1">
        <v>971559</v>
      </c>
      <c r="B477" s="1">
        <v>971559</v>
      </c>
      <c r="C477" s="1">
        <v>9715592</v>
      </c>
      <c r="D477" s="1">
        <v>971559</v>
      </c>
      <c r="E477" s="1">
        <v>971559</v>
      </c>
    </row>
    <row r="478" spans="1:5" x14ac:dyDescent="0.25">
      <c r="A478" s="1">
        <v>971560</v>
      </c>
      <c r="B478" s="1">
        <v>971560</v>
      </c>
      <c r="C478" s="1">
        <v>9715601</v>
      </c>
      <c r="D478" s="1">
        <v>971560</v>
      </c>
      <c r="E478" s="1">
        <v>971560</v>
      </c>
    </row>
    <row r="479" spans="1:5" x14ac:dyDescent="0.25">
      <c r="A479" s="1">
        <v>971562</v>
      </c>
      <c r="B479" s="1">
        <v>971562</v>
      </c>
      <c r="C479" s="1">
        <v>971562</v>
      </c>
      <c r="D479" s="1">
        <v>971562</v>
      </c>
      <c r="E479" s="1">
        <v>971562</v>
      </c>
    </row>
    <row r="480" spans="1:5" x14ac:dyDescent="0.25">
      <c r="A480" s="1">
        <v>971563</v>
      </c>
      <c r="B480" s="1">
        <v>971563</v>
      </c>
      <c r="C480" s="1">
        <v>971563</v>
      </c>
      <c r="D480" s="1">
        <v>971563</v>
      </c>
      <c r="E480" s="1">
        <v>971563</v>
      </c>
    </row>
    <row r="481" spans="1:5" x14ac:dyDescent="0.25">
      <c r="A481" s="1">
        <v>971564</v>
      </c>
      <c r="B481" s="1">
        <v>971564</v>
      </c>
      <c r="C481" s="1">
        <v>971564</v>
      </c>
      <c r="D481" s="1">
        <v>971564</v>
      </c>
      <c r="E481" s="1">
        <v>971564</v>
      </c>
    </row>
    <row r="482" spans="1:5" x14ac:dyDescent="0.25">
      <c r="A482" s="1">
        <v>971565</v>
      </c>
      <c r="B482" s="1">
        <v>971565</v>
      </c>
      <c r="C482" s="1">
        <v>971565</v>
      </c>
      <c r="D482" s="1">
        <v>971565</v>
      </c>
      <c r="E482" s="1">
        <v>971565</v>
      </c>
    </row>
    <row r="483" spans="1:5" x14ac:dyDescent="0.25">
      <c r="A483" s="1">
        <v>971570</v>
      </c>
      <c r="B483" s="1">
        <v>971570</v>
      </c>
      <c r="C483" s="1">
        <v>971570</v>
      </c>
      <c r="D483" s="1">
        <v>971570</v>
      </c>
      <c r="E483" s="1">
        <v>971570</v>
      </c>
    </row>
    <row r="484" spans="1:5" x14ac:dyDescent="0.25">
      <c r="A484" s="1">
        <v>971571</v>
      </c>
      <c r="B484" s="1">
        <v>971571</v>
      </c>
      <c r="C484" s="1">
        <v>971571</v>
      </c>
      <c r="D484" s="1">
        <v>971571</v>
      </c>
      <c r="E484" s="1">
        <v>971571</v>
      </c>
    </row>
    <row r="485" spans="1:5" x14ac:dyDescent="0.25">
      <c r="A485" s="1">
        <v>971573</v>
      </c>
      <c r="B485" s="1">
        <v>971573</v>
      </c>
      <c r="C485" s="1">
        <v>971573</v>
      </c>
      <c r="D485" s="1">
        <v>971573</v>
      </c>
      <c r="E485" s="1">
        <v>971573</v>
      </c>
    </row>
    <row r="486" spans="1:5" x14ac:dyDescent="0.25">
      <c r="A486" s="1">
        <v>971575</v>
      </c>
      <c r="B486" s="1">
        <v>971575</v>
      </c>
      <c r="C486" s="1">
        <v>971575</v>
      </c>
      <c r="D486" s="1">
        <v>971575</v>
      </c>
      <c r="E486" s="1">
        <v>971575</v>
      </c>
    </row>
    <row r="487" spans="1:5" x14ac:dyDescent="0.25">
      <c r="A487" s="1">
        <v>971576</v>
      </c>
      <c r="B487" s="1">
        <v>971576</v>
      </c>
      <c r="C487" s="1">
        <v>971576</v>
      </c>
      <c r="D487" s="1">
        <v>971576</v>
      </c>
      <c r="E487" s="1">
        <v>971576</v>
      </c>
    </row>
    <row r="488" spans="1:5" x14ac:dyDescent="0.25">
      <c r="A488" s="1">
        <v>971577</v>
      </c>
      <c r="B488" s="1">
        <v>971577</v>
      </c>
      <c r="C488" s="1">
        <v>971577</v>
      </c>
      <c r="D488" s="1">
        <v>971577</v>
      </c>
      <c r="E488" s="1">
        <v>971577</v>
      </c>
    </row>
    <row r="489" spans="1:5" x14ac:dyDescent="0.25">
      <c r="A489" s="1">
        <v>971578</v>
      </c>
      <c r="B489" s="1">
        <v>971578</v>
      </c>
      <c r="C489" s="1">
        <v>971578</v>
      </c>
      <c r="D489" s="1">
        <v>971578</v>
      </c>
      <c r="E489" s="1">
        <v>971578</v>
      </c>
    </row>
    <row r="490" spans="1:5" x14ac:dyDescent="0.25">
      <c r="A490" s="1">
        <v>971580</v>
      </c>
      <c r="B490" s="1">
        <v>971580</v>
      </c>
      <c r="C490" s="1">
        <v>971580</v>
      </c>
      <c r="D490" s="1">
        <v>971580</v>
      </c>
      <c r="E490" s="1">
        <v>971580</v>
      </c>
    </row>
    <row r="491" spans="1:5" x14ac:dyDescent="0.25">
      <c r="A491" s="1">
        <v>971582</v>
      </c>
      <c r="B491" s="1">
        <v>971582</v>
      </c>
      <c r="C491" s="1">
        <v>971582</v>
      </c>
      <c r="D491" s="1">
        <v>971582</v>
      </c>
      <c r="E491" s="1">
        <v>971582</v>
      </c>
    </row>
    <row r="492" spans="1:5" x14ac:dyDescent="0.25">
      <c r="A492" s="1">
        <v>971583</v>
      </c>
      <c r="B492" s="1">
        <v>971583</v>
      </c>
      <c r="C492" s="1">
        <v>971583</v>
      </c>
      <c r="D492" s="1">
        <v>971583</v>
      </c>
      <c r="E492" s="1">
        <v>971583</v>
      </c>
    </row>
    <row r="493" spans="1:5" x14ac:dyDescent="0.25">
      <c r="A493" s="1">
        <v>971585</v>
      </c>
      <c r="B493" s="1">
        <v>971585</v>
      </c>
      <c r="C493" s="1">
        <v>971585</v>
      </c>
      <c r="D493" s="1">
        <v>971585</v>
      </c>
      <c r="E493" s="1">
        <v>971585</v>
      </c>
    </row>
    <row r="494" spans="1:5" x14ac:dyDescent="0.25">
      <c r="A494" s="1">
        <v>971586</v>
      </c>
      <c r="B494" s="1">
        <v>971586</v>
      </c>
      <c r="C494" s="1">
        <v>971586</v>
      </c>
      <c r="D494" s="1">
        <v>971586</v>
      </c>
      <c r="E494" s="1">
        <v>971586</v>
      </c>
    </row>
    <row r="495" spans="1:5" x14ac:dyDescent="0.25">
      <c r="A495" s="1">
        <v>971589</v>
      </c>
      <c r="B495" s="1">
        <v>971589</v>
      </c>
      <c r="C495" s="1">
        <v>971589</v>
      </c>
      <c r="D495" s="1">
        <v>971589</v>
      </c>
      <c r="E495" s="1">
        <v>971589</v>
      </c>
    </row>
    <row r="496" spans="1:5" x14ac:dyDescent="0.25">
      <c r="A496" s="1">
        <v>971592</v>
      </c>
      <c r="B496" s="1">
        <v>971592</v>
      </c>
      <c r="C496" s="1">
        <v>971592</v>
      </c>
      <c r="D496" s="1">
        <v>971592</v>
      </c>
      <c r="E496" s="1">
        <v>971592</v>
      </c>
    </row>
    <row r="497" spans="1:5" x14ac:dyDescent="0.25">
      <c r="A497" s="1">
        <v>971594</v>
      </c>
      <c r="B497" s="1">
        <v>971594</v>
      </c>
      <c r="C497" s="1">
        <v>971594</v>
      </c>
      <c r="D497" s="1">
        <v>971594</v>
      </c>
      <c r="E497" s="1">
        <v>971594</v>
      </c>
    </row>
    <row r="498" spans="1:5" x14ac:dyDescent="0.25">
      <c r="A498" s="1">
        <v>971595</v>
      </c>
      <c r="B498" s="1">
        <v>971595</v>
      </c>
      <c r="C498" s="1">
        <v>971595</v>
      </c>
      <c r="D498" s="1">
        <v>971595</v>
      </c>
      <c r="E498" s="1">
        <v>971595</v>
      </c>
    </row>
    <row r="499" spans="1:5" x14ac:dyDescent="0.25">
      <c r="A499" s="1">
        <v>971598</v>
      </c>
      <c r="B499" s="1">
        <v>971598</v>
      </c>
      <c r="C499" s="1">
        <v>971598</v>
      </c>
      <c r="D499" s="1">
        <v>971598</v>
      </c>
      <c r="E499" s="1">
        <v>971598</v>
      </c>
    </row>
    <row r="500" spans="1:5" x14ac:dyDescent="0.25">
      <c r="A500" s="1">
        <v>971599</v>
      </c>
      <c r="B500" s="1">
        <v>971599</v>
      </c>
      <c r="C500" s="1">
        <v>971599</v>
      </c>
      <c r="D500" s="1">
        <v>971599</v>
      </c>
      <c r="E500" s="1">
        <v>971599</v>
      </c>
    </row>
    <row r="501" spans="1:5" x14ac:dyDescent="0.25">
      <c r="A501" s="1">
        <v>971601</v>
      </c>
      <c r="B501" s="1">
        <v>971601</v>
      </c>
      <c r="C501" s="1">
        <v>971601</v>
      </c>
      <c r="D501" s="1">
        <v>971601</v>
      </c>
      <c r="E501" s="1">
        <v>971601</v>
      </c>
    </row>
    <row r="502" spans="1:5" x14ac:dyDescent="0.25">
      <c r="A502" s="1">
        <v>971606</v>
      </c>
      <c r="B502" s="1">
        <v>971606</v>
      </c>
      <c r="C502" s="1">
        <v>971606</v>
      </c>
      <c r="D502" s="1">
        <v>971606</v>
      </c>
      <c r="E502" s="1">
        <v>971606</v>
      </c>
    </row>
    <row r="503" spans="1:5" x14ac:dyDescent="0.25">
      <c r="A503" s="1">
        <v>971607</v>
      </c>
      <c r="B503" s="1">
        <v>971607</v>
      </c>
      <c r="C503" s="1">
        <v>971607</v>
      </c>
      <c r="D503" s="1">
        <v>971607</v>
      </c>
      <c r="E503" s="1">
        <v>971607</v>
      </c>
    </row>
    <row r="504" spans="1:5" x14ac:dyDescent="0.25">
      <c r="A504" s="1">
        <v>971608</v>
      </c>
      <c r="B504" s="1">
        <v>971608</v>
      </c>
      <c r="C504" s="1">
        <v>971608</v>
      </c>
      <c r="D504" s="1">
        <v>971608</v>
      </c>
      <c r="E504" s="1">
        <v>971608</v>
      </c>
    </row>
    <row r="505" spans="1:5" x14ac:dyDescent="0.25">
      <c r="A505" s="1">
        <v>971610</v>
      </c>
      <c r="B505" s="1">
        <v>971610</v>
      </c>
      <c r="C505" s="1">
        <v>971610</v>
      </c>
      <c r="D505" s="1">
        <v>971610</v>
      </c>
      <c r="E505" s="1">
        <v>971610</v>
      </c>
    </row>
    <row r="506" spans="1:5" x14ac:dyDescent="0.25">
      <c r="A506" s="1">
        <v>971614</v>
      </c>
      <c r="B506" s="1">
        <v>971614</v>
      </c>
      <c r="C506" s="1">
        <v>971614</v>
      </c>
      <c r="D506" s="1">
        <v>971614</v>
      </c>
      <c r="E506" s="1">
        <v>971614</v>
      </c>
    </row>
    <row r="507" spans="1:5" x14ac:dyDescent="0.25">
      <c r="A507" s="1">
        <v>971615</v>
      </c>
      <c r="B507" s="1">
        <v>971615</v>
      </c>
      <c r="C507" s="1">
        <v>971615</v>
      </c>
      <c r="D507" s="1">
        <v>971615</v>
      </c>
      <c r="E507" s="1">
        <v>971615</v>
      </c>
    </row>
    <row r="508" spans="1:5" x14ac:dyDescent="0.25">
      <c r="A508" s="1">
        <v>971617</v>
      </c>
      <c r="B508" s="1">
        <v>971617</v>
      </c>
      <c r="C508" s="1">
        <v>971617</v>
      </c>
      <c r="D508" s="1">
        <v>971617</v>
      </c>
      <c r="E508" s="1">
        <v>971617</v>
      </c>
    </row>
    <row r="509" spans="1:5" x14ac:dyDescent="0.25">
      <c r="A509" s="1">
        <v>971622</v>
      </c>
      <c r="B509" s="1">
        <v>971622</v>
      </c>
      <c r="C509" s="1">
        <v>971622</v>
      </c>
      <c r="D509" s="1">
        <v>971622</v>
      </c>
      <c r="E509" s="1">
        <v>971622</v>
      </c>
    </row>
    <row r="510" spans="1:5" x14ac:dyDescent="0.25">
      <c r="A510" s="1">
        <v>971623</v>
      </c>
      <c r="B510" s="1">
        <v>971623</v>
      </c>
      <c r="C510" s="1">
        <v>971623</v>
      </c>
      <c r="D510" s="1">
        <v>971623</v>
      </c>
      <c r="E510" s="1">
        <v>971623</v>
      </c>
    </row>
    <row r="511" spans="1:5" x14ac:dyDescent="0.25">
      <c r="A511" s="1">
        <v>971624</v>
      </c>
      <c r="B511" s="1">
        <v>971624</v>
      </c>
      <c r="C511" s="1">
        <v>971624</v>
      </c>
      <c r="D511" s="1">
        <v>971624</v>
      </c>
      <c r="E511" s="1">
        <v>971624</v>
      </c>
    </row>
    <row r="512" spans="1:5" x14ac:dyDescent="0.25">
      <c r="A512" s="1">
        <v>971625</v>
      </c>
      <c r="B512" s="1">
        <v>971625</v>
      </c>
      <c r="C512" s="1">
        <v>971625</v>
      </c>
      <c r="D512" s="1">
        <v>971625</v>
      </c>
      <c r="E512" s="1">
        <v>971625</v>
      </c>
    </row>
    <row r="513" spans="1:5" x14ac:dyDescent="0.25">
      <c r="A513" s="1">
        <v>971626</v>
      </c>
      <c r="B513" s="1">
        <v>971626</v>
      </c>
      <c r="C513" s="1">
        <v>971626</v>
      </c>
      <c r="D513" s="1">
        <v>971626</v>
      </c>
      <c r="E513" s="1">
        <v>971626</v>
      </c>
    </row>
    <row r="514" spans="1:5" x14ac:dyDescent="0.25">
      <c r="A514" s="1">
        <v>971628</v>
      </c>
      <c r="B514" s="1">
        <v>971628</v>
      </c>
      <c r="C514" s="1">
        <v>971628</v>
      </c>
      <c r="D514" s="1">
        <v>971628</v>
      </c>
      <c r="E514" s="1">
        <v>971628</v>
      </c>
    </row>
    <row r="515" spans="1:5" x14ac:dyDescent="0.25">
      <c r="A515" s="1">
        <v>971629</v>
      </c>
      <c r="B515" s="1">
        <v>971629</v>
      </c>
      <c r="C515" s="1">
        <v>971629</v>
      </c>
      <c r="D515" s="1">
        <v>971629</v>
      </c>
      <c r="E515" s="1">
        <v>971629</v>
      </c>
    </row>
    <row r="516" spans="1:5" x14ac:dyDescent="0.25">
      <c r="A516" s="1">
        <v>971630</v>
      </c>
      <c r="B516" s="1">
        <v>971630</v>
      </c>
      <c r="C516" s="1">
        <v>971630</v>
      </c>
      <c r="D516" s="1">
        <v>971630</v>
      </c>
      <c r="E516" s="1">
        <v>971630</v>
      </c>
    </row>
    <row r="517" spans="1:5" x14ac:dyDescent="0.25">
      <c r="A517" s="1">
        <v>971633</v>
      </c>
      <c r="B517" s="1">
        <v>971633</v>
      </c>
      <c r="C517" s="1">
        <v>971633</v>
      </c>
      <c r="D517" s="1">
        <v>971633</v>
      </c>
      <c r="E517" s="1">
        <v>971633</v>
      </c>
    </row>
    <row r="518" spans="1:5" x14ac:dyDescent="0.25">
      <c r="A518" s="1">
        <v>971635</v>
      </c>
      <c r="B518" s="1">
        <v>971635</v>
      </c>
      <c r="C518" s="1">
        <v>971635</v>
      </c>
      <c r="D518" s="1">
        <v>971635</v>
      </c>
      <c r="E518" s="1">
        <v>971635</v>
      </c>
    </row>
    <row r="519" spans="1:5" x14ac:dyDescent="0.25">
      <c r="A519" s="1">
        <v>971636</v>
      </c>
      <c r="B519" s="1">
        <v>971636</v>
      </c>
      <c r="C519" s="1">
        <v>971636</v>
      </c>
      <c r="D519" s="1">
        <v>971636</v>
      </c>
      <c r="E519" s="1">
        <v>971636</v>
      </c>
    </row>
    <row r="520" spans="1:5" x14ac:dyDescent="0.25">
      <c r="A520" s="1">
        <v>971637</v>
      </c>
      <c r="B520" s="1">
        <v>971637</v>
      </c>
      <c r="C520" s="1">
        <v>971637</v>
      </c>
      <c r="D520" s="1">
        <v>971637</v>
      </c>
      <c r="E520" s="1">
        <v>971637</v>
      </c>
    </row>
    <row r="521" spans="1:5" x14ac:dyDescent="0.25">
      <c r="A521" s="1">
        <v>971641</v>
      </c>
      <c r="B521" s="1">
        <v>971641</v>
      </c>
      <c r="C521" s="1">
        <v>971641</v>
      </c>
      <c r="D521" s="1">
        <v>971641</v>
      </c>
      <c r="E521" s="1">
        <v>971641</v>
      </c>
    </row>
    <row r="522" spans="1:5" x14ac:dyDescent="0.25">
      <c r="A522" s="1">
        <v>971642</v>
      </c>
      <c r="B522" s="1">
        <v>971642</v>
      </c>
      <c r="C522" s="1">
        <v>971642</v>
      </c>
      <c r="D522" s="1">
        <v>971642</v>
      </c>
      <c r="E522" s="1">
        <v>971642</v>
      </c>
    </row>
    <row r="523" spans="1:5" x14ac:dyDescent="0.25">
      <c r="A523" s="1">
        <v>971643</v>
      </c>
      <c r="B523" s="1">
        <v>971643</v>
      </c>
      <c r="C523" s="1">
        <v>971643</v>
      </c>
      <c r="D523" s="1">
        <v>971643</v>
      </c>
      <c r="E523" s="1">
        <v>971643</v>
      </c>
    </row>
    <row r="524" spans="1:5" x14ac:dyDescent="0.25">
      <c r="A524" s="1">
        <v>971646</v>
      </c>
      <c r="B524" s="1">
        <v>971646</v>
      </c>
      <c r="C524" s="1">
        <v>971646</v>
      </c>
      <c r="D524" s="1">
        <v>971646</v>
      </c>
      <c r="E524" s="1">
        <v>971646</v>
      </c>
    </row>
    <row r="525" spans="1:5" x14ac:dyDescent="0.25">
      <c r="A525" s="1">
        <v>971647</v>
      </c>
      <c r="B525" s="1">
        <v>971647</v>
      </c>
      <c r="C525" s="1">
        <v>971647</v>
      </c>
      <c r="D525" s="1">
        <v>971647</v>
      </c>
      <c r="E525" s="1">
        <v>971647</v>
      </c>
    </row>
    <row r="526" spans="1:5" x14ac:dyDescent="0.25">
      <c r="A526" s="1">
        <v>971648</v>
      </c>
      <c r="B526" s="1">
        <v>971648</v>
      </c>
      <c r="C526" s="1">
        <v>971648</v>
      </c>
      <c r="D526" s="1">
        <v>971648</v>
      </c>
      <c r="E526" s="1">
        <v>971648</v>
      </c>
    </row>
    <row r="527" spans="1:5" x14ac:dyDescent="0.25">
      <c r="A527" s="1">
        <v>971650</v>
      </c>
      <c r="B527" s="1">
        <v>971650</v>
      </c>
      <c r="C527" s="1">
        <v>971650</v>
      </c>
      <c r="D527" s="1">
        <v>971650</v>
      </c>
      <c r="E527" s="1">
        <v>971650</v>
      </c>
    </row>
    <row r="528" spans="1:5" x14ac:dyDescent="0.25">
      <c r="A528" s="1">
        <v>971651</v>
      </c>
      <c r="B528" s="1">
        <v>971651</v>
      </c>
      <c r="C528" s="1">
        <v>971651</v>
      </c>
      <c r="D528" s="1">
        <v>971651</v>
      </c>
      <c r="E528" s="1">
        <v>971651</v>
      </c>
    </row>
    <row r="529" spans="1:5" x14ac:dyDescent="0.25">
      <c r="A529" s="1">
        <v>971652</v>
      </c>
      <c r="B529" s="1">
        <v>971652</v>
      </c>
      <c r="C529" s="1">
        <v>971652</v>
      </c>
      <c r="D529" s="1">
        <v>971652</v>
      </c>
      <c r="E529" s="1">
        <v>971652</v>
      </c>
    </row>
    <row r="530" spans="1:5" x14ac:dyDescent="0.25">
      <c r="A530" s="1">
        <v>971654</v>
      </c>
      <c r="B530" s="1">
        <v>971654</v>
      </c>
      <c r="C530" s="1">
        <v>971654</v>
      </c>
      <c r="D530" s="1">
        <v>971654</v>
      </c>
      <c r="E530" s="1">
        <v>971654</v>
      </c>
    </row>
    <row r="531" spans="1:5" x14ac:dyDescent="0.25">
      <c r="A531" s="1">
        <v>971655</v>
      </c>
      <c r="B531" s="1">
        <v>971655</v>
      </c>
      <c r="C531" s="1">
        <v>971655</v>
      </c>
      <c r="D531" s="1">
        <v>971655</v>
      </c>
      <c r="E531" s="1">
        <v>971655</v>
      </c>
    </row>
    <row r="532" spans="1:5" x14ac:dyDescent="0.25">
      <c r="A532" s="1">
        <v>971656</v>
      </c>
      <c r="B532" s="1">
        <v>971656</v>
      </c>
      <c r="C532" s="1">
        <v>971656</v>
      </c>
      <c r="D532" s="1">
        <v>971656</v>
      </c>
      <c r="E532" s="1">
        <v>971656</v>
      </c>
    </row>
    <row r="533" spans="1:5" x14ac:dyDescent="0.25">
      <c r="A533" s="1">
        <v>971659</v>
      </c>
      <c r="B533" s="1">
        <v>971659</v>
      </c>
      <c r="C533" s="1">
        <v>971659</v>
      </c>
      <c r="D533" s="1">
        <v>971659</v>
      </c>
      <c r="E533" s="1">
        <v>971659</v>
      </c>
    </row>
    <row r="534" spans="1:5" x14ac:dyDescent="0.25">
      <c r="A534" s="1">
        <v>971663</v>
      </c>
      <c r="B534" s="1">
        <v>971663</v>
      </c>
      <c r="C534" s="1">
        <v>971663</v>
      </c>
      <c r="D534" s="1">
        <v>971663</v>
      </c>
      <c r="E534" s="1">
        <v>971663</v>
      </c>
    </row>
    <row r="535" spans="1:5" x14ac:dyDescent="0.25">
      <c r="A535" s="1">
        <v>971664</v>
      </c>
      <c r="B535" s="1">
        <v>971664</v>
      </c>
      <c r="C535" s="1">
        <v>971664</v>
      </c>
      <c r="D535" s="1">
        <v>971664</v>
      </c>
      <c r="E535" s="1">
        <v>971664</v>
      </c>
    </row>
    <row r="536" spans="1:5" x14ac:dyDescent="0.25">
      <c r="A536" s="1">
        <v>971665</v>
      </c>
      <c r="B536" s="1">
        <v>971665</v>
      </c>
      <c r="C536" s="1">
        <v>971665</v>
      </c>
      <c r="D536" s="1">
        <v>971665</v>
      </c>
      <c r="E536" s="1">
        <v>971665</v>
      </c>
    </row>
    <row r="537" spans="1:5" x14ac:dyDescent="0.25">
      <c r="A537" s="1">
        <v>971666</v>
      </c>
      <c r="B537" s="1">
        <v>971666</v>
      </c>
      <c r="C537" s="1">
        <v>971666</v>
      </c>
      <c r="D537" s="1">
        <v>971666</v>
      </c>
      <c r="E537" s="1">
        <v>971666</v>
      </c>
    </row>
    <row r="538" spans="1:5" x14ac:dyDescent="0.25">
      <c r="A538" s="1">
        <v>971667</v>
      </c>
      <c r="B538" s="1">
        <v>971667</v>
      </c>
      <c r="C538" s="1">
        <v>971667</v>
      </c>
      <c r="D538" s="1">
        <v>971667</v>
      </c>
      <c r="E538" s="1">
        <v>971667</v>
      </c>
    </row>
    <row r="539" spans="1:5" x14ac:dyDescent="0.25">
      <c r="A539" s="1">
        <v>971668</v>
      </c>
      <c r="B539" s="1">
        <v>971668</v>
      </c>
      <c r="C539" s="1">
        <v>971668</v>
      </c>
      <c r="D539" s="1">
        <v>971668</v>
      </c>
      <c r="E539" s="1">
        <v>971668</v>
      </c>
    </row>
    <row r="540" spans="1:5" x14ac:dyDescent="0.25">
      <c r="A540" s="1">
        <v>971669</v>
      </c>
      <c r="B540" s="1">
        <v>971669</v>
      </c>
      <c r="C540" s="1">
        <v>971669</v>
      </c>
      <c r="D540" s="1">
        <v>971669</v>
      </c>
      <c r="E540" s="1">
        <v>971669</v>
      </c>
    </row>
    <row r="541" spans="1:5" x14ac:dyDescent="0.25">
      <c r="A541" s="1">
        <v>971672</v>
      </c>
      <c r="B541" s="1">
        <v>971672</v>
      </c>
      <c r="C541" s="1">
        <v>971672</v>
      </c>
      <c r="D541" s="1">
        <v>971672</v>
      </c>
      <c r="E541" s="1">
        <v>971672</v>
      </c>
    </row>
    <row r="542" spans="1:5" x14ac:dyDescent="0.25">
      <c r="A542" s="1">
        <v>971673</v>
      </c>
      <c r="B542" s="1">
        <v>971673</v>
      </c>
      <c r="C542" s="1">
        <v>971673</v>
      </c>
      <c r="D542" s="1">
        <v>971673</v>
      </c>
      <c r="E542" s="1">
        <v>971673</v>
      </c>
    </row>
    <row r="543" spans="1:5" x14ac:dyDescent="0.25">
      <c r="A543" s="1">
        <v>971676</v>
      </c>
      <c r="B543" s="1">
        <v>971676</v>
      </c>
      <c r="C543" s="1">
        <v>971676</v>
      </c>
      <c r="D543" s="1">
        <v>971676</v>
      </c>
      <c r="E543" s="1">
        <v>971676</v>
      </c>
    </row>
    <row r="544" spans="1:5" x14ac:dyDescent="0.25">
      <c r="A544" s="1">
        <v>971680</v>
      </c>
      <c r="B544" s="1">
        <v>971680</v>
      </c>
      <c r="C544" s="1">
        <v>971680</v>
      </c>
      <c r="D544" s="1">
        <v>971680</v>
      </c>
      <c r="E544" s="1">
        <v>971680</v>
      </c>
    </row>
    <row r="545" spans="1:5" x14ac:dyDescent="0.25">
      <c r="A545" s="1">
        <v>971682</v>
      </c>
      <c r="B545" s="1">
        <v>971682</v>
      </c>
      <c r="C545" s="1">
        <v>971682</v>
      </c>
      <c r="D545" s="1">
        <v>971682</v>
      </c>
      <c r="E545" s="1">
        <v>971682</v>
      </c>
    </row>
    <row r="546" spans="1:5" x14ac:dyDescent="0.25">
      <c r="A546" s="1">
        <v>971684</v>
      </c>
      <c r="B546" s="1">
        <v>971684</v>
      </c>
      <c r="C546" s="1">
        <v>971684</v>
      </c>
      <c r="D546" s="1">
        <v>971684</v>
      </c>
      <c r="E546" s="1">
        <v>971684</v>
      </c>
    </row>
    <row r="547" spans="1:5" x14ac:dyDescent="0.25">
      <c r="A547" s="1">
        <v>971687</v>
      </c>
      <c r="B547" s="1">
        <v>971687</v>
      </c>
      <c r="C547" s="1">
        <v>971687</v>
      </c>
      <c r="D547" s="1">
        <v>971687</v>
      </c>
      <c r="E547" s="1">
        <v>971687</v>
      </c>
    </row>
    <row r="548" spans="1:5" x14ac:dyDescent="0.25">
      <c r="A548" s="1">
        <v>971691</v>
      </c>
      <c r="B548" s="1">
        <v>971691</v>
      </c>
      <c r="C548" s="1">
        <v>971691</v>
      </c>
      <c r="D548" s="1">
        <v>971691</v>
      </c>
      <c r="E548" s="1">
        <v>971691</v>
      </c>
    </row>
    <row r="549" spans="1:5" x14ac:dyDescent="0.25">
      <c r="A549" s="1">
        <v>971694</v>
      </c>
      <c r="B549" s="1">
        <v>971694</v>
      </c>
      <c r="C549" s="1">
        <v>971694</v>
      </c>
      <c r="D549" s="1">
        <v>971694</v>
      </c>
      <c r="E549" s="1">
        <v>971694</v>
      </c>
    </row>
    <row r="550" spans="1:5" x14ac:dyDescent="0.25">
      <c r="A550" s="1">
        <v>971695</v>
      </c>
      <c r="B550" s="1">
        <v>971695</v>
      </c>
      <c r="C550" s="1">
        <v>971695</v>
      </c>
      <c r="D550" s="1">
        <v>971695</v>
      </c>
      <c r="E550" s="1">
        <v>971695</v>
      </c>
    </row>
    <row r="551" spans="1:5" x14ac:dyDescent="0.25">
      <c r="A551" s="1">
        <v>971698</v>
      </c>
      <c r="B551" s="1">
        <v>971698</v>
      </c>
      <c r="C551" s="1">
        <v>971698</v>
      </c>
      <c r="D551" s="1">
        <v>971698</v>
      </c>
      <c r="E551" s="1">
        <v>971698</v>
      </c>
    </row>
    <row r="552" spans="1:5" x14ac:dyDescent="0.25">
      <c r="A552" s="1">
        <v>971699</v>
      </c>
      <c r="B552" s="1">
        <v>971699</v>
      </c>
      <c r="C552" s="1">
        <v>971699</v>
      </c>
      <c r="D552" s="1">
        <v>971699</v>
      </c>
      <c r="E552" s="1">
        <v>971699</v>
      </c>
    </row>
    <row r="553" spans="1:5" x14ac:dyDescent="0.25">
      <c r="A553" s="1">
        <v>971700</v>
      </c>
      <c r="B553" s="1">
        <v>971700</v>
      </c>
      <c r="C553" s="1">
        <v>971700</v>
      </c>
      <c r="D553" s="1">
        <v>971700</v>
      </c>
      <c r="E553" s="1">
        <v>971700</v>
      </c>
    </row>
    <row r="554" spans="1:5" x14ac:dyDescent="0.25">
      <c r="A554" s="1">
        <v>971701</v>
      </c>
      <c r="B554" s="1">
        <v>971701</v>
      </c>
      <c r="C554" s="1">
        <v>971701</v>
      </c>
      <c r="D554" s="1">
        <v>971701</v>
      </c>
      <c r="E554" s="1">
        <v>971701</v>
      </c>
    </row>
    <row r="555" spans="1:5" x14ac:dyDescent="0.25">
      <c r="A555" s="1">
        <v>971703</v>
      </c>
      <c r="B555" s="1">
        <v>971703</v>
      </c>
      <c r="C555" s="1">
        <v>971703</v>
      </c>
      <c r="D555" s="1">
        <v>971703</v>
      </c>
      <c r="E555" s="1">
        <v>971703</v>
      </c>
    </row>
    <row r="556" spans="1:5" x14ac:dyDescent="0.25">
      <c r="A556" s="1">
        <v>971704</v>
      </c>
      <c r="B556" s="1">
        <v>971704</v>
      </c>
      <c r="C556" s="1">
        <v>971704</v>
      </c>
      <c r="D556" s="1">
        <v>971704</v>
      </c>
      <c r="E556" s="1">
        <v>971704</v>
      </c>
    </row>
    <row r="557" spans="1:5" x14ac:dyDescent="0.25">
      <c r="A557" s="1">
        <v>971705</v>
      </c>
      <c r="B557" s="1">
        <v>971705</v>
      </c>
      <c r="C557" s="1">
        <v>971705</v>
      </c>
      <c r="D557" s="1">
        <v>971705</v>
      </c>
      <c r="E557" s="1">
        <v>971705</v>
      </c>
    </row>
    <row r="558" spans="1:5" x14ac:dyDescent="0.25">
      <c r="A558" s="1">
        <v>971708</v>
      </c>
      <c r="B558" s="1">
        <v>971708</v>
      </c>
      <c r="C558" s="1">
        <v>971708</v>
      </c>
      <c r="D558" s="1">
        <v>971708</v>
      </c>
      <c r="E558" s="1">
        <v>971708</v>
      </c>
    </row>
    <row r="559" spans="1:5" x14ac:dyDescent="0.25">
      <c r="A559" s="1">
        <v>971709</v>
      </c>
      <c r="B559" s="1">
        <v>971709</v>
      </c>
      <c r="C559" s="1">
        <v>971709</v>
      </c>
      <c r="D559" s="1">
        <v>971709</v>
      </c>
      <c r="E559" s="1">
        <v>971709</v>
      </c>
    </row>
    <row r="560" spans="1:5" x14ac:dyDescent="0.25">
      <c r="A560" s="1">
        <v>971710</v>
      </c>
      <c r="B560" s="1">
        <v>971710</v>
      </c>
      <c r="C560" s="1">
        <v>971710</v>
      </c>
      <c r="D560" s="1">
        <v>971710</v>
      </c>
      <c r="E560" s="1">
        <v>971710</v>
      </c>
    </row>
    <row r="561" spans="1:5" x14ac:dyDescent="0.25">
      <c r="A561" s="1">
        <v>971711</v>
      </c>
      <c r="B561" s="1">
        <v>971711</v>
      </c>
      <c r="C561" s="1">
        <v>971711</v>
      </c>
      <c r="D561" s="1">
        <v>971711</v>
      </c>
      <c r="E561" s="1">
        <v>971711</v>
      </c>
    </row>
    <row r="562" spans="1:5" x14ac:dyDescent="0.25">
      <c r="A562" s="1">
        <v>971714</v>
      </c>
      <c r="B562" s="1">
        <v>971714</v>
      </c>
      <c r="C562" s="1">
        <v>971714</v>
      </c>
      <c r="D562" s="1">
        <v>971714</v>
      </c>
      <c r="E562" s="1">
        <v>971714</v>
      </c>
    </row>
    <row r="563" spans="1:5" x14ac:dyDescent="0.25">
      <c r="A563" s="1">
        <v>971716</v>
      </c>
      <c r="B563" s="1">
        <v>971716</v>
      </c>
      <c r="C563" s="1">
        <v>971716</v>
      </c>
      <c r="D563" s="1">
        <v>971716</v>
      </c>
      <c r="E563" s="1">
        <v>971716</v>
      </c>
    </row>
    <row r="564" spans="1:5" x14ac:dyDescent="0.25">
      <c r="A564" s="1">
        <v>971730</v>
      </c>
      <c r="B564" s="1">
        <v>971730</v>
      </c>
      <c r="C564" s="1">
        <v>971730</v>
      </c>
      <c r="D564" s="1">
        <v>971730</v>
      </c>
      <c r="E564" s="1">
        <v>971730</v>
      </c>
    </row>
    <row r="565" spans="1:5" x14ac:dyDescent="0.25">
      <c r="A565" s="1">
        <v>971732</v>
      </c>
      <c r="B565" s="1">
        <v>971732</v>
      </c>
      <c r="C565" s="1">
        <v>971732</v>
      </c>
      <c r="D565" s="1">
        <v>971732</v>
      </c>
      <c r="E565" s="1">
        <v>971732</v>
      </c>
    </row>
    <row r="566" spans="1:5" x14ac:dyDescent="0.25">
      <c r="A566" s="1">
        <v>971733</v>
      </c>
      <c r="B566" s="1">
        <v>971733</v>
      </c>
      <c r="C566" s="1">
        <v>971733</v>
      </c>
      <c r="D566" s="1">
        <v>971733</v>
      </c>
      <c r="E566" s="1">
        <v>971733</v>
      </c>
    </row>
    <row r="567" spans="1:5" x14ac:dyDescent="0.25">
      <c r="A567" s="1">
        <v>971734</v>
      </c>
      <c r="B567" s="1">
        <v>971734</v>
      </c>
      <c r="C567" s="1">
        <v>971734</v>
      </c>
      <c r="D567" s="1">
        <v>971734</v>
      </c>
      <c r="E567" s="1">
        <v>971734</v>
      </c>
    </row>
    <row r="568" spans="1:5" x14ac:dyDescent="0.25">
      <c r="A568" s="1">
        <v>971737</v>
      </c>
      <c r="B568" s="1">
        <v>971737</v>
      </c>
      <c r="C568" s="1">
        <v>971737</v>
      </c>
      <c r="D568" s="1">
        <v>971737</v>
      </c>
      <c r="E568" s="1">
        <v>971737</v>
      </c>
    </row>
    <row r="569" spans="1:5" x14ac:dyDescent="0.25">
      <c r="A569" s="1">
        <v>971741</v>
      </c>
      <c r="B569" s="1">
        <v>971741</v>
      </c>
      <c r="C569" s="1">
        <v>971741</v>
      </c>
      <c r="D569" s="1">
        <v>971741</v>
      </c>
      <c r="E569" s="1">
        <v>971741</v>
      </c>
    </row>
    <row r="570" spans="1:5" x14ac:dyDescent="0.25">
      <c r="A570" s="1">
        <v>971743</v>
      </c>
      <c r="B570" s="1">
        <v>971743</v>
      </c>
      <c r="C570" s="1">
        <v>971743</v>
      </c>
      <c r="D570" s="1">
        <v>971743</v>
      </c>
      <c r="E570" s="1">
        <v>971743</v>
      </c>
    </row>
    <row r="571" spans="1:5" x14ac:dyDescent="0.25">
      <c r="A571" s="1">
        <v>971746</v>
      </c>
      <c r="B571" s="1">
        <v>971746</v>
      </c>
      <c r="C571" s="1">
        <v>971746</v>
      </c>
      <c r="D571" s="1">
        <v>971746</v>
      </c>
      <c r="E571" s="1">
        <v>971746</v>
      </c>
    </row>
    <row r="572" spans="1:5" x14ac:dyDescent="0.25">
      <c r="A572" s="1">
        <v>971748</v>
      </c>
      <c r="B572" s="1">
        <v>971748</v>
      </c>
      <c r="C572" s="1">
        <v>971748</v>
      </c>
      <c r="D572" s="1">
        <v>971748</v>
      </c>
      <c r="E572" s="1">
        <v>971748</v>
      </c>
    </row>
    <row r="573" spans="1:5" x14ac:dyDescent="0.25">
      <c r="A573" s="1">
        <v>971750</v>
      </c>
      <c r="B573" s="1">
        <v>971750</v>
      </c>
      <c r="C573" s="1">
        <v>971750</v>
      </c>
      <c r="D573" s="1">
        <v>971750</v>
      </c>
      <c r="E573" s="1">
        <v>971750</v>
      </c>
    </row>
    <row r="574" spans="1:5" x14ac:dyDescent="0.25">
      <c r="A574" s="1">
        <v>971752</v>
      </c>
      <c r="B574" s="1">
        <v>971752</v>
      </c>
      <c r="C574" s="1">
        <v>971752</v>
      </c>
      <c r="D574" s="1">
        <v>971752</v>
      </c>
      <c r="E574" s="1">
        <v>971752</v>
      </c>
    </row>
    <row r="575" spans="1:5" x14ac:dyDescent="0.25">
      <c r="A575" s="1">
        <v>971754</v>
      </c>
      <c r="B575" s="1">
        <v>971754</v>
      </c>
      <c r="C575" s="1">
        <v>971754</v>
      </c>
      <c r="D575" s="1">
        <v>971754</v>
      </c>
      <c r="E575" s="1">
        <v>971754</v>
      </c>
    </row>
    <row r="576" spans="1:5" x14ac:dyDescent="0.25">
      <c r="A576" s="1">
        <v>971757</v>
      </c>
      <c r="B576" s="1">
        <v>971757</v>
      </c>
      <c r="C576" s="1">
        <v>971757</v>
      </c>
      <c r="D576" s="1">
        <v>971757</v>
      </c>
      <c r="E576" s="1">
        <v>971757</v>
      </c>
    </row>
    <row r="577" spans="1:5" x14ac:dyDescent="0.25">
      <c r="A577" s="1">
        <v>971758</v>
      </c>
      <c r="B577" s="1">
        <v>971758</v>
      </c>
      <c r="C577" s="1">
        <v>971758</v>
      </c>
      <c r="D577" s="1">
        <v>971758</v>
      </c>
      <c r="E577" s="1">
        <v>971758</v>
      </c>
    </row>
    <row r="578" spans="1:5" x14ac:dyDescent="0.25">
      <c r="A578" s="1">
        <v>971761</v>
      </c>
      <c r="B578" s="1">
        <v>971761</v>
      </c>
      <c r="C578" s="1">
        <v>971761</v>
      </c>
      <c r="D578" s="1">
        <v>971761</v>
      </c>
      <c r="E578" s="1">
        <v>971761</v>
      </c>
    </row>
    <row r="579" spans="1:5" x14ac:dyDescent="0.25">
      <c r="A579" s="1">
        <v>971763</v>
      </c>
      <c r="B579" s="1">
        <v>971763</v>
      </c>
      <c r="C579" s="1">
        <v>971763</v>
      </c>
      <c r="D579" s="1">
        <v>971763</v>
      </c>
      <c r="E579" s="1">
        <v>971763</v>
      </c>
    </row>
    <row r="580" spans="1:5" x14ac:dyDescent="0.25">
      <c r="A580" s="1">
        <v>971764</v>
      </c>
      <c r="B580" s="1">
        <v>971764</v>
      </c>
      <c r="C580" s="1">
        <v>971764</v>
      </c>
      <c r="D580" s="1">
        <v>971764</v>
      </c>
      <c r="E580" s="1">
        <v>971764</v>
      </c>
    </row>
    <row r="581" spans="1:5" x14ac:dyDescent="0.25">
      <c r="A581" s="1">
        <v>971767</v>
      </c>
      <c r="B581" s="1">
        <v>971767</v>
      </c>
      <c r="C581" s="1">
        <v>971767</v>
      </c>
      <c r="D581" s="1">
        <v>971767</v>
      </c>
      <c r="E581" s="1">
        <v>971767</v>
      </c>
    </row>
    <row r="582" spans="1:5" x14ac:dyDescent="0.25">
      <c r="A582" s="1">
        <v>971768</v>
      </c>
      <c r="B582" s="1">
        <v>971768</v>
      </c>
      <c r="C582" s="1">
        <v>971768</v>
      </c>
      <c r="D582" s="1">
        <v>971768</v>
      </c>
      <c r="E582" s="1">
        <v>971768</v>
      </c>
    </row>
    <row r="583" spans="1:5" x14ac:dyDescent="0.25">
      <c r="A583" s="1">
        <v>971770</v>
      </c>
      <c r="B583" s="1">
        <v>971770</v>
      </c>
      <c r="C583" s="1">
        <v>971770</v>
      </c>
      <c r="D583" s="1">
        <v>971770</v>
      </c>
      <c r="E583" s="1">
        <v>971770</v>
      </c>
    </row>
    <row r="584" spans="1:5" x14ac:dyDescent="0.25">
      <c r="A584" s="1">
        <v>971774</v>
      </c>
      <c r="B584" s="1">
        <v>971774</v>
      </c>
      <c r="C584" s="1">
        <v>971774</v>
      </c>
      <c r="D584" s="1">
        <v>971774</v>
      </c>
      <c r="E584" s="1">
        <v>971774</v>
      </c>
    </row>
    <row r="585" spans="1:5" x14ac:dyDescent="0.25">
      <c r="A585" s="1">
        <v>971775</v>
      </c>
      <c r="B585" s="1">
        <v>971775</v>
      </c>
      <c r="C585" s="1">
        <v>971775</v>
      </c>
      <c r="D585" s="1">
        <v>971775</v>
      </c>
      <c r="E585" s="1">
        <v>971775</v>
      </c>
    </row>
    <row r="586" spans="1:5" x14ac:dyDescent="0.25">
      <c r="A586" s="1">
        <v>971777</v>
      </c>
      <c r="B586" s="1">
        <v>971777</v>
      </c>
      <c r="C586" s="1">
        <v>971777</v>
      </c>
      <c r="D586" s="1">
        <v>971777</v>
      </c>
      <c r="E586" s="1">
        <v>971777</v>
      </c>
    </row>
    <row r="587" spans="1:5" x14ac:dyDescent="0.25">
      <c r="A587" s="1">
        <v>971779</v>
      </c>
      <c r="B587" s="1">
        <v>971779</v>
      </c>
      <c r="C587" s="1">
        <v>971779</v>
      </c>
      <c r="D587" s="1">
        <v>971779</v>
      </c>
      <c r="E587" s="1">
        <v>971779</v>
      </c>
    </row>
    <row r="588" spans="1:5" x14ac:dyDescent="0.25">
      <c r="A588" s="1">
        <v>971781</v>
      </c>
      <c r="B588" s="1">
        <v>971781</v>
      </c>
      <c r="C588" s="1">
        <v>971781</v>
      </c>
      <c r="D588" s="1">
        <v>971781</v>
      </c>
      <c r="E588" s="1">
        <v>971781</v>
      </c>
    </row>
    <row r="589" spans="1:5" x14ac:dyDescent="0.25">
      <c r="A589" s="1">
        <v>971783</v>
      </c>
      <c r="B589" s="1">
        <v>971783</v>
      </c>
      <c r="C589" s="1">
        <v>971783</v>
      </c>
      <c r="D589" s="1">
        <v>971783</v>
      </c>
      <c r="E589" s="1">
        <v>971783</v>
      </c>
    </row>
    <row r="590" spans="1:5" x14ac:dyDescent="0.25">
      <c r="A590" s="1">
        <v>971785</v>
      </c>
      <c r="B590" s="1">
        <v>971785</v>
      </c>
      <c r="C590" s="1">
        <v>971785</v>
      </c>
      <c r="D590" s="1">
        <v>971785</v>
      </c>
      <c r="E590" s="1">
        <v>971785</v>
      </c>
    </row>
    <row r="591" spans="1:5" x14ac:dyDescent="0.25">
      <c r="A591" s="1">
        <v>971788</v>
      </c>
      <c r="B591" s="1">
        <v>971788</v>
      </c>
      <c r="C591" s="1">
        <v>971788</v>
      </c>
      <c r="D591" s="1">
        <v>971788</v>
      </c>
      <c r="E591" s="1">
        <v>971788</v>
      </c>
    </row>
    <row r="592" spans="1:5" x14ac:dyDescent="0.25">
      <c r="A592" s="1">
        <v>971790</v>
      </c>
      <c r="B592" s="1">
        <v>971790</v>
      </c>
      <c r="C592" s="1">
        <v>971790</v>
      </c>
      <c r="D592" s="1">
        <v>971790</v>
      </c>
      <c r="E592" s="1">
        <v>971790</v>
      </c>
    </row>
    <row r="593" spans="1:5" x14ac:dyDescent="0.25">
      <c r="A593" s="1">
        <v>971793</v>
      </c>
      <c r="B593" s="1">
        <v>971793</v>
      </c>
      <c r="C593" s="1">
        <v>971793</v>
      </c>
      <c r="D593" s="1">
        <v>971793</v>
      </c>
      <c r="E593" s="1">
        <v>971793</v>
      </c>
    </row>
    <row r="594" spans="1:5" x14ac:dyDescent="0.25">
      <c r="A594" s="1">
        <v>971795</v>
      </c>
      <c r="B594" s="1">
        <v>971795</v>
      </c>
      <c r="C594" s="1">
        <v>971795</v>
      </c>
      <c r="D594" s="1">
        <v>971795</v>
      </c>
      <c r="E594" s="1">
        <v>971795</v>
      </c>
    </row>
    <row r="595" spans="1:5" x14ac:dyDescent="0.25">
      <c r="A595" s="1">
        <v>971798</v>
      </c>
      <c r="B595" s="1">
        <v>971798</v>
      </c>
      <c r="C595" s="1">
        <v>971798</v>
      </c>
      <c r="D595" s="1">
        <v>971798</v>
      </c>
      <c r="E595" s="1">
        <v>971798</v>
      </c>
    </row>
    <row r="596" spans="1:5" x14ac:dyDescent="0.25">
      <c r="A596" s="1">
        <v>971799</v>
      </c>
      <c r="B596" s="1">
        <v>971799</v>
      </c>
      <c r="C596" s="1">
        <v>971799</v>
      </c>
      <c r="D596" s="1">
        <v>971799</v>
      </c>
      <c r="E596" s="1">
        <v>971799</v>
      </c>
    </row>
    <row r="597" spans="1:5" x14ac:dyDescent="0.25">
      <c r="A597" s="1">
        <v>971801</v>
      </c>
      <c r="B597" s="1">
        <v>971801</v>
      </c>
      <c r="C597" s="1">
        <v>971801</v>
      </c>
      <c r="D597" s="1">
        <v>971801</v>
      </c>
      <c r="E597" s="1">
        <v>971801</v>
      </c>
    </row>
    <row r="598" spans="1:5" x14ac:dyDescent="0.25">
      <c r="A598" s="1">
        <v>971804</v>
      </c>
      <c r="B598" s="1">
        <v>971804</v>
      </c>
      <c r="C598" s="1">
        <v>971804</v>
      </c>
      <c r="D598" s="1">
        <v>971804</v>
      </c>
      <c r="E598" s="1">
        <v>971804</v>
      </c>
    </row>
    <row r="599" spans="1:5" x14ac:dyDescent="0.25">
      <c r="A599" s="1">
        <v>971806</v>
      </c>
      <c r="B599" s="1">
        <v>971806</v>
      </c>
      <c r="C599" s="1">
        <v>971806</v>
      </c>
      <c r="D599" s="1">
        <v>971806</v>
      </c>
      <c r="E599" s="1">
        <v>971806</v>
      </c>
    </row>
    <row r="600" spans="1:5" x14ac:dyDescent="0.25">
      <c r="A600" s="1">
        <v>971810</v>
      </c>
      <c r="B600" s="1">
        <v>971810</v>
      </c>
      <c r="C600" s="1">
        <v>971810</v>
      </c>
      <c r="D600" s="1">
        <v>971810</v>
      </c>
      <c r="E600" s="1">
        <v>971810</v>
      </c>
    </row>
    <row r="601" spans="1:5" x14ac:dyDescent="0.25">
      <c r="A601" s="1">
        <v>971813</v>
      </c>
      <c r="B601" s="1">
        <v>971813</v>
      </c>
      <c r="C601" s="1">
        <v>971813</v>
      </c>
      <c r="D601" s="1">
        <v>971813</v>
      </c>
      <c r="E601" s="1">
        <v>971813</v>
      </c>
    </row>
    <row r="602" spans="1:5" x14ac:dyDescent="0.25">
      <c r="A602" s="1">
        <v>971815</v>
      </c>
      <c r="B602" s="1">
        <v>971815</v>
      </c>
      <c r="C602" s="1">
        <v>971815</v>
      </c>
      <c r="D602" s="1">
        <v>971815</v>
      </c>
      <c r="E602" s="1">
        <v>971815</v>
      </c>
    </row>
    <row r="603" spans="1:5" x14ac:dyDescent="0.25">
      <c r="A603" s="1">
        <v>971818</v>
      </c>
      <c r="B603" s="1">
        <v>971818</v>
      </c>
      <c r="C603" s="1">
        <v>971818</v>
      </c>
      <c r="D603" s="1">
        <v>971818</v>
      </c>
      <c r="E603" s="1">
        <v>971818</v>
      </c>
    </row>
    <row r="604" spans="1:5" x14ac:dyDescent="0.25">
      <c r="A604" s="1">
        <v>971820</v>
      </c>
      <c r="B604" s="1">
        <v>971820</v>
      </c>
      <c r="C604" s="1">
        <v>971820</v>
      </c>
      <c r="D604" s="1">
        <v>971820</v>
      </c>
      <c r="E604" s="1">
        <v>971820</v>
      </c>
    </row>
    <row r="605" spans="1:5" x14ac:dyDescent="0.25">
      <c r="A605" s="1">
        <v>971824</v>
      </c>
      <c r="B605" s="1">
        <v>971824</v>
      </c>
      <c r="C605" s="1">
        <v>971824</v>
      </c>
      <c r="D605" s="1">
        <v>971824</v>
      </c>
      <c r="E605" s="1">
        <v>971824</v>
      </c>
    </row>
    <row r="606" spans="1:5" x14ac:dyDescent="0.25">
      <c r="A606" s="1">
        <v>971826</v>
      </c>
      <c r="B606" s="1">
        <v>971826</v>
      </c>
      <c r="C606" s="1">
        <v>971826</v>
      </c>
      <c r="D606" s="1">
        <v>971826</v>
      </c>
      <c r="E606" s="1">
        <v>971826</v>
      </c>
    </row>
    <row r="607" spans="1:5" x14ac:dyDescent="0.25">
      <c r="A607" s="1">
        <v>971828</v>
      </c>
      <c r="B607" s="1">
        <v>971828</v>
      </c>
      <c r="C607" s="1">
        <v>971828</v>
      </c>
      <c r="D607" s="1">
        <v>971828</v>
      </c>
      <c r="E607" s="1">
        <v>971828</v>
      </c>
    </row>
    <row r="608" spans="1:5" x14ac:dyDescent="0.25">
      <c r="A608" s="1">
        <v>971830</v>
      </c>
      <c r="B608" s="1">
        <v>971830</v>
      </c>
      <c r="C608" s="1">
        <v>971830</v>
      </c>
      <c r="D608" s="1">
        <v>971830</v>
      </c>
      <c r="E608" s="1">
        <v>971830</v>
      </c>
    </row>
    <row r="609" spans="1:5" x14ac:dyDescent="0.25">
      <c r="A609" s="1">
        <v>971834</v>
      </c>
      <c r="B609" s="1">
        <v>971834</v>
      </c>
      <c r="C609" s="1">
        <v>971834</v>
      </c>
      <c r="D609" s="1">
        <v>971834</v>
      </c>
      <c r="E609" s="1">
        <v>971834</v>
      </c>
    </row>
    <row r="610" spans="1:5" x14ac:dyDescent="0.25">
      <c r="A610" s="1">
        <v>971836</v>
      </c>
      <c r="B610" s="1">
        <v>971836</v>
      </c>
      <c r="C610" s="1">
        <v>971836</v>
      </c>
      <c r="D610" s="1">
        <v>971836</v>
      </c>
      <c r="E610" s="1">
        <v>971836</v>
      </c>
    </row>
    <row r="611" spans="1:5" x14ac:dyDescent="0.25">
      <c r="A611" s="1">
        <v>971840</v>
      </c>
      <c r="B611" s="1">
        <v>971840</v>
      </c>
      <c r="C611" s="1">
        <v>971840</v>
      </c>
      <c r="D611" s="1">
        <v>971840</v>
      </c>
      <c r="E611" s="1">
        <v>971840</v>
      </c>
    </row>
    <row r="612" spans="1:5" x14ac:dyDescent="0.25">
      <c r="A612" s="1">
        <v>971842</v>
      </c>
      <c r="B612" s="1">
        <v>971842</v>
      </c>
      <c r="C612" s="1">
        <v>971842</v>
      </c>
      <c r="D612" s="1">
        <v>971842</v>
      </c>
      <c r="E612" s="1">
        <v>971842</v>
      </c>
    </row>
    <row r="613" spans="1:5" x14ac:dyDescent="0.25">
      <c r="A613" s="1">
        <v>971845</v>
      </c>
      <c r="B613" s="1">
        <v>971845</v>
      </c>
      <c r="C613" s="1">
        <v>971845</v>
      </c>
      <c r="D613" s="1">
        <v>971845</v>
      </c>
      <c r="E613" s="1">
        <v>971845</v>
      </c>
    </row>
    <row r="614" spans="1:5" x14ac:dyDescent="0.25">
      <c r="A614" s="1">
        <v>971846</v>
      </c>
      <c r="B614" s="1">
        <v>971846</v>
      </c>
      <c r="C614" s="1">
        <v>971846</v>
      </c>
      <c r="D614" s="1">
        <v>971846</v>
      </c>
      <c r="E614" s="1">
        <v>971846</v>
      </c>
    </row>
    <row r="615" spans="1:5" x14ac:dyDescent="0.25">
      <c r="A615" s="1">
        <v>971849</v>
      </c>
      <c r="B615" s="1">
        <v>971849</v>
      </c>
      <c r="C615" s="1">
        <v>971849</v>
      </c>
      <c r="D615" s="1">
        <v>971849</v>
      </c>
      <c r="E615" s="1">
        <v>971849</v>
      </c>
    </row>
    <row r="616" spans="1:5" x14ac:dyDescent="0.25">
      <c r="A616" s="1">
        <v>971853</v>
      </c>
      <c r="B616" s="1">
        <v>971853</v>
      </c>
      <c r="C616" s="1">
        <v>971853</v>
      </c>
      <c r="D616" s="1">
        <v>971853</v>
      </c>
      <c r="E616" s="1">
        <v>971853</v>
      </c>
    </row>
    <row r="617" spans="1:5" x14ac:dyDescent="0.25">
      <c r="A617" s="1">
        <v>971855</v>
      </c>
      <c r="B617" s="1">
        <v>971855</v>
      </c>
      <c r="C617" s="1">
        <v>971855</v>
      </c>
      <c r="D617" s="1">
        <v>971855</v>
      </c>
      <c r="E617" s="1">
        <v>971855</v>
      </c>
    </row>
    <row r="618" spans="1:5" x14ac:dyDescent="0.25">
      <c r="A618" s="1">
        <v>971856</v>
      </c>
      <c r="B618" s="1">
        <v>971856</v>
      </c>
      <c r="C618" s="1">
        <v>971856</v>
      </c>
      <c r="D618" s="1">
        <v>971856</v>
      </c>
      <c r="E618" s="1">
        <v>971856</v>
      </c>
    </row>
    <row r="619" spans="1:5" x14ac:dyDescent="0.25">
      <c r="A619" s="1">
        <v>971860</v>
      </c>
      <c r="B619" s="1">
        <v>971860</v>
      </c>
      <c r="C619" s="1">
        <v>971860</v>
      </c>
      <c r="D619" s="1">
        <v>971860</v>
      </c>
      <c r="E619" s="1">
        <v>971860</v>
      </c>
    </row>
    <row r="620" spans="1:5" x14ac:dyDescent="0.25">
      <c r="A620" s="1">
        <v>971862</v>
      </c>
      <c r="B620" s="1">
        <v>971862</v>
      </c>
      <c r="C620" s="1">
        <v>971862</v>
      </c>
      <c r="D620" s="1">
        <v>971862</v>
      </c>
      <c r="E620" s="1">
        <v>971862</v>
      </c>
    </row>
    <row r="621" spans="1:5" x14ac:dyDescent="0.25">
      <c r="A621" s="1">
        <v>971864</v>
      </c>
      <c r="B621" s="1">
        <v>971864</v>
      </c>
      <c r="C621" s="1">
        <v>971864</v>
      </c>
      <c r="D621" s="1">
        <v>971864</v>
      </c>
      <c r="E621" s="1">
        <v>971864</v>
      </c>
    </row>
    <row r="622" spans="1:5" x14ac:dyDescent="0.25">
      <c r="A622" s="1">
        <v>971865</v>
      </c>
      <c r="B622" s="1">
        <v>971865</v>
      </c>
      <c r="C622" s="1">
        <v>971865</v>
      </c>
      <c r="D622" s="1">
        <v>971865</v>
      </c>
      <c r="E622" s="1">
        <v>971865</v>
      </c>
    </row>
    <row r="623" spans="1:5" x14ac:dyDescent="0.25">
      <c r="A623" s="1">
        <v>971867</v>
      </c>
      <c r="B623" s="1">
        <v>971867</v>
      </c>
      <c r="C623" s="1">
        <v>971867</v>
      </c>
      <c r="D623" s="1">
        <v>971867</v>
      </c>
      <c r="E623" s="1">
        <v>971867</v>
      </c>
    </row>
    <row r="624" spans="1:5" x14ac:dyDescent="0.25">
      <c r="A624" s="1">
        <v>971868</v>
      </c>
      <c r="B624" s="1">
        <v>971868</v>
      </c>
      <c r="C624" s="1">
        <v>971868</v>
      </c>
      <c r="D624" s="1">
        <v>971868</v>
      </c>
      <c r="E624" s="1">
        <v>971868</v>
      </c>
    </row>
    <row r="625" spans="1:5" x14ac:dyDescent="0.25">
      <c r="A625" s="1">
        <v>971872</v>
      </c>
      <c r="B625" s="1">
        <v>971872</v>
      </c>
      <c r="C625" s="1">
        <v>971872</v>
      </c>
      <c r="D625" s="1">
        <v>971872</v>
      </c>
      <c r="E625" s="1">
        <v>971872</v>
      </c>
    </row>
    <row r="626" spans="1:5" x14ac:dyDescent="0.25">
      <c r="A626" s="1">
        <v>971873</v>
      </c>
      <c r="B626" s="1">
        <v>971873</v>
      </c>
      <c r="C626" s="1">
        <v>971873</v>
      </c>
      <c r="D626" s="1">
        <v>971873</v>
      </c>
      <c r="E626" s="1">
        <v>971873</v>
      </c>
    </row>
    <row r="627" spans="1:5" x14ac:dyDescent="0.25">
      <c r="A627" s="1">
        <v>971877</v>
      </c>
      <c r="B627" s="1">
        <v>971877</v>
      </c>
      <c r="C627" s="1">
        <v>971877</v>
      </c>
      <c r="D627" s="1">
        <v>971877</v>
      </c>
      <c r="E627" s="1">
        <v>971877</v>
      </c>
    </row>
    <row r="628" spans="1:5" x14ac:dyDescent="0.25">
      <c r="A628" s="1">
        <v>971879</v>
      </c>
      <c r="B628" s="1">
        <v>971879</v>
      </c>
      <c r="C628" s="1">
        <v>971879</v>
      </c>
      <c r="D628" s="1">
        <v>971879</v>
      </c>
      <c r="E628" s="1">
        <v>971879</v>
      </c>
    </row>
    <row r="629" spans="1:5" x14ac:dyDescent="0.25">
      <c r="A629" s="1">
        <v>971883</v>
      </c>
      <c r="B629" s="1">
        <v>971883</v>
      </c>
      <c r="C629" s="1">
        <v>971883</v>
      </c>
      <c r="D629" s="1">
        <v>971883</v>
      </c>
      <c r="E629" s="1">
        <v>971883</v>
      </c>
    </row>
    <row r="630" spans="1:5" x14ac:dyDescent="0.25">
      <c r="A630" s="1">
        <v>971884</v>
      </c>
      <c r="B630" s="1">
        <v>971884</v>
      </c>
      <c r="C630" s="1">
        <v>971884</v>
      </c>
      <c r="D630" s="1">
        <v>971884</v>
      </c>
      <c r="E630" s="1">
        <v>971884</v>
      </c>
    </row>
    <row r="631" spans="1:5" x14ac:dyDescent="0.25">
      <c r="A631" s="1">
        <v>971885</v>
      </c>
      <c r="B631" s="1">
        <v>971885</v>
      </c>
      <c r="C631" s="1">
        <v>971885</v>
      </c>
      <c r="D631" s="1">
        <v>971885</v>
      </c>
      <c r="E631" s="1">
        <v>971885</v>
      </c>
    </row>
    <row r="632" spans="1:5" x14ac:dyDescent="0.25">
      <c r="A632" s="1">
        <v>971888</v>
      </c>
      <c r="B632" s="1">
        <v>971888</v>
      </c>
      <c r="C632" s="1">
        <v>971888</v>
      </c>
      <c r="D632" s="1">
        <v>971888</v>
      </c>
      <c r="E632" s="1">
        <v>971888</v>
      </c>
    </row>
    <row r="633" spans="1:5" x14ac:dyDescent="0.25">
      <c r="A633" s="1">
        <v>971890</v>
      </c>
      <c r="B633" s="1">
        <v>971890</v>
      </c>
      <c r="C633" s="1">
        <v>971890</v>
      </c>
      <c r="D633" s="1">
        <v>971890</v>
      </c>
      <c r="E633" s="1">
        <v>971890</v>
      </c>
    </row>
    <row r="634" spans="1:5" x14ac:dyDescent="0.25">
      <c r="A634" s="1">
        <v>971892</v>
      </c>
      <c r="B634" s="1">
        <v>971892</v>
      </c>
      <c r="C634" s="1">
        <v>971892</v>
      </c>
      <c r="D634" s="1">
        <v>971892</v>
      </c>
      <c r="E634" s="1">
        <v>971892</v>
      </c>
    </row>
    <row r="635" spans="1:5" x14ac:dyDescent="0.25">
      <c r="A635" s="1">
        <v>971895</v>
      </c>
      <c r="B635" s="1">
        <v>971895</v>
      </c>
      <c r="C635" s="1">
        <v>971895</v>
      </c>
      <c r="D635" s="1">
        <v>971895</v>
      </c>
      <c r="E635" s="1">
        <v>971895</v>
      </c>
    </row>
    <row r="636" spans="1:5" x14ac:dyDescent="0.25">
      <c r="A636" s="1">
        <v>971897</v>
      </c>
      <c r="B636" s="1">
        <v>971897</v>
      </c>
      <c r="C636" s="1">
        <v>971897</v>
      </c>
      <c r="D636" s="1">
        <v>971897</v>
      </c>
      <c r="E636" s="1">
        <v>971897</v>
      </c>
    </row>
    <row r="637" spans="1:5" x14ac:dyDescent="0.25">
      <c r="A637" s="1">
        <v>971899</v>
      </c>
      <c r="B637" s="1">
        <v>971899</v>
      </c>
      <c r="C637" s="1">
        <v>971899</v>
      </c>
      <c r="D637" s="1">
        <v>971899</v>
      </c>
      <c r="E637" s="1">
        <v>971899</v>
      </c>
    </row>
    <row r="638" spans="1:5" x14ac:dyDescent="0.25">
      <c r="A638" s="1">
        <v>971902</v>
      </c>
      <c r="B638" s="1">
        <v>971902</v>
      </c>
      <c r="C638" s="1">
        <v>971902</v>
      </c>
      <c r="D638" s="1">
        <v>971902</v>
      </c>
      <c r="E638" s="1">
        <v>971902</v>
      </c>
    </row>
    <row r="639" spans="1:5" x14ac:dyDescent="0.25">
      <c r="A639" s="1">
        <v>971904</v>
      </c>
      <c r="B639" s="1">
        <v>971904</v>
      </c>
      <c r="C639" s="1">
        <v>971904</v>
      </c>
      <c r="D639" s="1">
        <v>971904</v>
      </c>
      <c r="E639" s="1">
        <v>971904</v>
      </c>
    </row>
    <row r="640" spans="1:5" x14ac:dyDescent="0.25">
      <c r="A640" s="1">
        <v>971909</v>
      </c>
      <c r="B640" s="1">
        <v>971909</v>
      </c>
      <c r="C640" s="1">
        <v>971909</v>
      </c>
      <c r="D640" s="1">
        <v>971909</v>
      </c>
      <c r="E640" s="1">
        <v>971909</v>
      </c>
    </row>
    <row r="641" spans="1:5" x14ac:dyDescent="0.25">
      <c r="A641" s="1">
        <v>971910</v>
      </c>
      <c r="B641" s="1">
        <v>971910</v>
      </c>
      <c r="C641" s="1">
        <v>971910</v>
      </c>
      <c r="D641" s="1">
        <v>971910</v>
      </c>
      <c r="E641" s="1">
        <v>971910</v>
      </c>
    </row>
    <row r="642" spans="1:5" x14ac:dyDescent="0.25">
      <c r="A642" s="1">
        <v>971912</v>
      </c>
      <c r="B642" s="1">
        <v>971912</v>
      </c>
      <c r="C642" s="1">
        <v>971912</v>
      </c>
      <c r="D642" s="1">
        <v>971912</v>
      </c>
      <c r="E642" s="1">
        <v>971912</v>
      </c>
    </row>
    <row r="643" spans="1:5" x14ac:dyDescent="0.25">
      <c r="A643" s="1">
        <v>971914</v>
      </c>
      <c r="B643" s="1">
        <v>971914</v>
      </c>
      <c r="C643" s="1">
        <v>971914</v>
      </c>
      <c r="D643" s="1">
        <v>971914</v>
      </c>
      <c r="E643" s="1">
        <v>971914</v>
      </c>
    </row>
    <row r="644" spans="1:5" x14ac:dyDescent="0.25">
      <c r="A644" s="1">
        <v>971917</v>
      </c>
      <c r="B644" s="1">
        <v>971917</v>
      </c>
      <c r="C644" s="1">
        <v>971917</v>
      </c>
      <c r="D644" s="1">
        <v>971917</v>
      </c>
      <c r="E644" s="1">
        <v>971917</v>
      </c>
    </row>
    <row r="645" spans="1:5" x14ac:dyDescent="0.25">
      <c r="A645" s="1">
        <v>971918</v>
      </c>
      <c r="B645" s="1">
        <v>971918</v>
      </c>
      <c r="C645" s="1">
        <v>971918</v>
      </c>
      <c r="D645" s="1">
        <v>971918</v>
      </c>
      <c r="E645" s="1">
        <v>971918</v>
      </c>
    </row>
    <row r="646" spans="1:5" x14ac:dyDescent="0.25">
      <c r="A646" s="1">
        <v>971922</v>
      </c>
      <c r="B646" s="1">
        <v>971922</v>
      </c>
      <c r="C646" s="1">
        <v>971922</v>
      </c>
      <c r="D646" s="1">
        <v>971922</v>
      </c>
      <c r="E646" s="1">
        <v>971922</v>
      </c>
    </row>
    <row r="647" spans="1:5" x14ac:dyDescent="0.25">
      <c r="A647" s="1">
        <v>971923</v>
      </c>
      <c r="B647" s="1">
        <v>971923</v>
      </c>
      <c r="C647" s="1">
        <v>971923</v>
      </c>
      <c r="D647" s="1">
        <v>971923</v>
      </c>
      <c r="E647" s="1">
        <v>971923</v>
      </c>
    </row>
    <row r="648" spans="1:5" x14ac:dyDescent="0.25">
      <c r="A648" s="1">
        <v>971925</v>
      </c>
      <c r="B648" s="1">
        <v>971925</v>
      </c>
      <c r="C648" s="1">
        <v>971925</v>
      </c>
      <c r="D648" s="1">
        <v>971925</v>
      </c>
      <c r="E648" s="1">
        <v>971925</v>
      </c>
    </row>
    <row r="649" spans="1:5" x14ac:dyDescent="0.25">
      <c r="A649" s="1">
        <v>971926</v>
      </c>
      <c r="B649" s="1">
        <v>971926</v>
      </c>
      <c r="C649" s="1">
        <v>971926</v>
      </c>
      <c r="D649" s="1">
        <v>971926</v>
      </c>
      <c r="E649" s="1">
        <v>971926</v>
      </c>
    </row>
    <row r="650" spans="1:5" x14ac:dyDescent="0.25">
      <c r="A650" s="1">
        <v>971928</v>
      </c>
      <c r="B650" s="1">
        <v>971928</v>
      </c>
      <c r="C650" s="1">
        <v>971928</v>
      </c>
      <c r="D650" s="1">
        <v>971928</v>
      </c>
      <c r="E650" s="1">
        <v>971928</v>
      </c>
    </row>
    <row r="651" spans="1:5" x14ac:dyDescent="0.25">
      <c r="A651" s="1">
        <v>971937</v>
      </c>
      <c r="B651" s="1">
        <v>971937</v>
      </c>
      <c r="C651" s="1">
        <v>971937</v>
      </c>
      <c r="D651" s="1">
        <v>971937</v>
      </c>
      <c r="E651" s="1">
        <v>971937</v>
      </c>
    </row>
    <row r="652" spans="1:5" x14ac:dyDescent="0.25">
      <c r="A652" s="1">
        <v>971938</v>
      </c>
      <c r="B652" s="1">
        <v>971938</v>
      </c>
      <c r="C652" s="1">
        <v>971938</v>
      </c>
      <c r="D652" s="1">
        <v>971938</v>
      </c>
      <c r="E652" s="1">
        <v>971938</v>
      </c>
    </row>
    <row r="653" spans="1:5" x14ac:dyDescent="0.25">
      <c r="A653" s="1">
        <v>971939</v>
      </c>
      <c r="B653" s="1">
        <v>971939</v>
      </c>
      <c r="C653" s="1">
        <v>971939</v>
      </c>
      <c r="D653" s="1">
        <v>971939</v>
      </c>
      <c r="E653" s="1">
        <v>971939</v>
      </c>
    </row>
    <row r="654" spans="1:5" x14ac:dyDescent="0.25">
      <c r="A654" s="1">
        <v>971940</v>
      </c>
      <c r="B654" s="1">
        <v>971940</v>
      </c>
      <c r="C654" s="1">
        <v>971940</v>
      </c>
      <c r="D654" s="1">
        <v>971940</v>
      </c>
      <c r="E654" s="1">
        <v>971940</v>
      </c>
    </row>
    <row r="655" spans="1:5" x14ac:dyDescent="0.25">
      <c r="A655" s="1">
        <v>971942</v>
      </c>
      <c r="B655" s="1">
        <v>971942</v>
      </c>
      <c r="C655" s="1">
        <v>971942</v>
      </c>
      <c r="D655" s="1">
        <v>971942</v>
      </c>
      <c r="E655" s="1">
        <v>971942</v>
      </c>
    </row>
    <row r="656" spans="1:5" x14ac:dyDescent="0.25">
      <c r="A656" s="1">
        <v>971946</v>
      </c>
      <c r="B656" s="1">
        <v>971946</v>
      </c>
      <c r="C656" s="1">
        <v>971946</v>
      </c>
      <c r="D656" s="1">
        <v>971946</v>
      </c>
      <c r="E656" s="1">
        <v>971946</v>
      </c>
    </row>
    <row r="657" spans="1:5" x14ac:dyDescent="0.25">
      <c r="A657" s="1">
        <v>971948</v>
      </c>
      <c r="B657" s="1">
        <v>971948</v>
      </c>
      <c r="C657" s="1">
        <v>971948</v>
      </c>
      <c r="D657" s="1">
        <v>971948</v>
      </c>
      <c r="E657" s="1">
        <v>971948</v>
      </c>
    </row>
    <row r="658" spans="1:5" x14ac:dyDescent="0.25">
      <c r="A658" s="1">
        <v>971950</v>
      </c>
      <c r="B658" s="1">
        <v>971950</v>
      </c>
      <c r="C658" s="1">
        <v>971950</v>
      </c>
      <c r="D658" s="1">
        <v>971950</v>
      </c>
      <c r="E658" s="1">
        <v>971950</v>
      </c>
    </row>
    <row r="659" spans="1:5" x14ac:dyDescent="0.25">
      <c r="A659" s="1">
        <v>971953</v>
      </c>
      <c r="B659" s="1">
        <v>971953</v>
      </c>
      <c r="C659" s="1">
        <v>971953</v>
      </c>
      <c r="D659" s="1">
        <v>971953</v>
      </c>
      <c r="E659" s="1">
        <v>971953</v>
      </c>
    </row>
    <row r="660" spans="1:5" x14ac:dyDescent="0.25">
      <c r="A660" s="1">
        <v>971954</v>
      </c>
      <c r="B660" s="1">
        <v>971954</v>
      </c>
      <c r="C660" s="1">
        <v>971954</v>
      </c>
      <c r="D660" s="1">
        <v>971954</v>
      </c>
      <c r="E660" s="1">
        <v>971954</v>
      </c>
    </row>
    <row r="661" spans="1:5" x14ac:dyDescent="0.25">
      <c r="A661" s="1">
        <v>971956</v>
      </c>
      <c r="B661" s="1">
        <v>971956</v>
      </c>
      <c r="C661" s="1">
        <v>971956</v>
      </c>
      <c r="D661" s="1">
        <v>971956</v>
      </c>
      <c r="E661" s="1">
        <v>971956</v>
      </c>
    </row>
    <row r="662" spans="1:5" x14ac:dyDescent="0.25">
      <c r="A662" s="1">
        <v>971959</v>
      </c>
      <c r="B662" s="1">
        <v>971959</v>
      </c>
      <c r="C662" s="1">
        <v>971959</v>
      </c>
      <c r="D662" s="1">
        <v>971959</v>
      </c>
      <c r="E662" s="1">
        <v>971959</v>
      </c>
    </row>
    <row r="663" spans="1:5" x14ac:dyDescent="0.25">
      <c r="A663" s="1">
        <v>971961</v>
      </c>
      <c r="B663" s="1">
        <v>971961</v>
      </c>
      <c r="C663" s="1">
        <v>971961</v>
      </c>
      <c r="D663" s="1">
        <v>971961</v>
      </c>
      <c r="E663" s="1">
        <v>971961</v>
      </c>
    </row>
    <row r="664" spans="1:5" x14ac:dyDescent="0.25">
      <c r="A664" s="1">
        <v>971963</v>
      </c>
      <c r="B664" s="1">
        <v>971963</v>
      </c>
      <c r="C664" s="1">
        <v>971963</v>
      </c>
      <c r="D664" s="1">
        <v>971963</v>
      </c>
      <c r="E664" s="1">
        <v>971963</v>
      </c>
    </row>
    <row r="665" spans="1:5" x14ac:dyDescent="0.25">
      <c r="A665" s="1">
        <v>971965</v>
      </c>
      <c r="B665" s="1">
        <v>971965</v>
      </c>
      <c r="C665" s="1">
        <v>971965</v>
      </c>
      <c r="D665" s="1">
        <v>971965</v>
      </c>
      <c r="E665" s="1">
        <v>971965</v>
      </c>
    </row>
    <row r="666" spans="1:5" x14ac:dyDescent="0.25">
      <c r="A666" s="1">
        <v>971967</v>
      </c>
      <c r="B666" s="1">
        <v>971967</v>
      </c>
      <c r="C666" s="1">
        <v>971967</v>
      </c>
      <c r="D666" s="1">
        <v>971967</v>
      </c>
      <c r="E666" s="1">
        <v>971967</v>
      </c>
    </row>
    <row r="667" spans="1:5" x14ac:dyDescent="0.25">
      <c r="A667" s="1">
        <v>971969</v>
      </c>
      <c r="B667" s="1">
        <v>971969</v>
      </c>
      <c r="C667" s="1">
        <v>971969</v>
      </c>
      <c r="D667" s="1">
        <v>971969</v>
      </c>
      <c r="E667" s="1">
        <v>971969</v>
      </c>
    </row>
    <row r="668" spans="1:5" x14ac:dyDescent="0.25">
      <c r="A668" s="1">
        <v>971970</v>
      </c>
      <c r="B668" s="1">
        <v>971970</v>
      </c>
      <c r="C668" s="1">
        <v>971970</v>
      </c>
      <c r="D668" s="1">
        <v>971970</v>
      </c>
      <c r="E668" s="1">
        <v>971970</v>
      </c>
    </row>
    <row r="669" spans="1:5" x14ac:dyDescent="0.25">
      <c r="A669" s="1">
        <v>971971</v>
      </c>
      <c r="B669" s="1">
        <v>971971</v>
      </c>
      <c r="C669" s="1">
        <v>971971</v>
      </c>
      <c r="D669" s="1">
        <v>971971</v>
      </c>
      <c r="E669" s="1">
        <v>971971</v>
      </c>
    </row>
    <row r="670" spans="1:5" x14ac:dyDescent="0.25">
      <c r="A670" s="1">
        <v>971972</v>
      </c>
      <c r="B670" s="1">
        <v>971972</v>
      </c>
      <c r="C670" s="1">
        <v>971972</v>
      </c>
      <c r="D670" s="1">
        <v>971972</v>
      </c>
      <c r="E670" s="1">
        <v>971972</v>
      </c>
    </row>
    <row r="671" spans="1:5" x14ac:dyDescent="0.25">
      <c r="A671" s="1">
        <v>971973</v>
      </c>
      <c r="B671" s="1">
        <v>971973</v>
      </c>
      <c r="C671" s="1">
        <v>971973</v>
      </c>
      <c r="D671" s="1">
        <v>971973</v>
      </c>
      <c r="E671" s="1">
        <v>971973</v>
      </c>
    </row>
    <row r="672" spans="1:5" x14ac:dyDescent="0.25">
      <c r="A672" s="1">
        <v>971974</v>
      </c>
      <c r="B672" s="1">
        <v>971974</v>
      </c>
      <c r="C672" s="1">
        <v>971974</v>
      </c>
      <c r="D672" s="1">
        <v>971974</v>
      </c>
      <c r="E672" s="1">
        <v>971974</v>
      </c>
    </row>
    <row r="673" spans="1:5" x14ac:dyDescent="0.25">
      <c r="A673" s="1">
        <v>971978</v>
      </c>
      <c r="B673" s="1">
        <v>971978</v>
      </c>
      <c r="C673" s="1">
        <v>971978</v>
      </c>
      <c r="D673" s="1">
        <v>971978</v>
      </c>
      <c r="E673" s="1">
        <v>971978</v>
      </c>
    </row>
    <row r="674" spans="1:5" x14ac:dyDescent="0.25">
      <c r="A674" s="1">
        <v>971979</v>
      </c>
      <c r="B674" s="1">
        <v>971979</v>
      </c>
      <c r="C674" s="1">
        <v>971979</v>
      </c>
      <c r="D674" s="1">
        <v>971979</v>
      </c>
      <c r="E674" s="1">
        <v>971979</v>
      </c>
    </row>
    <row r="675" spans="1:5" x14ac:dyDescent="0.25">
      <c r="A675" s="1">
        <v>971980</v>
      </c>
      <c r="B675" s="1">
        <v>971980</v>
      </c>
      <c r="C675" s="1">
        <v>971980</v>
      </c>
      <c r="D675" s="1">
        <v>971980</v>
      </c>
      <c r="E675" s="1">
        <v>971980</v>
      </c>
    </row>
    <row r="676" spans="1:5" x14ac:dyDescent="0.25">
      <c r="A676" s="1">
        <v>971981</v>
      </c>
      <c r="B676" s="1">
        <v>971981</v>
      </c>
      <c r="C676" s="1">
        <v>971981</v>
      </c>
      <c r="D676" s="1">
        <v>971981</v>
      </c>
      <c r="E676" s="1">
        <v>971981</v>
      </c>
    </row>
    <row r="677" spans="1:5" x14ac:dyDescent="0.25">
      <c r="A677" s="1">
        <v>971982</v>
      </c>
      <c r="B677" s="1">
        <v>971982</v>
      </c>
      <c r="C677" s="1">
        <v>971982</v>
      </c>
      <c r="D677" s="1">
        <v>971982</v>
      </c>
      <c r="E677" s="1">
        <v>971982</v>
      </c>
    </row>
    <row r="678" spans="1:5" x14ac:dyDescent="0.25">
      <c r="A678" s="1">
        <v>971983</v>
      </c>
      <c r="B678" s="1">
        <v>971983</v>
      </c>
      <c r="C678" s="1">
        <v>971983</v>
      </c>
      <c r="D678" s="1">
        <v>971983</v>
      </c>
      <c r="E678" s="1">
        <v>971983</v>
      </c>
    </row>
    <row r="679" spans="1:5" x14ac:dyDescent="0.25">
      <c r="A679" s="1">
        <v>971984</v>
      </c>
      <c r="B679" s="1">
        <v>971984</v>
      </c>
      <c r="C679" s="1">
        <v>971984</v>
      </c>
      <c r="D679" s="1">
        <v>971984</v>
      </c>
      <c r="E679" s="1">
        <v>971984</v>
      </c>
    </row>
    <row r="680" spans="1:5" x14ac:dyDescent="0.25">
      <c r="A680" s="1">
        <v>971985</v>
      </c>
      <c r="B680" s="1">
        <v>971985</v>
      </c>
      <c r="C680" s="1">
        <v>971985</v>
      </c>
      <c r="D680" s="1">
        <v>971985</v>
      </c>
      <c r="E680" s="1">
        <v>971985</v>
      </c>
    </row>
    <row r="681" spans="1:5" x14ac:dyDescent="0.25">
      <c r="A681" s="1">
        <v>971986</v>
      </c>
      <c r="B681" s="1">
        <v>971986</v>
      </c>
      <c r="C681" s="1">
        <v>971986</v>
      </c>
      <c r="D681" s="1">
        <v>971986</v>
      </c>
      <c r="E681" s="1">
        <v>971986</v>
      </c>
    </row>
    <row r="682" spans="1:5" x14ac:dyDescent="0.25">
      <c r="A682" s="1">
        <v>971987</v>
      </c>
      <c r="B682" s="1">
        <v>971987</v>
      </c>
      <c r="C682" s="1">
        <v>971987</v>
      </c>
      <c r="D682" s="1">
        <v>971987</v>
      </c>
      <c r="E682" s="1">
        <v>971987</v>
      </c>
    </row>
    <row r="683" spans="1:5" x14ac:dyDescent="0.25">
      <c r="A683" s="1">
        <v>971988</v>
      </c>
      <c r="B683" s="1">
        <v>971988</v>
      </c>
      <c r="C683" s="1">
        <v>971988</v>
      </c>
      <c r="D683" s="1">
        <v>971988</v>
      </c>
      <c r="E683" s="1">
        <v>971988</v>
      </c>
    </row>
    <row r="684" spans="1:5" x14ac:dyDescent="0.25">
      <c r="A684" s="1">
        <v>971989</v>
      </c>
      <c r="B684" s="1">
        <v>971989</v>
      </c>
      <c r="C684" s="1">
        <v>971989</v>
      </c>
      <c r="D684" s="1">
        <v>971989</v>
      </c>
      <c r="E684" s="1">
        <v>971989</v>
      </c>
    </row>
    <row r="685" spans="1:5" x14ac:dyDescent="0.25">
      <c r="A685" s="1">
        <v>971990</v>
      </c>
      <c r="B685" s="1">
        <v>971990</v>
      </c>
      <c r="C685" s="1">
        <v>971990</v>
      </c>
      <c r="D685" s="1">
        <v>971990</v>
      </c>
      <c r="E685" s="1">
        <v>971990</v>
      </c>
    </row>
    <row r="686" spans="1:5" x14ac:dyDescent="0.25">
      <c r="A686" s="1">
        <v>971991</v>
      </c>
      <c r="B686" s="1">
        <v>971991</v>
      </c>
      <c r="C686" s="1">
        <v>971991</v>
      </c>
      <c r="D686" s="1">
        <v>971991</v>
      </c>
      <c r="E686" s="1">
        <v>971991</v>
      </c>
    </row>
    <row r="687" spans="1:5" x14ac:dyDescent="0.25">
      <c r="A687" s="1">
        <v>971992</v>
      </c>
      <c r="B687" s="1">
        <v>971992</v>
      </c>
      <c r="C687" s="1">
        <v>971992</v>
      </c>
      <c r="D687" s="1">
        <v>971992</v>
      </c>
      <c r="E687" s="1">
        <v>971992</v>
      </c>
    </row>
    <row r="688" spans="1:5" x14ac:dyDescent="0.25">
      <c r="A688" s="1">
        <v>971993</v>
      </c>
      <c r="B688" s="1">
        <v>971993</v>
      </c>
      <c r="C688" s="1">
        <v>971993</v>
      </c>
      <c r="D688" s="1">
        <v>971993</v>
      </c>
      <c r="E688" s="1">
        <v>971993</v>
      </c>
    </row>
    <row r="689" spans="1:5" x14ac:dyDescent="0.25">
      <c r="A689" s="1">
        <v>971994</v>
      </c>
      <c r="B689" s="1">
        <v>971994</v>
      </c>
      <c r="C689" s="1">
        <v>971994</v>
      </c>
      <c r="D689" s="1">
        <v>971994</v>
      </c>
      <c r="E689" s="1">
        <v>971994</v>
      </c>
    </row>
    <row r="690" spans="1:5" x14ac:dyDescent="0.25">
      <c r="A690" s="1">
        <v>971995</v>
      </c>
      <c r="B690" s="1">
        <v>971995</v>
      </c>
      <c r="C690" s="1">
        <v>971995</v>
      </c>
      <c r="D690" s="1">
        <v>971995</v>
      </c>
      <c r="E690" s="1">
        <v>971995</v>
      </c>
    </row>
    <row r="691" spans="1:5" x14ac:dyDescent="0.25">
      <c r="A691" s="1">
        <v>971996</v>
      </c>
      <c r="B691" s="1">
        <v>971996</v>
      </c>
      <c r="C691" s="1">
        <v>971996</v>
      </c>
      <c r="D691" s="1">
        <v>971996</v>
      </c>
      <c r="E691" s="1">
        <v>971996</v>
      </c>
    </row>
    <row r="692" spans="1:5" x14ac:dyDescent="0.25">
      <c r="A692" s="1">
        <v>971997</v>
      </c>
      <c r="B692" s="1">
        <v>971997</v>
      </c>
      <c r="C692" s="1">
        <v>971997</v>
      </c>
      <c r="D692" s="1">
        <v>971997</v>
      </c>
      <c r="E692" s="1">
        <v>971997</v>
      </c>
    </row>
    <row r="693" spans="1:5" x14ac:dyDescent="0.25">
      <c r="A693" s="1">
        <v>971998</v>
      </c>
      <c r="B693" s="1">
        <v>971998</v>
      </c>
      <c r="C693" s="1">
        <v>971998</v>
      </c>
      <c r="D693" s="1">
        <v>971998</v>
      </c>
      <c r="E693" s="1">
        <v>971998</v>
      </c>
    </row>
    <row r="694" spans="1:5" x14ac:dyDescent="0.25">
      <c r="A694" s="1">
        <v>971999</v>
      </c>
      <c r="B694" s="1">
        <v>971999</v>
      </c>
      <c r="C694" s="1">
        <v>971999</v>
      </c>
      <c r="D694" s="1">
        <v>971999</v>
      </c>
      <c r="E694" s="1">
        <v>971999</v>
      </c>
    </row>
    <row r="695" spans="1:5" x14ac:dyDescent="0.25">
      <c r="A695" s="1">
        <v>972000</v>
      </c>
      <c r="B695" s="1">
        <v>972000</v>
      </c>
      <c r="C695" s="1">
        <v>972000</v>
      </c>
      <c r="D695" s="1">
        <v>972000</v>
      </c>
      <c r="E695" s="1">
        <v>972000</v>
      </c>
    </row>
    <row r="696" spans="1:5" x14ac:dyDescent="0.25">
      <c r="A696" s="1">
        <v>972001</v>
      </c>
      <c r="B696" s="1">
        <v>972001</v>
      </c>
      <c r="C696" s="1">
        <v>972001</v>
      </c>
      <c r="D696" s="1">
        <v>972001</v>
      </c>
      <c r="E696" s="1">
        <v>972001</v>
      </c>
    </row>
    <row r="697" spans="1:5" x14ac:dyDescent="0.25">
      <c r="A697" s="1">
        <v>972002</v>
      </c>
      <c r="B697" s="1">
        <v>972002</v>
      </c>
      <c r="C697" s="1">
        <v>972002</v>
      </c>
      <c r="D697" s="1">
        <v>972002</v>
      </c>
      <c r="E697" s="1">
        <v>972002</v>
      </c>
    </row>
    <row r="698" spans="1:5" x14ac:dyDescent="0.25">
      <c r="A698" s="1">
        <v>972003</v>
      </c>
      <c r="B698" s="1">
        <v>972003</v>
      </c>
      <c r="C698" s="1">
        <v>972003</v>
      </c>
      <c r="D698" s="1">
        <v>972003</v>
      </c>
      <c r="E698" s="1">
        <v>972003</v>
      </c>
    </row>
    <row r="699" spans="1:5" x14ac:dyDescent="0.25">
      <c r="A699" s="1">
        <v>972004</v>
      </c>
      <c r="B699" s="1">
        <v>972004</v>
      </c>
      <c r="C699" s="1">
        <v>972004</v>
      </c>
      <c r="D699" s="1">
        <v>972004</v>
      </c>
      <c r="E699" s="1">
        <v>972004</v>
      </c>
    </row>
    <row r="700" spans="1:5" x14ac:dyDescent="0.25">
      <c r="A700" s="1">
        <v>972005</v>
      </c>
      <c r="B700" s="1">
        <v>972005</v>
      </c>
      <c r="C700" s="1">
        <v>972005</v>
      </c>
      <c r="D700" s="1">
        <v>972005</v>
      </c>
      <c r="E700" s="1">
        <v>972005</v>
      </c>
    </row>
    <row r="701" spans="1:5" x14ac:dyDescent="0.25">
      <c r="A701" s="1">
        <v>972006</v>
      </c>
      <c r="B701" s="1">
        <v>972006</v>
      </c>
      <c r="C701" s="1">
        <v>972006</v>
      </c>
      <c r="D701" s="1">
        <v>972006</v>
      </c>
      <c r="E701" s="1">
        <v>972006</v>
      </c>
    </row>
    <row r="702" spans="1:5" x14ac:dyDescent="0.25">
      <c r="A702" s="1">
        <v>972007</v>
      </c>
      <c r="B702" s="1">
        <v>972007</v>
      </c>
      <c r="C702" s="1">
        <v>972007</v>
      </c>
      <c r="D702" s="1">
        <v>972007</v>
      </c>
      <c r="E702" s="1">
        <v>972007</v>
      </c>
    </row>
    <row r="703" spans="1:5" x14ac:dyDescent="0.25">
      <c r="A703" s="1">
        <v>972008</v>
      </c>
      <c r="B703" s="1">
        <v>972008</v>
      </c>
      <c r="C703" s="1">
        <v>972008</v>
      </c>
      <c r="D703" s="1">
        <v>972008</v>
      </c>
      <c r="E703" s="1">
        <v>972008</v>
      </c>
    </row>
    <row r="704" spans="1:5" x14ac:dyDescent="0.25">
      <c r="A704" s="1">
        <v>972009</v>
      </c>
      <c r="B704" s="1">
        <v>972009</v>
      </c>
      <c r="C704" s="1">
        <v>972009</v>
      </c>
      <c r="D704" s="1">
        <v>972009</v>
      </c>
      <c r="E704" s="1">
        <v>972009</v>
      </c>
    </row>
    <row r="705" spans="1:5" x14ac:dyDescent="0.25">
      <c r="A705" s="1">
        <v>972010</v>
      </c>
      <c r="B705" s="1">
        <v>972010</v>
      </c>
      <c r="C705" s="1">
        <v>972010</v>
      </c>
      <c r="D705" s="1">
        <v>972010</v>
      </c>
      <c r="E705" s="1">
        <v>972010</v>
      </c>
    </row>
    <row r="706" spans="1:5" x14ac:dyDescent="0.25">
      <c r="A706" s="1">
        <v>972011</v>
      </c>
      <c r="B706" s="1">
        <v>972011</v>
      </c>
      <c r="C706" s="1">
        <v>972011</v>
      </c>
      <c r="D706" s="1">
        <v>972011</v>
      </c>
      <c r="E706" s="1">
        <v>972011</v>
      </c>
    </row>
    <row r="707" spans="1:5" x14ac:dyDescent="0.25">
      <c r="A707" s="1">
        <v>972012</v>
      </c>
      <c r="B707" s="1">
        <v>972012</v>
      </c>
      <c r="C707" s="1">
        <v>972012</v>
      </c>
      <c r="D707" s="1">
        <v>972012</v>
      </c>
      <c r="E707" s="1">
        <v>972012</v>
      </c>
    </row>
    <row r="708" spans="1:5" x14ac:dyDescent="0.25">
      <c r="A708" s="1">
        <v>972013</v>
      </c>
      <c r="B708" s="1">
        <v>972013</v>
      </c>
      <c r="C708" s="1">
        <v>972013</v>
      </c>
      <c r="D708" s="1">
        <v>972013</v>
      </c>
      <c r="E708" s="1">
        <v>972013</v>
      </c>
    </row>
    <row r="709" spans="1:5" x14ac:dyDescent="0.25">
      <c r="A709" s="1">
        <v>972014</v>
      </c>
      <c r="B709" s="1">
        <v>972014</v>
      </c>
      <c r="C709" s="1">
        <v>972014</v>
      </c>
      <c r="D709" s="1">
        <v>972014</v>
      </c>
      <c r="E709" s="1">
        <v>972014</v>
      </c>
    </row>
    <row r="710" spans="1:5" x14ac:dyDescent="0.25">
      <c r="A710" s="1">
        <v>972015</v>
      </c>
      <c r="B710" s="1">
        <v>972015</v>
      </c>
      <c r="C710" s="1">
        <v>972015</v>
      </c>
      <c r="D710" s="1">
        <v>972015</v>
      </c>
      <c r="E710" s="1">
        <v>972015</v>
      </c>
    </row>
    <row r="711" spans="1:5" x14ac:dyDescent="0.25">
      <c r="A711" s="1">
        <v>972016</v>
      </c>
      <c r="B711" s="1">
        <v>972016</v>
      </c>
      <c r="C711" s="1">
        <v>972016</v>
      </c>
      <c r="D711" s="1">
        <v>972016</v>
      </c>
      <c r="E711" s="1">
        <v>972016</v>
      </c>
    </row>
    <row r="712" spans="1:5" x14ac:dyDescent="0.25">
      <c r="A712" s="1">
        <v>972017</v>
      </c>
      <c r="B712" s="1">
        <v>972017</v>
      </c>
      <c r="C712" s="1">
        <v>972017</v>
      </c>
      <c r="D712" s="1">
        <v>972017</v>
      </c>
      <c r="E712" s="1">
        <v>972017</v>
      </c>
    </row>
    <row r="713" spans="1:5" x14ac:dyDescent="0.25">
      <c r="A713" s="1">
        <v>972019</v>
      </c>
      <c r="B713" s="1">
        <v>972019</v>
      </c>
      <c r="C713" s="1">
        <v>972019</v>
      </c>
      <c r="D713" s="1">
        <v>972019</v>
      </c>
      <c r="E713" s="1">
        <v>972019</v>
      </c>
    </row>
    <row r="714" spans="1:5" x14ac:dyDescent="0.25">
      <c r="A714" s="1">
        <v>972020</v>
      </c>
      <c r="B714" s="1">
        <v>972020</v>
      </c>
      <c r="C714" s="1">
        <v>972020</v>
      </c>
      <c r="D714" s="1">
        <v>972020</v>
      </c>
      <c r="E714" s="1">
        <v>972020</v>
      </c>
    </row>
    <row r="715" spans="1:5" x14ac:dyDescent="0.25">
      <c r="A715" s="1">
        <v>972021</v>
      </c>
      <c r="B715" s="1">
        <v>972021</v>
      </c>
      <c r="C715" s="1">
        <v>972021</v>
      </c>
      <c r="D715" s="1">
        <v>972021</v>
      </c>
      <c r="E715" s="1">
        <v>972021</v>
      </c>
    </row>
    <row r="716" spans="1:5" x14ac:dyDescent="0.25">
      <c r="A716" s="1">
        <v>972022</v>
      </c>
      <c r="B716" s="1">
        <v>972022</v>
      </c>
      <c r="C716" s="1">
        <v>972022</v>
      </c>
      <c r="D716" s="1">
        <v>972022</v>
      </c>
      <c r="E716" s="1">
        <v>972022</v>
      </c>
    </row>
    <row r="717" spans="1:5" x14ac:dyDescent="0.25">
      <c r="A717" s="1">
        <v>972023</v>
      </c>
      <c r="B717" s="1">
        <v>972023</v>
      </c>
      <c r="C717" s="1">
        <v>972023</v>
      </c>
      <c r="D717" s="1">
        <v>972023</v>
      </c>
      <c r="E717" s="1">
        <v>972023</v>
      </c>
    </row>
    <row r="718" spans="1:5" x14ac:dyDescent="0.25">
      <c r="A718" s="1">
        <v>972024</v>
      </c>
      <c r="B718" s="1">
        <v>972024</v>
      </c>
      <c r="C718" s="1">
        <v>972024</v>
      </c>
      <c r="D718" s="1">
        <v>972024</v>
      </c>
      <c r="E718" s="1">
        <v>972024</v>
      </c>
    </row>
    <row r="719" spans="1:5" x14ac:dyDescent="0.25">
      <c r="A719" s="1">
        <v>972025</v>
      </c>
      <c r="B719" s="1">
        <v>972025</v>
      </c>
      <c r="C719" s="1">
        <v>972025</v>
      </c>
      <c r="D719" s="1">
        <v>972025</v>
      </c>
      <c r="E719" s="1">
        <v>972025</v>
      </c>
    </row>
    <row r="720" spans="1:5" x14ac:dyDescent="0.25">
      <c r="A720" s="1">
        <v>972026</v>
      </c>
      <c r="B720" s="1">
        <v>972026</v>
      </c>
      <c r="C720" s="1">
        <v>972026</v>
      </c>
      <c r="D720" s="1">
        <v>972026</v>
      </c>
      <c r="E720" s="1">
        <v>972026</v>
      </c>
    </row>
    <row r="721" spans="1:5" x14ac:dyDescent="0.25">
      <c r="A721" s="1">
        <v>972027</v>
      </c>
      <c r="B721" s="1">
        <v>972027</v>
      </c>
      <c r="C721" s="1">
        <v>972027</v>
      </c>
      <c r="D721" s="1">
        <v>972027</v>
      </c>
      <c r="E721" s="1">
        <v>972027</v>
      </c>
    </row>
    <row r="722" spans="1:5" x14ac:dyDescent="0.25">
      <c r="A722" s="1">
        <v>972028</v>
      </c>
      <c r="B722" s="1">
        <v>972028</v>
      </c>
      <c r="C722" s="1">
        <v>972028</v>
      </c>
      <c r="D722" s="1">
        <v>972028</v>
      </c>
      <c r="E722" s="1">
        <v>972028</v>
      </c>
    </row>
    <row r="723" spans="1:5" x14ac:dyDescent="0.25">
      <c r="A723" s="1">
        <v>972029</v>
      </c>
      <c r="B723" s="1">
        <v>972029</v>
      </c>
      <c r="C723" s="1">
        <v>972029</v>
      </c>
      <c r="D723" s="1">
        <v>972029</v>
      </c>
      <c r="E723" s="1">
        <v>972029</v>
      </c>
    </row>
    <row r="724" spans="1:5" x14ac:dyDescent="0.25">
      <c r="A724" s="1">
        <v>972030</v>
      </c>
      <c r="B724" s="1">
        <v>972030</v>
      </c>
      <c r="C724" s="1">
        <v>972030</v>
      </c>
      <c r="D724" s="1">
        <v>972030</v>
      </c>
      <c r="E724" s="1">
        <v>972030</v>
      </c>
    </row>
    <row r="725" spans="1:5" x14ac:dyDescent="0.25">
      <c r="A725" s="1">
        <v>972031</v>
      </c>
      <c r="B725" s="1">
        <v>972031</v>
      </c>
      <c r="C725" s="1">
        <v>972031</v>
      </c>
      <c r="D725" s="1">
        <v>972031</v>
      </c>
      <c r="E725" s="1">
        <v>972031</v>
      </c>
    </row>
    <row r="726" spans="1:5" x14ac:dyDescent="0.25">
      <c r="A726" s="1">
        <v>972032</v>
      </c>
      <c r="B726" s="1">
        <v>972032</v>
      </c>
      <c r="C726" s="1">
        <v>972032</v>
      </c>
      <c r="D726" s="1">
        <v>972032</v>
      </c>
      <c r="E726" s="1">
        <v>972032</v>
      </c>
    </row>
    <row r="727" spans="1:5" x14ac:dyDescent="0.25">
      <c r="A727" s="1">
        <v>972033</v>
      </c>
      <c r="B727" s="1">
        <v>972033</v>
      </c>
      <c r="C727" s="1">
        <v>972033</v>
      </c>
      <c r="D727" s="1">
        <v>972033</v>
      </c>
      <c r="E727" s="1">
        <v>972033</v>
      </c>
    </row>
    <row r="728" spans="1:5" x14ac:dyDescent="0.25">
      <c r="A728" s="1">
        <v>426</v>
      </c>
      <c r="B728" s="1">
        <v>426</v>
      </c>
      <c r="C728" s="1">
        <v>426</v>
      </c>
      <c r="D728" s="1">
        <v>972034</v>
      </c>
      <c r="E728" s="1">
        <v>972034</v>
      </c>
    </row>
    <row r="729" spans="1:5" x14ac:dyDescent="0.25">
      <c r="A729" s="1">
        <v>972035</v>
      </c>
      <c r="B729" s="1">
        <v>972035</v>
      </c>
      <c r="C729" s="1">
        <v>972035</v>
      </c>
      <c r="D729" s="1">
        <v>972035</v>
      </c>
      <c r="E729" s="1">
        <v>972035</v>
      </c>
    </row>
    <row r="730" spans="1:5" x14ac:dyDescent="0.25">
      <c r="A730" s="1">
        <v>972036</v>
      </c>
      <c r="B730" s="1">
        <v>972036</v>
      </c>
      <c r="C730" s="1">
        <v>972036</v>
      </c>
      <c r="D730" s="1">
        <v>972036</v>
      </c>
      <c r="E730" s="1">
        <v>972036</v>
      </c>
    </row>
    <row r="731" spans="1:5" x14ac:dyDescent="0.25">
      <c r="A731" s="1">
        <v>972037</v>
      </c>
      <c r="B731" s="1">
        <v>972037</v>
      </c>
      <c r="C731" s="1">
        <v>972037</v>
      </c>
      <c r="D731" s="1">
        <v>972037</v>
      </c>
      <c r="E731" s="1">
        <v>972037</v>
      </c>
    </row>
    <row r="732" spans="1:5" x14ac:dyDescent="0.25">
      <c r="A732" s="1">
        <v>972038</v>
      </c>
      <c r="B732" s="1">
        <v>972038</v>
      </c>
      <c r="C732" s="1">
        <v>972038</v>
      </c>
      <c r="D732" s="1">
        <v>972038</v>
      </c>
      <c r="E732" s="1">
        <v>972038</v>
      </c>
    </row>
    <row r="733" spans="1:5" x14ac:dyDescent="0.25">
      <c r="A733" s="1">
        <v>972039</v>
      </c>
      <c r="B733" s="1">
        <v>972039</v>
      </c>
      <c r="C733" s="1">
        <v>972039</v>
      </c>
      <c r="D733" s="1">
        <v>972039</v>
      </c>
      <c r="E733" s="1">
        <v>972039</v>
      </c>
    </row>
    <row r="734" spans="1:5" x14ac:dyDescent="0.25">
      <c r="A734" s="1">
        <v>972040</v>
      </c>
      <c r="B734" s="1">
        <v>972040</v>
      </c>
      <c r="C734" s="1">
        <v>972040</v>
      </c>
      <c r="D734" s="1">
        <v>972040</v>
      </c>
      <c r="E734" s="1">
        <v>972040</v>
      </c>
    </row>
    <row r="735" spans="1:5" x14ac:dyDescent="0.25">
      <c r="A735" s="1">
        <v>972041</v>
      </c>
      <c r="B735" s="1">
        <v>972041</v>
      </c>
      <c r="C735" s="1">
        <v>972041</v>
      </c>
      <c r="D735" s="1">
        <v>972041</v>
      </c>
      <c r="E735" s="1">
        <v>972041</v>
      </c>
    </row>
    <row r="736" spans="1:5" x14ac:dyDescent="0.25">
      <c r="A736" s="1">
        <v>972042</v>
      </c>
      <c r="B736" s="1">
        <v>972042</v>
      </c>
      <c r="C736" s="1">
        <v>972042</v>
      </c>
      <c r="D736" s="1">
        <v>972042</v>
      </c>
      <c r="E736" s="1">
        <v>972042</v>
      </c>
    </row>
    <row r="737" spans="1:5" x14ac:dyDescent="0.25">
      <c r="A737" s="1">
        <v>972043</v>
      </c>
      <c r="B737" s="1">
        <v>972043</v>
      </c>
      <c r="C737" s="1">
        <v>972043</v>
      </c>
      <c r="D737" s="1">
        <v>972043</v>
      </c>
      <c r="E737" s="1">
        <v>972043</v>
      </c>
    </row>
    <row r="738" spans="1:5" x14ac:dyDescent="0.25">
      <c r="A738" s="1">
        <v>972044</v>
      </c>
      <c r="B738" s="1">
        <v>972044</v>
      </c>
      <c r="C738" s="1">
        <v>972044</v>
      </c>
      <c r="D738" s="1">
        <v>972044</v>
      </c>
      <c r="E738" s="1">
        <v>972044</v>
      </c>
    </row>
    <row r="739" spans="1:5" x14ac:dyDescent="0.25">
      <c r="A739" s="1">
        <v>972045</v>
      </c>
      <c r="B739" s="1">
        <v>972045</v>
      </c>
      <c r="C739" s="1">
        <v>972045</v>
      </c>
      <c r="D739" s="1">
        <v>972045</v>
      </c>
      <c r="E739" s="1">
        <v>972045</v>
      </c>
    </row>
    <row r="740" spans="1:5" x14ac:dyDescent="0.25">
      <c r="A740" s="1">
        <v>972046</v>
      </c>
      <c r="B740" s="1">
        <v>972046</v>
      </c>
      <c r="C740" s="1">
        <v>972046</v>
      </c>
      <c r="D740" s="1">
        <v>972046</v>
      </c>
      <c r="E740" s="1">
        <v>972046</v>
      </c>
    </row>
    <row r="741" spans="1:5" x14ac:dyDescent="0.25">
      <c r="A741" s="1">
        <v>972047</v>
      </c>
      <c r="B741" s="1">
        <v>972047</v>
      </c>
      <c r="C741" s="1">
        <v>972047</v>
      </c>
      <c r="D741" s="1">
        <v>972047</v>
      </c>
      <c r="E741" s="1">
        <v>972047</v>
      </c>
    </row>
    <row r="742" spans="1:5" x14ac:dyDescent="0.25">
      <c r="A742" s="1">
        <v>972048</v>
      </c>
      <c r="B742" s="1">
        <v>972048</v>
      </c>
      <c r="C742" s="1">
        <v>972048</v>
      </c>
      <c r="D742" s="1">
        <v>972048</v>
      </c>
      <c r="E742" s="1">
        <v>972048</v>
      </c>
    </row>
    <row r="743" spans="1:5" x14ac:dyDescent="0.25">
      <c r="A743" s="1">
        <v>972049</v>
      </c>
      <c r="B743" s="1">
        <v>972049</v>
      </c>
      <c r="C743" s="1">
        <v>972049</v>
      </c>
      <c r="D743" s="1">
        <v>972049</v>
      </c>
      <c r="E743" s="1">
        <v>972049</v>
      </c>
    </row>
    <row r="744" spans="1:5" x14ac:dyDescent="0.25">
      <c r="A744" s="1">
        <v>972050</v>
      </c>
      <c r="B744" s="1">
        <v>972050</v>
      </c>
      <c r="C744" s="1">
        <v>972050</v>
      </c>
      <c r="D744" s="1">
        <v>972050</v>
      </c>
      <c r="E744" s="1">
        <v>972050</v>
      </c>
    </row>
    <row r="745" spans="1:5" x14ac:dyDescent="0.25">
      <c r="A745" s="1">
        <v>972051</v>
      </c>
      <c r="B745" s="1">
        <v>972051</v>
      </c>
      <c r="C745" s="1">
        <v>972051</v>
      </c>
      <c r="D745" s="1">
        <v>972051</v>
      </c>
      <c r="E745" s="1">
        <v>972051</v>
      </c>
    </row>
    <row r="746" spans="1:5" x14ac:dyDescent="0.25">
      <c r="A746" s="1">
        <v>972052</v>
      </c>
      <c r="B746" s="1">
        <v>972052</v>
      </c>
      <c r="C746" s="1">
        <v>972052</v>
      </c>
      <c r="D746" s="1">
        <v>972052</v>
      </c>
      <c r="E746" s="1">
        <v>972052</v>
      </c>
    </row>
    <row r="747" spans="1:5" x14ac:dyDescent="0.25">
      <c r="A747" s="1">
        <v>972053</v>
      </c>
      <c r="B747" s="1">
        <v>972053</v>
      </c>
      <c r="C747" s="1">
        <v>972053</v>
      </c>
      <c r="D747" s="1">
        <v>972053</v>
      </c>
      <c r="E747" s="1">
        <v>972053</v>
      </c>
    </row>
    <row r="748" spans="1:5" x14ac:dyDescent="0.25">
      <c r="A748" s="1">
        <v>972054</v>
      </c>
      <c r="B748" s="1">
        <v>972054</v>
      </c>
      <c r="C748" s="1">
        <v>972054</v>
      </c>
      <c r="D748" s="1">
        <v>972054</v>
      </c>
      <c r="E748" s="1">
        <v>972054</v>
      </c>
    </row>
    <row r="749" spans="1:5" x14ac:dyDescent="0.25">
      <c r="A749" s="1">
        <v>972055</v>
      </c>
      <c r="B749" s="1">
        <v>972055</v>
      </c>
      <c r="C749" s="1">
        <v>972055</v>
      </c>
      <c r="D749" s="1">
        <v>972055</v>
      </c>
      <c r="E749" s="1">
        <v>972055</v>
      </c>
    </row>
    <row r="750" spans="1:5" x14ac:dyDescent="0.25">
      <c r="A750" s="1">
        <v>972056</v>
      </c>
      <c r="B750" s="1">
        <v>972056</v>
      </c>
      <c r="C750" s="1">
        <v>972056</v>
      </c>
      <c r="D750" s="1">
        <v>972056</v>
      </c>
      <c r="E750" s="1">
        <v>972056</v>
      </c>
    </row>
    <row r="751" spans="1:5" x14ac:dyDescent="0.25">
      <c r="A751" s="1">
        <v>972057</v>
      </c>
      <c r="B751" s="1">
        <v>972057</v>
      </c>
      <c r="C751" s="1">
        <v>972057</v>
      </c>
      <c r="D751" s="1">
        <v>972057</v>
      </c>
      <c r="E751" s="1">
        <v>972057</v>
      </c>
    </row>
    <row r="752" spans="1:5" x14ac:dyDescent="0.25">
      <c r="A752" s="1">
        <v>972058</v>
      </c>
      <c r="B752" s="1">
        <v>972058</v>
      </c>
      <c r="C752" s="1">
        <v>972058</v>
      </c>
      <c r="D752" s="1">
        <v>972058</v>
      </c>
      <c r="E752" s="1">
        <v>972058</v>
      </c>
    </row>
    <row r="753" spans="1:5" x14ac:dyDescent="0.25">
      <c r="A753" s="1">
        <v>972059</v>
      </c>
      <c r="B753" s="1">
        <v>972059</v>
      </c>
      <c r="C753" s="1">
        <v>972059</v>
      </c>
      <c r="D753" s="1">
        <v>972059</v>
      </c>
      <c r="E753" s="1">
        <v>972059</v>
      </c>
    </row>
    <row r="754" spans="1:5" x14ac:dyDescent="0.25">
      <c r="A754" s="1">
        <v>972060</v>
      </c>
      <c r="B754" s="1">
        <v>972060</v>
      </c>
      <c r="C754" s="1">
        <v>972060</v>
      </c>
      <c r="D754" s="1">
        <v>972060</v>
      </c>
      <c r="E754" s="1">
        <v>972060</v>
      </c>
    </row>
    <row r="755" spans="1:5" x14ac:dyDescent="0.25">
      <c r="A755" s="1">
        <v>972061</v>
      </c>
      <c r="B755" s="1">
        <v>972061</v>
      </c>
      <c r="C755" s="1">
        <v>972061</v>
      </c>
      <c r="D755" s="1">
        <v>972061</v>
      </c>
      <c r="E755" s="1">
        <v>972061</v>
      </c>
    </row>
    <row r="756" spans="1:5" x14ac:dyDescent="0.25">
      <c r="A756" s="1">
        <v>972062</v>
      </c>
      <c r="B756" s="1">
        <v>972062</v>
      </c>
      <c r="C756" s="1">
        <v>972062</v>
      </c>
      <c r="D756" s="1">
        <v>972062</v>
      </c>
      <c r="E756" s="1">
        <v>972062</v>
      </c>
    </row>
    <row r="757" spans="1:5" x14ac:dyDescent="0.25">
      <c r="A757" s="1">
        <v>972063</v>
      </c>
      <c r="B757" s="1">
        <v>972063</v>
      </c>
      <c r="C757" s="1">
        <v>972063</v>
      </c>
      <c r="D757" s="1">
        <v>972063</v>
      </c>
      <c r="E757" s="1">
        <v>972063</v>
      </c>
    </row>
    <row r="758" spans="1:5" x14ac:dyDescent="0.25">
      <c r="A758" s="1">
        <v>972064</v>
      </c>
      <c r="B758" s="1">
        <v>972064</v>
      </c>
      <c r="C758" s="1">
        <v>972064</v>
      </c>
      <c r="D758" s="1">
        <v>972064</v>
      </c>
      <c r="E758" s="1">
        <v>972064</v>
      </c>
    </row>
    <row r="759" spans="1:5" x14ac:dyDescent="0.25">
      <c r="A759" s="1">
        <v>972065</v>
      </c>
      <c r="B759" s="1">
        <v>972065</v>
      </c>
      <c r="C759" s="1">
        <v>972065</v>
      </c>
      <c r="D759" s="1">
        <v>972065</v>
      </c>
      <c r="E759" s="1">
        <v>972065</v>
      </c>
    </row>
    <row r="760" spans="1:5" x14ac:dyDescent="0.25">
      <c r="A760" s="1">
        <v>972066</v>
      </c>
      <c r="B760" s="1">
        <v>972066</v>
      </c>
      <c r="C760" s="1">
        <v>972066</v>
      </c>
      <c r="D760" s="1">
        <v>972066</v>
      </c>
      <c r="E760" s="1">
        <v>972066</v>
      </c>
    </row>
    <row r="761" spans="1:5" x14ac:dyDescent="0.25">
      <c r="A761" s="1">
        <v>972067</v>
      </c>
      <c r="B761" s="1">
        <v>972067</v>
      </c>
      <c r="C761" s="1">
        <v>972067</v>
      </c>
      <c r="D761" s="1">
        <v>972067</v>
      </c>
      <c r="E761" s="1">
        <v>972067</v>
      </c>
    </row>
    <row r="762" spans="1:5" x14ac:dyDescent="0.25">
      <c r="A762" s="1">
        <v>972068</v>
      </c>
      <c r="B762" s="1">
        <v>972068</v>
      </c>
      <c r="C762" s="1">
        <v>972068</v>
      </c>
      <c r="D762" s="1">
        <v>972068</v>
      </c>
      <c r="E762" s="1">
        <v>972068</v>
      </c>
    </row>
    <row r="763" spans="1:5" x14ac:dyDescent="0.25">
      <c r="A763" s="1">
        <v>972069</v>
      </c>
      <c r="B763" s="1">
        <v>972069</v>
      </c>
      <c r="C763" s="1">
        <v>972069</v>
      </c>
      <c r="D763" s="1">
        <v>972069</v>
      </c>
      <c r="E763" s="1">
        <v>972069</v>
      </c>
    </row>
    <row r="764" spans="1:5" x14ac:dyDescent="0.25">
      <c r="A764" s="1">
        <v>972070</v>
      </c>
      <c r="B764" s="1">
        <v>972070</v>
      </c>
      <c r="C764" s="1">
        <v>972070</v>
      </c>
      <c r="D764" s="1">
        <v>972070</v>
      </c>
      <c r="E764" s="1">
        <v>972070</v>
      </c>
    </row>
    <row r="765" spans="1:5" x14ac:dyDescent="0.25">
      <c r="A765" s="1">
        <v>972071</v>
      </c>
      <c r="B765" s="1">
        <v>972071</v>
      </c>
      <c r="C765" s="1">
        <v>972071</v>
      </c>
      <c r="D765" s="1">
        <v>972071</v>
      </c>
      <c r="E765" s="1">
        <v>972071</v>
      </c>
    </row>
    <row r="766" spans="1:5" x14ac:dyDescent="0.25">
      <c r="A766" s="1">
        <v>972072</v>
      </c>
      <c r="B766" s="1">
        <v>972072</v>
      </c>
      <c r="C766" s="1">
        <v>972072</v>
      </c>
      <c r="D766" s="1">
        <v>972072</v>
      </c>
      <c r="E766" s="1">
        <v>972072</v>
      </c>
    </row>
    <row r="767" spans="1:5" x14ac:dyDescent="0.25">
      <c r="A767" s="1">
        <v>972073</v>
      </c>
      <c r="B767" s="1">
        <v>972073</v>
      </c>
      <c r="C767" s="1">
        <v>972073</v>
      </c>
      <c r="D767" s="1">
        <v>972073</v>
      </c>
      <c r="E767" s="1">
        <v>972073</v>
      </c>
    </row>
    <row r="768" spans="1:5" x14ac:dyDescent="0.25">
      <c r="A768" s="1">
        <v>972074</v>
      </c>
      <c r="B768" s="1">
        <v>972074</v>
      </c>
      <c r="C768" s="1">
        <v>972074</v>
      </c>
      <c r="D768" s="1">
        <v>972074</v>
      </c>
      <c r="E768" s="1">
        <v>972074</v>
      </c>
    </row>
    <row r="769" spans="1:5" x14ac:dyDescent="0.25">
      <c r="A769" s="1">
        <v>972075</v>
      </c>
      <c r="B769" s="1">
        <v>972075</v>
      </c>
      <c r="C769" s="1">
        <v>972075</v>
      </c>
      <c r="D769" s="1">
        <v>972075</v>
      </c>
      <c r="E769" s="1">
        <v>972075</v>
      </c>
    </row>
    <row r="770" spans="1:5" x14ac:dyDescent="0.25">
      <c r="A770" s="1">
        <v>972076</v>
      </c>
      <c r="B770" s="1">
        <v>972076</v>
      </c>
      <c r="C770" s="1">
        <v>972076</v>
      </c>
      <c r="D770" s="1">
        <v>972076</v>
      </c>
      <c r="E770" s="1">
        <v>972076</v>
      </c>
    </row>
    <row r="771" spans="1:5" x14ac:dyDescent="0.25">
      <c r="A771" s="1">
        <v>972077</v>
      </c>
      <c r="B771" s="1">
        <v>972077</v>
      </c>
      <c r="C771" s="1">
        <v>972077</v>
      </c>
      <c r="D771" s="1">
        <v>972077</v>
      </c>
      <c r="E771" s="1">
        <v>972077</v>
      </c>
    </row>
    <row r="772" spans="1:5" x14ac:dyDescent="0.25">
      <c r="A772" s="1">
        <v>972078</v>
      </c>
      <c r="B772" s="1">
        <v>972078</v>
      </c>
      <c r="C772" s="1">
        <v>972078</v>
      </c>
      <c r="D772" s="1">
        <v>972078</v>
      </c>
      <c r="E772" s="1">
        <v>972078</v>
      </c>
    </row>
    <row r="773" spans="1:5" x14ac:dyDescent="0.25">
      <c r="A773" s="1">
        <v>972079</v>
      </c>
      <c r="B773" s="1">
        <v>972079</v>
      </c>
      <c r="C773" s="1">
        <v>972079</v>
      </c>
      <c r="D773" s="1">
        <v>972079</v>
      </c>
      <c r="E773" s="1">
        <v>972079</v>
      </c>
    </row>
    <row r="774" spans="1:5" x14ac:dyDescent="0.25">
      <c r="A774" s="1">
        <v>972080</v>
      </c>
      <c r="B774" s="1">
        <v>972080</v>
      </c>
      <c r="C774" s="1">
        <v>972080</v>
      </c>
      <c r="D774" s="1">
        <v>972080</v>
      </c>
      <c r="E774" s="1">
        <v>972080</v>
      </c>
    </row>
    <row r="775" spans="1:5" x14ac:dyDescent="0.25">
      <c r="A775" s="1">
        <v>972081</v>
      </c>
      <c r="B775" s="1">
        <v>972081</v>
      </c>
      <c r="C775" s="1">
        <v>972081</v>
      </c>
      <c r="D775" s="1">
        <v>972081</v>
      </c>
      <c r="E775" s="1">
        <v>972081</v>
      </c>
    </row>
    <row r="776" spans="1:5" x14ac:dyDescent="0.25">
      <c r="A776" s="1">
        <v>972082</v>
      </c>
      <c r="B776" s="1">
        <v>972082</v>
      </c>
      <c r="C776" s="1">
        <v>972082</v>
      </c>
      <c r="D776" s="1">
        <v>972082</v>
      </c>
      <c r="E776" s="1">
        <v>972082</v>
      </c>
    </row>
    <row r="777" spans="1:5" x14ac:dyDescent="0.25">
      <c r="A777" s="1">
        <v>972083</v>
      </c>
      <c r="B777" s="1">
        <v>972083</v>
      </c>
      <c r="C777" s="1">
        <v>972083</v>
      </c>
      <c r="D777" s="1">
        <v>972083</v>
      </c>
      <c r="E777" s="1">
        <v>972083</v>
      </c>
    </row>
    <row r="778" spans="1:5" x14ac:dyDescent="0.25">
      <c r="A778" s="1">
        <v>972084</v>
      </c>
      <c r="B778" s="1">
        <v>972084</v>
      </c>
      <c r="C778" s="1">
        <v>972084</v>
      </c>
      <c r="D778" s="1">
        <v>972084</v>
      </c>
      <c r="E778" s="1">
        <v>972084</v>
      </c>
    </row>
    <row r="779" spans="1:5" x14ac:dyDescent="0.25">
      <c r="A779" s="1">
        <v>972085</v>
      </c>
      <c r="B779" s="1">
        <v>972085</v>
      </c>
      <c r="C779" s="1">
        <v>972085</v>
      </c>
      <c r="D779" s="1">
        <v>972085</v>
      </c>
      <c r="E779" s="1">
        <v>972085</v>
      </c>
    </row>
    <row r="780" spans="1:5" x14ac:dyDescent="0.25">
      <c r="A780" s="1">
        <v>972086</v>
      </c>
      <c r="B780" s="1">
        <v>972086</v>
      </c>
      <c r="C780" s="1">
        <v>972086</v>
      </c>
      <c r="D780" s="1">
        <v>972086</v>
      </c>
      <c r="E780" s="1">
        <v>972086</v>
      </c>
    </row>
    <row r="781" spans="1:5" x14ac:dyDescent="0.25">
      <c r="A781" s="1">
        <v>972087</v>
      </c>
      <c r="B781" s="1">
        <v>972087</v>
      </c>
      <c r="C781" s="1">
        <v>972087</v>
      </c>
      <c r="D781" s="1">
        <v>972087</v>
      </c>
      <c r="E781" s="1">
        <v>972087</v>
      </c>
    </row>
    <row r="782" spans="1:5" x14ac:dyDescent="0.25">
      <c r="A782" s="1">
        <v>972088</v>
      </c>
      <c r="B782" s="1">
        <v>972088</v>
      </c>
      <c r="C782" s="1">
        <v>972088</v>
      </c>
      <c r="D782" s="1">
        <v>972088</v>
      </c>
      <c r="E782" s="1">
        <v>972088</v>
      </c>
    </row>
    <row r="783" spans="1:5" x14ac:dyDescent="0.25">
      <c r="A783" s="1">
        <v>972089</v>
      </c>
      <c r="B783" s="1">
        <v>972089</v>
      </c>
      <c r="C783" s="1">
        <v>972089</v>
      </c>
      <c r="D783" s="1">
        <v>972089</v>
      </c>
      <c r="E783" s="1">
        <v>972089</v>
      </c>
    </row>
    <row r="784" spans="1:5" x14ac:dyDescent="0.25">
      <c r="A784" s="1">
        <v>972090</v>
      </c>
      <c r="B784" s="1">
        <v>972090</v>
      </c>
      <c r="C784" s="1">
        <v>972090</v>
      </c>
      <c r="D784" s="1">
        <v>972090</v>
      </c>
      <c r="E784" s="1">
        <v>972090</v>
      </c>
    </row>
    <row r="785" spans="1:5" x14ac:dyDescent="0.25">
      <c r="A785" s="1">
        <v>972091</v>
      </c>
      <c r="B785" s="1">
        <v>972091</v>
      </c>
      <c r="C785" s="1">
        <v>972091</v>
      </c>
      <c r="D785" s="1">
        <v>972091</v>
      </c>
      <c r="E785" s="1">
        <v>972091</v>
      </c>
    </row>
    <row r="786" spans="1:5" x14ac:dyDescent="0.25">
      <c r="A786" s="1">
        <v>972092</v>
      </c>
      <c r="B786" s="1">
        <v>972092</v>
      </c>
      <c r="C786" s="1">
        <v>972092</v>
      </c>
      <c r="D786" s="1">
        <v>972092</v>
      </c>
      <c r="E786" s="1">
        <v>972092</v>
      </c>
    </row>
    <row r="787" spans="1:5" x14ac:dyDescent="0.25">
      <c r="A787" s="1">
        <v>972093</v>
      </c>
      <c r="B787" s="1">
        <v>972093</v>
      </c>
      <c r="C787" s="1">
        <v>972093</v>
      </c>
      <c r="D787" s="1">
        <v>972093</v>
      </c>
      <c r="E787" s="1">
        <v>972093</v>
      </c>
    </row>
    <row r="788" spans="1:5" x14ac:dyDescent="0.25">
      <c r="A788" s="1">
        <v>972094</v>
      </c>
      <c r="B788" s="1">
        <v>972094</v>
      </c>
      <c r="C788" s="1">
        <v>972094</v>
      </c>
      <c r="D788" s="1">
        <v>972094</v>
      </c>
      <c r="E788" s="1">
        <v>972094</v>
      </c>
    </row>
    <row r="789" spans="1:5" x14ac:dyDescent="0.25">
      <c r="A789" s="1">
        <v>972095</v>
      </c>
      <c r="B789" s="1">
        <v>972095</v>
      </c>
      <c r="C789" s="1">
        <v>972095</v>
      </c>
      <c r="D789" s="1">
        <v>972095</v>
      </c>
      <c r="E789" s="1">
        <v>972095</v>
      </c>
    </row>
    <row r="790" spans="1:5" x14ac:dyDescent="0.25">
      <c r="A790" s="1">
        <v>972096</v>
      </c>
      <c r="B790" s="1">
        <v>972096</v>
      </c>
      <c r="C790" s="1">
        <v>972096</v>
      </c>
      <c r="D790" s="1">
        <v>972096</v>
      </c>
      <c r="E790" s="1">
        <v>972096</v>
      </c>
    </row>
    <row r="791" spans="1:5" x14ac:dyDescent="0.25">
      <c r="A791" s="1">
        <v>972097</v>
      </c>
      <c r="B791" s="1">
        <v>972097</v>
      </c>
      <c r="C791" s="1">
        <v>972097</v>
      </c>
      <c r="D791" s="1">
        <v>972097</v>
      </c>
      <c r="E791" s="1">
        <v>972097</v>
      </c>
    </row>
    <row r="792" spans="1:5" x14ac:dyDescent="0.25">
      <c r="A792" s="1">
        <v>972098</v>
      </c>
      <c r="B792" s="1">
        <v>972098</v>
      </c>
      <c r="C792" s="1">
        <v>972098</v>
      </c>
      <c r="D792" s="1">
        <v>972098</v>
      </c>
      <c r="E792" s="1">
        <v>972098</v>
      </c>
    </row>
    <row r="793" spans="1:5" x14ac:dyDescent="0.25">
      <c r="A793" s="1">
        <v>972099</v>
      </c>
      <c r="B793" s="1">
        <v>972099</v>
      </c>
      <c r="C793" s="1">
        <v>972099</v>
      </c>
      <c r="D793" s="1">
        <v>972099</v>
      </c>
      <c r="E793" s="1">
        <v>972099</v>
      </c>
    </row>
    <row r="794" spans="1:5" x14ac:dyDescent="0.25">
      <c r="A794" s="1">
        <v>972100</v>
      </c>
      <c r="B794" s="1">
        <v>972100</v>
      </c>
      <c r="C794" s="1">
        <v>972100</v>
      </c>
      <c r="D794" s="1">
        <v>972100</v>
      </c>
      <c r="E794" s="1">
        <v>972100</v>
      </c>
    </row>
    <row r="795" spans="1:5" x14ac:dyDescent="0.25">
      <c r="A795" s="1">
        <v>972101</v>
      </c>
      <c r="B795" s="1">
        <v>972101</v>
      </c>
      <c r="C795" s="1">
        <v>972101</v>
      </c>
      <c r="D795" s="1">
        <v>972101</v>
      </c>
      <c r="E795" s="1">
        <v>972101</v>
      </c>
    </row>
    <row r="796" spans="1:5" x14ac:dyDescent="0.25">
      <c r="A796" s="1">
        <v>972102</v>
      </c>
      <c r="B796" s="1">
        <v>972102</v>
      </c>
      <c r="C796" s="1">
        <v>972102</v>
      </c>
      <c r="D796" s="1">
        <v>972102</v>
      </c>
      <c r="E796" s="1">
        <v>972102</v>
      </c>
    </row>
    <row r="797" spans="1:5" x14ac:dyDescent="0.25">
      <c r="A797" s="1">
        <v>972103</v>
      </c>
      <c r="B797" s="1">
        <v>972103</v>
      </c>
      <c r="C797" s="1">
        <v>972103</v>
      </c>
      <c r="D797" s="1">
        <v>972103</v>
      </c>
      <c r="E797" s="1">
        <v>972103</v>
      </c>
    </row>
    <row r="798" spans="1:5" x14ac:dyDescent="0.25">
      <c r="A798" s="1">
        <v>972104</v>
      </c>
      <c r="B798" s="1">
        <v>972104</v>
      </c>
      <c r="C798" s="1">
        <v>972104</v>
      </c>
      <c r="D798" s="1">
        <v>972104</v>
      </c>
      <c r="E798" s="1">
        <v>972104</v>
      </c>
    </row>
    <row r="799" spans="1:5" x14ac:dyDescent="0.25">
      <c r="A799" s="1">
        <v>972105</v>
      </c>
      <c r="B799" s="1">
        <v>972105</v>
      </c>
      <c r="C799" s="1">
        <v>972105</v>
      </c>
      <c r="D799" s="1">
        <v>972105</v>
      </c>
      <c r="E799" s="1">
        <v>972105</v>
      </c>
    </row>
    <row r="800" spans="1:5" x14ac:dyDescent="0.25">
      <c r="A800" s="1">
        <v>972106</v>
      </c>
      <c r="B800" s="1">
        <v>972106</v>
      </c>
      <c r="C800" s="1">
        <v>972106</v>
      </c>
      <c r="D800" s="1">
        <v>972106</v>
      </c>
      <c r="E800" s="1">
        <v>972106</v>
      </c>
    </row>
    <row r="801" spans="1:5" x14ac:dyDescent="0.25">
      <c r="A801" s="1">
        <v>972107</v>
      </c>
      <c r="B801" s="1">
        <v>972107</v>
      </c>
      <c r="C801" s="1">
        <v>972107</v>
      </c>
      <c r="D801" s="1">
        <v>972107</v>
      </c>
      <c r="E801" s="1">
        <v>972107</v>
      </c>
    </row>
    <row r="802" spans="1:5" x14ac:dyDescent="0.25">
      <c r="A802" s="1">
        <v>972108</v>
      </c>
      <c r="B802" s="1">
        <v>972108</v>
      </c>
      <c r="C802" s="1">
        <v>972108</v>
      </c>
      <c r="D802" s="1">
        <v>972108</v>
      </c>
      <c r="E802" s="1">
        <v>972108</v>
      </c>
    </row>
    <row r="803" spans="1:5" x14ac:dyDescent="0.25">
      <c r="A803" s="1">
        <v>972109</v>
      </c>
      <c r="B803" s="1">
        <v>972109</v>
      </c>
      <c r="C803" s="1">
        <v>972109</v>
      </c>
      <c r="D803" s="1">
        <v>972109</v>
      </c>
      <c r="E803" s="1">
        <v>972109</v>
      </c>
    </row>
    <row r="804" spans="1:5" x14ac:dyDescent="0.25">
      <c r="A804" s="1">
        <v>972110</v>
      </c>
      <c r="B804" s="1">
        <v>972110</v>
      </c>
      <c r="C804" s="1">
        <v>972110</v>
      </c>
      <c r="D804" s="1">
        <v>972110</v>
      </c>
      <c r="E804" s="1">
        <v>972110</v>
      </c>
    </row>
    <row r="805" spans="1:5" x14ac:dyDescent="0.25">
      <c r="A805" s="1">
        <v>972111</v>
      </c>
      <c r="B805" s="1">
        <v>972111</v>
      </c>
      <c r="C805" s="1">
        <v>972111</v>
      </c>
      <c r="D805" s="1">
        <v>972111</v>
      </c>
      <c r="E805" s="1">
        <v>972111</v>
      </c>
    </row>
    <row r="806" spans="1:5" x14ac:dyDescent="0.25">
      <c r="A806" s="1">
        <v>972112</v>
      </c>
      <c r="B806" s="1">
        <v>972112</v>
      </c>
      <c r="C806" s="1">
        <v>972112</v>
      </c>
      <c r="D806" s="1">
        <v>972112</v>
      </c>
      <c r="E806" s="1">
        <v>972112</v>
      </c>
    </row>
    <row r="807" spans="1:5" x14ac:dyDescent="0.25">
      <c r="A807" s="1">
        <v>972113</v>
      </c>
      <c r="B807" s="1">
        <v>972113</v>
      </c>
      <c r="C807" s="1">
        <v>972113</v>
      </c>
      <c r="D807" s="1">
        <v>972113</v>
      </c>
      <c r="E807" s="1">
        <v>972113</v>
      </c>
    </row>
    <row r="808" spans="1:5" x14ac:dyDescent="0.25">
      <c r="A808" s="1">
        <v>972114</v>
      </c>
      <c r="B808" s="1">
        <v>972114</v>
      </c>
      <c r="C808" s="1">
        <v>972114</v>
      </c>
      <c r="D808" s="1">
        <v>972114</v>
      </c>
      <c r="E808" s="1">
        <v>972114</v>
      </c>
    </row>
    <row r="809" spans="1:5" x14ac:dyDescent="0.25">
      <c r="A809" s="1">
        <v>972115</v>
      </c>
      <c r="B809" s="1">
        <v>972115</v>
      </c>
      <c r="C809" s="1">
        <v>972115</v>
      </c>
      <c r="D809" s="1">
        <v>972115</v>
      </c>
      <c r="E809" s="1">
        <v>972115</v>
      </c>
    </row>
    <row r="810" spans="1:5" x14ac:dyDescent="0.25">
      <c r="A810" s="1">
        <v>972116</v>
      </c>
      <c r="B810" s="1">
        <v>972116</v>
      </c>
      <c r="C810" s="1">
        <v>972116</v>
      </c>
      <c r="D810" s="1">
        <v>972116</v>
      </c>
      <c r="E810" s="1">
        <v>972116</v>
      </c>
    </row>
    <row r="811" spans="1:5" x14ac:dyDescent="0.25">
      <c r="A811" s="1">
        <v>972117</v>
      </c>
      <c r="B811" s="1">
        <v>972117</v>
      </c>
      <c r="C811" s="1">
        <v>972117</v>
      </c>
      <c r="D811" s="1">
        <v>972117</v>
      </c>
      <c r="E811" s="1">
        <v>972117</v>
      </c>
    </row>
    <row r="812" spans="1:5" x14ac:dyDescent="0.25">
      <c r="A812" s="1">
        <v>972118</v>
      </c>
      <c r="B812" s="1">
        <v>972118</v>
      </c>
      <c r="C812" s="1">
        <v>972118</v>
      </c>
      <c r="D812" s="1">
        <v>972118</v>
      </c>
      <c r="E812" s="1">
        <v>972118</v>
      </c>
    </row>
    <row r="813" spans="1:5" x14ac:dyDescent="0.25">
      <c r="A813" s="1">
        <v>972119</v>
      </c>
      <c r="B813" s="1">
        <v>972119</v>
      </c>
      <c r="C813" s="1">
        <v>972119</v>
      </c>
      <c r="D813" s="1">
        <v>972119</v>
      </c>
      <c r="E813" s="1">
        <v>972119</v>
      </c>
    </row>
    <row r="814" spans="1:5" x14ac:dyDescent="0.25">
      <c r="A814" s="1">
        <v>972120</v>
      </c>
      <c r="B814" s="1">
        <v>972120</v>
      </c>
      <c r="C814" s="1">
        <v>972120</v>
      </c>
      <c r="D814" s="1">
        <v>972120</v>
      </c>
      <c r="E814" s="1">
        <v>972120</v>
      </c>
    </row>
    <row r="815" spans="1:5" x14ac:dyDescent="0.25">
      <c r="A815" s="1">
        <v>972121</v>
      </c>
      <c r="B815" s="1">
        <v>972121</v>
      </c>
      <c r="C815" s="1">
        <v>9721211</v>
      </c>
      <c r="D815" s="1">
        <v>972121</v>
      </c>
      <c r="E815" s="1">
        <v>972121</v>
      </c>
    </row>
    <row r="816" spans="1:5" x14ac:dyDescent="0.25">
      <c r="A816" s="1">
        <v>972122</v>
      </c>
      <c r="B816" s="1">
        <v>972122</v>
      </c>
      <c r="C816" s="1">
        <v>972122</v>
      </c>
      <c r="D816" s="1">
        <v>972122</v>
      </c>
      <c r="E816" s="1">
        <v>972122</v>
      </c>
    </row>
    <row r="817" spans="1:5" x14ac:dyDescent="0.25">
      <c r="A817" s="1">
        <v>972123</v>
      </c>
      <c r="B817" s="1">
        <v>972123</v>
      </c>
      <c r="C817" s="1">
        <v>972123</v>
      </c>
      <c r="D817" s="1">
        <v>972123</v>
      </c>
      <c r="E817" s="1">
        <v>972123</v>
      </c>
    </row>
    <row r="818" spans="1:5" x14ac:dyDescent="0.25">
      <c r="A818" s="1">
        <v>972124</v>
      </c>
      <c r="B818" s="1">
        <v>972124</v>
      </c>
      <c r="C818" s="1">
        <v>972124</v>
      </c>
      <c r="D818" s="1">
        <v>972124</v>
      </c>
      <c r="E818" s="1">
        <v>972124</v>
      </c>
    </row>
    <row r="819" spans="1:5" x14ac:dyDescent="0.25">
      <c r="A819" s="1">
        <v>972125</v>
      </c>
      <c r="B819" s="1">
        <v>972125</v>
      </c>
      <c r="C819" s="1">
        <v>9721251</v>
      </c>
      <c r="D819" s="1">
        <v>972125</v>
      </c>
      <c r="E819" s="1">
        <v>972125</v>
      </c>
    </row>
    <row r="820" spans="1:5" x14ac:dyDescent="0.25">
      <c r="A820" s="1">
        <v>972126</v>
      </c>
      <c r="B820" s="1">
        <v>972126</v>
      </c>
      <c r="C820" s="1">
        <v>972126</v>
      </c>
      <c r="D820" s="1">
        <v>972126</v>
      </c>
      <c r="E820" s="1">
        <v>972126</v>
      </c>
    </row>
    <row r="821" spans="1:5" x14ac:dyDescent="0.25">
      <c r="A821" s="1">
        <v>972127</v>
      </c>
      <c r="B821" s="1">
        <v>972127</v>
      </c>
      <c r="C821" s="1">
        <v>972127</v>
      </c>
      <c r="D821" s="1">
        <v>972127</v>
      </c>
      <c r="E821" s="1">
        <v>972127</v>
      </c>
    </row>
    <row r="822" spans="1:5" x14ac:dyDescent="0.25">
      <c r="A822" s="1">
        <v>972128</v>
      </c>
      <c r="B822" s="1">
        <v>972128</v>
      </c>
      <c r="C822" s="1">
        <v>972128</v>
      </c>
      <c r="D822" s="1">
        <v>972128</v>
      </c>
      <c r="E822" s="1">
        <v>972128</v>
      </c>
    </row>
    <row r="823" spans="1:5" x14ac:dyDescent="0.25">
      <c r="A823" s="1">
        <v>972129</v>
      </c>
      <c r="B823" s="1">
        <v>972129</v>
      </c>
      <c r="C823" s="1">
        <v>972129</v>
      </c>
      <c r="D823" s="1">
        <v>972129</v>
      </c>
      <c r="E823" s="1">
        <v>972129</v>
      </c>
    </row>
    <row r="824" spans="1:5" x14ac:dyDescent="0.25">
      <c r="A824" s="1">
        <v>972130</v>
      </c>
      <c r="B824" s="1">
        <v>972130</v>
      </c>
      <c r="C824" s="1">
        <v>972130</v>
      </c>
      <c r="D824" s="1">
        <v>972130</v>
      </c>
      <c r="E824" s="1">
        <v>972130</v>
      </c>
    </row>
    <row r="825" spans="1:5" x14ac:dyDescent="0.25">
      <c r="A825" s="1">
        <v>972131</v>
      </c>
      <c r="B825" s="1">
        <v>972131</v>
      </c>
      <c r="C825" s="1">
        <v>972131</v>
      </c>
      <c r="D825" s="1">
        <v>972131</v>
      </c>
      <c r="E825" s="1">
        <v>972131</v>
      </c>
    </row>
    <row r="826" spans="1:5" x14ac:dyDescent="0.25">
      <c r="A826" s="1">
        <v>972132</v>
      </c>
      <c r="B826" s="1">
        <v>972132</v>
      </c>
      <c r="C826" s="1">
        <v>972132</v>
      </c>
      <c r="D826" s="1">
        <v>972132</v>
      </c>
      <c r="E826" s="1">
        <v>972132</v>
      </c>
    </row>
    <row r="827" spans="1:5" x14ac:dyDescent="0.25">
      <c r="A827" s="1">
        <v>972133</v>
      </c>
      <c r="B827" s="1">
        <v>972133</v>
      </c>
      <c r="C827" s="1">
        <v>972133</v>
      </c>
      <c r="D827" s="1">
        <v>972133</v>
      </c>
      <c r="E827" s="1">
        <v>972133</v>
      </c>
    </row>
    <row r="828" spans="1:5" x14ac:dyDescent="0.25">
      <c r="A828" s="1">
        <v>972134</v>
      </c>
      <c r="B828" s="1">
        <v>972134</v>
      </c>
      <c r="C828" s="1">
        <v>972134</v>
      </c>
      <c r="D828" s="1">
        <v>972134</v>
      </c>
      <c r="E828" s="1">
        <v>972134</v>
      </c>
    </row>
    <row r="829" spans="1:5" x14ac:dyDescent="0.25">
      <c r="A829" s="1">
        <v>972135</v>
      </c>
      <c r="B829" s="1">
        <v>972135</v>
      </c>
      <c r="C829" s="1">
        <v>972135</v>
      </c>
      <c r="D829" s="1">
        <v>972135</v>
      </c>
      <c r="E829" s="1">
        <v>972135</v>
      </c>
    </row>
    <row r="830" spans="1:5" x14ac:dyDescent="0.25">
      <c r="A830" s="1">
        <v>972136</v>
      </c>
      <c r="B830" s="1">
        <v>972136</v>
      </c>
      <c r="C830" s="1">
        <v>972136</v>
      </c>
      <c r="D830" s="1">
        <v>972136</v>
      </c>
      <c r="E830" s="1">
        <v>972136</v>
      </c>
    </row>
    <row r="831" spans="1:5" x14ac:dyDescent="0.25">
      <c r="A831" s="1">
        <v>972137</v>
      </c>
      <c r="B831" s="1">
        <v>972137</v>
      </c>
      <c r="C831" s="1">
        <v>972137</v>
      </c>
      <c r="D831" s="1">
        <v>972137</v>
      </c>
      <c r="E831" s="1">
        <v>972137</v>
      </c>
    </row>
    <row r="832" spans="1:5" x14ac:dyDescent="0.25">
      <c r="A832" s="1">
        <v>972138</v>
      </c>
      <c r="B832" s="1">
        <v>972138</v>
      </c>
      <c r="C832" s="1">
        <v>972138</v>
      </c>
      <c r="D832" s="1">
        <v>972138</v>
      </c>
      <c r="E832" s="1">
        <v>972138</v>
      </c>
    </row>
    <row r="833" spans="1:5" x14ac:dyDescent="0.25">
      <c r="A833" s="1">
        <v>972139</v>
      </c>
      <c r="B833" s="1">
        <v>972139</v>
      </c>
      <c r="C833" s="1">
        <v>972139</v>
      </c>
      <c r="D833" s="1">
        <v>972139</v>
      </c>
      <c r="E833" s="1">
        <v>972139</v>
      </c>
    </row>
    <row r="834" spans="1:5" x14ac:dyDescent="0.25">
      <c r="A834" s="1">
        <v>972140</v>
      </c>
      <c r="B834" s="1">
        <v>972140</v>
      </c>
      <c r="C834" s="1">
        <v>972140</v>
      </c>
      <c r="D834" s="1">
        <v>972140</v>
      </c>
      <c r="E834" s="1">
        <v>972140</v>
      </c>
    </row>
    <row r="835" spans="1:5" x14ac:dyDescent="0.25">
      <c r="A835" s="1">
        <v>972141</v>
      </c>
      <c r="B835" s="1">
        <v>972141</v>
      </c>
      <c r="C835" s="1">
        <v>972141</v>
      </c>
      <c r="D835" s="1">
        <v>972141</v>
      </c>
      <c r="E835" s="1">
        <v>972141</v>
      </c>
    </row>
    <row r="836" spans="1:5" x14ac:dyDescent="0.25">
      <c r="A836" s="1">
        <v>972142</v>
      </c>
      <c r="B836" s="1">
        <v>972142</v>
      </c>
      <c r="C836" s="1">
        <v>972142</v>
      </c>
      <c r="D836" s="1">
        <v>972142</v>
      </c>
      <c r="E836" s="1">
        <v>972142</v>
      </c>
    </row>
    <row r="837" spans="1:5" x14ac:dyDescent="0.25">
      <c r="A837" s="1">
        <v>972143</v>
      </c>
      <c r="B837" s="1">
        <v>972143</v>
      </c>
      <c r="C837" s="1">
        <v>972143</v>
      </c>
      <c r="D837" s="1">
        <v>972143</v>
      </c>
      <c r="E837" s="1">
        <v>972143</v>
      </c>
    </row>
    <row r="838" spans="1:5" x14ac:dyDescent="0.25">
      <c r="A838" s="1">
        <v>972144</v>
      </c>
      <c r="B838" s="1">
        <v>972144</v>
      </c>
      <c r="C838" s="1">
        <v>972144</v>
      </c>
      <c r="D838" s="1">
        <v>972144</v>
      </c>
      <c r="E838" s="1">
        <v>972144</v>
      </c>
    </row>
    <row r="839" spans="1:5" x14ac:dyDescent="0.25">
      <c r="A839" s="1">
        <v>972145</v>
      </c>
      <c r="B839" s="1">
        <v>972145</v>
      </c>
      <c r="C839" s="1">
        <v>972145</v>
      </c>
      <c r="D839" s="1">
        <v>972145</v>
      </c>
      <c r="E839" s="1">
        <v>972145</v>
      </c>
    </row>
    <row r="840" spans="1:5" x14ac:dyDescent="0.25">
      <c r="A840" s="1">
        <v>972146</v>
      </c>
      <c r="B840" s="1">
        <v>972146</v>
      </c>
      <c r="C840" s="1">
        <v>972146</v>
      </c>
      <c r="D840" s="1">
        <v>972146</v>
      </c>
      <c r="E840" s="1">
        <v>972146</v>
      </c>
    </row>
    <row r="841" spans="1:5" x14ac:dyDescent="0.25">
      <c r="A841" s="1">
        <v>972147</v>
      </c>
      <c r="B841" s="1">
        <v>972147</v>
      </c>
      <c r="C841" s="1">
        <v>972147</v>
      </c>
      <c r="D841" s="1">
        <v>972147</v>
      </c>
      <c r="E841" s="1">
        <v>972147</v>
      </c>
    </row>
    <row r="842" spans="1:5" x14ac:dyDescent="0.25">
      <c r="A842" s="1">
        <v>972148</v>
      </c>
      <c r="B842" s="1">
        <v>972148</v>
      </c>
      <c r="C842" s="1">
        <v>972148</v>
      </c>
      <c r="D842" s="1">
        <v>972148</v>
      </c>
      <c r="E842" s="1">
        <v>972148</v>
      </c>
    </row>
    <row r="843" spans="1:5" x14ac:dyDescent="0.25">
      <c r="A843" s="1">
        <v>972149</v>
      </c>
      <c r="B843" s="1">
        <v>972149</v>
      </c>
      <c r="C843" s="1">
        <v>972149</v>
      </c>
      <c r="D843" s="1">
        <v>972149</v>
      </c>
      <c r="E843" s="1">
        <v>972149</v>
      </c>
    </row>
    <row r="844" spans="1:5" x14ac:dyDescent="0.25">
      <c r="A844" s="1">
        <v>972150</v>
      </c>
      <c r="B844" s="1">
        <v>972150</v>
      </c>
      <c r="C844" s="1">
        <v>972150</v>
      </c>
      <c r="D844" s="1">
        <v>972150</v>
      </c>
      <c r="E844" s="1">
        <v>972150</v>
      </c>
    </row>
    <row r="845" spans="1:5" x14ac:dyDescent="0.25">
      <c r="A845" s="1">
        <v>972151</v>
      </c>
      <c r="B845" s="1">
        <v>972151</v>
      </c>
      <c r="C845" s="1">
        <v>972151</v>
      </c>
      <c r="D845" s="1">
        <v>972151</v>
      </c>
      <c r="E845" s="1">
        <v>972151</v>
      </c>
    </row>
    <row r="846" spans="1:5" x14ac:dyDescent="0.25">
      <c r="A846" s="1">
        <v>972152</v>
      </c>
      <c r="B846" s="1">
        <v>972152</v>
      </c>
      <c r="C846" s="1">
        <v>972152</v>
      </c>
      <c r="D846" s="1">
        <v>972152</v>
      </c>
      <c r="E846" s="1">
        <v>972152</v>
      </c>
    </row>
    <row r="847" spans="1:5" x14ac:dyDescent="0.25">
      <c r="A847" s="1">
        <v>972153</v>
      </c>
      <c r="B847" s="1">
        <v>972153</v>
      </c>
      <c r="C847" s="1">
        <v>972153</v>
      </c>
      <c r="D847" s="1">
        <v>972153</v>
      </c>
      <c r="E847" s="1">
        <v>972153</v>
      </c>
    </row>
    <row r="848" spans="1:5" x14ac:dyDescent="0.25">
      <c r="A848" s="1">
        <v>972154</v>
      </c>
      <c r="B848" s="1">
        <v>972154</v>
      </c>
      <c r="C848" s="1">
        <v>972154</v>
      </c>
      <c r="D848" s="1">
        <v>972154</v>
      </c>
      <c r="E848" s="1">
        <v>972154</v>
      </c>
    </row>
    <row r="849" spans="1:5" x14ac:dyDescent="0.25">
      <c r="A849" s="1">
        <v>972155</v>
      </c>
      <c r="B849" s="1">
        <v>972155</v>
      </c>
      <c r="C849" s="1">
        <v>972155</v>
      </c>
      <c r="D849" s="1">
        <v>972155</v>
      </c>
      <c r="E849" s="1">
        <v>972155</v>
      </c>
    </row>
    <row r="850" spans="1:5" x14ac:dyDescent="0.25">
      <c r="A850" s="1">
        <v>414</v>
      </c>
      <c r="B850" s="1">
        <v>986073</v>
      </c>
      <c r="C850" s="1">
        <v>986073</v>
      </c>
      <c r="D850" s="1">
        <v>986073</v>
      </c>
      <c r="E850" s="1">
        <v>414</v>
      </c>
    </row>
    <row r="851" spans="1:5" x14ac:dyDescent="0.25">
      <c r="A851" s="1">
        <v>415</v>
      </c>
      <c r="B851" s="1">
        <v>986074</v>
      </c>
      <c r="C851" s="1">
        <v>986074</v>
      </c>
      <c r="D851" s="1">
        <v>986074</v>
      </c>
      <c r="E851" s="1">
        <v>415</v>
      </c>
    </row>
    <row r="852" spans="1:5" x14ac:dyDescent="0.25">
      <c r="A852" s="1">
        <v>415</v>
      </c>
      <c r="B852" s="1">
        <v>986080</v>
      </c>
      <c r="C852" s="1">
        <v>986080</v>
      </c>
      <c r="D852" s="1">
        <v>986080</v>
      </c>
      <c r="E852" s="1">
        <v>415</v>
      </c>
    </row>
    <row r="853" spans="1:5" x14ac:dyDescent="0.25">
      <c r="A853" s="1">
        <v>416</v>
      </c>
      <c r="B853" s="1">
        <v>986086</v>
      </c>
      <c r="C853" s="1">
        <v>9860861</v>
      </c>
      <c r="D853" s="1">
        <v>986086</v>
      </c>
      <c r="E853" s="1">
        <v>416</v>
      </c>
    </row>
    <row r="854" spans="1:5" x14ac:dyDescent="0.25">
      <c r="A854" s="1">
        <v>418</v>
      </c>
      <c r="B854" s="1">
        <v>986118</v>
      </c>
      <c r="C854" s="1">
        <v>986118</v>
      </c>
      <c r="D854" s="1">
        <v>986118</v>
      </c>
      <c r="E854" s="1">
        <v>418</v>
      </c>
    </row>
    <row r="855" spans="1:5" x14ac:dyDescent="0.25">
      <c r="A855" s="1">
        <v>418</v>
      </c>
      <c r="B855" s="1">
        <v>986120</v>
      </c>
      <c r="C855" s="1">
        <v>986120</v>
      </c>
      <c r="D855" s="1">
        <v>986120</v>
      </c>
      <c r="E855" s="1">
        <v>418</v>
      </c>
    </row>
    <row r="856" spans="1:5" x14ac:dyDescent="0.25">
      <c r="A856" s="1">
        <v>418</v>
      </c>
      <c r="B856" s="1">
        <v>986126</v>
      </c>
      <c r="C856" s="1">
        <v>986126</v>
      </c>
      <c r="D856" s="1">
        <v>986126</v>
      </c>
      <c r="E856" s="1">
        <v>418</v>
      </c>
    </row>
    <row r="857" spans="1:5" x14ac:dyDescent="0.25">
      <c r="A857" s="1">
        <v>418</v>
      </c>
      <c r="B857" s="1">
        <v>986131</v>
      </c>
      <c r="C857" s="1">
        <v>986131</v>
      </c>
      <c r="D857" s="1">
        <v>986131</v>
      </c>
      <c r="E857" s="1">
        <v>418</v>
      </c>
    </row>
    <row r="858" spans="1:5" x14ac:dyDescent="0.25">
      <c r="A858" s="1">
        <v>418</v>
      </c>
      <c r="B858" s="1">
        <v>986133</v>
      </c>
      <c r="C858" s="1">
        <v>9861332</v>
      </c>
      <c r="D858" s="1">
        <v>986133</v>
      </c>
      <c r="E858" s="1">
        <v>418</v>
      </c>
    </row>
    <row r="859" spans="1:5" x14ac:dyDescent="0.25">
      <c r="A859" s="1">
        <v>418</v>
      </c>
      <c r="B859" s="1">
        <v>986135</v>
      </c>
      <c r="C859" s="1">
        <v>986135</v>
      </c>
      <c r="D859" s="1">
        <v>986135</v>
      </c>
      <c r="E859" s="1">
        <v>418</v>
      </c>
    </row>
    <row r="860" spans="1:5" x14ac:dyDescent="0.25">
      <c r="A860" s="1">
        <v>418</v>
      </c>
      <c r="B860" s="1">
        <v>986138</v>
      </c>
      <c r="C860" s="1">
        <v>986138</v>
      </c>
      <c r="D860" s="1">
        <v>986138</v>
      </c>
      <c r="E860" s="1">
        <v>418</v>
      </c>
    </row>
    <row r="861" spans="1:5" x14ac:dyDescent="0.25">
      <c r="A861" s="1">
        <v>420</v>
      </c>
      <c r="B861" s="1">
        <v>986139</v>
      </c>
      <c r="C861" s="1">
        <v>986139</v>
      </c>
      <c r="D861" s="1">
        <v>986139</v>
      </c>
      <c r="E861" s="1">
        <v>420</v>
      </c>
    </row>
    <row r="862" spans="1:5" x14ac:dyDescent="0.25">
      <c r="A862" s="1">
        <v>419</v>
      </c>
      <c r="B862" s="1">
        <v>986140</v>
      </c>
      <c r="C862" s="1">
        <v>986140</v>
      </c>
      <c r="D862" s="1">
        <v>986140</v>
      </c>
      <c r="E862" s="1">
        <v>419</v>
      </c>
    </row>
    <row r="863" spans="1:5" x14ac:dyDescent="0.25">
      <c r="A863" s="1">
        <v>419</v>
      </c>
      <c r="B863" s="1">
        <v>986143</v>
      </c>
      <c r="C863" s="1">
        <v>986143</v>
      </c>
      <c r="D863" s="1">
        <v>986143</v>
      </c>
      <c r="E863" s="1">
        <v>419</v>
      </c>
    </row>
    <row r="864" spans="1:5" x14ac:dyDescent="0.25">
      <c r="A864" s="1">
        <v>420</v>
      </c>
      <c r="B864" s="1">
        <v>986150</v>
      </c>
      <c r="C864" s="1">
        <v>986150</v>
      </c>
      <c r="D864" s="1">
        <v>986150</v>
      </c>
      <c r="E864" s="1">
        <v>420</v>
      </c>
    </row>
    <row r="865" spans="1:5" x14ac:dyDescent="0.25">
      <c r="A865" s="1">
        <v>420</v>
      </c>
      <c r="B865" s="1">
        <v>986153</v>
      </c>
      <c r="C865" s="1">
        <v>986153</v>
      </c>
      <c r="D865" s="1">
        <v>986153</v>
      </c>
      <c r="E865" s="1">
        <v>420</v>
      </c>
    </row>
    <row r="866" spans="1:5" x14ac:dyDescent="0.25">
      <c r="A866" s="1">
        <v>419</v>
      </c>
      <c r="B866" s="1">
        <v>986159</v>
      </c>
      <c r="C866" s="1">
        <v>986159</v>
      </c>
      <c r="D866" s="1">
        <v>986159</v>
      </c>
      <c r="E866" s="1">
        <v>419</v>
      </c>
    </row>
    <row r="867" spans="1:5" x14ac:dyDescent="0.25">
      <c r="A867" s="1">
        <v>413</v>
      </c>
      <c r="B867" s="1">
        <v>986162</v>
      </c>
      <c r="C867" s="1">
        <v>986162</v>
      </c>
      <c r="D867" s="1">
        <v>986162</v>
      </c>
      <c r="E867" s="1">
        <v>413</v>
      </c>
    </row>
    <row r="868" spans="1:5" x14ac:dyDescent="0.25">
      <c r="A868" s="1">
        <v>413</v>
      </c>
      <c r="B868" s="1">
        <v>986164</v>
      </c>
      <c r="C868" s="1">
        <v>986164</v>
      </c>
      <c r="D868" s="1">
        <v>986164</v>
      </c>
      <c r="E868" s="1">
        <v>413</v>
      </c>
    </row>
    <row r="869" spans="1:5" x14ac:dyDescent="0.25">
      <c r="A869" s="1">
        <v>413</v>
      </c>
      <c r="B869" s="1">
        <v>986166</v>
      </c>
      <c r="C869" s="1">
        <v>986166</v>
      </c>
      <c r="D869" s="1">
        <v>986166</v>
      </c>
      <c r="E869" s="1">
        <v>413</v>
      </c>
    </row>
    <row r="870" spans="1:5" x14ac:dyDescent="0.25">
      <c r="A870" s="1">
        <v>413</v>
      </c>
      <c r="B870" s="1">
        <v>986170</v>
      </c>
      <c r="C870" s="1">
        <v>986170</v>
      </c>
      <c r="D870" s="1">
        <v>986170</v>
      </c>
      <c r="E870" s="1">
        <v>413</v>
      </c>
    </row>
    <row r="871" spans="1:5" x14ac:dyDescent="0.25">
      <c r="A871" s="1">
        <v>413</v>
      </c>
      <c r="B871" s="1">
        <v>986174</v>
      </c>
      <c r="C871" s="1">
        <v>986174</v>
      </c>
      <c r="D871" s="1">
        <v>986174</v>
      </c>
      <c r="E871" s="1">
        <v>413</v>
      </c>
    </row>
    <row r="872" spans="1:5" x14ac:dyDescent="0.25">
      <c r="A872" s="1">
        <v>415</v>
      </c>
      <c r="B872" s="1">
        <v>986180</v>
      </c>
      <c r="C872" s="1">
        <v>986180</v>
      </c>
      <c r="D872" s="1">
        <v>986180</v>
      </c>
      <c r="E872" s="1">
        <v>415</v>
      </c>
    </row>
    <row r="873" spans="1:5" x14ac:dyDescent="0.25">
      <c r="A873" s="1">
        <v>972124</v>
      </c>
      <c r="B873" s="1">
        <v>986188</v>
      </c>
      <c r="C873" s="1">
        <v>986188</v>
      </c>
      <c r="D873" s="1">
        <v>986188</v>
      </c>
      <c r="E873" s="1">
        <v>972124</v>
      </c>
    </row>
    <row r="874" spans="1:5" x14ac:dyDescent="0.25">
      <c r="A874" s="1">
        <v>971573</v>
      </c>
      <c r="B874" s="1">
        <v>986199</v>
      </c>
      <c r="C874" s="1">
        <v>986199</v>
      </c>
      <c r="D874" s="1">
        <v>986199</v>
      </c>
      <c r="E874" s="1">
        <v>971573</v>
      </c>
    </row>
    <row r="875" spans="1:5" x14ac:dyDescent="0.25">
      <c r="A875" s="1">
        <v>407</v>
      </c>
      <c r="B875" s="1">
        <v>986203</v>
      </c>
      <c r="C875" s="1">
        <v>986203</v>
      </c>
      <c r="D875" s="1">
        <v>986203</v>
      </c>
      <c r="E875" s="1">
        <v>407</v>
      </c>
    </row>
    <row r="876" spans="1:5" x14ac:dyDescent="0.25">
      <c r="A876" s="1">
        <v>407</v>
      </c>
      <c r="B876" s="1">
        <v>986205</v>
      </c>
      <c r="C876" s="1">
        <v>986205</v>
      </c>
      <c r="D876" s="1">
        <v>986205</v>
      </c>
      <c r="E876" s="1">
        <v>407</v>
      </c>
    </row>
    <row r="877" spans="1:5" x14ac:dyDescent="0.25">
      <c r="A877" s="1">
        <v>972031</v>
      </c>
      <c r="B877" s="1">
        <v>986214</v>
      </c>
      <c r="C877" s="1">
        <v>986214</v>
      </c>
      <c r="D877" s="1">
        <v>986214</v>
      </c>
      <c r="E877" s="1">
        <v>972031</v>
      </c>
    </row>
    <row r="878" spans="1:5" x14ac:dyDescent="0.25">
      <c r="A878" s="1">
        <v>972031</v>
      </c>
      <c r="B878" s="1">
        <v>986216</v>
      </c>
      <c r="C878" s="1">
        <v>986216</v>
      </c>
      <c r="D878" s="1">
        <v>986216</v>
      </c>
      <c r="E878" s="1">
        <v>972031</v>
      </c>
    </row>
    <row r="879" spans="1:5" x14ac:dyDescent="0.25">
      <c r="A879" s="1">
        <v>972030</v>
      </c>
      <c r="B879" s="1">
        <v>986218</v>
      </c>
      <c r="C879" s="1">
        <v>986218</v>
      </c>
      <c r="D879" s="1">
        <v>986218</v>
      </c>
      <c r="E879" s="1">
        <v>972030</v>
      </c>
    </row>
    <row r="880" spans="1:5" x14ac:dyDescent="0.25">
      <c r="A880" s="1">
        <v>972030</v>
      </c>
      <c r="B880" s="1">
        <v>986220</v>
      </c>
      <c r="C880" s="1">
        <v>986220</v>
      </c>
      <c r="D880" s="1">
        <v>986220</v>
      </c>
      <c r="E880" s="1">
        <v>972030</v>
      </c>
    </row>
    <row r="881" spans="1:5" x14ac:dyDescent="0.25">
      <c r="A881" s="1">
        <v>407</v>
      </c>
      <c r="B881" s="1">
        <v>986222</v>
      </c>
      <c r="C881" s="1">
        <v>986222</v>
      </c>
      <c r="D881" s="1">
        <v>986222</v>
      </c>
      <c r="E881" s="1">
        <v>407</v>
      </c>
    </row>
    <row r="882" spans="1:5" x14ac:dyDescent="0.25">
      <c r="A882" s="1">
        <v>972031</v>
      </c>
      <c r="B882" s="1">
        <v>986223</v>
      </c>
      <c r="C882" s="1">
        <v>986223</v>
      </c>
      <c r="D882" s="1">
        <v>986223</v>
      </c>
      <c r="E882" s="1">
        <v>972031</v>
      </c>
    </row>
    <row r="883" spans="1:5" x14ac:dyDescent="0.25">
      <c r="A883" s="1">
        <v>972031</v>
      </c>
      <c r="B883" s="1">
        <v>986225</v>
      </c>
      <c r="C883" s="1">
        <v>986225</v>
      </c>
      <c r="D883" s="1">
        <v>986225</v>
      </c>
      <c r="E883" s="1">
        <v>972031</v>
      </c>
    </row>
    <row r="884" spans="1:5" x14ac:dyDescent="0.25">
      <c r="A884" s="1">
        <v>972031</v>
      </c>
      <c r="B884" s="1">
        <v>986227</v>
      </c>
      <c r="C884" s="1">
        <v>986227</v>
      </c>
      <c r="D884" s="1">
        <v>986227</v>
      </c>
      <c r="E884" s="1">
        <v>972031</v>
      </c>
    </row>
    <row r="885" spans="1:5" x14ac:dyDescent="0.25">
      <c r="A885" s="1">
        <v>972128</v>
      </c>
      <c r="B885" s="1">
        <v>986230</v>
      </c>
      <c r="C885" s="1">
        <v>986230</v>
      </c>
      <c r="D885" s="1">
        <v>986230</v>
      </c>
      <c r="E885" s="1">
        <v>972128</v>
      </c>
    </row>
    <row r="886" spans="1:5" x14ac:dyDescent="0.25">
      <c r="A886" s="1">
        <v>417</v>
      </c>
      <c r="B886" s="1">
        <v>986237</v>
      </c>
      <c r="C886" s="1">
        <v>986237</v>
      </c>
      <c r="D886" s="1">
        <v>986237</v>
      </c>
      <c r="E886" s="1">
        <v>417</v>
      </c>
    </row>
    <row r="887" spans="1:5" x14ac:dyDescent="0.25">
      <c r="A887" s="1">
        <v>417</v>
      </c>
      <c r="B887" s="1">
        <v>986239</v>
      </c>
      <c r="C887" s="1">
        <v>986239</v>
      </c>
      <c r="D887" s="1">
        <v>986239</v>
      </c>
      <c r="E887" s="1">
        <v>417</v>
      </c>
    </row>
    <row r="888" spans="1:5" x14ac:dyDescent="0.25">
      <c r="A888" s="1">
        <v>971573</v>
      </c>
      <c r="B888" s="1">
        <v>986242</v>
      </c>
      <c r="C888" s="1">
        <v>986242</v>
      </c>
      <c r="D888" s="1">
        <v>986242</v>
      </c>
      <c r="E888" s="1">
        <v>971573</v>
      </c>
    </row>
    <row r="889" spans="1:5" x14ac:dyDescent="0.25">
      <c r="A889" s="1">
        <v>422</v>
      </c>
      <c r="B889" s="1">
        <v>986244</v>
      </c>
      <c r="C889" s="1">
        <v>986244</v>
      </c>
      <c r="D889" s="1">
        <v>986244</v>
      </c>
      <c r="E889" s="1">
        <v>422</v>
      </c>
    </row>
    <row r="890" spans="1:5" x14ac:dyDescent="0.25">
      <c r="A890" s="1">
        <v>971565</v>
      </c>
      <c r="B890" s="1">
        <v>986256</v>
      </c>
      <c r="C890" s="1">
        <v>986256</v>
      </c>
      <c r="D890" s="1">
        <v>986256</v>
      </c>
      <c r="E890" s="1">
        <v>971565</v>
      </c>
    </row>
    <row r="891" spans="1:5" x14ac:dyDescent="0.25">
      <c r="A891" s="1">
        <v>972127</v>
      </c>
      <c r="B891" s="1">
        <v>986268</v>
      </c>
      <c r="C891" s="1">
        <v>986268</v>
      </c>
      <c r="D891" s="1">
        <v>986268</v>
      </c>
      <c r="E891" s="1">
        <v>972127</v>
      </c>
    </row>
    <row r="892" spans="1:5" x14ac:dyDescent="0.25">
      <c r="A892" s="1">
        <v>971565</v>
      </c>
      <c r="B892" s="1">
        <v>986272</v>
      </c>
      <c r="C892" s="1">
        <v>986272</v>
      </c>
      <c r="D892" s="1">
        <v>986272</v>
      </c>
      <c r="E892" s="1">
        <v>971565</v>
      </c>
    </row>
    <row r="893" spans="1:5" x14ac:dyDescent="0.25">
      <c r="A893" s="1">
        <v>972127</v>
      </c>
      <c r="B893" s="1">
        <v>986275</v>
      </c>
      <c r="C893" s="1">
        <v>986275</v>
      </c>
      <c r="D893" s="1">
        <v>986275</v>
      </c>
      <c r="E893" s="1">
        <v>972127</v>
      </c>
    </row>
    <row r="894" spans="1:5" x14ac:dyDescent="0.25">
      <c r="A894" s="1">
        <v>971565</v>
      </c>
      <c r="B894" s="1">
        <v>986277</v>
      </c>
      <c r="C894" s="1">
        <v>986277</v>
      </c>
      <c r="D894" s="1">
        <v>986277</v>
      </c>
      <c r="E894" s="1">
        <v>971565</v>
      </c>
    </row>
    <row r="895" spans="1:5" x14ac:dyDescent="0.25">
      <c r="A895" s="1">
        <v>972031</v>
      </c>
      <c r="B895" s="1">
        <v>986286</v>
      </c>
      <c r="C895" s="1">
        <v>986286</v>
      </c>
      <c r="D895" s="1">
        <v>986286</v>
      </c>
      <c r="E895" s="1">
        <v>972031</v>
      </c>
    </row>
    <row r="896" spans="1:5" x14ac:dyDescent="0.25">
      <c r="A896" s="1">
        <v>971570</v>
      </c>
      <c r="B896" s="1">
        <v>986295</v>
      </c>
      <c r="C896" s="1">
        <v>986295</v>
      </c>
      <c r="D896" s="1">
        <v>986295</v>
      </c>
      <c r="E896" s="1">
        <v>971570</v>
      </c>
    </row>
    <row r="897" spans="1:5" x14ac:dyDescent="0.25">
      <c r="A897" s="1">
        <v>971570</v>
      </c>
      <c r="B897" s="1">
        <v>986298</v>
      </c>
      <c r="C897" s="1">
        <v>9862981</v>
      </c>
      <c r="D897" s="1">
        <v>986298</v>
      </c>
      <c r="E897" s="1">
        <v>971570</v>
      </c>
    </row>
    <row r="898" spans="1:5" x14ac:dyDescent="0.25">
      <c r="A898" s="1">
        <v>971570</v>
      </c>
      <c r="B898" s="1">
        <v>986302</v>
      </c>
      <c r="C898" s="1">
        <v>986302</v>
      </c>
      <c r="D898" s="1">
        <v>986302</v>
      </c>
      <c r="E898" s="1">
        <v>971570</v>
      </c>
    </row>
    <row r="899" spans="1:5" x14ac:dyDescent="0.25">
      <c r="A899" s="1">
        <v>971570</v>
      </c>
      <c r="B899" s="1">
        <v>986305</v>
      </c>
      <c r="C899" s="1">
        <v>9863052</v>
      </c>
      <c r="D899" s="1">
        <v>986305</v>
      </c>
      <c r="E899" s="1">
        <v>971570</v>
      </c>
    </row>
    <row r="900" spans="1:5" x14ac:dyDescent="0.25">
      <c r="A900" s="1">
        <v>971563</v>
      </c>
      <c r="B900" s="1">
        <v>986307</v>
      </c>
      <c r="C900" s="1">
        <v>986307</v>
      </c>
      <c r="D900" s="1">
        <v>986307</v>
      </c>
      <c r="E900" s="1">
        <v>971563</v>
      </c>
    </row>
    <row r="901" spans="1:5" x14ac:dyDescent="0.25">
      <c r="A901" s="1">
        <v>971557</v>
      </c>
      <c r="B901" s="1">
        <v>986313</v>
      </c>
      <c r="C901" s="1">
        <v>986313</v>
      </c>
      <c r="D901" s="1">
        <v>986313</v>
      </c>
      <c r="E901" s="1">
        <v>971557</v>
      </c>
    </row>
    <row r="902" spans="1:5" x14ac:dyDescent="0.25">
      <c r="A902" s="1">
        <v>971554</v>
      </c>
      <c r="B902" s="1">
        <v>986318</v>
      </c>
      <c r="C902" s="1">
        <v>986318</v>
      </c>
      <c r="D902" s="1">
        <v>986318</v>
      </c>
      <c r="E902" s="1">
        <v>971554</v>
      </c>
    </row>
    <row r="903" spans="1:5" x14ac:dyDescent="0.25">
      <c r="A903" s="1">
        <v>401</v>
      </c>
      <c r="B903" s="1">
        <v>986320</v>
      </c>
      <c r="C903" s="1">
        <v>986320</v>
      </c>
      <c r="D903" s="1">
        <v>986320</v>
      </c>
      <c r="E903" s="1">
        <v>401</v>
      </c>
    </row>
    <row r="904" spans="1:5" x14ac:dyDescent="0.25">
      <c r="A904" s="1">
        <v>401</v>
      </c>
      <c r="B904" s="1">
        <v>986326</v>
      </c>
      <c r="C904" s="1">
        <v>986326</v>
      </c>
      <c r="D904" s="1">
        <v>986326</v>
      </c>
      <c r="E904" s="1">
        <v>401</v>
      </c>
    </row>
    <row r="905" spans="1:5" x14ac:dyDescent="0.25">
      <c r="A905" s="1">
        <v>401</v>
      </c>
      <c r="B905" s="1">
        <v>986333</v>
      </c>
      <c r="C905" s="1">
        <v>986333</v>
      </c>
      <c r="D905" s="1">
        <v>986333</v>
      </c>
      <c r="E905" s="1">
        <v>401</v>
      </c>
    </row>
    <row r="906" spans="1:5" x14ac:dyDescent="0.25">
      <c r="A906" s="1">
        <v>402</v>
      </c>
      <c r="B906" s="1">
        <v>986336</v>
      </c>
      <c r="C906" s="1">
        <v>986336</v>
      </c>
      <c r="D906" s="1">
        <v>986336</v>
      </c>
      <c r="E906" s="1">
        <v>402</v>
      </c>
    </row>
    <row r="907" spans="1:5" x14ac:dyDescent="0.25">
      <c r="A907" s="1">
        <v>402</v>
      </c>
      <c r="B907" s="1">
        <v>986343</v>
      </c>
      <c r="C907" s="1">
        <v>986343</v>
      </c>
      <c r="D907" s="1">
        <v>986343</v>
      </c>
      <c r="E907" s="1">
        <v>402</v>
      </c>
    </row>
    <row r="908" spans="1:5" x14ac:dyDescent="0.25">
      <c r="A908" s="1">
        <v>971585</v>
      </c>
      <c r="B908" s="1">
        <v>986349</v>
      </c>
      <c r="C908" s="1">
        <v>986349</v>
      </c>
      <c r="D908" s="1">
        <v>986349</v>
      </c>
      <c r="E908" s="1">
        <v>971585</v>
      </c>
    </row>
    <row r="909" spans="1:5" x14ac:dyDescent="0.25">
      <c r="A909" s="1">
        <v>414</v>
      </c>
      <c r="B909" s="1">
        <v>986355</v>
      </c>
      <c r="C909" s="1">
        <v>986355</v>
      </c>
      <c r="D909" s="1">
        <v>986355</v>
      </c>
      <c r="E909" s="1">
        <v>414</v>
      </c>
    </row>
    <row r="910" spans="1:5" x14ac:dyDescent="0.25">
      <c r="A910" s="1">
        <v>411</v>
      </c>
      <c r="B910" s="1">
        <v>986358</v>
      </c>
      <c r="C910" s="1">
        <v>986358</v>
      </c>
      <c r="D910" s="1">
        <v>986358</v>
      </c>
      <c r="E910" s="1">
        <v>411</v>
      </c>
    </row>
    <row r="911" spans="1:5" x14ac:dyDescent="0.25">
      <c r="A911" s="1">
        <v>410</v>
      </c>
      <c r="B911" s="1">
        <v>986361</v>
      </c>
      <c r="C911" s="1">
        <v>986361</v>
      </c>
      <c r="D911" s="1">
        <v>986361</v>
      </c>
      <c r="E911" s="1">
        <v>410</v>
      </c>
    </row>
    <row r="912" spans="1:5" x14ac:dyDescent="0.25">
      <c r="A912" s="1">
        <v>411</v>
      </c>
      <c r="B912" s="1">
        <v>986363</v>
      </c>
      <c r="C912" s="1">
        <v>986363</v>
      </c>
      <c r="D912" s="1">
        <v>986363</v>
      </c>
      <c r="E912" s="1">
        <v>411</v>
      </c>
    </row>
    <row r="913" spans="1:5" x14ac:dyDescent="0.25">
      <c r="A913" s="1">
        <v>410</v>
      </c>
      <c r="B913" s="1">
        <v>986374</v>
      </c>
      <c r="C913" s="1">
        <v>986374</v>
      </c>
      <c r="D913" s="1">
        <v>986374</v>
      </c>
      <c r="E913" s="1">
        <v>410</v>
      </c>
    </row>
    <row r="914" spans="1:5" x14ac:dyDescent="0.25">
      <c r="A914" s="1">
        <v>413</v>
      </c>
      <c r="B914" s="1">
        <v>986387</v>
      </c>
      <c r="C914" s="1">
        <v>986387</v>
      </c>
      <c r="D914" s="1">
        <v>986387</v>
      </c>
      <c r="E914" s="1">
        <v>413</v>
      </c>
    </row>
    <row r="915" spans="1:5" x14ac:dyDescent="0.25">
      <c r="A915" s="1">
        <v>972030</v>
      </c>
      <c r="B915" s="1">
        <v>986398</v>
      </c>
      <c r="C915" s="1">
        <v>986398</v>
      </c>
      <c r="D915" s="1">
        <v>986398</v>
      </c>
      <c r="E915" s="1">
        <v>972030</v>
      </c>
    </row>
    <row r="916" spans="1:5" x14ac:dyDescent="0.25">
      <c r="A916" s="1">
        <v>972030</v>
      </c>
      <c r="B916" s="1">
        <v>986402</v>
      </c>
      <c r="C916" s="1">
        <v>986402</v>
      </c>
      <c r="D916" s="1">
        <v>986402</v>
      </c>
      <c r="E916" s="1">
        <v>972030</v>
      </c>
    </row>
    <row r="917" spans="1:5" x14ac:dyDescent="0.25">
      <c r="A917" s="1">
        <v>417</v>
      </c>
      <c r="B917" s="1">
        <v>986409</v>
      </c>
      <c r="C917" s="1">
        <v>986409</v>
      </c>
      <c r="D917" s="1">
        <v>986409</v>
      </c>
      <c r="E917" s="1">
        <v>417</v>
      </c>
    </row>
    <row r="918" spans="1:5" x14ac:dyDescent="0.25">
      <c r="A918" s="1">
        <v>416</v>
      </c>
      <c r="B918" s="1">
        <v>986410</v>
      </c>
      <c r="C918" s="1">
        <v>986410</v>
      </c>
      <c r="D918" s="1">
        <v>986410</v>
      </c>
      <c r="E918" s="1">
        <v>416</v>
      </c>
    </row>
    <row r="919" spans="1:5" x14ac:dyDescent="0.25">
      <c r="A919" s="1">
        <v>971565</v>
      </c>
      <c r="B919" s="1">
        <v>986414</v>
      </c>
      <c r="C919" s="1">
        <v>986414</v>
      </c>
      <c r="D919" s="1">
        <v>986414</v>
      </c>
      <c r="E919" s="1">
        <v>971565</v>
      </c>
    </row>
    <row r="920" spans="1:5" x14ac:dyDescent="0.25">
      <c r="A920" s="1">
        <v>971565</v>
      </c>
      <c r="B920" s="1">
        <v>986415</v>
      </c>
      <c r="C920" s="1">
        <v>986415</v>
      </c>
      <c r="D920" s="1">
        <v>986415</v>
      </c>
      <c r="E920" s="1">
        <v>971565</v>
      </c>
    </row>
    <row r="921" spans="1:5" x14ac:dyDescent="0.25">
      <c r="A921" s="1">
        <v>971565</v>
      </c>
      <c r="B921" s="1">
        <v>986437</v>
      </c>
      <c r="C921" s="1">
        <v>986437</v>
      </c>
      <c r="D921" s="1">
        <v>986437</v>
      </c>
      <c r="E921" s="1">
        <v>971565</v>
      </c>
    </row>
    <row r="922" spans="1:5" x14ac:dyDescent="0.25">
      <c r="A922" s="1">
        <v>971555</v>
      </c>
      <c r="B922" s="1">
        <v>986439</v>
      </c>
      <c r="C922" s="1">
        <v>986439</v>
      </c>
      <c r="D922" s="1">
        <v>986439</v>
      </c>
      <c r="E922" s="1">
        <v>971555</v>
      </c>
    </row>
    <row r="923" spans="1:5" x14ac:dyDescent="0.25">
      <c r="A923" s="1">
        <v>971555</v>
      </c>
      <c r="B923" s="1">
        <v>986441</v>
      </c>
      <c r="C923" s="1">
        <v>986441</v>
      </c>
      <c r="D923" s="1">
        <v>986441</v>
      </c>
      <c r="E923" s="1">
        <v>971555</v>
      </c>
    </row>
    <row r="924" spans="1:5" x14ac:dyDescent="0.25">
      <c r="A924" s="1">
        <v>971555</v>
      </c>
      <c r="B924" s="1">
        <v>986443</v>
      </c>
      <c r="C924" s="1">
        <v>986443</v>
      </c>
      <c r="D924" s="1">
        <v>986443</v>
      </c>
      <c r="E924" s="1">
        <v>971555</v>
      </c>
    </row>
    <row r="925" spans="1:5" x14ac:dyDescent="0.25">
      <c r="A925" s="1">
        <v>971555</v>
      </c>
      <c r="B925" s="1">
        <v>986445</v>
      </c>
      <c r="C925" s="1">
        <v>986445</v>
      </c>
      <c r="D925" s="1">
        <v>986445</v>
      </c>
      <c r="E925" s="1">
        <v>971555</v>
      </c>
    </row>
    <row r="926" spans="1:5" x14ac:dyDescent="0.25">
      <c r="A926" s="1">
        <v>971555</v>
      </c>
      <c r="B926" s="1">
        <v>986447</v>
      </c>
      <c r="C926" s="1">
        <v>986447</v>
      </c>
      <c r="D926" s="1">
        <v>986447</v>
      </c>
      <c r="E926" s="1">
        <v>971555</v>
      </c>
    </row>
    <row r="927" spans="1:5" x14ac:dyDescent="0.25">
      <c r="A927" s="1">
        <v>971555</v>
      </c>
      <c r="B927" s="1">
        <v>986449</v>
      </c>
      <c r="C927" s="1">
        <v>986449</v>
      </c>
      <c r="D927" s="1">
        <v>986449</v>
      </c>
      <c r="E927" s="1">
        <v>971555</v>
      </c>
    </row>
    <row r="928" spans="1:5" x14ac:dyDescent="0.25">
      <c r="A928" s="1">
        <v>972125</v>
      </c>
      <c r="B928" s="1">
        <v>986453</v>
      </c>
      <c r="C928" s="1">
        <v>986453</v>
      </c>
      <c r="D928" s="1">
        <v>986453</v>
      </c>
      <c r="E928" s="1">
        <v>972125</v>
      </c>
    </row>
    <row r="929" spans="1:5" x14ac:dyDescent="0.25">
      <c r="A929" s="1">
        <v>972125</v>
      </c>
      <c r="B929" s="1">
        <v>986454</v>
      </c>
      <c r="C929" s="1">
        <v>986454</v>
      </c>
      <c r="D929" s="1">
        <v>986454</v>
      </c>
      <c r="E929" s="1">
        <v>972125</v>
      </c>
    </row>
    <row r="930" spans="1:5" x14ac:dyDescent="0.25">
      <c r="A930" s="1">
        <v>972123</v>
      </c>
      <c r="B930" s="1">
        <v>986475</v>
      </c>
      <c r="C930" s="1">
        <v>986475</v>
      </c>
      <c r="D930" s="1">
        <v>986475</v>
      </c>
      <c r="E930" s="1">
        <v>972123</v>
      </c>
    </row>
    <row r="931" spans="1:5" x14ac:dyDescent="0.25">
      <c r="A931" s="1">
        <v>972123</v>
      </c>
      <c r="B931" s="1">
        <v>986477</v>
      </c>
      <c r="C931" s="1">
        <v>986477</v>
      </c>
      <c r="D931" s="1">
        <v>986477</v>
      </c>
      <c r="E931" s="1">
        <v>972123</v>
      </c>
    </row>
    <row r="932" spans="1:5" x14ac:dyDescent="0.25">
      <c r="A932" s="1">
        <v>972124</v>
      </c>
      <c r="B932" s="1">
        <v>986479</v>
      </c>
      <c r="C932" s="1">
        <v>986479</v>
      </c>
      <c r="D932" s="1">
        <v>986479</v>
      </c>
      <c r="E932" s="1">
        <v>972124</v>
      </c>
    </row>
    <row r="933" spans="1:5" x14ac:dyDescent="0.25">
      <c r="A933" s="1">
        <v>972124</v>
      </c>
      <c r="B933" s="1">
        <v>986481</v>
      </c>
      <c r="C933" s="1">
        <v>986481</v>
      </c>
      <c r="D933" s="1">
        <v>986481</v>
      </c>
      <c r="E933" s="1">
        <v>972124</v>
      </c>
    </row>
    <row r="934" spans="1:5" x14ac:dyDescent="0.25">
      <c r="A934" s="1">
        <v>972123</v>
      </c>
      <c r="B934" s="1">
        <v>986483</v>
      </c>
      <c r="C934" s="1">
        <v>986483</v>
      </c>
      <c r="D934" s="1">
        <v>986483</v>
      </c>
      <c r="E934" s="1">
        <v>972123</v>
      </c>
    </row>
    <row r="935" spans="1:5" x14ac:dyDescent="0.25">
      <c r="A935" s="1">
        <v>971555</v>
      </c>
      <c r="B935" s="1">
        <v>986485</v>
      </c>
      <c r="C935" s="1">
        <v>986485</v>
      </c>
      <c r="D935" s="1">
        <v>986485</v>
      </c>
      <c r="E935" s="1">
        <v>971555</v>
      </c>
    </row>
    <row r="936" spans="1:5" x14ac:dyDescent="0.25">
      <c r="A936" s="1">
        <v>971555</v>
      </c>
      <c r="B936" s="1">
        <v>986487</v>
      </c>
      <c r="C936" s="1">
        <v>986487</v>
      </c>
      <c r="D936" s="1">
        <v>986487</v>
      </c>
      <c r="E936" s="1">
        <v>971555</v>
      </c>
    </row>
    <row r="937" spans="1:5" x14ac:dyDescent="0.25">
      <c r="A937" s="1">
        <v>972125</v>
      </c>
      <c r="B937" s="1">
        <v>986489</v>
      </c>
      <c r="C937" s="1">
        <v>986489</v>
      </c>
      <c r="D937" s="1">
        <v>986489</v>
      </c>
      <c r="E937" s="1">
        <v>972125</v>
      </c>
    </row>
    <row r="938" spans="1:5" x14ac:dyDescent="0.25">
      <c r="A938" s="1">
        <v>972123</v>
      </c>
      <c r="B938" s="1">
        <v>986496</v>
      </c>
      <c r="C938" s="1">
        <v>986496</v>
      </c>
      <c r="D938" s="1">
        <v>986496</v>
      </c>
      <c r="E938" s="1">
        <v>972123</v>
      </c>
    </row>
    <row r="939" spans="1:5" x14ac:dyDescent="0.25">
      <c r="A939" s="1">
        <v>415</v>
      </c>
      <c r="B939" s="1">
        <v>986501</v>
      </c>
      <c r="C939" s="1">
        <v>986501</v>
      </c>
      <c r="D939" s="1">
        <v>986501</v>
      </c>
      <c r="E939" s="1">
        <v>415</v>
      </c>
    </row>
    <row r="940" spans="1:5" x14ac:dyDescent="0.25">
      <c r="A940" s="1">
        <v>415</v>
      </c>
      <c r="B940" s="1">
        <v>986503</v>
      </c>
      <c r="C940" s="1">
        <v>9865032</v>
      </c>
      <c r="D940" s="1">
        <v>986503</v>
      </c>
      <c r="E940" s="1">
        <v>415</v>
      </c>
    </row>
    <row r="941" spans="1:5" x14ac:dyDescent="0.25">
      <c r="A941" s="1">
        <v>410</v>
      </c>
      <c r="B941" s="1">
        <v>986506</v>
      </c>
      <c r="C941" s="1">
        <v>9865061</v>
      </c>
      <c r="D941" s="1">
        <v>986506</v>
      </c>
      <c r="E941" s="1">
        <v>410</v>
      </c>
    </row>
    <row r="942" spans="1:5" x14ac:dyDescent="0.25">
      <c r="A942" s="1">
        <v>971583</v>
      </c>
      <c r="B942" s="1">
        <v>986516</v>
      </c>
      <c r="C942" s="1">
        <v>986516</v>
      </c>
      <c r="D942" s="1">
        <v>986516</v>
      </c>
      <c r="E942" s="1">
        <v>971583</v>
      </c>
    </row>
    <row r="943" spans="1:5" x14ac:dyDescent="0.25">
      <c r="A943" s="1">
        <v>971559</v>
      </c>
      <c r="B943" s="1">
        <v>986518</v>
      </c>
      <c r="C943" s="1">
        <v>986518</v>
      </c>
      <c r="D943" s="1">
        <v>986518</v>
      </c>
      <c r="E943" s="1">
        <v>971559</v>
      </c>
    </row>
    <row r="944" spans="1:5" x14ac:dyDescent="0.25">
      <c r="A944" s="1">
        <v>971559</v>
      </c>
      <c r="B944" s="1">
        <v>986521</v>
      </c>
      <c r="C944" s="1">
        <v>986521</v>
      </c>
      <c r="D944" s="1">
        <v>986521</v>
      </c>
      <c r="E944" s="1">
        <v>971559</v>
      </c>
    </row>
    <row r="945" spans="1:5" x14ac:dyDescent="0.25">
      <c r="A945" s="1">
        <v>971562</v>
      </c>
      <c r="B945" s="1">
        <v>986528</v>
      </c>
      <c r="C945" s="1">
        <v>986528</v>
      </c>
      <c r="D945" s="1">
        <v>986528</v>
      </c>
      <c r="E945" s="1">
        <v>971562</v>
      </c>
    </row>
    <row r="946" spans="1:5" x14ac:dyDescent="0.25">
      <c r="A946" s="1">
        <v>407</v>
      </c>
      <c r="B946" s="1">
        <v>986540</v>
      </c>
      <c r="C946" s="1">
        <v>986540</v>
      </c>
      <c r="D946" s="1">
        <v>986540</v>
      </c>
      <c r="E946" s="1">
        <v>407</v>
      </c>
    </row>
    <row r="947" spans="1:5" x14ac:dyDescent="0.25">
      <c r="A947" s="1">
        <v>971555</v>
      </c>
      <c r="B947" s="1">
        <v>986551</v>
      </c>
      <c r="C947" s="1">
        <v>986551</v>
      </c>
      <c r="D947" s="1">
        <v>986551</v>
      </c>
      <c r="E947" s="1">
        <v>971555</v>
      </c>
    </row>
    <row r="948" spans="1:5" x14ac:dyDescent="0.25">
      <c r="A948" s="1">
        <v>971565</v>
      </c>
      <c r="B948" s="1">
        <v>986554</v>
      </c>
      <c r="C948" s="1">
        <v>986554</v>
      </c>
      <c r="D948" s="1">
        <v>986554</v>
      </c>
      <c r="E948" s="1">
        <v>971565</v>
      </c>
    </row>
    <row r="949" spans="1:5" x14ac:dyDescent="0.25">
      <c r="A949" s="1">
        <v>403</v>
      </c>
      <c r="B949" s="1">
        <v>986557</v>
      </c>
      <c r="C949" s="1">
        <v>986557</v>
      </c>
      <c r="D949" s="1">
        <v>986557</v>
      </c>
      <c r="E949" s="1">
        <v>403</v>
      </c>
    </row>
    <row r="950" spans="1:5" x14ac:dyDescent="0.25">
      <c r="A950" s="1">
        <v>972128</v>
      </c>
      <c r="B950" s="1">
        <v>986563</v>
      </c>
      <c r="C950" s="1">
        <v>986563</v>
      </c>
      <c r="D950" s="1">
        <v>986563</v>
      </c>
      <c r="E950" s="1">
        <v>972128</v>
      </c>
    </row>
    <row r="951" spans="1:5" x14ac:dyDescent="0.25">
      <c r="A951" s="1">
        <v>971563</v>
      </c>
      <c r="B951" s="1">
        <v>986567</v>
      </c>
      <c r="C951" s="1">
        <v>986567</v>
      </c>
      <c r="D951" s="1">
        <v>986567</v>
      </c>
      <c r="E951" s="1">
        <v>971563</v>
      </c>
    </row>
    <row r="952" spans="1:5" x14ac:dyDescent="0.25">
      <c r="A952" s="1">
        <v>972124</v>
      </c>
      <c r="B952" s="1">
        <v>986569</v>
      </c>
      <c r="C952" s="1">
        <v>986569</v>
      </c>
      <c r="D952" s="1">
        <v>986569</v>
      </c>
      <c r="E952" s="1">
        <v>972124</v>
      </c>
    </row>
    <row r="953" spans="1:5" x14ac:dyDescent="0.25">
      <c r="A953" s="1">
        <v>404</v>
      </c>
      <c r="B953" s="1">
        <v>986571</v>
      </c>
      <c r="C953" s="1">
        <v>986571</v>
      </c>
      <c r="D953" s="1">
        <v>986571</v>
      </c>
      <c r="E953" s="1">
        <v>404</v>
      </c>
    </row>
    <row r="954" spans="1:5" x14ac:dyDescent="0.25">
      <c r="A954" s="1">
        <v>971505</v>
      </c>
      <c r="B954" s="1">
        <v>986622</v>
      </c>
      <c r="C954" s="1">
        <v>9866222</v>
      </c>
      <c r="D954" s="1">
        <v>986622</v>
      </c>
      <c r="E954" s="1">
        <v>971505</v>
      </c>
    </row>
    <row r="955" spans="1:5" x14ac:dyDescent="0.25">
      <c r="A955" s="1">
        <v>971530</v>
      </c>
      <c r="B955" s="1">
        <v>986705</v>
      </c>
      <c r="C955" s="1">
        <v>9867051</v>
      </c>
      <c r="D955" s="1">
        <v>986705</v>
      </c>
      <c r="E955" s="1">
        <v>971530</v>
      </c>
    </row>
    <row r="956" spans="1:5" x14ac:dyDescent="0.25">
      <c r="A956" s="1">
        <v>971497</v>
      </c>
      <c r="B956" s="1">
        <v>986710</v>
      </c>
      <c r="C956" s="1">
        <v>9867102</v>
      </c>
      <c r="D956" s="1">
        <v>986710</v>
      </c>
      <c r="E956" s="1">
        <v>971497</v>
      </c>
    </row>
    <row r="957" spans="1:5" x14ac:dyDescent="0.25">
      <c r="A957" s="1">
        <v>971497</v>
      </c>
      <c r="B957" s="1">
        <v>986714</v>
      </c>
      <c r="C957" s="1">
        <v>986714</v>
      </c>
      <c r="D957" s="1">
        <v>986714</v>
      </c>
      <c r="E957" s="1">
        <v>971497</v>
      </c>
    </row>
    <row r="958" spans="1:5" x14ac:dyDescent="0.25">
      <c r="A958" s="1">
        <v>971497</v>
      </c>
      <c r="B958" s="1">
        <v>986716</v>
      </c>
      <c r="C958" s="1">
        <v>986716</v>
      </c>
      <c r="D958" s="1">
        <v>986716</v>
      </c>
      <c r="E958" s="1">
        <v>971497</v>
      </c>
    </row>
    <row r="959" spans="1:5" x14ac:dyDescent="0.25">
      <c r="A959" s="1">
        <v>971497</v>
      </c>
      <c r="B959" s="1">
        <v>986718</v>
      </c>
      <c r="C959" s="1">
        <v>986718</v>
      </c>
      <c r="D959" s="1">
        <v>986718</v>
      </c>
      <c r="E959" s="1">
        <v>971497</v>
      </c>
    </row>
    <row r="960" spans="1:5" x14ac:dyDescent="0.25">
      <c r="A960" s="1">
        <v>971500</v>
      </c>
      <c r="B960" s="1">
        <v>986722</v>
      </c>
      <c r="C960" s="1">
        <v>98672212</v>
      </c>
      <c r="D960" s="1">
        <v>986722</v>
      </c>
      <c r="E960" s="1">
        <v>971500</v>
      </c>
    </row>
    <row r="961" spans="1:5" x14ac:dyDescent="0.25">
      <c r="A961" s="1">
        <v>971499</v>
      </c>
      <c r="B961" s="1">
        <v>986733</v>
      </c>
      <c r="C961" s="1">
        <v>986733</v>
      </c>
      <c r="D961" s="1">
        <v>986733</v>
      </c>
      <c r="E961" s="1">
        <v>971499</v>
      </c>
    </row>
    <row r="962" spans="1:5" x14ac:dyDescent="0.25">
      <c r="A962" s="1">
        <v>971499</v>
      </c>
      <c r="B962" s="1">
        <v>986735</v>
      </c>
      <c r="C962" s="1">
        <v>986735</v>
      </c>
      <c r="D962" s="1">
        <v>986735</v>
      </c>
      <c r="E962" s="1">
        <v>971499</v>
      </c>
    </row>
    <row r="963" spans="1:5" x14ac:dyDescent="0.25">
      <c r="A963" s="1">
        <v>971499</v>
      </c>
      <c r="B963" s="1">
        <v>986736</v>
      </c>
      <c r="C963" s="1">
        <v>986736</v>
      </c>
      <c r="D963" s="1">
        <v>986736</v>
      </c>
      <c r="E963" s="1">
        <v>971499</v>
      </c>
    </row>
    <row r="964" spans="1:5" x14ac:dyDescent="0.25">
      <c r="A964" s="1">
        <v>971531</v>
      </c>
      <c r="B964" s="1">
        <v>986741</v>
      </c>
      <c r="C964" s="1">
        <v>986741</v>
      </c>
      <c r="D964" s="1">
        <v>986741</v>
      </c>
      <c r="E964" s="1">
        <v>971531</v>
      </c>
    </row>
    <row r="965" spans="1:5" x14ac:dyDescent="0.25">
      <c r="A965" s="1">
        <v>971531</v>
      </c>
      <c r="B965" s="1">
        <v>986742</v>
      </c>
      <c r="C965" s="1">
        <v>986742</v>
      </c>
      <c r="D965" s="1">
        <v>986742</v>
      </c>
      <c r="E965" s="1">
        <v>971531</v>
      </c>
    </row>
    <row r="966" spans="1:5" x14ac:dyDescent="0.25">
      <c r="A966" s="1">
        <v>971361</v>
      </c>
      <c r="B966" s="1">
        <v>986744</v>
      </c>
      <c r="C966" s="1">
        <v>986744</v>
      </c>
      <c r="D966" s="1">
        <v>986744</v>
      </c>
      <c r="E966" s="1">
        <v>971361</v>
      </c>
    </row>
    <row r="967" spans="1:5" x14ac:dyDescent="0.25">
      <c r="A967" s="1">
        <v>971361</v>
      </c>
      <c r="B967" s="1">
        <v>986747</v>
      </c>
      <c r="C967" s="1">
        <v>986747</v>
      </c>
      <c r="D967" s="1">
        <v>986747</v>
      </c>
      <c r="E967" s="1">
        <v>971361</v>
      </c>
    </row>
    <row r="968" spans="1:5" x14ac:dyDescent="0.25">
      <c r="A968" s="1">
        <v>971538</v>
      </c>
      <c r="B968" s="1">
        <v>986750</v>
      </c>
      <c r="C968" s="1">
        <v>986750</v>
      </c>
      <c r="D968" s="1">
        <v>986750</v>
      </c>
      <c r="E968" s="1">
        <v>971538</v>
      </c>
    </row>
    <row r="969" spans="1:5" x14ac:dyDescent="0.25">
      <c r="A969" s="1">
        <v>971538</v>
      </c>
      <c r="B969" s="1">
        <v>986752</v>
      </c>
      <c r="C969" s="1">
        <v>986752</v>
      </c>
      <c r="D969" s="1">
        <v>986752</v>
      </c>
      <c r="E969" s="1">
        <v>971538</v>
      </c>
    </row>
    <row r="970" spans="1:5" x14ac:dyDescent="0.25">
      <c r="A970" s="1">
        <v>971482</v>
      </c>
      <c r="B970" s="1">
        <v>986756</v>
      </c>
      <c r="C970" s="1">
        <v>9867562</v>
      </c>
      <c r="D970" s="1">
        <v>986756</v>
      </c>
      <c r="E970" s="1">
        <v>971482</v>
      </c>
    </row>
    <row r="971" spans="1:5" x14ac:dyDescent="0.25">
      <c r="A971" s="1">
        <v>971298</v>
      </c>
      <c r="B971" s="1">
        <v>986761</v>
      </c>
      <c r="C971" s="1">
        <v>986761</v>
      </c>
      <c r="D971" s="1">
        <v>986761</v>
      </c>
      <c r="E971" s="1">
        <v>971298</v>
      </c>
    </row>
    <row r="972" spans="1:5" x14ac:dyDescent="0.25">
      <c r="A972" s="1">
        <v>971298</v>
      </c>
      <c r="B972" s="1">
        <v>986764</v>
      </c>
      <c r="C972" s="1">
        <v>9867642</v>
      </c>
      <c r="D972" s="1">
        <v>986764</v>
      </c>
      <c r="E972" s="1">
        <v>971298</v>
      </c>
    </row>
    <row r="973" spans="1:5" x14ac:dyDescent="0.25">
      <c r="A973" s="1">
        <v>971505</v>
      </c>
      <c r="B973" s="1">
        <v>986769</v>
      </c>
      <c r="C973" s="1">
        <v>986769</v>
      </c>
      <c r="D973" s="1">
        <v>986769</v>
      </c>
      <c r="E973" s="1">
        <v>971505</v>
      </c>
    </row>
    <row r="974" spans="1:5" x14ac:dyDescent="0.25">
      <c r="A974" s="1">
        <v>971505</v>
      </c>
      <c r="B974" s="1">
        <v>986771</v>
      </c>
      <c r="C974" s="1">
        <v>986771</v>
      </c>
      <c r="D974" s="1">
        <v>986771</v>
      </c>
      <c r="E974" s="1">
        <v>971505</v>
      </c>
    </row>
    <row r="975" spans="1:5" x14ac:dyDescent="0.25">
      <c r="A975" s="1">
        <v>972122</v>
      </c>
      <c r="B975" s="1">
        <v>986775</v>
      </c>
      <c r="C975" s="1">
        <v>986775</v>
      </c>
      <c r="D975" s="1">
        <v>986775</v>
      </c>
      <c r="E975" s="1">
        <v>972122</v>
      </c>
    </row>
    <row r="976" spans="1:5" x14ac:dyDescent="0.25">
      <c r="A976" s="1">
        <v>972122</v>
      </c>
      <c r="B976" s="1">
        <v>986778</v>
      </c>
      <c r="C976" s="1">
        <v>986778</v>
      </c>
      <c r="D976" s="1">
        <v>986778</v>
      </c>
      <c r="E976" s="1">
        <v>972122</v>
      </c>
    </row>
    <row r="977" spans="1:5" x14ac:dyDescent="0.25">
      <c r="A977" s="1">
        <v>971505</v>
      </c>
      <c r="B977" s="1">
        <v>986784</v>
      </c>
      <c r="C977" s="1">
        <v>9867841</v>
      </c>
      <c r="D977" s="1">
        <v>986784</v>
      </c>
      <c r="E977" s="1">
        <v>971505</v>
      </c>
    </row>
    <row r="978" spans="1:5" x14ac:dyDescent="0.25">
      <c r="A978" s="1">
        <v>971505</v>
      </c>
      <c r="B978" s="1">
        <v>986786</v>
      </c>
      <c r="C978" s="1">
        <v>986786</v>
      </c>
      <c r="D978" s="1">
        <v>986786</v>
      </c>
      <c r="E978" s="1">
        <v>971505</v>
      </c>
    </row>
    <row r="979" spans="1:5" x14ac:dyDescent="0.25">
      <c r="A979" s="1">
        <v>971297</v>
      </c>
      <c r="B979" s="1">
        <v>986787</v>
      </c>
      <c r="C979" s="1">
        <v>986787</v>
      </c>
      <c r="D979" s="1">
        <v>986787</v>
      </c>
      <c r="E979" s="1">
        <v>971297</v>
      </c>
    </row>
    <row r="980" spans="1:5" x14ac:dyDescent="0.25">
      <c r="A980" s="1">
        <v>971505</v>
      </c>
      <c r="B980" s="1">
        <v>986793</v>
      </c>
      <c r="C980" s="1">
        <v>986793</v>
      </c>
      <c r="D980" s="1">
        <v>986793</v>
      </c>
      <c r="E980" s="1">
        <v>971505</v>
      </c>
    </row>
    <row r="981" spans="1:5" x14ac:dyDescent="0.25">
      <c r="A981" s="1">
        <v>971297</v>
      </c>
      <c r="B981" s="1">
        <v>986797</v>
      </c>
      <c r="C981" s="1">
        <v>986797</v>
      </c>
      <c r="D981" s="1">
        <v>986797</v>
      </c>
      <c r="E981" s="1">
        <v>971297</v>
      </c>
    </row>
    <row r="982" spans="1:5" x14ac:dyDescent="0.25">
      <c r="A982" s="1">
        <v>971505</v>
      </c>
      <c r="B982" s="1">
        <v>986798</v>
      </c>
      <c r="C982" s="1">
        <v>986798</v>
      </c>
      <c r="D982" s="1">
        <v>986798</v>
      </c>
      <c r="E982" s="1">
        <v>971505</v>
      </c>
    </row>
    <row r="983" spans="1:5" x14ac:dyDescent="0.25">
      <c r="A983" s="1">
        <v>51</v>
      </c>
      <c r="B983" s="1">
        <v>986811</v>
      </c>
      <c r="C983" s="1">
        <v>986811</v>
      </c>
      <c r="D983" s="1">
        <v>986811</v>
      </c>
      <c r="E983" s="1">
        <v>51</v>
      </c>
    </row>
    <row r="984" spans="1:5" x14ac:dyDescent="0.25">
      <c r="A984" s="1">
        <v>51</v>
      </c>
      <c r="B984" s="1">
        <v>986813</v>
      </c>
      <c r="C984" s="1">
        <v>986813</v>
      </c>
      <c r="D984" s="1">
        <v>986813</v>
      </c>
      <c r="E984" s="1">
        <v>51</v>
      </c>
    </row>
    <row r="985" spans="1:5" x14ac:dyDescent="0.25">
      <c r="A985" s="1">
        <v>971298</v>
      </c>
      <c r="B985" s="1">
        <v>986815</v>
      </c>
      <c r="C985" s="1">
        <v>986815</v>
      </c>
      <c r="D985" s="1">
        <v>986815</v>
      </c>
      <c r="E985" s="1">
        <v>971298</v>
      </c>
    </row>
    <row r="986" spans="1:5" x14ac:dyDescent="0.25">
      <c r="A986" s="1">
        <v>971339</v>
      </c>
      <c r="B986" s="1">
        <v>986816</v>
      </c>
      <c r="C986" s="1">
        <v>9868161</v>
      </c>
      <c r="D986" s="1">
        <v>986816</v>
      </c>
      <c r="E986" s="1">
        <v>971339</v>
      </c>
    </row>
    <row r="987" spans="1:5" x14ac:dyDescent="0.25">
      <c r="A987" s="1">
        <v>971472</v>
      </c>
      <c r="B987" s="1">
        <v>971472</v>
      </c>
      <c r="C987" s="1">
        <v>986826</v>
      </c>
      <c r="D987" s="1">
        <v>986826</v>
      </c>
      <c r="E987" s="1">
        <v>971472</v>
      </c>
    </row>
    <row r="988" spans="1:5" x14ac:dyDescent="0.25">
      <c r="A988" s="1">
        <v>971297</v>
      </c>
      <c r="B988" s="1">
        <v>986830</v>
      </c>
      <c r="C988" s="1">
        <v>986830</v>
      </c>
      <c r="D988" s="1">
        <v>986830</v>
      </c>
      <c r="E988" s="1">
        <v>971297</v>
      </c>
    </row>
    <row r="989" spans="1:5" x14ac:dyDescent="0.25">
      <c r="A989" s="1">
        <v>971297</v>
      </c>
      <c r="B989" s="1">
        <v>986834</v>
      </c>
      <c r="C989" s="1">
        <v>986834</v>
      </c>
      <c r="D989" s="1">
        <v>986834</v>
      </c>
      <c r="E989" s="1">
        <v>971297</v>
      </c>
    </row>
    <row r="990" spans="1:5" x14ac:dyDescent="0.25">
      <c r="A990" s="1">
        <v>971297</v>
      </c>
      <c r="B990" s="1">
        <v>986835</v>
      </c>
      <c r="C990" s="1">
        <v>986835</v>
      </c>
      <c r="D990" s="1">
        <v>986835</v>
      </c>
      <c r="E990" s="1">
        <v>971297</v>
      </c>
    </row>
    <row r="991" spans="1:5" x14ac:dyDescent="0.25">
      <c r="A991" s="1">
        <v>971297</v>
      </c>
      <c r="B991" s="1">
        <v>986837</v>
      </c>
      <c r="C991" s="1">
        <v>986837</v>
      </c>
      <c r="D991" s="1">
        <v>986837</v>
      </c>
      <c r="E991" s="1">
        <v>971297</v>
      </c>
    </row>
    <row r="992" spans="1:5" x14ac:dyDescent="0.25">
      <c r="A992" s="1">
        <v>971297</v>
      </c>
      <c r="B992" s="1">
        <v>986840</v>
      </c>
      <c r="C992" s="1">
        <v>986840</v>
      </c>
      <c r="D992" s="1">
        <v>986840</v>
      </c>
      <c r="E992" s="1">
        <v>971297</v>
      </c>
    </row>
    <row r="993" spans="1:5" x14ac:dyDescent="0.25">
      <c r="A993" s="1">
        <v>971297</v>
      </c>
      <c r="B993" s="1">
        <v>986842</v>
      </c>
      <c r="C993" s="1">
        <v>9868421</v>
      </c>
      <c r="D993" s="1">
        <v>986842</v>
      </c>
      <c r="E993" s="1">
        <v>971297</v>
      </c>
    </row>
    <row r="994" spans="1:5" x14ac:dyDescent="0.25">
      <c r="A994" s="1">
        <v>971297</v>
      </c>
      <c r="B994" s="1">
        <v>986845</v>
      </c>
      <c r="C994" s="1">
        <v>986845</v>
      </c>
      <c r="D994" s="1">
        <v>986845</v>
      </c>
      <c r="E994" s="1">
        <v>971297</v>
      </c>
    </row>
    <row r="995" spans="1:5" x14ac:dyDescent="0.25">
      <c r="A995" s="1">
        <v>971379</v>
      </c>
      <c r="B995" s="1">
        <v>986848</v>
      </c>
      <c r="C995" s="1">
        <v>9868481</v>
      </c>
      <c r="D995" s="1">
        <v>986848</v>
      </c>
      <c r="E995" s="1">
        <v>971379</v>
      </c>
    </row>
    <row r="996" spans="1:5" x14ac:dyDescent="0.25">
      <c r="A996" s="1">
        <v>971342</v>
      </c>
      <c r="B996" s="1">
        <v>986852</v>
      </c>
      <c r="C996" s="1">
        <v>986852</v>
      </c>
      <c r="D996" s="1">
        <v>986852</v>
      </c>
      <c r="E996" s="1">
        <v>971342</v>
      </c>
    </row>
    <row r="997" spans="1:5" x14ac:dyDescent="0.25">
      <c r="A997" s="1">
        <v>971342</v>
      </c>
      <c r="B997" s="1">
        <v>986853</v>
      </c>
      <c r="C997" s="1">
        <v>9868531</v>
      </c>
      <c r="D997" s="1">
        <v>986853</v>
      </c>
      <c r="E997" s="1">
        <v>971342</v>
      </c>
    </row>
    <row r="998" spans="1:5" x14ac:dyDescent="0.25">
      <c r="A998" s="1">
        <v>971472</v>
      </c>
      <c r="B998" s="1">
        <v>986854</v>
      </c>
      <c r="C998" s="1">
        <v>986854</v>
      </c>
      <c r="D998" s="1">
        <v>986854</v>
      </c>
      <c r="E998" s="1">
        <v>971472</v>
      </c>
    </row>
    <row r="999" spans="1:5" x14ac:dyDescent="0.25">
      <c r="A999" s="1">
        <v>971283</v>
      </c>
      <c r="B999" s="1">
        <v>986858</v>
      </c>
      <c r="C999" s="1">
        <v>9868582</v>
      </c>
      <c r="D999" s="1">
        <v>986858</v>
      </c>
      <c r="E999" s="1">
        <v>971283</v>
      </c>
    </row>
    <row r="1000" spans="1:5" x14ac:dyDescent="0.25">
      <c r="A1000" s="1">
        <v>971283</v>
      </c>
      <c r="B1000" s="1">
        <v>986859</v>
      </c>
      <c r="C1000" s="1">
        <v>986859</v>
      </c>
      <c r="D1000" s="1">
        <v>986859</v>
      </c>
      <c r="E1000" s="1">
        <v>971283</v>
      </c>
    </row>
    <row r="1001" spans="1:5" x14ac:dyDescent="0.25">
      <c r="A1001" s="1">
        <v>971283</v>
      </c>
      <c r="B1001" s="1">
        <v>986862</v>
      </c>
      <c r="C1001" s="1">
        <v>986862</v>
      </c>
      <c r="D1001" s="1">
        <v>986862</v>
      </c>
      <c r="E1001" s="1">
        <v>971283</v>
      </c>
    </row>
    <row r="1002" spans="1:5" x14ac:dyDescent="0.25">
      <c r="A1002" s="1">
        <v>971283</v>
      </c>
      <c r="B1002" s="1">
        <v>986864</v>
      </c>
      <c r="C1002" s="1">
        <v>986864</v>
      </c>
      <c r="D1002" s="1">
        <v>986864</v>
      </c>
      <c r="E1002" s="1">
        <v>971283</v>
      </c>
    </row>
    <row r="1003" spans="1:5" x14ac:dyDescent="0.25">
      <c r="A1003" s="1">
        <v>971283</v>
      </c>
      <c r="B1003" s="1">
        <v>986865</v>
      </c>
      <c r="C1003" s="1">
        <v>986865</v>
      </c>
      <c r="D1003" s="1">
        <v>986865</v>
      </c>
      <c r="E1003" s="1">
        <v>971283</v>
      </c>
    </row>
    <row r="1004" spans="1:5" x14ac:dyDescent="0.25">
      <c r="A1004" s="1">
        <v>971475</v>
      </c>
      <c r="B1004" s="1">
        <v>986867</v>
      </c>
      <c r="C1004" s="1">
        <v>986867</v>
      </c>
      <c r="D1004" s="1">
        <v>986867</v>
      </c>
      <c r="E1004" s="1">
        <v>971475</v>
      </c>
    </row>
    <row r="1005" spans="1:5" x14ac:dyDescent="0.25">
      <c r="A1005" s="1">
        <v>971475</v>
      </c>
      <c r="B1005" s="1">
        <v>986871</v>
      </c>
      <c r="C1005" s="1">
        <v>986871</v>
      </c>
      <c r="D1005" s="1">
        <v>986871</v>
      </c>
      <c r="E1005" s="1">
        <v>971475</v>
      </c>
    </row>
    <row r="1006" spans="1:5" x14ac:dyDescent="0.25">
      <c r="A1006" s="1">
        <v>971298</v>
      </c>
      <c r="B1006" s="1">
        <v>986872</v>
      </c>
      <c r="C1006" s="1">
        <v>986872</v>
      </c>
      <c r="D1006" s="1">
        <v>986872</v>
      </c>
      <c r="E1006" s="1">
        <v>971298</v>
      </c>
    </row>
    <row r="1007" spans="1:5" x14ac:dyDescent="0.25">
      <c r="A1007" s="1">
        <v>971378</v>
      </c>
      <c r="B1007" s="1">
        <v>986879</v>
      </c>
      <c r="C1007" s="1">
        <v>9868793</v>
      </c>
      <c r="D1007" s="1">
        <v>986879</v>
      </c>
      <c r="E1007" s="1">
        <v>971378</v>
      </c>
    </row>
    <row r="1008" spans="1:5" x14ac:dyDescent="0.25">
      <c r="A1008" s="1">
        <v>971378</v>
      </c>
      <c r="B1008" s="1">
        <v>986886</v>
      </c>
      <c r="C1008" s="1">
        <v>986886</v>
      </c>
      <c r="D1008" s="1">
        <v>986886</v>
      </c>
      <c r="E1008" s="1">
        <v>971378</v>
      </c>
    </row>
    <row r="1009" spans="1:5" x14ac:dyDescent="0.25">
      <c r="A1009" s="1">
        <v>971378</v>
      </c>
      <c r="B1009" s="1">
        <v>986890</v>
      </c>
      <c r="C1009" s="1">
        <v>986890</v>
      </c>
      <c r="D1009" s="1">
        <v>986890</v>
      </c>
      <c r="E1009" s="1">
        <v>971378</v>
      </c>
    </row>
    <row r="1010" spans="1:5" x14ac:dyDescent="0.25">
      <c r="A1010" s="1">
        <v>971378</v>
      </c>
      <c r="B1010" s="1">
        <v>986893</v>
      </c>
      <c r="C1010" s="1">
        <v>986893</v>
      </c>
      <c r="D1010" s="1">
        <v>986893</v>
      </c>
      <c r="E1010" s="1">
        <v>971378</v>
      </c>
    </row>
    <row r="1011" spans="1:5" x14ac:dyDescent="0.25">
      <c r="A1011" s="1">
        <v>971563</v>
      </c>
      <c r="B1011" s="1">
        <v>986909</v>
      </c>
      <c r="C1011" s="1">
        <v>986909</v>
      </c>
      <c r="D1011" s="1">
        <v>986909</v>
      </c>
      <c r="E1011" s="1">
        <v>971563</v>
      </c>
    </row>
    <row r="1012" spans="1:5" x14ac:dyDescent="0.25">
      <c r="A1012" s="1">
        <v>972030</v>
      </c>
      <c r="B1012" s="1">
        <v>986942</v>
      </c>
      <c r="C1012" s="1">
        <v>986942</v>
      </c>
      <c r="D1012" s="1">
        <v>986942</v>
      </c>
      <c r="E1012" s="1">
        <v>972030</v>
      </c>
    </row>
    <row r="1013" spans="1:5" x14ac:dyDescent="0.25">
      <c r="A1013" s="1">
        <v>971299</v>
      </c>
      <c r="B1013" s="1">
        <v>971299</v>
      </c>
      <c r="C1013" s="1">
        <v>9712991</v>
      </c>
      <c r="D1013" s="1">
        <v>986952</v>
      </c>
      <c r="E1013" s="1">
        <v>971299</v>
      </c>
    </row>
    <row r="1014" spans="1:5" x14ac:dyDescent="0.25">
      <c r="A1014" s="1">
        <v>971298</v>
      </c>
      <c r="B1014" s="1">
        <v>986764</v>
      </c>
      <c r="C1014" s="1">
        <v>9867641</v>
      </c>
      <c r="D1014" s="1">
        <v>986953</v>
      </c>
      <c r="E1014" s="1">
        <v>971298</v>
      </c>
    </row>
    <row r="1015" spans="1:5" x14ac:dyDescent="0.25">
      <c r="A1015" s="1">
        <v>971339</v>
      </c>
      <c r="B1015" s="1">
        <v>986816</v>
      </c>
      <c r="C1015" s="1">
        <v>9868162</v>
      </c>
      <c r="D1015" s="1">
        <v>986954</v>
      </c>
      <c r="E1015" s="1">
        <v>971339</v>
      </c>
    </row>
    <row r="1016" spans="1:5" x14ac:dyDescent="0.25">
      <c r="A1016" s="1">
        <v>971268</v>
      </c>
      <c r="B1016" s="1">
        <v>971268</v>
      </c>
      <c r="C1016" s="1">
        <v>9712681</v>
      </c>
      <c r="D1016" s="1">
        <v>986956</v>
      </c>
      <c r="E1016" s="1">
        <v>971268</v>
      </c>
    </row>
    <row r="1017" spans="1:5" x14ac:dyDescent="0.25">
      <c r="A1017" s="1">
        <v>971297</v>
      </c>
      <c r="B1017" s="1">
        <v>986842</v>
      </c>
      <c r="C1017" s="1">
        <v>9868422</v>
      </c>
      <c r="D1017" s="1">
        <v>986957</v>
      </c>
      <c r="E1017" s="1">
        <v>971297</v>
      </c>
    </row>
    <row r="1018" spans="1:5" x14ac:dyDescent="0.25">
      <c r="A1018" s="1">
        <v>971530</v>
      </c>
      <c r="B1018" s="1">
        <v>986705</v>
      </c>
      <c r="C1018" s="1">
        <v>9867052</v>
      </c>
      <c r="D1018" s="1">
        <v>986958</v>
      </c>
      <c r="E1018" s="1">
        <v>971530</v>
      </c>
    </row>
    <row r="1019" spans="1:5" x14ac:dyDescent="0.25">
      <c r="A1019" s="1">
        <v>971379</v>
      </c>
      <c r="B1019" s="1">
        <v>986848</v>
      </c>
      <c r="C1019" s="1">
        <v>9868482</v>
      </c>
      <c r="D1019" s="1">
        <v>986960</v>
      </c>
      <c r="E1019" s="1">
        <v>971379</v>
      </c>
    </row>
    <row r="1020" spans="1:5" x14ac:dyDescent="0.25">
      <c r="A1020" s="1">
        <v>971505</v>
      </c>
      <c r="B1020" s="1">
        <v>986784</v>
      </c>
      <c r="C1020" s="1">
        <v>9867842</v>
      </c>
      <c r="D1020" s="1">
        <v>986962</v>
      </c>
      <c r="E1020" s="1">
        <v>971505</v>
      </c>
    </row>
    <row r="1021" spans="1:5" x14ac:dyDescent="0.25">
      <c r="A1021" s="1">
        <v>971505</v>
      </c>
      <c r="B1021" s="1">
        <v>986622</v>
      </c>
      <c r="C1021" s="1">
        <v>9866221</v>
      </c>
      <c r="D1021" s="1">
        <v>986965</v>
      </c>
      <c r="E1021" s="1">
        <v>971505</v>
      </c>
    </row>
    <row r="1022" spans="1:5" x14ac:dyDescent="0.25">
      <c r="A1022" s="1">
        <v>971298</v>
      </c>
      <c r="B1022" s="1">
        <v>971298</v>
      </c>
      <c r="C1022" s="1">
        <v>9712982</v>
      </c>
      <c r="D1022" s="1">
        <v>986966</v>
      </c>
      <c r="E1022" s="1">
        <v>971298</v>
      </c>
    </row>
    <row r="1023" spans="1:5" x14ac:dyDescent="0.25">
      <c r="A1023" s="1">
        <v>971500</v>
      </c>
      <c r="B1023" s="1">
        <v>971500</v>
      </c>
      <c r="C1023" s="1">
        <v>9715001</v>
      </c>
      <c r="D1023" s="1">
        <v>986967</v>
      </c>
      <c r="E1023" s="1">
        <v>971500</v>
      </c>
    </row>
    <row r="1024" spans="1:5" x14ac:dyDescent="0.25">
      <c r="A1024" s="1">
        <v>971500</v>
      </c>
      <c r="B1024" s="1">
        <v>986722</v>
      </c>
      <c r="C1024" s="1">
        <v>9867222</v>
      </c>
      <c r="D1024" s="1">
        <v>986968</v>
      </c>
      <c r="E1024" s="1">
        <v>971500</v>
      </c>
    </row>
    <row r="1025" spans="1:5" x14ac:dyDescent="0.25">
      <c r="A1025" s="1">
        <v>971500</v>
      </c>
      <c r="B1025" s="1">
        <v>986722</v>
      </c>
      <c r="C1025" s="1">
        <v>98672211</v>
      </c>
      <c r="D1025" s="1">
        <v>986970</v>
      </c>
      <c r="E1025" s="1">
        <v>971500</v>
      </c>
    </row>
    <row r="1026" spans="1:5" x14ac:dyDescent="0.25">
      <c r="A1026" s="1">
        <v>971497</v>
      </c>
      <c r="B1026" s="1">
        <v>986710</v>
      </c>
      <c r="C1026" s="1">
        <v>9867101</v>
      </c>
      <c r="D1026" s="1">
        <v>986972</v>
      </c>
      <c r="E1026" s="1">
        <v>971497</v>
      </c>
    </row>
    <row r="1027" spans="1:5" x14ac:dyDescent="0.25">
      <c r="A1027" s="1">
        <v>971482</v>
      </c>
      <c r="B1027" s="1">
        <v>971482</v>
      </c>
      <c r="C1027" s="1">
        <v>9714822</v>
      </c>
      <c r="D1027" s="1">
        <v>986973</v>
      </c>
      <c r="E1027" s="1">
        <v>971482</v>
      </c>
    </row>
    <row r="1028" spans="1:5" x14ac:dyDescent="0.25">
      <c r="A1028" s="1">
        <v>971501</v>
      </c>
      <c r="B1028" s="1">
        <v>971501</v>
      </c>
      <c r="C1028" s="1">
        <v>971501</v>
      </c>
      <c r="D1028" s="1">
        <v>986975</v>
      </c>
      <c r="E1028" s="1">
        <v>971501</v>
      </c>
    </row>
    <row r="1029" spans="1:5" x14ac:dyDescent="0.25">
      <c r="A1029" s="1">
        <v>971503</v>
      </c>
      <c r="B1029" s="1">
        <v>971503</v>
      </c>
      <c r="C1029" s="1">
        <v>9715031</v>
      </c>
      <c r="D1029" s="1">
        <v>986977</v>
      </c>
      <c r="E1029" s="1">
        <v>971503</v>
      </c>
    </row>
    <row r="1030" spans="1:5" x14ac:dyDescent="0.25">
      <c r="A1030" s="1">
        <v>971378</v>
      </c>
      <c r="B1030" s="1">
        <v>986879</v>
      </c>
      <c r="C1030" s="1">
        <v>9868791</v>
      </c>
      <c r="D1030" s="1">
        <v>986980</v>
      </c>
      <c r="E1030" s="1">
        <v>971378</v>
      </c>
    </row>
    <row r="1031" spans="1:5" x14ac:dyDescent="0.25">
      <c r="A1031" s="1">
        <v>971378</v>
      </c>
      <c r="B1031" s="1">
        <v>986879</v>
      </c>
      <c r="C1031" s="1">
        <v>9868792</v>
      </c>
      <c r="D1031" s="1">
        <v>986981</v>
      </c>
      <c r="E1031" s="1">
        <v>971378</v>
      </c>
    </row>
    <row r="1032" spans="1:5" x14ac:dyDescent="0.25">
      <c r="A1032" s="1">
        <v>971378</v>
      </c>
      <c r="B1032" s="1">
        <v>971378</v>
      </c>
      <c r="C1032" s="1">
        <v>9713782</v>
      </c>
      <c r="D1032" s="1">
        <v>986982</v>
      </c>
      <c r="E1032" s="1">
        <v>971378</v>
      </c>
    </row>
    <row r="1033" spans="1:5" x14ac:dyDescent="0.25">
      <c r="A1033" s="1">
        <v>971503</v>
      </c>
      <c r="B1033" s="1">
        <v>971503</v>
      </c>
      <c r="C1033" s="1">
        <v>9715033</v>
      </c>
      <c r="D1033" s="1">
        <v>986984</v>
      </c>
      <c r="E1033" s="1">
        <v>971503</v>
      </c>
    </row>
    <row r="1034" spans="1:5" x14ac:dyDescent="0.25">
      <c r="A1034" s="1">
        <v>971339</v>
      </c>
      <c r="B1034" s="1">
        <v>971339</v>
      </c>
      <c r="C1034" s="1">
        <v>9713392</v>
      </c>
      <c r="D1034" s="1">
        <v>986987</v>
      </c>
      <c r="E1034" s="1">
        <v>971339</v>
      </c>
    </row>
    <row r="1035" spans="1:5" x14ac:dyDescent="0.25">
      <c r="A1035" s="1">
        <v>971482</v>
      </c>
      <c r="B1035" s="1">
        <v>986756</v>
      </c>
      <c r="C1035" s="1">
        <v>9867561</v>
      </c>
      <c r="D1035" s="1">
        <v>986988</v>
      </c>
      <c r="E1035" s="1">
        <v>971482</v>
      </c>
    </row>
    <row r="1036" spans="1:5" x14ac:dyDescent="0.25">
      <c r="A1036" s="1">
        <v>971342</v>
      </c>
      <c r="B1036" s="1">
        <v>986853</v>
      </c>
      <c r="C1036" s="1">
        <v>9868532</v>
      </c>
      <c r="D1036" s="1">
        <v>986990</v>
      </c>
      <c r="E1036" s="1">
        <v>971342</v>
      </c>
    </row>
    <row r="1037" spans="1:5" x14ac:dyDescent="0.25">
      <c r="A1037" s="1">
        <v>410</v>
      </c>
      <c r="B1037" s="1">
        <v>986506</v>
      </c>
      <c r="C1037" s="1">
        <v>9865062</v>
      </c>
      <c r="D1037" s="1">
        <v>986993</v>
      </c>
      <c r="E1037" s="1">
        <v>410</v>
      </c>
    </row>
    <row r="1038" spans="1:5" x14ac:dyDescent="0.25">
      <c r="A1038" s="1">
        <v>972125</v>
      </c>
      <c r="B1038" s="1">
        <v>972125</v>
      </c>
      <c r="C1038" s="1">
        <v>9721252</v>
      </c>
      <c r="D1038" s="1">
        <v>986996</v>
      </c>
      <c r="E1038" s="1">
        <v>972125</v>
      </c>
    </row>
    <row r="1039" spans="1:5" x14ac:dyDescent="0.25">
      <c r="A1039" s="1">
        <v>971570</v>
      </c>
      <c r="B1039" s="1">
        <v>986305</v>
      </c>
      <c r="C1039" s="1">
        <v>9863051</v>
      </c>
      <c r="D1039" s="1">
        <v>986998</v>
      </c>
      <c r="E1039" s="1">
        <v>971570</v>
      </c>
    </row>
    <row r="1040" spans="1:5" x14ac:dyDescent="0.25">
      <c r="A1040" s="1">
        <v>971560</v>
      </c>
      <c r="B1040" s="1">
        <v>971560</v>
      </c>
      <c r="C1040" s="1">
        <v>9715603</v>
      </c>
      <c r="D1040" s="1">
        <v>987001</v>
      </c>
      <c r="E1040" s="1">
        <v>971560</v>
      </c>
    </row>
    <row r="1041" spans="1:5" x14ac:dyDescent="0.25">
      <c r="A1041" s="1">
        <v>971560</v>
      </c>
      <c r="B1041" s="1">
        <v>971560</v>
      </c>
      <c r="C1041" s="1">
        <v>9715602</v>
      </c>
      <c r="D1041" s="1">
        <v>987002</v>
      </c>
      <c r="E1041" s="1">
        <v>971560</v>
      </c>
    </row>
    <row r="1042" spans="1:5" x14ac:dyDescent="0.25">
      <c r="A1042" s="1">
        <v>416</v>
      </c>
      <c r="B1042" s="1">
        <v>986086</v>
      </c>
      <c r="C1042" s="1">
        <v>9860862</v>
      </c>
      <c r="D1042" s="1">
        <v>987004</v>
      </c>
      <c r="E1042" s="1">
        <v>416</v>
      </c>
    </row>
    <row r="1043" spans="1:5" x14ac:dyDescent="0.25">
      <c r="A1043" s="1">
        <v>971559</v>
      </c>
      <c r="B1043" s="1">
        <v>971559</v>
      </c>
      <c r="C1043" s="1">
        <v>9715591</v>
      </c>
      <c r="D1043" s="1">
        <v>987005</v>
      </c>
      <c r="E1043" s="1">
        <v>971559</v>
      </c>
    </row>
    <row r="1044" spans="1:5" x14ac:dyDescent="0.25">
      <c r="A1044" s="1">
        <v>415</v>
      </c>
      <c r="B1044" s="1">
        <v>986503</v>
      </c>
      <c r="C1044" s="1">
        <v>9865031</v>
      </c>
      <c r="D1044" s="1">
        <v>987009</v>
      </c>
      <c r="E1044" s="1">
        <v>415</v>
      </c>
    </row>
    <row r="1045" spans="1:5" x14ac:dyDescent="0.25">
      <c r="A1045" s="1">
        <v>972121</v>
      </c>
      <c r="B1045" s="1">
        <v>972121</v>
      </c>
      <c r="C1045" s="1">
        <v>972121</v>
      </c>
      <c r="D1045" s="1">
        <v>987010</v>
      </c>
      <c r="E1045" s="1">
        <v>972121</v>
      </c>
    </row>
    <row r="1046" spans="1:5" x14ac:dyDescent="0.25">
      <c r="A1046" s="1">
        <v>971570</v>
      </c>
      <c r="B1046" s="1">
        <v>986298</v>
      </c>
      <c r="C1046" s="1">
        <v>9862982</v>
      </c>
      <c r="D1046" s="1">
        <v>987011</v>
      </c>
      <c r="E1046" s="1">
        <v>971570</v>
      </c>
    </row>
    <row r="1047" spans="1:5" x14ac:dyDescent="0.25">
      <c r="A1047" s="1">
        <v>418</v>
      </c>
      <c r="B1047" s="1">
        <v>986133</v>
      </c>
      <c r="C1047" s="1">
        <v>9861331</v>
      </c>
      <c r="D1047" s="1">
        <v>987012</v>
      </c>
      <c r="E1047" s="1">
        <v>418</v>
      </c>
    </row>
  </sheetData>
  <autoFilter ref="A1:E1" xr:uid="{C2A30E13-AA43-4C9F-9CCE-DE9E4FFC6811}">
    <sortState xmlns:xlrd2="http://schemas.microsoft.com/office/spreadsheetml/2017/richdata2" ref="A2:E1047">
      <sortCondition ref="D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26B0-8B6B-464E-BF24-3A1ADA3A72CE}">
  <dimension ref="A1:Q849"/>
  <sheetViews>
    <sheetView workbookViewId="0">
      <selection activeCell="G34" sqref="G34"/>
    </sheetView>
  </sheetViews>
  <sheetFormatPr defaultRowHeight="15" x14ac:dyDescent="0.25"/>
  <cols>
    <col min="1" max="1" width="7.140625" bestFit="1" customWidth="1"/>
    <col min="2" max="2" width="5.28515625" bestFit="1" customWidth="1"/>
    <col min="3" max="3" width="33.85546875" bestFit="1" customWidth="1"/>
    <col min="4" max="4" width="6.85546875" bestFit="1" customWidth="1"/>
    <col min="5" max="6" width="11.85546875" bestFit="1" customWidth="1"/>
    <col min="7" max="7" width="20.7109375" bestFit="1" customWidth="1"/>
    <col min="8" max="8" width="17.85546875" bestFit="1" customWidth="1"/>
    <col min="9" max="9" width="18.42578125" bestFit="1" customWidth="1"/>
    <col min="10" max="10" width="18.85546875" bestFit="1" customWidth="1"/>
    <col min="11" max="11" width="19.7109375" bestFit="1" customWidth="1"/>
    <col min="12" max="12" width="20.7109375" bestFit="1" customWidth="1"/>
    <col min="13" max="13" width="12.85546875" bestFit="1" customWidth="1"/>
    <col min="14" max="14" width="13.42578125" bestFit="1" customWidth="1"/>
    <col min="15" max="15" width="14" bestFit="1" customWidth="1"/>
    <col min="16" max="16" width="14.42578125" bestFit="1" customWidth="1"/>
    <col min="17" max="17" width="20.7109375" bestFit="1" customWidth="1"/>
  </cols>
  <sheetData>
    <row r="1" spans="1:17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</row>
    <row r="2" spans="1:17" x14ac:dyDescent="0.25">
      <c r="A2">
        <v>1</v>
      </c>
      <c r="B2">
        <v>1</v>
      </c>
      <c r="C2" t="s">
        <v>202</v>
      </c>
      <c r="D2" t="s">
        <v>203</v>
      </c>
      <c r="E2">
        <v>12993.15928</v>
      </c>
      <c r="F2">
        <v>2414.2350621166911</v>
      </c>
      <c r="G2">
        <v>223.61690674681878</v>
      </c>
      <c r="H2">
        <v>16618.656650238903</v>
      </c>
      <c r="I2">
        <v>3115.0405797475996</v>
      </c>
      <c r="J2">
        <v>21061.094165497416</v>
      </c>
      <c r="K2">
        <v>3940.1889592797111</v>
      </c>
      <c r="L2">
        <v>280.61281648888769</v>
      </c>
      <c r="M2">
        <v>19581.683061554206</v>
      </c>
      <c r="N2">
        <v>3691.9273445570579</v>
      </c>
      <c r="O2">
        <v>29061.969426815271</v>
      </c>
      <c r="P2">
        <v>5461.8786589292404</v>
      </c>
      <c r="Q2">
        <v>326.46960029167042</v>
      </c>
    </row>
    <row r="3" spans="1:17" x14ac:dyDescent="0.25">
      <c r="A3">
        <v>3</v>
      </c>
      <c r="B3">
        <v>1</v>
      </c>
      <c r="C3" t="s">
        <v>204</v>
      </c>
      <c r="D3" t="s">
        <v>203</v>
      </c>
      <c r="E3">
        <v>11675.349631999999</v>
      </c>
      <c r="F3">
        <v>1991.7439262462701</v>
      </c>
      <c r="G3">
        <v>174.20653991869023</v>
      </c>
      <c r="H3">
        <v>17912.712976830437</v>
      </c>
      <c r="I3">
        <v>3161.5037555274639</v>
      </c>
      <c r="J3">
        <v>13737.171180505633</v>
      </c>
      <c r="K3">
        <v>2456.6219722479705</v>
      </c>
      <c r="L3">
        <v>253.98324317242194</v>
      </c>
      <c r="M3">
        <v>23828.078116197332</v>
      </c>
      <c r="N3">
        <v>4301.9679357042551</v>
      </c>
      <c r="O3">
        <v>15310.248985170632</v>
      </c>
      <c r="P3">
        <v>2825.367111727604</v>
      </c>
      <c r="Q3">
        <v>326.56186745116662</v>
      </c>
    </row>
    <row r="4" spans="1:17" x14ac:dyDescent="0.25">
      <c r="A4">
        <v>8</v>
      </c>
      <c r="B4">
        <v>1</v>
      </c>
      <c r="C4" t="s">
        <v>205</v>
      </c>
      <c r="D4" t="s">
        <v>203</v>
      </c>
      <c r="E4">
        <v>23779.338398999997</v>
      </c>
      <c r="F4">
        <v>11226.193038842612</v>
      </c>
      <c r="G4">
        <v>272.09342754035004</v>
      </c>
      <c r="H4">
        <v>30010.652983639706</v>
      </c>
      <c r="I4">
        <v>15228.210465384045</v>
      </c>
      <c r="J4">
        <v>27919.083890233629</v>
      </c>
      <c r="K4">
        <v>14209.121063722945</v>
      </c>
      <c r="L4">
        <v>334.97123965338784</v>
      </c>
      <c r="M4">
        <v>35047.676398818301</v>
      </c>
      <c r="N4">
        <v>18660.636232708755</v>
      </c>
      <c r="O4">
        <v>31071.968020831002</v>
      </c>
      <c r="P4">
        <v>16626.098674013479</v>
      </c>
      <c r="Q4">
        <v>384.76937672745703</v>
      </c>
    </row>
    <row r="5" spans="1:17" x14ac:dyDescent="0.25">
      <c r="A5">
        <v>15</v>
      </c>
      <c r="B5">
        <v>2</v>
      </c>
      <c r="C5" t="s">
        <v>206</v>
      </c>
      <c r="D5" t="s">
        <v>203</v>
      </c>
      <c r="E5">
        <v>11719.734559999999</v>
      </c>
      <c r="F5">
        <v>1267.4734076112627</v>
      </c>
      <c r="G5">
        <v>250.26775153443961</v>
      </c>
      <c r="H5">
        <v>15158.169985863118</v>
      </c>
      <c r="I5">
        <v>2608.7061929211368</v>
      </c>
      <c r="J5">
        <v>14983.890073546612</v>
      </c>
      <c r="K5">
        <v>2220.2734051342873</v>
      </c>
      <c r="L5">
        <v>343.82155139690258</v>
      </c>
      <c r="M5">
        <v>17994.20945215792</v>
      </c>
      <c r="N5">
        <v>4221.0067282402151</v>
      </c>
      <c r="O5">
        <v>17650.720860148187</v>
      </c>
      <c r="P5">
        <v>3226.3998633670949</v>
      </c>
      <c r="Q5">
        <v>424.89853283249022</v>
      </c>
    </row>
    <row r="6" spans="1:17" x14ac:dyDescent="0.25">
      <c r="A6">
        <v>19</v>
      </c>
      <c r="B6">
        <v>2</v>
      </c>
      <c r="C6" t="s">
        <v>207</v>
      </c>
      <c r="D6" t="s">
        <v>203</v>
      </c>
      <c r="E6">
        <v>4375.0857599999999</v>
      </c>
      <c r="F6">
        <v>543.20288897625551</v>
      </c>
      <c r="G6">
        <v>240.08243606501469</v>
      </c>
      <c r="H6">
        <v>5714.0649081746933</v>
      </c>
      <c r="I6">
        <v>799.72155527440225</v>
      </c>
      <c r="J6">
        <v>5884.2124235403526</v>
      </c>
      <c r="K6">
        <v>921.40802231835391</v>
      </c>
      <c r="L6">
        <v>304.65226473989321</v>
      </c>
      <c r="M6">
        <v>6827.3301095840334</v>
      </c>
      <c r="N6">
        <v>1034.9593423551428</v>
      </c>
      <c r="O6">
        <v>7169.5108129981227</v>
      </c>
      <c r="P6">
        <v>1310.5248726522466</v>
      </c>
      <c r="Q6">
        <v>357.08128763273936</v>
      </c>
    </row>
    <row r="7" spans="1:17" x14ac:dyDescent="0.25">
      <c r="A7">
        <v>32</v>
      </c>
      <c r="B7">
        <v>5</v>
      </c>
      <c r="C7" t="s">
        <v>208</v>
      </c>
      <c r="D7" t="s">
        <v>203</v>
      </c>
      <c r="E7">
        <v>0</v>
      </c>
      <c r="F7">
        <v>1131.0090606517681</v>
      </c>
      <c r="G7">
        <v>0</v>
      </c>
      <c r="H7">
        <v>0</v>
      </c>
      <c r="I7">
        <v>1022.2955087821392</v>
      </c>
      <c r="J7">
        <v>0</v>
      </c>
      <c r="K7">
        <v>1368.8011328551645</v>
      </c>
      <c r="L7">
        <v>0</v>
      </c>
      <c r="M7">
        <v>0</v>
      </c>
      <c r="N7">
        <v>955.6892449845825</v>
      </c>
      <c r="O7">
        <v>0</v>
      </c>
      <c r="P7">
        <v>1554.4969365931609</v>
      </c>
      <c r="Q7">
        <v>0</v>
      </c>
    </row>
    <row r="8" spans="1:17" x14ac:dyDescent="0.25">
      <c r="A8">
        <v>33</v>
      </c>
      <c r="B8">
        <v>6</v>
      </c>
      <c r="C8" t="s">
        <v>209</v>
      </c>
      <c r="D8" t="s">
        <v>203</v>
      </c>
      <c r="E8">
        <v>9592.428367999999</v>
      </c>
      <c r="F8">
        <v>1024.3329648989754</v>
      </c>
      <c r="G8">
        <v>232.80721072971124</v>
      </c>
      <c r="H8">
        <v>12417.529211217601</v>
      </c>
      <c r="I8">
        <v>1580.2410325611002</v>
      </c>
      <c r="J8">
        <v>13252.240200551054</v>
      </c>
      <c r="K8">
        <v>2077.8994020416135</v>
      </c>
      <c r="L8">
        <v>321.62263609683987</v>
      </c>
      <c r="M8">
        <v>14749.352009965511</v>
      </c>
      <c r="N8">
        <v>2109.8170190490118</v>
      </c>
      <c r="O8">
        <v>16438.535421802651</v>
      </c>
      <c r="P8">
        <v>3329.7638238992167</v>
      </c>
      <c r="Q8">
        <v>398.94533731743121</v>
      </c>
    </row>
    <row r="9" spans="1:17" x14ac:dyDescent="0.25">
      <c r="A9">
        <v>41</v>
      </c>
      <c r="B9">
        <v>7</v>
      </c>
      <c r="C9" t="s">
        <v>210</v>
      </c>
      <c r="D9" t="s">
        <v>203</v>
      </c>
      <c r="E9">
        <v>17501.204168999997</v>
      </c>
      <c r="F9">
        <v>8304.1749489559716</v>
      </c>
      <c r="G9">
        <v>226.98703046146844</v>
      </c>
      <c r="H9">
        <v>23562.882696905603</v>
      </c>
      <c r="I9">
        <v>9000.5745268829887</v>
      </c>
      <c r="J9">
        <v>27648.648351993426</v>
      </c>
      <c r="K9">
        <v>9206.4120632822978</v>
      </c>
      <c r="L9">
        <v>277.85407299926788</v>
      </c>
      <c r="M9">
        <v>28729.986007170264</v>
      </c>
      <c r="N9">
        <v>9496.9917434430135</v>
      </c>
      <c r="O9">
        <v>37504.025685090361</v>
      </c>
      <c r="P9">
        <v>9861.7280478170142</v>
      </c>
      <c r="Q9">
        <v>317.95128422871085</v>
      </c>
    </row>
    <row r="10" spans="1:17" x14ac:dyDescent="0.25">
      <c r="A10">
        <v>51</v>
      </c>
      <c r="B10">
        <v>9</v>
      </c>
      <c r="C10" t="s">
        <v>69</v>
      </c>
      <c r="D10" t="s">
        <v>211</v>
      </c>
      <c r="E10">
        <v>17269.964128</v>
      </c>
      <c r="F10">
        <v>2343.6540719337481</v>
      </c>
      <c r="G10">
        <v>289.55396834507837</v>
      </c>
      <c r="H10">
        <v>22834.22650398493</v>
      </c>
      <c r="I10">
        <v>3545.8322845995604</v>
      </c>
      <c r="J10">
        <v>26003.242042236143</v>
      </c>
      <c r="K10">
        <v>5181.6643859505712</v>
      </c>
      <c r="L10">
        <v>318.49042663365276</v>
      </c>
      <c r="M10">
        <v>27507.400511481275</v>
      </c>
      <c r="N10">
        <v>4673.0594954491544</v>
      </c>
      <c r="O10">
        <v>34160.027146757413</v>
      </c>
      <c r="P10">
        <v>8794</v>
      </c>
      <c r="Q10">
        <v>339.3706577049486</v>
      </c>
    </row>
    <row r="11" spans="1:17" x14ac:dyDescent="0.25">
      <c r="A11">
        <v>58</v>
      </c>
      <c r="B11">
        <v>28</v>
      </c>
      <c r="C11" t="s">
        <v>212</v>
      </c>
      <c r="D11" t="s">
        <v>98</v>
      </c>
      <c r="E11">
        <v>18131.086169999995</v>
      </c>
      <c r="F11">
        <v>3530.1698148240448</v>
      </c>
      <c r="G11">
        <v>543.216825035993</v>
      </c>
      <c r="H11">
        <v>21854.499784034662</v>
      </c>
      <c r="I11">
        <v>4052.3088988286668</v>
      </c>
      <c r="J11">
        <v>19732.552486777466</v>
      </c>
      <c r="K11">
        <v>3746.1458494546882</v>
      </c>
      <c r="L11">
        <v>544.41883753577156</v>
      </c>
      <c r="M11">
        <v>24752.490531203293</v>
      </c>
      <c r="N11">
        <v>4442.6337074460889</v>
      </c>
      <c r="O11">
        <v>20878.032204133247</v>
      </c>
      <c r="P11">
        <v>3897.4217547321778</v>
      </c>
      <c r="Q11">
        <v>545.22165649154385</v>
      </c>
    </row>
    <row r="12" spans="1:17" x14ac:dyDescent="0.25">
      <c r="A12">
        <v>60</v>
      </c>
      <c r="B12">
        <v>28</v>
      </c>
      <c r="C12" t="s">
        <v>213</v>
      </c>
      <c r="D12" t="s">
        <v>98</v>
      </c>
      <c r="E12">
        <v>2712.9400469999996</v>
      </c>
      <c r="F12">
        <v>1174.0404357987736</v>
      </c>
      <c r="G12">
        <v>307.30551816321884</v>
      </c>
      <c r="H12">
        <v>3153.8163873365447</v>
      </c>
      <c r="I12">
        <v>1190.9361600175248</v>
      </c>
      <c r="J12">
        <v>3410.3343961637852</v>
      </c>
      <c r="K12">
        <v>1240.5757448645661</v>
      </c>
      <c r="L12">
        <v>330.2685133002621</v>
      </c>
      <c r="M12">
        <v>3486.8549229745522</v>
      </c>
      <c r="N12">
        <v>1202.3348433758617</v>
      </c>
      <c r="O12">
        <v>3972.233879316992</v>
      </c>
      <c r="P12">
        <v>1287.0144995006542</v>
      </c>
      <c r="Q12">
        <v>346.52271886383244</v>
      </c>
    </row>
    <row r="13" spans="1:17" x14ac:dyDescent="0.25">
      <c r="A13">
        <v>61</v>
      </c>
      <c r="B13">
        <v>28</v>
      </c>
      <c r="C13" t="s">
        <v>214</v>
      </c>
      <c r="D13" t="s">
        <v>98</v>
      </c>
      <c r="E13">
        <v>4345.048088999999</v>
      </c>
      <c r="F13">
        <v>719.2720252890972</v>
      </c>
      <c r="G13">
        <v>399.78171575863195</v>
      </c>
      <c r="H13">
        <v>4962.8831616111393</v>
      </c>
      <c r="I13">
        <v>860.54933246825556</v>
      </c>
      <c r="J13">
        <v>4972.426271275941</v>
      </c>
      <c r="K13">
        <v>884.66835027993295</v>
      </c>
      <c r="L13">
        <v>407.32909986873477</v>
      </c>
      <c r="M13">
        <v>5422.8429449370096</v>
      </c>
      <c r="N13">
        <v>969.83422709765193</v>
      </c>
      <c r="O13">
        <v>5440.2333564558803</v>
      </c>
      <c r="P13">
        <v>1015.5594946382564</v>
      </c>
      <c r="Q13">
        <v>412.43968275023991</v>
      </c>
    </row>
    <row r="14" spans="1:17" x14ac:dyDescent="0.25">
      <c r="A14">
        <v>62</v>
      </c>
      <c r="B14">
        <v>28</v>
      </c>
      <c r="C14" t="s">
        <v>215</v>
      </c>
      <c r="D14" t="s">
        <v>98</v>
      </c>
      <c r="E14">
        <v>47972.392397999989</v>
      </c>
      <c r="F14">
        <v>6772.3595665023995</v>
      </c>
      <c r="G14">
        <v>267.72829233916792</v>
      </c>
      <c r="H14">
        <v>51381.774038190888</v>
      </c>
      <c r="I14">
        <v>7586.884492150637</v>
      </c>
      <c r="J14">
        <v>55570.420243240966</v>
      </c>
      <c r="K14">
        <v>9276.7496918614906</v>
      </c>
      <c r="L14">
        <v>347.5895041740215</v>
      </c>
      <c r="M14">
        <v>53788.269629070615</v>
      </c>
      <c r="N14">
        <v>8183.6261503221021</v>
      </c>
      <c r="O14">
        <v>61293.1418417206</v>
      </c>
      <c r="P14">
        <v>11441.941562984781</v>
      </c>
      <c r="Q14">
        <v>413.66449300288258</v>
      </c>
    </row>
    <row r="15" spans="1:17" x14ac:dyDescent="0.25">
      <c r="A15">
        <v>64</v>
      </c>
      <c r="B15">
        <v>29</v>
      </c>
      <c r="C15" t="s">
        <v>216</v>
      </c>
      <c r="D15" t="s">
        <v>217</v>
      </c>
      <c r="E15">
        <v>4673.951990999999</v>
      </c>
      <c r="F15">
        <v>1502.533806939095</v>
      </c>
      <c r="G15">
        <v>285.96485717966198</v>
      </c>
      <c r="H15">
        <v>5396.2087818651344</v>
      </c>
      <c r="I15">
        <v>1622.6483707173297</v>
      </c>
      <c r="J15">
        <v>4331.3437921442719</v>
      </c>
      <c r="K15">
        <v>1353.5491240003496</v>
      </c>
      <c r="L15">
        <v>319.01900442865258</v>
      </c>
      <c r="M15">
        <v>5938.7048620081096</v>
      </c>
      <c r="N15">
        <v>1708.0130915424058</v>
      </c>
      <c r="O15">
        <v>4117.0069095400268</v>
      </c>
      <c r="P15">
        <v>1262.5265950799712</v>
      </c>
      <c r="Q15">
        <v>343.1514320243981</v>
      </c>
    </row>
    <row r="16" spans="1:17" x14ac:dyDescent="0.25">
      <c r="A16">
        <v>65</v>
      </c>
      <c r="B16">
        <v>29</v>
      </c>
      <c r="C16" t="s">
        <v>218</v>
      </c>
      <c r="D16" t="s">
        <v>217</v>
      </c>
      <c r="E16">
        <v>21659.045948999996</v>
      </c>
      <c r="F16">
        <v>2038.9299108155417</v>
      </c>
      <c r="G16">
        <v>219.71180512616499</v>
      </c>
      <c r="H16">
        <v>24185.133519189814</v>
      </c>
      <c r="I16">
        <v>2838.7149450990332</v>
      </c>
      <c r="J16">
        <v>26998.465463729459</v>
      </c>
      <c r="K16">
        <v>3313.9688731233355</v>
      </c>
      <c r="L16">
        <v>270.94209048717471</v>
      </c>
      <c r="M16">
        <v>26030.825078564063</v>
      </c>
      <c r="N16">
        <v>3539.4418018294596</v>
      </c>
      <c r="O16">
        <v>31270.794750694378</v>
      </c>
      <c r="P16">
        <v>4581.1992075477247</v>
      </c>
      <c r="Q16">
        <v>311.57208036120238</v>
      </c>
    </row>
    <row r="17" spans="1:17" x14ac:dyDescent="0.25">
      <c r="A17">
        <v>66</v>
      </c>
      <c r="B17">
        <v>29</v>
      </c>
      <c r="C17" t="s">
        <v>219</v>
      </c>
      <c r="D17" t="s">
        <v>217</v>
      </c>
      <c r="E17">
        <v>6770.4557939999986</v>
      </c>
      <c r="F17">
        <v>3485.8784320986988</v>
      </c>
      <c r="G17">
        <v>490.80286828698428</v>
      </c>
      <c r="H17">
        <v>7413.5435093937303</v>
      </c>
      <c r="I17">
        <v>3893.518200406289</v>
      </c>
      <c r="J17">
        <v>11070.645150716427</v>
      </c>
      <c r="K17">
        <v>4976.503313736247</v>
      </c>
      <c r="L17">
        <v>525.29815686253505</v>
      </c>
      <c r="M17">
        <v>7875.856537981982</v>
      </c>
      <c r="N17">
        <v>4191.4297385017471</v>
      </c>
      <c r="O17">
        <v>15365.367299226835</v>
      </c>
      <c r="P17">
        <v>6309.558981373948</v>
      </c>
      <c r="Q17">
        <v>549.63165045698941</v>
      </c>
    </row>
    <row r="18" spans="1:17" x14ac:dyDescent="0.25">
      <c r="A18">
        <v>67</v>
      </c>
      <c r="B18">
        <v>29</v>
      </c>
      <c r="C18" t="s">
        <v>220</v>
      </c>
      <c r="D18" t="s">
        <v>217</v>
      </c>
      <c r="E18">
        <v>49387.299749999991</v>
      </c>
      <c r="F18">
        <v>7509.0951861805397</v>
      </c>
      <c r="G18">
        <v>262.55479876739656</v>
      </c>
      <c r="H18">
        <v>62177.706294548174</v>
      </c>
      <c r="I18">
        <v>8922.1062095933739</v>
      </c>
      <c r="J18">
        <v>48016.152137812562</v>
      </c>
      <c r="K18">
        <v>7139.7078294774601</v>
      </c>
      <c r="L18">
        <v>338.38059320477333</v>
      </c>
      <c r="M18">
        <v>72496.043813809243</v>
      </c>
      <c r="N18">
        <v>10008.920545577435</v>
      </c>
      <c r="O18">
        <v>47123.268132298232</v>
      </c>
      <c r="P18">
        <v>6903.6006390579469</v>
      </c>
      <c r="Q18">
        <v>400.73976465944634</v>
      </c>
    </row>
    <row r="19" spans="1:17" x14ac:dyDescent="0.25">
      <c r="A19">
        <v>68</v>
      </c>
      <c r="B19">
        <v>29</v>
      </c>
      <c r="C19" t="s">
        <v>221</v>
      </c>
      <c r="D19" t="s">
        <v>217</v>
      </c>
      <c r="E19">
        <v>2580.5510549999995</v>
      </c>
      <c r="F19">
        <v>649.09460459768889</v>
      </c>
      <c r="G19">
        <v>253.828645987637</v>
      </c>
      <c r="H19">
        <v>2832.6039319046381</v>
      </c>
      <c r="I19">
        <v>729.0280638091574</v>
      </c>
      <c r="J19">
        <v>9030.4514178499503</v>
      </c>
      <c r="K19">
        <v>1334.1242520262363</v>
      </c>
      <c r="L19">
        <v>295.20231386668536</v>
      </c>
      <c r="M19">
        <v>3014.1726088377645</v>
      </c>
      <c r="N19">
        <v>787.71372342927327</v>
      </c>
      <c r="O19">
        <v>13330.384993083251</v>
      </c>
      <c r="P19">
        <v>2156.6936788690728</v>
      </c>
      <c r="Q19">
        <v>326.46691354750135</v>
      </c>
    </row>
    <row r="20" spans="1:17" x14ac:dyDescent="0.25">
      <c r="A20">
        <v>70</v>
      </c>
      <c r="B20">
        <v>29</v>
      </c>
      <c r="C20" t="s">
        <v>222</v>
      </c>
      <c r="D20" t="s">
        <v>217</v>
      </c>
      <c r="E20">
        <v>43640.790065999994</v>
      </c>
      <c r="F20">
        <v>7538.7066868034835</v>
      </c>
      <c r="G20">
        <v>349.21081609456672</v>
      </c>
      <c r="H20">
        <v>52577.704173761784</v>
      </c>
      <c r="I20">
        <v>8637.7312840356517</v>
      </c>
      <c r="J20">
        <v>45282.920185961608</v>
      </c>
      <c r="K20">
        <v>7085.9857916055962</v>
      </c>
      <c r="L20">
        <v>411.28144362071413</v>
      </c>
      <c r="M20">
        <v>59530.696164950081</v>
      </c>
      <c r="N20">
        <v>9458.0495410151234</v>
      </c>
      <c r="O20">
        <v>46411.859965544987</v>
      </c>
      <c r="P20">
        <v>6799.3787107137505</v>
      </c>
      <c r="Q20">
        <v>458.67675817026111</v>
      </c>
    </row>
    <row r="21" spans="1:17" x14ac:dyDescent="0.25">
      <c r="A21">
        <v>71</v>
      </c>
      <c r="B21">
        <v>29</v>
      </c>
      <c r="C21" t="s">
        <v>223</v>
      </c>
      <c r="D21" t="s">
        <v>217</v>
      </c>
      <c r="E21">
        <v>4567.4202239999995</v>
      </c>
      <c r="F21">
        <v>1682.837863771786</v>
      </c>
      <c r="G21">
        <v>367.86955125117504</v>
      </c>
      <c r="H21">
        <v>5390.0102634759551</v>
      </c>
      <c r="I21">
        <v>1844.8526982263641</v>
      </c>
      <c r="J21">
        <v>6485.6460332921797</v>
      </c>
      <c r="K21">
        <v>2002.8566409742145</v>
      </c>
      <c r="L21">
        <v>385.83564109828683</v>
      </c>
      <c r="M21">
        <v>6019.152406085127</v>
      </c>
      <c r="N21">
        <v>1961.4382620045001</v>
      </c>
      <c r="O21">
        <v>8193.5999748274262</v>
      </c>
      <c r="P21">
        <v>2249.3390585775724</v>
      </c>
      <c r="Q21">
        <v>398.29789326278035</v>
      </c>
    </row>
    <row r="22" spans="1:17" x14ac:dyDescent="0.25">
      <c r="A22">
        <v>72</v>
      </c>
      <c r="B22">
        <v>29</v>
      </c>
      <c r="C22" t="s">
        <v>224</v>
      </c>
      <c r="D22" t="s">
        <v>217</v>
      </c>
      <c r="E22">
        <v>21771.783449999995</v>
      </c>
      <c r="F22">
        <v>3490.6579588580903</v>
      </c>
      <c r="G22">
        <v>226.98703046146846</v>
      </c>
      <c r="H22">
        <v>24017.072810849608</v>
      </c>
      <c r="I22">
        <v>3778.1676755971575</v>
      </c>
      <c r="J22">
        <v>27757.735446075116</v>
      </c>
      <c r="K22">
        <v>4215.9310813946431</v>
      </c>
      <c r="L22">
        <v>292.17509671729641</v>
      </c>
      <c r="M22">
        <v>25641.147314349877</v>
      </c>
      <c r="N22">
        <v>3982.8796458173888</v>
      </c>
      <c r="O22">
        <v>32637.036444253095</v>
      </c>
      <c r="P22">
        <v>4781.3548292308242</v>
      </c>
      <c r="Q22">
        <v>345.73071574966349</v>
      </c>
    </row>
    <row r="23" spans="1:17" x14ac:dyDescent="0.25">
      <c r="A23">
        <v>73</v>
      </c>
      <c r="B23">
        <v>29</v>
      </c>
      <c r="C23" t="s">
        <v>225</v>
      </c>
      <c r="D23" t="s">
        <v>217</v>
      </c>
      <c r="E23">
        <v>2628.1283489999996</v>
      </c>
      <c r="F23">
        <v>721.21622733076561</v>
      </c>
      <c r="G23">
        <v>481.63641453160966</v>
      </c>
      <c r="H23">
        <v>3707.6002682639196</v>
      </c>
      <c r="I23">
        <v>898.98356709735481</v>
      </c>
      <c r="J23">
        <v>1828.2831201833455</v>
      </c>
      <c r="K23">
        <v>365.27623624858319</v>
      </c>
      <c r="L23">
        <v>543.48256522512895</v>
      </c>
      <c r="M23">
        <v>4663.6268526207577</v>
      </c>
      <c r="N23">
        <v>1041.2202250337716</v>
      </c>
      <c r="O23">
        <v>1435.4058176709254</v>
      </c>
      <c r="P23">
        <v>232.09121688434902</v>
      </c>
      <c r="Q23">
        <v>589.06490751925787</v>
      </c>
    </row>
    <row r="24" spans="1:17" x14ac:dyDescent="0.25">
      <c r="A24">
        <v>74</v>
      </c>
      <c r="B24">
        <v>30</v>
      </c>
      <c r="C24" t="s">
        <v>226</v>
      </c>
      <c r="D24" t="s">
        <v>217</v>
      </c>
      <c r="E24">
        <v>6270.8942069999985</v>
      </c>
      <c r="F24">
        <v>917.7073756691949</v>
      </c>
      <c r="G24">
        <v>598.6118405082774</v>
      </c>
      <c r="H24">
        <v>7448.4300401852088</v>
      </c>
      <c r="I24">
        <v>1207.4322398336481</v>
      </c>
      <c r="J24">
        <v>10382.446620963186</v>
      </c>
      <c r="K24">
        <v>1611.0887726067463</v>
      </c>
      <c r="L24">
        <v>592.81309875206989</v>
      </c>
      <c r="M24">
        <v>8353.8804438260122</v>
      </c>
      <c r="N24">
        <v>1449.7789785004265</v>
      </c>
      <c r="O24">
        <v>14530.476694024112</v>
      </c>
      <c r="P24">
        <v>2344.5687410173405</v>
      </c>
      <c r="Q24">
        <v>588.97851144769334</v>
      </c>
    </row>
    <row r="25" spans="1:17" x14ac:dyDescent="0.25">
      <c r="A25">
        <v>75</v>
      </c>
      <c r="B25">
        <v>30</v>
      </c>
      <c r="C25" t="s">
        <v>227</v>
      </c>
      <c r="D25" t="s">
        <v>217</v>
      </c>
      <c r="E25">
        <v>57998.419488</v>
      </c>
      <c r="F25">
        <v>5312.9450157577949</v>
      </c>
      <c r="G25">
        <v>167.95891479277935</v>
      </c>
      <c r="H25">
        <v>87887.457722778126</v>
      </c>
      <c r="I25">
        <v>11859.65986660361</v>
      </c>
      <c r="J25">
        <v>113434.01713769368</v>
      </c>
      <c r="K25">
        <v>19300.139555223202</v>
      </c>
      <c r="L25">
        <v>227.4691165162441</v>
      </c>
      <c r="M25">
        <v>115949.10415037922</v>
      </c>
      <c r="N25">
        <v>20256.458033076615</v>
      </c>
      <c r="O25">
        <v>177403.18588331365</v>
      </c>
      <c r="P25">
        <v>28624.935914866808</v>
      </c>
      <c r="Q25">
        <v>278.44239549585086</v>
      </c>
    </row>
    <row r="26" spans="1:17" x14ac:dyDescent="0.25">
      <c r="A26">
        <v>77</v>
      </c>
      <c r="B26">
        <v>30</v>
      </c>
      <c r="C26" t="s">
        <v>228</v>
      </c>
      <c r="D26" t="s">
        <v>217</v>
      </c>
      <c r="E26">
        <v>28936.303352999996</v>
      </c>
      <c r="F26">
        <v>8499.5993388393654</v>
      </c>
      <c r="G26">
        <v>222.62189526028644</v>
      </c>
      <c r="H26">
        <v>40489.469251828195</v>
      </c>
      <c r="I26">
        <v>10309.038450402386</v>
      </c>
      <c r="J26">
        <v>29193.026199659111</v>
      </c>
      <c r="K26">
        <v>5985.9232501082015</v>
      </c>
      <c r="L26">
        <v>291.94131157960373</v>
      </c>
      <c r="M26">
        <v>50653.342346752012</v>
      </c>
      <c r="N26">
        <v>11724.598054081378</v>
      </c>
      <c r="O26">
        <v>29365.438878615958</v>
      </c>
      <c r="P26">
        <v>4738.2678153548559</v>
      </c>
      <c r="Q26">
        <v>349.76848361861119</v>
      </c>
    </row>
    <row r="27" spans="1:17" x14ac:dyDescent="0.25">
      <c r="A27">
        <v>84</v>
      </c>
      <c r="B27">
        <v>32</v>
      </c>
      <c r="C27" t="s">
        <v>229</v>
      </c>
      <c r="D27" t="s">
        <v>217</v>
      </c>
      <c r="E27">
        <v>24240.631292999995</v>
      </c>
      <c r="F27">
        <v>3399.3073122372252</v>
      </c>
      <c r="G27">
        <v>298.76925376979614</v>
      </c>
      <c r="H27">
        <v>33236.910271713707</v>
      </c>
      <c r="I27">
        <v>4917.6061094088282</v>
      </c>
      <c r="J27">
        <v>32826.582855782537</v>
      </c>
      <c r="K27">
        <v>5007.6520211545821</v>
      </c>
      <c r="L27">
        <v>364.12398563009179</v>
      </c>
      <c r="M27">
        <v>41020.894262487083</v>
      </c>
      <c r="N27">
        <v>6290.1733429407113</v>
      </c>
      <c r="O27">
        <v>40180.330998682613</v>
      </c>
      <c r="P27">
        <v>6483.3074679500942</v>
      </c>
      <c r="Q27">
        <v>415.45584948137417</v>
      </c>
    </row>
    <row r="28" spans="1:17" x14ac:dyDescent="0.25">
      <c r="A28">
        <v>86</v>
      </c>
      <c r="B28">
        <v>32</v>
      </c>
      <c r="C28" t="s">
        <v>230</v>
      </c>
      <c r="D28" t="s">
        <v>217</v>
      </c>
      <c r="E28">
        <v>14396.568432</v>
      </c>
      <c r="F28">
        <v>1442.4393957848772</v>
      </c>
      <c r="G28">
        <v>118.9903521507413</v>
      </c>
      <c r="H28">
        <v>24664.459222510643</v>
      </c>
      <c r="I28">
        <v>3600.3009339712585</v>
      </c>
      <c r="J28">
        <v>27689.833251205593</v>
      </c>
      <c r="K28">
        <v>3692.5436776071133</v>
      </c>
      <c r="L28">
        <v>204.90652299372266</v>
      </c>
      <c r="M28">
        <v>35313.980464529741</v>
      </c>
      <c r="N28">
        <v>6624.7011037036091</v>
      </c>
      <c r="O28">
        <v>42824.724401499006</v>
      </c>
      <c r="P28">
        <v>6909.994234100418</v>
      </c>
      <c r="Q28">
        <v>294.38689529727145</v>
      </c>
    </row>
    <row r="29" spans="1:17" x14ac:dyDescent="0.25">
      <c r="A29">
        <v>87</v>
      </c>
      <c r="B29">
        <v>30</v>
      </c>
      <c r="C29" t="s">
        <v>231</v>
      </c>
      <c r="D29" t="s">
        <v>217</v>
      </c>
      <c r="E29">
        <v>11549.905262999997</v>
      </c>
      <c r="F29">
        <v>7777.0937221612985</v>
      </c>
      <c r="G29">
        <v>322.8034280505189</v>
      </c>
      <c r="H29">
        <v>13462.6222433605</v>
      </c>
      <c r="I29">
        <v>8044.6728568238877</v>
      </c>
      <c r="J29">
        <v>15167.780768996019</v>
      </c>
      <c r="K29">
        <v>9932.3634318931363</v>
      </c>
      <c r="L29">
        <v>342.43845692165075</v>
      </c>
      <c r="M29">
        <v>14910.669762885345</v>
      </c>
      <c r="N29">
        <v>8228.1542496638558</v>
      </c>
      <c r="O29">
        <v>18189.375564109163</v>
      </c>
      <c r="P29">
        <v>11691.658331762788</v>
      </c>
      <c r="Q29">
        <v>356.18759780288138</v>
      </c>
    </row>
    <row r="30" spans="1:17" x14ac:dyDescent="0.25">
      <c r="A30">
        <v>88</v>
      </c>
      <c r="B30">
        <v>32</v>
      </c>
      <c r="C30" t="s">
        <v>232</v>
      </c>
      <c r="D30" t="s">
        <v>217</v>
      </c>
      <c r="E30">
        <v>630.91628999999989</v>
      </c>
      <c r="F30">
        <v>8442.8197084732255</v>
      </c>
      <c r="G30">
        <v>268.34028809618258</v>
      </c>
      <c r="H30">
        <v>692.9786761503467</v>
      </c>
      <c r="I30">
        <v>8528.9631967227651</v>
      </c>
      <c r="J30">
        <v>885.92006244087747</v>
      </c>
      <c r="K30">
        <v>12419.864474006443</v>
      </c>
      <c r="L30">
        <v>328.45656014122028</v>
      </c>
      <c r="M30">
        <v>737.70935546797477</v>
      </c>
      <c r="N30">
        <v>8586.8799351215584</v>
      </c>
      <c r="O30">
        <v>1110.9036679819012</v>
      </c>
      <c r="P30">
        <v>16064.593892418894</v>
      </c>
      <c r="Q30">
        <v>375.84257883940012</v>
      </c>
    </row>
    <row r="31" spans="1:17" x14ac:dyDescent="0.25">
      <c r="A31">
        <v>90</v>
      </c>
      <c r="B31">
        <v>32</v>
      </c>
      <c r="C31" t="s">
        <v>233</v>
      </c>
      <c r="D31" t="s">
        <v>217</v>
      </c>
      <c r="E31">
        <v>33545.095136999997</v>
      </c>
      <c r="F31">
        <v>4327.3181873546318</v>
      </c>
      <c r="G31">
        <v>190.61090378495109</v>
      </c>
      <c r="H31">
        <v>47254.888653165632</v>
      </c>
      <c r="I31">
        <v>5930.3568602135592</v>
      </c>
      <c r="J31">
        <v>46222.36213392912</v>
      </c>
      <c r="K31">
        <v>6819.5846028654514</v>
      </c>
      <c r="L31">
        <v>263.14524045174255</v>
      </c>
      <c r="M31">
        <v>59382.510609864825</v>
      </c>
      <c r="N31">
        <v>7316.8164395037156</v>
      </c>
      <c r="O31">
        <v>57235.771474765555</v>
      </c>
      <c r="P31">
        <v>9235.2923784624618</v>
      </c>
      <c r="Q31">
        <v>326.25765104380713</v>
      </c>
    </row>
    <row r="32" spans="1:17" x14ac:dyDescent="0.25">
      <c r="A32">
        <v>91</v>
      </c>
      <c r="B32">
        <v>32</v>
      </c>
      <c r="C32" t="s">
        <v>234</v>
      </c>
      <c r="D32" t="s">
        <v>217</v>
      </c>
      <c r="E32">
        <v>8565.9814979999974</v>
      </c>
      <c r="F32">
        <v>3129.8465552835823</v>
      </c>
      <c r="G32">
        <v>194.00600894142602</v>
      </c>
      <c r="H32">
        <v>13707.553423035277</v>
      </c>
      <c r="I32">
        <v>3964.2420391497089</v>
      </c>
      <c r="J32">
        <v>11727.423365444085</v>
      </c>
      <c r="K32">
        <v>2776.7950919230552</v>
      </c>
      <c r="L32">
        <v>265.75775275413508</v>
      </c>
      <c r="M32">
        <v>18753.478025480475</v>
      </c>
      <c r="N32">
        <v>4640.7150975840441</v>
      </c>
      <c r="O32">
        <v>14459.488097474697</v>
      </c>
      <c r="P32">
        <v>2563.84062161661</v>
      </c>
      <c r="Q32">
        <v>327.79308191839237</v>
      </c>
    </row>
    <row r="33" spans="1:17" x14ac:dyDescent="0.25">
      <c r="A33">
        <v>92</v>
      </c>
      <c r="B33">
        <v>33</v>
      </c>
      <c r="C33" t="s">
        <v>235</v>
      </c>
      <c r="D33" t="s">
        <v>217</v>
      </c>
      <c r="E33">
        <v>5083.5304349999988</v>
      </c>
      <c r="F33">
        <v>1677.606850846938</v>
      </c>
      <c r="G33">
        <v>245.9026163332575</v>
      </c>
      <c r="H33">
        <v>5540.6141602634789</v>
      </c>
      <c r="I33">
        <v>1705.125388590629</v>
      </c>
      <c r="J33">
        <v>8592.2441916855787</v>
      </c>
      <c r="K33">
        <v>2158.0494398620081</v>
      </c>
      <c r="L33">
        <v>290.36816079522617</v>
      </c>
      <c r="M33">
        <v>5867.9476049290461</v>
      </c>
      <c r="N33">
        <v>1723.7214030095349</v>
      </c>
      <c r="O33">
        <v>12191.787936701687</v>
      </c>
      <c r="P33">
        <v>2552.5574329640253</v>
      </c>
      <c r="Q33">
        <v>324.39405751329014</v>
      </c>
    </row>
    <row r="34" spans="1:17" x14ac:dyDescent="0.25">
      <c r="A34">
        <v>93</v>
      </c>
      <c r="B34">
        <v>33</v>
      </c>
      <c r="C34" t="s">
        <v>236</v>
      </c>
      <c r="D34" t="s">
        <v>217</v>
      </c>
      <c r="E34">
        <v>7910.8367089816238</v>
      </c>
      <c r="F34">
        <v>1439.7154306745563</v>
      </c>
      <c r="G34">
        <v>279.36865287565354</v>
      </c>
      <c r="H34">
        <v>16153.319179324855</v>
      </c>
      <c r="I34">
        <v>2996.8047233470365</v>
      </c>
      <c r="J34">
        <v>6708.1099353996888</v>
      </c>
      <c r="K34">
        <v>1135.7735015260639</v>
      </c>
      <c r="L34">
        <v>321.14985332535849</v>
      </c>
      <c r="M34">
        <v>25998.882273260628</v>
      </c>
      <c r="N34">
        <v>4885.5444387635162</v>
      </c>
      <c r="O34">
        <v>6009.6891054459529</v>
      </c>
      <c r="P34">
        <v>969.69490516824089</v>
      </c>
      <c r="Q34">
        <v>352.42044690634413</v>
      </c>
    </row>
    <row r="35" spans="1:17" x14ac:dyDescent="0.25">
      <c r="A35">
        <v>95</v>
      </c>
      <c r="B35">
        <v>33</v>
      </c>
      <c r="C35" t="s">
        <v>237</v>
      </c>
      <c r="D35" t="s">
        <v>217</v>
      </c>
      <c r="E35">
        <v>48255.787583999991</v>
      </c>
      <c r="F35">
        <v>26194.046579954302</v>
      </c>
      <c r="G35">
        <v>303.03738596650749</v>
      </c>
      <c r="H35">
        <v>67460.243812037254</v>
      </c>
      <c r="I35">
        <v>32809.955777484116</v>
      </c>
      <c r="J35">
        <v>74478.857217686891</v>
      </c>
      <c r="K35">
        <v>38458.480630217338</v>
      </c>
      <c r="L35">
        <v>355.086889228524</v>
      </c>
      <c r="M35">
        <v>84342.584582705793</v>
      </c>
      <c r="N35">
        <v>38124.809128272726</v>
      </c>
      <c r="O35">
        <v>99469.225208960619</v>
      </c>
      <c r="P35">
        <v>49680.406511666617</v>
      </c>
      <c r="Q35">
        <v>394.66346217135248</v>
      </c>
    </row>
    <row r="36" spans="1:17" x14ac:dyDescent="0.25">
      <c r="A36">
        <v>201</v>
      </c>
      <c r="B36">
        <v>2</v>
      </c>
      <c r="C36" t="s">
        <v>238</v>
      </c>
      <c r="D36" t="s">
        <v>203</v>
      </c>
      <c r="E36">
        <v>11387.521889999998</v>
      </c>
      <c r="F36">
        <v>4164.5554821512915</v>
      </c>
      <c r="G36">
        <v>280.8236979427142</v>
      </c>
      <c r="H36">
        <v>14669.928358923144</v>
      </c>
      <c r="I36">
        <v>6993.3828579085293</v>
      </c>
      <c r="J36">
        <v>15520.699427446856</v>
      </c>
      <c r="K36">
        <v>8276.1897854495419</v>
      </c>
      <c r="L36">
        <v>312.45990588261003</v>
      </c>
      <c r="M36">
        <v>17368.42769635938</v>
      </c>
      <c r="N36">
        <v>9880.215250057312</v>
      </c>
      <c r="O36">
        <v>19079.456430691775</v>
      </c>
      <c r="P36">
        <v>13081.924358869248</v>
      </c>
      <c r="Q36">
        <v>335.506799945475</v>
      </c>
    </row>
    <row r="37" spans="1:17" x14ac:dyDescent="0.25">
      <c r="A37">
        <v>202</v>
      </c>
      <c r="B37">
        <v>3</v>
      </c>
      <c r="C37" t="s">
        <v>239</v>
      </c>
      <c r="D37" t="s">
        <v>203</v>
      </c>
      <c r="E37">
        <v>8413.9410149999985</v>
      </c>
      <c r="F37">
        <v>2351.7230200047479</v>
      </c>
      <c r="G37">
        <v>330.06888987901294</v>
      </c>
      <c r="H37">
        <v>10594.420475735156</v>
      </c>
      <c r="I37">
        <v>3530.9176345514074</v>
      </c>
      <c r="J37">
        <v>11874.043400421016</v>
      </c>
      <c r="K37">
        <v>3866.9692597766575</v>
      </c>
      <c r="L37">
        <v>361.57319649684644</v>
      </c>
      <c r="M37">
        <v>12353.661588160261</v>
      </c>
      <c r="N37">
        <v>4629.7250296546717</v>
      </c>
      <c r="O37">
        <v>14939.339994700089</v>
      </c>
      <c r="P37">
        <v>5387.1667589863264</v>
      </c>
      <c r="Q37">
        <v>384.22945318669719</v>
      </c>
    </row>
    <row r="38" spans="1:17" x14ac:dyDescent="0.25">
      <c r="A38">
        <v>203</v>
      </c>
      <c r="B38">
        <v>3</v>
      </c>
      <c r="C38" t="s">
        <v>240</v>
      </c>
      <c r="D38" t="s">
        <v>203</v>
      </c>
      <c r="E38">
        <v>18162.114839999995</v>
      </c>
      <c r="F38">
        <v>9543.100745909227</v>
      </c>
      <c r="G38">
        <v>394.09087282968352</v>
      </c>
      <c r="H38">
        <v>18155.572657012439</v>
      </c>
      <c r="I38">
        <v>8838.3818396163424</v>
      </c>
      <c r="J38">
        <v>20987.948412901576</v>
      </c>
      <c r="K38">
        <v>10335.849352197434</v>
      </c>
      <c r="L38">
        <v>449.50159976946304</v>
      </c>
      <c r="M38">
        <v>18151.212510941179</v>
      </c>
      <c r="N38">
        <v>8397.7239531591458</v>
      </c>
      <c r="O38">
        <v>23112.080162344035</v>
      </c>
      <c r="P38">
        <v>10900.605238643475</v>
      </c>
      <c r="Q38">
        <v>490.70575535914048</v>
      </c>
    </row>
    <row r="39" spans="1:17" x14ac:dyDescent="0.25">
      <c r="A39">
        <v>204</v>
      </c>
      <c r="B39">
        <v>3</v>
      </c>
      <c r="C39" t="s">
        <v>241</v>
      </c>
      <c r="D39" t="s">
        <v>203</v>
      </c>
      <c r="E39">
        <v>8400.495257999999</v>
      </c>
      <c r="F39">
        <v>2277.980253822519</v>
      </c>
      <c r="G39">
        <v>307.30551816321884</v>
      </c>
      <c r="H39">
        <v>9073.4016469482067</v>
      </c>
      <c r="I39">
        <v>2239.4546320687787</v>
      </c>
      <c r="J39">
        <v>9640.787594180365</v>
      </c>
      <c r="K39">
        <v>2063.402662291825</v>
      </c>
      <c r="L39">
        <v>367.42683618512268</v>
      </c>
      <c r="M39">
        <v>9551.6917656227179</v>
      </c>
      <c r="N39">
        <v>2214.1335418568574</v>
      </c>
      <c r="O39">
        <v>10567.792168857541</v>
      </c>
      <c r="P39">
        <v>1931.7014573991498</v>
      </c>
      <c r="Q39">
        <v>413.90869475695865</v>
      </c>
    </row>
    <row r="40" spans="1:17" x14ac:dyDescent="0.25">
      <c r="A40">
        <v>205</v>
      </c>
      <c r="B40">
        <v>3</v>
      </c>
      <c r="C40" t="s">
        <v>242</v>
      </c>
      <c r="D40" t="s">
        <v>203</v>
      </c>
      <c r="E40">
        <v>17795.976533999998</v>
      </c>
      <c r="F40">
        <v>6061.5810619877102</v>
      </c>
      <c r="G40">
        <v>402.62713722310616</v>
      </c>
      <c r="H40">
        <v>17358.438040808815</v>
      </c>
      <c r="I40">
        <v>5478.9367400981828</v>
      </c>
      <c r="J40">
        <v>20115.000317491085</v>
      </c>
      <c r="K40">
        <v>5682.0729678934822</v>
      </c>
      <c r="L40">
        <v>459.66042965796356</v>
      </c>
      <c r="M40">
        <v>17072.738553768391</v>
      </c>
      <c r="N40">
        <v>5121.9641204337886</v>
      </c>
      <c r="O40">
        <v>21826.571544509141</v>
      </c>
      <c r="P40">
        <v>5442.3616703133848</v>
      </c>
      <c r="Q40">
        <v>502.10340786297655</v>
      </c>
    </row>
    <row r="41" spans="1:17" x14ac:dyDescent="0.25">
      <c r="A41">
        <v>207</v>
      </c>
      <c r="B41">
        <v>3</v>
      </c>
      <c r="C41" t="s">
        <v>243</v>
      </c>
      <c r="D41" t="s">
        <v>203</v>
      </c>
      <c r="E41">
        <v>1265.9697359999998</v>
      </c>
      <c r="F41">
        <v>606.1141804135948</v>
      </c>
      <c r="G41">
        <v>388.40002990073498</v>
      </c>
      <c r="H41">
        <v>1336.4557172131629</v>
      </c>
      <c r="I41">
        <v>617.67498142146951</v>
      </c>
      <c r="J41">
        <v>1715.1823518864778</v>
      </c>
      <c r="K41">
        <v>751.05345356664589</v>
      </c>
      <c r="L41">
        <v>386.57133092201406</v>
      </c>
      <c r="M41">
        <v>1385.6133943477053</v>
      </c>
      <c r="N41">
        <v>625.50442772269957</v>
      </c>
      <c r="O41">
        <v>2100.0757010069642</v>
      </c>
      <c r="P41">
        <v>866.45986222328645</v>
      </c>
      <c r="Q41">
        <v>385.35698413163504</v>
      </c>
    </row>
    <row r="42" spans="1:17" x14ac:dyDescent="0.25">
      <c r="A42">
        <v>208</v>
      </c>
      <c r="B42">
        <v>3</v>
      </c>
      <c r="C42" t="s">
        <v>244</v>
      </c>
      <c r="D42" t="s">
        <v>203</v>
      </c>
      <c r="E42">
        <v>18285.195230999998</v>
      </c>
      <c r="F42">
        <v>5166.6046421667588</v>
      </c>
      <c r="G42">
        <v>269.18333740622859</v>
      </c>
      <c r="H42">
        <v>21323.019531337381</v>
      </c>
      <c r="I42">
        <v>6374.7752157351024</v>
      </c>
      <c r="J42">
        <v>23222.577862509715</v>
      </c>
      <c r="K42">
        <v>6417.7614069570172</v>
      </c>
      <c r="L42">
        <v>344.73574199487098</v>
      </c>
      <c r="M42">
        <v>23623.710221569239</v>
      </c>
      <c r="N42">
        <v>7333.3875898682263</v>
      </c>
      <c r="O42">
        <v>27234.389543430199</v>
      </c>
      <c r="P42">
        <v>7415.9898308748634</v>
      </c>
      <c r="Q42">
        <v>406.54791646826686</v>
      </c>
    </row>
    <row r="43" spans="1:17" x14ac:dyDescent="0.25">
      <c r="A43">
        <v>209</v>
      </c>
      <c r="B43">
        <v>3</v>
      </c>
      <c r="C43" t="s">
        <v>245</v>
      </c>
      <c r="D43" t="s">
        <v>203</v>
      </c>
      <c r="E43">
        <v>28912.514705999994</v>
      </c>
      <c r="F43">
        <v>11672.378139096592</v>
      </c>
      <c r="G43">
        <v>245.9026163332575</v>
      </c>
      <c r="H43">
        <v>35782.768279601638</v>
      </c>
      <c r="I43">
        <v>14847.300842323604</v>
      </c>
      <c r="J43">
        <v>31444.501702547441</v>
      </c>
      <c r="K43">
        <v>15325.505934183557</v>
      </c>
      <c r="L43">
        <v>318.85152043200492</v>
      </c>
      <c r="M43">
        <v>41247.65998206845</v>
      </c>
      <c r="N43">
        <v>17430.35698243029</v>
      </c>
      <c r="O43">
        <v>33254.514908107361</v>
      </c>
      <c r="P43">
        <v>18376.034686932227</v>
      </c>
      <c r="Q43">
        <v>379.1450474182173</v>
      </c>
    </row>
    <row r="44" spans="1:17" x14ac:dyDescent="0.25">
      <c r="A44">
        <v>210</v>
      </c>
      <c r="B44">
        <v>3</v>
      </c>
      <c r="C44" t="s">
        <v>246</v>
      </c>
      <c r="D44" t="s">
        <v>203</v>
      </c>
      <c r="E44">
        <v>877.13072</v>
      </c>
      <c r="F44">
        <v>3147.2907203275922</v>
      </c>
      <c r="G44">
        <v>256.42582411111357</v>
      </c>
      <c r="H44">
        <v>1036.664094128985</v>
      </c>
      <c r="I44">
        <v>6632.7749815084408</v>
      </c>
      <c r="J44">
        <v>3591.2964968554938</v>
      </c>
      <c r="K44">
        <v>12918.407322935765</v>
      </c>
      <c r="L44">
        <v>323.98753198487265</v>
      </c>
      <c r="M44">
        <v>1158.8321793083312</v>
      </c>
      <c r="N44">
        <v>10902.703439842333</v>
      </c>
      <c r="O44">
        <v>5400.7403480924895</v>
      </c>
      <c r="P44">
        <v>19432.485058007882</v>
      </c>
      <c r="Q44">
        <v>378.65118705262432</v>
      </c>
    </row>
    <row r="45" spans="1:17" x14ac:dyDescent="0.25">
      <c r="A45">
        <v>212</v>
      </c>
      <c r="B45">
        <v>3</v>
      </c>
      <c r="C45" t="s">
        <v>247</v>
      </c>
      <c r="D45" t="s">
        <v>203</v>
      </c>
      <c r="E45">
        <v>1943.4290309999997</v>
      </c>
      <c r="F45">
        <v>2763.8806626859923</v>
      </c>
      <c r="G45">
        <v>391.32958680693287</v>
      </c>
      <c r="H45">
        <v>2046.6464945111597</v>
      </c>
      <c r="I45">
        <v>2607.841949006503</v>
      </c>
      <c r="J45">
        <v>28372.472719609719</v>
      </c>
      <c r="K45">
        <v>6617.3951495689789</v>
      </c>
      <c r="L45">
        <v>388.03568634196876</v>
      </c>
      <c r="M45">
        <v>2118.4860209966719</v>
      </c>
      <c r="N45">
        <v>2508.7415347408214</v>
      </c>
      <c r="O45">
        <v>45991.835178682864</v>
      </c>
      <c r="P45">
        <v>11843.105272440767</v>
      </c>
      <c r="Q45">
        <v>385.85517016036761</v>
      </c>
    </row>
    <row r="46" spans="1:17" x14ac:dyDescent="0.25">
      <c r="A46">
        <v>214</v>
      </c>
      <c r="B46">
        <v>2</v>
      </c>
      <c r="C46" t="s">
        <v>248</v>
      </c>
      <c r="D46" t="s">
        <v>203</v>
      </c>
      <c r="E46">
        <v>0</v>
      </c>
      <c r="F46">
        <v>8993.0256063846737</v>
      </c>
      <c r="G46">
        <v>0</v>
      </c>
      <c r="H46">
        <v>0</v>
      </c>
      <c r="I46">
        <v>14810.763652141084</v>
      </c>
      <c r="J46">
        <v>5583.0598671336438</v>
      </c>
      <c r="K46">
        <v>21217.651381462438</v>
      </c>
      <c r="L46">
        <v>0</v>
      </c>
      <c r="M46">
        <v>0</v>
      </c>
      <c r="N46">
        <v>20655</v>
      </c>
      <c r="O46">
        <v>9305.0997785560739</v>
      </c>
      <c r="P46">
        <v>37603.213660525755</v>
      </c>
      <c r="Q46">
        <v>0</v>
      </c>
    </row>
    <row r="47" spans="1:17" x14ac:dyDescent="0.25">
      <c r="A47">
        <v>215</v>
      </c>
      <c r="B47">
        <v>2</v>
      </c>
      <c r="C47" t="s">
        <v>249</v>
      </c>
      <c r="D47" t="s">
        <v>203</v>
      </c>
      <c r="E47">
        <v>38788.940366999996</v>
      </c>
      <c r="F47">
        <v>13157.581088535964</v>
      </c>
      <c r="G47">
        <v>328.64617914677575</v>
      </c>
      <c r="H47">
        <v>63293.29334041955</v>
      </c>
      <c r="I47">
        <v>21142.854570680753</v>
      </c>
      <c r="J47">
        <v>54248.002791501414</v>
      </c>
      <c r="K47">
        <v>19123.343525983306</v>
      </c>
      <c r="L47">
        <v>391.35172822732585</v>
      </c>
      <c r="M47">
        <v>87725.168827415488</v>
      </c>
      <c r="N47">
        <v>29006.055087899305</v>
      </c>
      <c r="O47">
        <v>67842.364987236913</v>
      </c>
      <c r="P47">
        <v>24537.049607004243</v>
      </c>
      <c r="Q47">
        <v>439.6695291858735</v>
      </c>
    </row>
    <row r="48" spans="1:17" x14ac:dyDescent="0.25">
      <c r="A48">
        <v>216</v>
      </c>
      <c r="B48">
        <v>2</v>
      </c>
      <c r="C48" t="s">
        <v>250</v>
      </c>
      <c r="D48" t="s">
        <v>203</v>
      </c>
      <c r="E48">
        <v>3881.6866169999994</v>
      </c>
      <c r="F48">
        <v>1388.185160717097</v>
      </c>
      <c r="G48">
        <v>318.68720402111586</v>
      </c>
      <c r="H48">
        <v>4594.8543532437407</v>
      </c>
      <c r="I48">
        <v>1357.4632820284767</v>
      </c>
      <c r="J48">
        <v>13567.144812295392</v>
      </c>
      <c r="K48">
        <v>2516.3790355342421</v>
      </c>
      <c r="L48">
        <v>380.9834116816624</v>
      </c>
      <c r="M48">
        <v>5141.6905594100263</v>
      </c>
      <c r="N48">
        <v>1337.3606902364652</v>
      </c>
      <c r="O48">
        <v>20024.116942492321</v>
      </c>
      <c r="P48">
        <v>3741.0642373446199</v>
      </c>
      <c r="Q48">
        <v>429.1413472490712</v>
      </c>
    </row>
    <row r="49" spans="1:17" x14ac:dyDescent="0.25">
      <c r="A49">
        <v>222</v>
      </c>
      <c r="B49">
        <v>2</v>
      </c>
      <c r="C49" t="s">
        <v>251</v>
      </c>
      <c r="D49" t="s">
        <v>203</v>
      </c>
      <c r="E49">
        <v>39874.573887999999</v>
      </c>
      <c r="F49">
        <v>4526.6907414687948</v>
      </c>
      <c r="G49">
        <v>288.09892327801765</v>
      </c>
      <c r="H49">
        <v>50086.738666562378</v>
      </c>
      <c r="I49">
        <v>6726.4732809855695</v>
      </c>
      <c r="J49">
        <v>51641.883978813865</v>
      </c>
      <c r="K49">
        <v>7802.0626239971361</v>
      </c>
      <c r="L49">
        <v>339.58645682654583</v>
      </c>
      <c r="M49">
        <v>58309.665952320574</v>
      </c>
      <c r="N49">
        <v>8759.0798542733992</v>
      </c>
      <c r="O49">
        <v>61358.221002230763</v>
      </c>
      <c r="P49">
        <v>11215.754723367334</v>
      </c>
      <c r="Q49">
        <v>378.92754775221698</v>
      </c>
    </row>
    <row r="50" spans="1:17" x14ac:dyDescent="0.25">
      <c r="A50">
        <v>223</v>
      </c>
      <c r="B50">
        <v>4</v>
      </c>
      <c r="C50" t="s">
        <v>252</v>
      </c>
      <c r="D50" t="s">
        <v>211</v>
      </c>
      <c r="E50">
        <v>3465.9024389999995</v>
      </c>
      <c r="F50">
        <v>1023.9164101703594</v>
      </c>
      <c r="G50">
        <v>224.21672677013024</v>
      </c>
      <c r="H50">
        <v>3297.0811482123027</v>
      </c>
      <c r="I50">
        <v>975.56267450801204</v>
      </c>
      <c r="J50">
        <v>4229.8383777730996</v>
      </c>
      <c r="K50">
        <v>1049.571057107102</v>
      </c>
      <c r="L50">
        <v>294.11625737387686</v>
      </c>
      <c r="M50">
        <v>3189.1271721878547</v>
      </c>
      <c r="N50">
        <v>944.60220956523494</v>
      </c>
      <c r="O50">
        <v>4830.5368522140898</v>
      </c>
      <c r="P50">
        <v>1067.0302734140132</v>
      </c>
      <c r="Q50">
        <v>352.44096315619731</v>
      </c>
    </row>
    <row r="51" spans="1:17" x14ac:dyDescent="0.25">
      <c r="A51">
        <v>224</v>
      </c>
      <c r="B51">
        <v>4</v>
      </c>
      <c r="C51" t="s">
        <v>253</v>
      </c>
      <c r="D51" t="s">
        <v>211</v>
      </c>
      <c r="E51">
        <v>7887.2615462482909</v>
      </c>
      <c r="F51">
        <v>1313.0164982861963</v>
      </c>
      <c r="G51">
        <v>290.23298937637338</v>
      </c>
      <c r="H51">
        <v>7218.632504304187</v>
      </c>
      <c r="I51">
        <v>1376.6732711481829</v>
      </c>
      <c r="J51">
        <v>9091.893737061373</v>
      </c>
      <c r="K51">
        <v>1892.0615544529396</v>
      </c>
      <c r="L51">
        <v>368.01243140782685</v>
      </c>
      <c r="M51">
        <v>6804.6750831292011</v>
      </c>
      <c r="N51">
        <v>1420.8165655660002</v>
      </c>
      <c r="O51">
        <v>9995.5437329184606</v>
      </c>
      <c r="P51">
        <v>2413.8594542933674</v>
      </c>
      <c r="Q51">
        <v>431.12806891629862</v>
      </c>
    </row>
    <row r="52" spans="1:17" x14ac:dyDescent="0.25">
      <c r="A52">
        <v>225</v>
      </c>
      <c r="B52">
        <v>4</v>
      </c>
      <c r="C52" t="s">
        <v>254</v>
      </c>
      <c r="D52" t="s">
        <v>211</v>
      </c>
      <c r="E52">
        <v>3833.797651224208</v>
      </c>
      <c r="F52">
        <v>1874.1475944231308</v>
      </c>
      <c r="G52">
        <v>290.23298937637338</v>
      </c>
      <c r="H52">
        <v>3686.6026775725063</v>
      </c>
      <c r="I52">
        <v>2014.3632831563855</v>
      </c>
      <c r="J52">
        <v>4643.2894007652521</v>
      </c>
      <c r="K52">
        <v>2768.4850172060578</v>
      </c>
      <c r="L52">
        <v>368.01243140782685</v>
      </c>
      <c r="M52">
        <v>3591.6259354604908</v>
      </c>
      <c r="N52">
        <v>2113.6210944886629</v>
      </c>
      <c r="O52">
        <v>5275.8219417686596</v>
      </c>
      <c r="P52">
        <v>3590.8817403835055</v>
      </c>
      <c r="Q52">
        <v>431.12806891629862</v>
      </c>
    </row>
    <row r="53" spans="1:17" x14ac:dyDescent="0.25">
      <c r="A53">
        <v>226</v>
      </c>
      <c r="B53">
        <v>4</v>
      </c>
      <c r="C53" t="s">
        <v>255</v>
      </c>
      <c r="D53" t="s">
        <v>211</v>
      </c>
      <c r="E53">
        <v>12433.938328294727</v>
      </c>
      <c r="F53">
        <v>752.84127679722201</v>
      </c>
      <c r="G53">
        <v>290.23298937637338</v>
      </c>
      <c r="H53">
        <v>11956.549224559478</v>
      </c>
      <c r="I53">
        <v>801.8378969537448</v>
      </c>
      <c r="J53">
        <v>15059.316975454873</v>
      </c>
      <c r="K53">
        <v>1102.0237623007336</v>
      </c>
      <c r="L53">
        <v>368.01243140782685</v>
      </c>
      <c r="M53">
        <v>11648.516547439431</v>
      </c>
      <c r="N53">
        <v>836.26133120046256</v>
      </c>
      <c r="O53">
        <v>17110.773865195653</v>
      </c>
      <c r="P53">
        <v>1420.7444996772342</v>
      </c>
      <c r="Q53">
        <v>431.12806891629862</v>
      </c>
    </row>
    <row r="54" spans="1:17" x14ac:dyDescent="0.25">
      <c r="A54">
        <v>227</v>
      </c>
      <c r="B54">
        <v>4</v>
      </c>
      <c r="C54" t="s">
        <v>256</v>
      </c>
      <c r="D54" t="s">
        <v>211</v>
      </c>
      <c r="E54">
        <v>0</v>
      </c>
      <c r="F54">
        <v>1082.0420202732096</v>
      </c>
      <c r="G54">
        <v>384.13189770402352</v>
      </c>
      <c r="H54">
        <v>0</v>
      </c>
      <c r="I54">
        <v>847.0721172271883</v>
      </c>
      <c r="J54">
        <v>0</v>
      </c>
      <c r="K54">
        <v>855.22228909628825</v>
      </c>
      <c r="L54">
        <v>448.29532651251134</v>
      </c>
      <c r="M54">
        <v>0</v>
      </c>
      <c r="N54">
        <v>719.51175406285961</v>
      </c>
      <c r="O54">
        <v>0</v>
      </c>
      <c r="P54">
        <v>731.08678555469874</v>
      </c>
      <c r="Q54">
        <v>496.92033699720633</v>
      </c>
    </row>
    <row r="55" spans="1:17" x14ac:dyDescent="0.25">
      <c r="A55">
        <v>228</v>
      </c>
      <c r="B55">
        <v>4</v>
      </c>
      <c r="C55" t="s">
        <v>257</v>
      </c>
      <c r="D55" t="s">
        <v>211</v>
      </c>
      <c r="E55">
        <v>10402.623264636755</v>
      </c>
      <c r="F55">
        <v>1970.9290200264932</v>
      </c>
      <c r="G55">
        <v>384.13189770402352</v>
      </c>
      <c r="H55">
        <v>8713.0560754005091</v>
      </c>
      <c r="I55">
        <v>2052.8478891003979</v>
      </c>
      <c r="J55">
        <v>10404.224226253336</v>
      </c>
      <c r="K55">
        <v>2072.5995286326433</v>
      </c>
      <c r="L55">
        <v>448.29532651251134</v>
      </c>
      <c r="M55">
        <v>7742.0433970851827</v>
      </c>
      <c r="N55">
        <v>2109.3434302383675</v>
      </c>
      <c r="O55">
        <v>10405.291670877421</v>
      </c>
      <c r="P55">
        <v>2143.2771589012355</v>
      </c>
      <c r="Q55">
        <v>496.92033699720633</v>
      </c>
    </row>
    <row r="56" spans="1:17" x14ac:dyDescent="0.25">
      <c r="A56">
        <v>229</v>
      </c>
      <c r="B56">
        <v>4</v>
      </c>
      <c r="C56" t="s">
        <v>257</v>
      </c>
      <c r="D56" t="s">
        <v>211</v>
      </c>
      <c r="E56">
        <v>6691.427284207276</v>
      </c>
      <c r="F56">
        <v>932.61404514795981</v>
      </c>
      <c r="G56">
        <v>384.13189770402352</v>
      </c>
      <c r="H56">
        <v>6761.592873438788</v>
      </c>
      <c r="I56">
        <v>978.97885289642625</v>
      </c>
      <c r="J56">
        <v>8073.9900871876389</v>
      </c>
      <c r="K56">
        <v>988.39817593286159</v>
      </c>
      <c r="L56">
        <v>448.29532651251134</v>
      </c>
      <c r="M56">
        <v>6808.7782077090887</v>
      </c>
      <c r="N56">
        <v>1011.1623330908931</v>
      </c>
      <c r="O56">
        <v>9150.9850229205022</v>
      </c>
      <c r="P56">
        <v>1027.4292471236361</v>
      </c>
      <c r="Q56">
        <v>496.92033699720633</v>
      </c>
    </row>
    <row r="57" spans="1:17" x14ac:dyDescent="0.25">
      <c r="A57">
        <v>230</v>
      </c>
      <c r="B57">
        <v>4</v>
      </c>
      <c r="C57" t="s">
        <v>257</v>
      </c>
      <c r="D57" t="s">
        <v>211</v>
      </c>
      <c r="E57">
        <v>10363.162446616998</v>
      </c>
      <c r="F57">
        <v>3594.4719868014772</v>
      </c>
      <c r="G57">
        <v>384.13189770402352</v>
      </c>
      <c r="H57">
        <v>9609.5774785833401</v>
      </c>
      <c r="I57">
        <v>3737.5464128569743</v>
      </c>
      <c r="J57">
        <v>11474.756726174232</v>
      </c>
      <c r="K57">
        <v>3773.5075134693229</v>
      </c>
      <c r="L57">
        <v>448.29532651251134</v>
      </c>
      <c r="M57">
        <v>9137.8835064129107</v>
      </c>
      <c r="N57">
        <v>3836.0794070342267</v>
      </c>
      <c r="O57">
        <v>12281.298135647776</v>
      </c>
      <c r="P57">
        <v>3897.7917274944393</v>
      </c>
      <c r="Q57">
        <v>496.92033699720633</v>
      </c>
    </row>
    <row r="58" spans="1:17" x14ac:dyDescent="0.25">
      <c r="A58">
        <v>231</v>
      </c>
      <c r="B58">
        <v>4</v>
      </c>
      <c r="C58" t="s">
        <v>258</v>
      </c>
      <c r="D58" t="s">
        <v>211</v>
      </c>
      <c r="E58">
        <v>0</v>
      </c>
      <c r="F58">
        <v>3635.3732599895361</v>
      </c>
      <c r="G58">
        <v>404.0498479553433</v>
      </c>
      <c r="H58">
        <v>0</v>
      </c>
      <c r="I58">
        <v>3939.9096993477597</v>
      </c>
      <c r="J58">
        <v>0</v>
      </c>
      <c r="K58">
        <v>3840.4280045319265</v>
      </c>
      <c r="L58">
        <v>467.18348707869495</v>
      </c>
      <c r="M58">
        <v>0</v>
      </c>
      <c r="N58">
        <v>4156.9784643745743</v>
      </c>
      <c r="O58">
        <v>0</v>
      </c>
      <c r="P58">
        <v>3983.5172997934396</v>
      </c>
      <c r="Q58">
        <v>514.66247965641537</v>
      </c>
    </row>
    <row r="59" spans="1:17" x14ac:dyDescent="0.25">
      <c r="A59">
        <v>232</v>
      </c>
      <c r="B59">
        <v>4</v>
      </c>
      <c r="C59" t="s">
        <v>259</v>
      </c>
      <c r="D59" t="s">
        <v>211</v>
      </c>
      <c r="E59">
        <v>1657.1917351589723</v>
      </c>
      <c r="F59">
        <v>183.94204410579161</v>
      </c>
      <c r="G59">
        <v>404.0498479553433</v>
      </c>
      <c r="H59">
        <v>4289.0235400496258</v>
      </c>
      <c r="I59">
        <v>676.86281724174864</v>
      </c>
      <c r="J59">
        <v>6209.0986368847243</v>
      </c>
      <c r="K59">
        <v>651.68907795903738</v>
      </c>
      <c r="L59">
        <v>467.18348707869495</v>
      </c>
      <c r="M59">
        <v>8085.040702445267</v>
      </c>
      <c r="N59">
        <v>1005.4766659990535</v>
      </c>
      <c r="O59">
        <v>9243.7032380352266</v>
      </c>
      <c r="P59">
        <v>963.52043386120124</v>
      </c>
      <c r="Q59">
        <v>514.66247965641537</v>
      </c>
    </row>
    <row r="60" spans="1:17" x14ac:dyDescent="0.25">
      <c r="A60">
        <v>233</v>
      </c>
      <c r="B60">
        <v>4</v>
      </c>
      <c r="C60" t="s">
        <v>260</v>
      </c>
      <c r="D60" t="s">
        <v>211</v>
      </c>
      <c r="E60">
        <v>4221.5775744792563</v>
      </c>
      <c r="F60">
        <v>4249.2678341107166</v>
      </c>
      <c r="G60">
        <v>404.0498479553433</v>
      </c>
      <c r="H60">
        <v>7455.4526869530409</v>
      </c>
      <c r="I60">
        <v>4952.8465616184794</v>
      </c>
      <c r="J60">
        <v>8079.2731014056835</v>
      </c>
      <c r="K60">
        <v>4827.788474578022</v>
      </c>
      <c r="L60">
        <v>467.18348707869495</v>
      </c>
      <c r="M60">
        <v>10892.816343880237</v>
      </c>
      <c r="N60">
        <v>5485.489471286236</v>
      </c>
      <c r="O60">
        <v>12453.859592666709</v>
      </c>
      <c r="P60">
        <v>5256.5925933876824</v>
      </c>
      <c r="Q60">
        <v>514.66247965641537</v>
      </c>
    </row>
    <row r="61" spans="1:17" x14ac:dyDescent="0.25">
      <c r="A61">
        <v>234</v>
      </c>
      <c r="B61">
        <v>4</v>
      </c>
      <c r="C61" t="s">
        <v>261</v>
      </c>
      <c r="D61" t="s">
        <v>211</v>
      </c>
      <c r="E61">
        <v>8992.3958383254867</v>
      </c>
      <c r="F61">
        <v>1439.9624580333136</v>
      </c>
      <c r="G61">
        <v>404.0498479553433</v>
      </c>
      <c r="H61">
        <v>7173.5751543397546</v>
      </c>
      <c r="I61">
        <v>1583.7228817850432</v>
      </c>
      <c r="J61">
        <v>7773.8100178402156</v>
      </c>
      <c r="K61">
        <v>1543.7342910758011</v>
      </c>
      <c r="L61">
        <v>467.18348707869495</v>
      </c>
      <c r="M61">
        <v>6170.3406867197364</v>
      </c>
      <c r="N61">
        <v>1687.4511376967214</v>
      </c>
      <c r="O61">
        <v>7054.6086636720738</v>
      </c>
      <c r="P61">
        <v>1617.0376770480452</v>
      </c>
      <c r="Q61">
        <v>514.66247965641537</v>
      </c>
    </row>
    <row r="62" spans="1:17" x14ac:dyDescent="0.25">
      <c r="A62">
        <v>235</v>
      </c>
      <c r="B62">
        <v>4</v>
      </c>
      <c r="C62" t="s">
        <v>262</v>
      </c>
      <c r="D62" t="s">
        <v>211</v>
      </c>
      <c r="E62">
        <v>954.54243945156793</v>
      </c>
      <c r="F62">
        <v>230.29247756226093</v>
      </c>
      <c r="G62">
        <v>404.0498479553433</v>
      </c>
      <c r="H62">
        <v>2335.9696963664951</v>
      </c>
      <c r="I62">
        <v>451.71481352498284</v>
      </c>
      <c r="J62">
        <v>3291.8430495453581</v>
      </c>
      <c r="K62">
        <v>440.30913201143892</v>
      </c>
      <c r="L62">
        <v>467.18348707869495</v>
      </c>
      <c r="M62">
        <v>4242.1092221198187</v>
      </c>
      <c r="N62">
        <v>707.81656196966424</v>
      </c>
      <c r="O62">
        <v>4850.0434562745513</v>
      </c>
      <c r="P62">
        <v>678.28100237961826</v>
      </c>
      <c r="Q62">
        <v>514.66247965641537</v>
      </c>
    </row>
    <row r="63" spans="1:17" x14ac:dyDescent="0.25">
      <c r="A63">
        <v>236</v>
      </c>
      <c r="B63">
        <v>4</v>
      </c>
      <c r="C63" t="s">
        <v>263</v>
      </c>
      <c r="D63" t="s">
        <v>211</v>
      </c>
      <c r="E63">
        <v>5016.7698535690943</v>
      </c>
      <c r="F63">
        <v>977.30154573815787</v>
      </c>
      <c r="G63">
        <v>399.78171575863195</v>
      </c>
      <c r="H63">
        <v>4623.9285969218017</v>
      </c>
      <c r="I63">
        <v>1067.5095648402728</v>
      </c>
      <c r="J63">
        <v>5004.9193026867551</v>
      </c>
      <c r="K63">
        <v>1121.1723832860982</v>
      </c>
      <c r="L63">
        <v>470.00321561514295</v>
      </c>
      <c r="M63">
        <v>4379.2769678381419</v>
      </c>
      <c r="N63">
        <v>1132.2280270990186</v>
      </c>
      <c r="O63">
        <v>4997.0344913073259</v>
      </c>
      <c r="P63">
        <v>1228.6690794976098</v>
      </c>
      <c r="Q63">
        <v>523.5434900058417</v>
      </c>
    </row>
    <row r="64" spans="1:17" x14ac:dyDescent="0.25">
      <c r="A64">
        <v>237</v>
      </c>
      <c r="B64">
        <v>4</v>
      </c>
      <c r="C64" t="s">
        <v>264</v>
      </c>
      <c r="D64" t="s">
        <v>211</v>
      </c>
      <c r="E64">
        <v>7902.137486113169</v>
      </c>
      <c r="F64">
        <v>1625.6443017948441</v>
      </c>
      <c r="G64">
        <v>399.78171575863195</v>
      </c>
      <c r="H64">
        <v>8382.223220114889</v>
      </c>
      <c r="I64">
        <v>1760.5653885045449</v>
      </c>
      <c r="J64">
        <v>9072.8803255548264</v>
      </c>
      <c r="K64">
        <v>1849.0675470959384</v>
      </c>
      <c r="L64">
        <v>470.00321561514295</v>
      </c>
      <c r="M64">
        <v>8718.3770827603385</v>
      </c>
      <c r="N64">
        <v>1856.6779599496565</v>
      </c>
      <c r="O64">
        <v>9948.2246294833949</v>
      </c>
      <c r="P64">
        <v>2014.8262941519104</v>
      </c>
      <c r="Q64">
        <v>523.5434900058417</v>
      </c>
    </row>
    <row r="65" spans="1:17" x14ac:dyDescent="0.25">
      <c r="A65">
        <v>238</v>
      </c>
      <c r="B65">
        <v>4</v>
      </c>
      <c r="C65" t="s">
        <v>265</v>
      </c>
      <c r="D65" t="s">
        <v>211</v>
      </c>
      <c r="E65">
        <v>10441.592416119654</v>
      </c>
      <c r="F65">
        <v>2895.0209280051631</v>
      </c>
      <c r="G65">
        <v>399.78171575863195</v>
      </c>
      <c r="H65">
        <v>10600.114873930661</v>
      </c>
      <c r="I65">
        <v>3123.4082714185529</v>
      </c>
      <c r="J65">
        <v>11473.516173790034</v>
      </c>
      <c r="K65">
        <v>3280.4194088563727</v>
      </c>
      <c r="L65">
        <v>470.00321561514295</v>
      </c>
      <c r="M65">
        <v>10707.13130209968</v>
      </c>
      <c r="N65">
        <v>3285.5906583698011</v>
      </c>
      <c r="O65">
        <v>12217.52010948076</v>
      </c>
      <c r="P65">
        <v>3565.451086887927</v>
      </c>
      <c r="Q65">
        <v>523.5434900058417</v>
      </c>
    </row>
    <row r="66" spans="1:17" x14ac:dyDescent="0.25">
      <c r="A66">
        <v>239</v>
      </c>
      <c r="B66">
        <v>4</v>
      </c>
      <c r="C66" t="s">
        <v>266</v>
      </c>
      <c r="D66" t="s">
        <v>211</v>
      </c>
      <c r="E66">
        <v>9592.5133304999981</v>
      </c>
      <c r="F66">
        <v>1196.6624064346747</v>
      </c>
      <c r="G66">
        <v>258.67467858856804</v>
      </c>
      <c r="H66">
        <v>14954.536029635048</v>
      </c>
      <c r="I66">
        <v>2504.3982096311952</v>
      </c>
      <c r="J66">
        <v>11882.596663280132</v>
      </c>
      <c r="K66">
        <v>1845.7010692876381</v>
      </c>
      <c r="L66">
        <v>325.73449230303714</v>
      </c>
      <c r="M66">
        <v>20106.352771335201</v>
      </c>
      <c r="N66">
        <v>4097.5526499394809</v>
      </c>
      <c r="O66">
        <v>13705.576842363023</v>
      </c>
      <c r="P66">
        <v>2463.8892036829902</v>
      </c>
      <c r="Q66">
        <v>379.8425701988977</v>
      </c>
    </row>
    <row r="67" spans="1:17" x14ac:dyDescent="0.25">
      <c r="A67">
        <v>241</v>
      </c>
      <c r="B67">
        <v>4</v>
      </c>
      <c r="C67" t="s">
        <v>267</v>
      </c>
      <c r="D67" t="s">
        <v>211</v>
      </c>
      <c r="E67">
        <v>658.42837739999993</v>
      </c>
      <c r="F67">
        <v>7710.1674539355045</v>
      </c>
      <c r="G67">
        <v>362.14455002399518</v>
      </c>
      <c r="H67">
        <v>0</v>
      </c>
      <c r="I67">
        <v>7980.4729030716362</v>
      </c>
      <c r="J67">
        <v>0</v>
      </c>
      <c r="K67">
        <v>9109.9773072163625</v>
      </c>
      <c r="L67">
        <v>0</v>
      </c>
      <c r="M67">
        <v>0</v>
      </c>
      <c r="N67">
        <v>8165.9209595603506</v>
      </c>
      <c r="O67">
        <v>0</v>
      </c>
      <c r="P67">
        <v>10181.684098960397</v>
      </c>
      <c r="Q67">
        <v>0</v>
      </c>
    </row>
    <row r="68" spans="1:17" x14ac:dyDescent="0.25">
      <c r="A68">
        <v>242</v>
      </c>
      <c r="B68">
        <v>4</v>
      </c>
      <c r="C68" t="s">
        <v>266</v>
      </c>
      <c r="D68" t="s">
        <v>211</v>
      </c>
      <c r="E68">
        <v>9592.5133304999981</v>
      </c>
      <c r="F68">
        <v>1196.6624064346747</v>
      </c>
      <c r="G68">
        <v>258.67467858856804</v>
      </c>
      <c r="H68">
        <v>14954.536029635048</v>
      </c>
      <c r="I68">
        <v>2504.3982096311952</v>
      </c>
      <c r="J68">
        <v>11882.596663280132</v>
      </c>
      <c r="K68">
        <v>1845.7010692876381</v>
      </c>
      <c r="L68">
        <v>325.73449230303714</v>
      </c>
      <c r="M68">
        <v>20106.352771335201</v>
      </c>
      <c r="N68">
        <v>4097.5526499394809</v>
      </c>
      <c r="O68">
        <v>13705.576842363023</v>
      </c>
      <c r="P68">
        <v>2463.8892036829902</v>
      </c>
      <c r="Q68">
        <v>379.8425701988977</v>
      </c>
    </row>
    <row r="69" spans="1:17" x14ac:dyDescent="0.25">
      <c r="A69">
        <v>243</v>
      </c>
      <c r="B69">
        <v>4</v>
      </c>
      <c r="C69" t="s">
        <v>268</v>
      </c>
      <c r="D69" t="s">
        <v>211</v>
      </c>
      <c r="E69">
        <v>16985.300815799998</v>
      </c>
      <c r="F69">
        <v>2002.3534203119677</v>
      </c>
      <c r="G69">
        <v>362.14455002399518</v>
      </c>
      <c r="H69">
        <v>25969.828336228329</v>
      </c>
      <c r="I69">
        <v>3541.4364520778427</v>
      </c>
      <c r="J69">
        <v>20833.485531266881</v>
      </c>
      <c r="K69">
        <v>3163.6122257782267</v>
      </c>
      <c r="L69">
        <v>419.78530823126528</v>
      </c>
      <c r="M69">
        <v>34466.694623589239</v>
      </c>
      <c r="N69">
        <v>5179.3103196492884</v>
      </c>
      <c r="O69">
        <v>23871.940888371035</v>
      </c>
      <c r="P69">
        <v>4291.5243993243666</v>
      </c>
      <c r="Q69">
        <v>463.22368349589073</v>
      </c>
    </row>
    <row r="70" spans="1:17" x14ac:dyDescent="0.25">
      <c r="A70">
        <v>248</v>
      </c>
      <c r="B70">
        <v>4</v>
      </c>
      <c r="C70" t="s">
        <v>269</v>
      </c>
      <c r="D70" t="s">
        <v>211</v>
      </c>
      <c r="E70">
        <v>0</v>
      </c>
      <c r="F70">
        <v>1923.5356183335537</v>
      </c>
      <c r="G70">
        <v>0</v>
      </c>
      <c r="H70">
        <v>101.94460957492583</v>
      </c>
      <c r="I70">
        <v>2588.8240036886123</v>
      </c>
      <c r="J70">
        <v>284.13187365695597</v>
      </c>
      <c r="K70">
        <v>2898.7100239626634</v>
      </c>
      <c r="L70">
        <v>137.38403126970309</v>
      </c>
      <c r="M70">
        <v>169.9076826248764</v>
      </c>
      <c r="N70">
        <v>3155.7606474059494</v>
      </c>
      <c r="O70">
        <v>473.55312276159327</v>
      </c>
      <c r="P70">
        <v>3810.141741146705</v>
      </c>
      <c r="Q70">
        <v>228.97338544950514</v>
      </c>
    </row>
    <row r="71" spans="1:17" x14ac:dyDescent="0.25">
      <c r="A71">
        <v>249</v>
      </c>
      <c r="B71">
        <v>4</v>
      </c>
      <c r="C71" t="s">
        <v>269</v>
      </c>
      <c r="D71" t="s">
        <v>211</v>
      </c>
      <c r="E71">
        <v>0</v>
      </c>
      <c r="F71">
        <v>1818.8496647895868</v>
      </c>
      <c r="G71">
        <v>0</v>
      </c>
      <c r="H71">
        <v>101.94460957492583</v>
      </c>
      <c r="I71">
        <v>2448.3963546822906</v>
      </c>
      <c r="J71">
        <v>284.13187365695597</v>
      </c>
      <c r="K71">
        <v>2741.4729799472539</v>
      </c>
      <c r="L71">
        <v>137.38403126970309</v>
      </c>
      <c r="M71">
        <v>169.9076826248764</v>
      </c>
      <c r="N71">
        <v>2984.958774705533</v>
      </c>
      <c r="O71">
        <v>473.55312276159327</v>
      </c>
      <c r="P71">
        <v>3603.9222532470681</v>
      </c>
      <c r="Q71">
        <v>228.97338544950514</v>
      </c>
    </row>
    <row r="72" spans="1:17" x14ac:dyDescent="0.25">
      <c r="A72">
        <v>250</v>
      </c>
      <c r="B72">
        <v>4</v>
      </c>
      <c r="C72" t="s">
        <v>269</v>
      </c>
      <c r="D72" t="s">
        <v>211</v>
      </c>
      <c r="E72">
        <v>0</v>
      </c>
      <c r="F72">
        <v>1825.7604736831534</v>
      </c>
      <c r="G72">
        <v>0</v>
      </c>
      <c r="H72">
        <v>203.88921914985167</v>
      </c>
      <c r="I72">
        <v>2479.6685423248423</v>
      </c>
      <c r="J72">
        <v>568.26374731391195</v>
      </c>
      <c r="K72">
        <v>2776.4884941967921</v>
      </c>
      <c r="L72">
        <v>137.38403126970309</v>
      </c>
      <c r="M72">
        <v>339.8153652497528</v>
      </c>
      <c r="N72">
        <v>3041.0730582654905</v>
      </c>
      <c r="O72">
        <v>947.10624552318654</v>
      </c>
      <c r="P72">
        <v>3671.6724402715763</v>
      </c>
      <c r="Q72">
        <v>228.97338544950514</v>
      </c>
    </row>
    <row r="73" spans="1:17" x14ac:dyDescent="0.25">
      <c r="A73">
        <v>251</v>
      </c>
      <c r="B73">
        <v>4</v>
      </c>
      <c r="C73" t="s">
        <v>270</v>
      </c>
      <c r="D73" t="s">
        <v>211</v>
      </c>
      <c r="E73">
        <v>0</v>
      </c>
      <c r="F73">
        <v>849.23266027520322</v>
      </c>
      <c r="G73">
        <v>0</v>
      </c>
      <c r="H73">
        <v>0</v>
      </c>
      <c r="I73">
        <v>1889.6697442872533</v>
      </c>
      <c r="J73">
        <v>0</v>
      </c>
      <c r="K73">
        <v>2087.2102964017522</v>
      </c>
      <c r="L73">
        <v>207.39060728841855</v>
      </c>
      <c r="M73">
        <v>0</v>
      </c>
      <c r="N73">
        <v>3220.7626696698057</v>
      </c>
      <c r="O73">
        <v>0</v>
      </c>
      <c r="P73">
        <v>3801.2452349854502</v>
      </c>
      <c r="Q73">
        <v>345.65101214736427</v>
      </c>
    </row>
    <row r="74" spans="1:17" x14ac:dyDescent="0.25">
      <c r="A74">
        <v>252</v>
      </c>
      <c r="B74">
        <v>4</v>
      </c>
      <c r="C74" t="s">
        <v>270</v>
      </c>
      <c r="D74" t="s">
        <v>211</v>
      </c>
      <c r="E74">
        <v>0</v>
      </c>
      <c r="F74">
        <v>1017.8980452582571</v>
      </c>
      <c r="G74">
        <v>0</v>
      </c>
      <c r="H74">
        <v>0</v>
      </c>
      <c r="I74">
        <v>1755.8990266298285</v>
      </c>
      <c r="J74">
        <v>0</v>
      </c>
      <c r="K74">
        <v>1939.4555788931957</v>
      </c>
      <c r="L74">
        <v>207.39060728841855</v>
      </c>
      <c r="M74">
        <v>0</v>
      </c>
      <c r="N74">
        <v>2525.5911277534733</v>
      </c>
      <c r="O74">
        <v>0</v>
      </c>
      <c r="P74">
        <v>2980.7819527660681</v>
      </c>
      <c r="Q74">
        <v>345.65101214736427</v>
      </c>
    </row>
    <row r="75" spans="1:17" x14ac:dyDescent="0.25">
      <c r="A75">
        <v>253</v>
      </c>
      <c r="B75">
        <v>4</v>
      </c>
      <c r="C75" t="s">
        <v>270</v>
      </c>
      <c r="D75" t="s">
        <v>211</v>
      </c>
      <c r="E75">
        <v>0</v>
      </c>
      <c r="F75">
        <v>4123.0772285565481</v>
      </c>
      <c r="G75">
        <v>0</v>
      </c>
      <c r="H75">
        <v>0</v>
      </c>
      <c r="I75">
        <v>6996.4683110068418</v>
      </c>
      <c r="J75">
        <v>0</v>
      </c>
      <c r="K75">
        <v>7727.8586596040677</v>
      </c>
      <c r="L75">
        <v>207.39060728841855</v>
      </c>
      <c r="M75">
        <v>0</v>
      </c>
      <c r="N75">
        <v>9953.6830132105515</v>
      </c>
      <c r="O75">
        <v>0</v>
      </c>
      <c r="P75">
        <v>11747.649238744198</v>
      </c>
      <c r="Q75">
        <v>345.65101214736427</v>
      </c>
    </row>
    <row r="76" spans="1:17" x14ac:dyDescent="0.25">
      <c r="A76">
        <v>254</v>
      </c>
      <c r="B76">
        <v>4</v>
      </c>
      <c r="C76" t="s">
        <v>270</v>
      </c>
      <c r="D76" t="s">
        <v>211</v>
      </c>
      <c r="E76">
        <v>0</v>
      </c>
      <c r="F76">
        <v>854.06479333647735</v>
      </c>
      <c r="G76">
        <v>0</v>
      </c>
      <c r="H76">
        <v>0</v>
      </c>
      <c r="I76">
        <v>1814.6571289606679</v>
      </c>
      <c r="J76">
        <v>0</v>
      </c>
      <c r="K76">
        <v>2004.3560815089122</v>
      </c>
      <c r="L76">
        <v>207.39060728841855</v>
      </c>
      <c r="M76">
        <v>0</v>
      </c>
      <c r="N76">
        <v>2999.1423929469634</v>
      </c>
      <c r="O76">
        <v>0</v>
      </c>
      <c r="P76">
        <v>3539.682025500279</v>
      </c>
      <c r="Q76">
        <v>345.65101214736427</v>
      </c>
    </row>
    <row r="77" spans="1:17" x14ac:dyDescent="0.25">
      <c r="A77">
        <v>255</v>
      </c>
      <c r="B77">
        <v>4</v>
      </c>
      <c r="C77" t="s">
        <v>271</v>
      </c>
      <c r="D77" t="s">
        <v>211</v>
      </c>
      <c r="E77">
        <v>0</v>
      </c>
      <c r="F77">
        <v>1694.8890398453646</v>
      </c>
      <c r="G77">
        <v>0</v>
      </c>
      <c r="H77">
        <v>0</v>
      </c>
      <c r="I77">
        <v>2938.7184618468241</v>
      </c>
      <c r="J77">
        <v>0</v>
      </c>
      <c r="K77">
        <v>3274.9026669349464</v>
      </c>
      <c r="L77">
        <v>0</v>
      </c>
      <c r="M77">
        <v>0</v>
      </c>
      <c r="N77">
        <v>4241.3338116768364</v>
      </c>
      <c r="O77">
        <v>0</v>
      </c>
      <c r="P77">
        <v>5080.4612974980155</v>
      </c>
      <c r="Q77">
        <v>0</v>
      </c>
    </row>
    <row r="78" spans="1:17" x14ac:dyDescent="0.25">
      <c r="A78">
        <v>256</v>
      </c>
      <c r="B78">
        <v>4</v>
      </c>
      <c r="C78" t="s">
        <v>272</v>
      </c>
      <c r="D78" t="s">
        <v>211</v>
      </c>
      <c r="E78">
        <v>0</v>
      </c>
      <c r="F78">
        <v>853.26367514196602</v>
      </c>
      <c r="G78">
        <v>0</v>
      </c>
      <c r="H78">
        <v>0</v>
      </c>
      <c r="I78">
        <v>1768.3370028922066</v>
      </c>
      <c r="J78">
        <v>0</v>
      </c>
      <c r="K78">
        <v>1970.6316348426337</v>
      </c>
      <c r="L78">
        <v>0</v>
      </c>
      <c r="M78">
        <v>0</v>
      </c>
      <c r="N78">
        <v>2874.4376076363087</v>
      </c>
      <c r="O78">
        <v>0</v>
      </c>
      <c r="P78">
        <v>3443.1312568381609</v>
      </c>
      <c r="Q78">
        <v>0</v>
      </c>
    </row>
    <row r="79" spans="1:17" x14ac:dyDescent="0.25">
      <c r="A79">
        <v>257</v>
      </c>
      <c r="B79">
        <v>4</v>
      </c>
      <c r="C79" t="s">
        <v>273</v>
      </c>
      <c r="D79" t="s">
        <v>211</v>
      </c>
      <c r="E79">
        <v>298.17604115497471</v>
      </c>
      <c r="F79">
        <v>4129.7772881043556</v>
      </c>
      <c r="G79">
        <v>215.34666992498293</v>
      </c>
      <c r="H79">
        <v>251.6445406729205</v>
      </c>
      <c r="I79">
        <v>4343.0784316381687</v>
      </c>
      <c r="J79">
        <v>265.7558794371613</v>
      </c>
      <c r="K79">
        <v>4777.4077108989059</v>
      </c>
      <c r="L79">
        <v>293.84313744454965</v>
      </c>
      <c r="M79">
        <v>224.73153873027778</v>
      </c>
      <c r="N79">
        <v>4491.3651645872724</v>
      </c>
      <c r="O79">
        <v>246.12532695900649</v>
      </c>
      <c r="P79">
        <v>5264.6490125716518</v>
      </c>
      <c r="Q79">
        <v>361.49348989726417</v>
      </c>
    </row>
    <row r="80" spans="1:17" x14ac:dyDescent="0.25">
      <c r="A80">
        <v>258</v>
      </c>
      <c r="B80">
        <v>4</v>
      </c>
      <c r="C80" t="s">
        <v>273</v>
      </c>
      <c r="D80" t="s">
        <v>211</v>
      </c>
      <c r="E80">
        <v>4437.9689846321817</v>
      </c>
      <c r="F80">
        <v>2325.7881460206268</v>
      </c>
      <c r="G80">
        <v>215.34666992498293</v>
      </c>
      <c r="H80">
        <v>4620.4946175770101</v>
      </c>
      <c r="I80">
        <v>2451.0622668651677</v>
      </c>
      <c r="J80">
        <v>4879.595667942046</v>
      </c>
      <c r="K80">
        <v>2696.1805912397958</v>
      </c>
      <c r="L80">
        <v>293.84313744454965</v>
      </c>
      <c r="M80">
        <v>4746.3300979834657</v>
      </c>
      <c r="N80">
        <v>2538.3049999417685</v>
      </c>
      <c r="O80">
        <v>5198.1669053742162</v>
      </c>
      <c r="P80">
        <v>2975.3280844126421</v>
      </c>
      <c r="Q80">
        <v>361.49348989726417</v>
      </c>
    </row>
    <row r="81" spans="1:17" x14ac:dyDescent="0.25">
      <c r="A81">
        <v>259</v>
      </c>
      <c r="B81">
        <v>4</v>
      </c>
      <c r="C81" t="s">
        <v>274</v>
      </c>
      <c r="D81" t="s">
        <v>211</v>
      </c>
      <c r="E81">
        <v>610.22073538692484</v>
      </c>
      <c r="F81">
        <v>10785.35826869925</v>
      </c>
      <c r="G81">
        <v>215.34666992498293</v>
      </c>
      <c r="H81">
        <v>589.02968035007245</v>
      </c>
      <c r="I81">
        <v>11290.357612647877</v>
      </c>
      <c r="J81">
        <v>622.06038842498367</v>
      </c>
      <c r="K81">
        <v>12419.44909963898</v>
      </c>
      <c r="L81">
        <v>293.84313744454965</v>
      </c>
      <c r="M81">
        <v>575.31273914951112</v>
      </c>
      <c r="N81">
        <v>11640.092888814655</v>
      </c>
      <c r="O81">
        <v>630.08083701505655</v>
      </c>
      <c r="P81">
        <v>13644.181955303497</v>
      </c>
      <c r="Q81">
        <v>361.49348989726417</v>
      </c>
    </row>
    <row r="82" spans="1:17" x14ac:dyDescent="0.25">
      <c r="A82">
        <v>260</v>
      </c>
      <c r="B82">
        <v>4</v>
      </c>
      <c r="C82" t="s">
        <v>275</v>
      </c>
      <c r="D82" t="s">
        <v>211</v>
      </c>
      <c r="E82">
        <v>6478.9586774999989</v>
      </c>
      <c r="F82">
        <v>5308.9378484494655</v>
      </c>
      <c r="G82">
        <v>242.99252619913611</v>
      </c>
      <c r="H82">
        <v>6505.7056009545468</v>
      </c>
      <c r="I82">
        <v>5865.3834494497369</v>
      </c>
      <c r="J82">
        <v>8025.9697841719362</v>
      </c>
      <c r="K82">
        <v>6408.0950164324295</v>
      </c>
      <c r="L82">
        <v>304.77145031436601</v>
      </c>
      <c r="M82">
        <v>6523.5981988562326</v>
      </c>
      <c r="N82">
        <v>6268.3839253515107</v>
      </c>
      <c r="O82">
        <v>9257.4717183417833</v>
      </c>
      <c r="P82">
        <v>7264.5682846771906</v>
      </c>
      <c r="Q82">
        <v>354.45561364814313</v>
      </c>
    </row>
    <row r="83" spans="1:17" x14ac:dyDescent="0.25">
      <c r="A83">
        <v>261</v>
      </c>
      <c r="B83">
        <v>4</v>
      </c>
      <c r="C83" t="s">
        <v>275</v>
      </c>
      <c r="D83" t="s">
        <v>211</v>
      </c>
      <c r="E83">
        <v>6478.9586774999989</v>
      </c>
      <c r="F83">
        <v>5308.9378484494655</v>
      </c>
      <c r="G83">
        <v>242.99252619913611</v>
      </c>
      <c r="H83">
        <v>6505.7056009545468</v>
      </c>
      <c r="I83">
        <v>5865.3834494497369</v>
      </c>
      <c r="J83">
        <v>8025.9697841719362</v>
      </c>
      <c r="K83">
        <v>6408.0950164324295</v>
      </c>
      <c r="L83">
        <v>304.77145031436601</v>
      </c>
      <c r="M83">
        <v>6523.5981988562326</v>
      </c>
      <c r="N83">
        <v>6268.3839253515107</v>
      </c>
      <c r="O83">
        <v>9257.4717183417833</v>
      </c>
      <c r="P83">
        <v>7264.5682846771906</v>
      </c>
      <c r="Q83">
        <v>354.45561364814313</v>
      </c>
    </row>
    <row r="84" spans="1:17" x14ac:dyDescent="0.25">
      <c r="A84">
        <v>262</v>
      </c>
      <c r="B84">
        <v>4</v>
      </c>
      <c r="C84" t="s">
        <v>275</v>
      </c>
      <c r="D84" t="s">
        <v>211</v>
      </c>
      <c r="E84">
        <v>6478.9586774999989</v>
      </c>
      <c r="F84">
        <v>5308.9378484494655</v>
      </c>
      <c r="G84">
        <v>242.99252619913611</v>
      </c>
      <c r="H84">
        <v>6505.7056009545468</v>
      </c>
      <c r="I84">
        <v>5865.3834494497369</v>
      </c>
      <c r="J84">
        <v>8025.9697841719362</v>
      </c>
      <c r="K84">
        <v>6408.0950164324295</v>
      </c>
      <c r="L84">
        <v>304.77145031436601</v>
      </c>
      <c r="M84">
        <v>6523.5981988562326</v>
      </c>
      <c r="N84">
        <v>6268.3839253515107</v>
      </c>
      <c r="O84">
        <v>9257.4717183417833</v>
      </c>
      <c r="P84">
        <v>7264.5682846771906</v>
      </c>
      <c r="Q84">
        <v>354.45561364814313</v>
      </c>
    </row>
    <row r="85" spans="1:17" x14ac:dyDescent="0.25">
      <c r="A85">
        <v>263</v>
      </c>
      <c r="B85">
        <v>4</v>
      </c>
      <c r="C85" t="s">
        <v>275</v>
      </c>
      <c r="D85" t="s">
        <v>211</v>
      </c>
      <c r="E85">
        <v>6478.9586774999989</v>
      </c>
      <c r="F85">
        <v>5308.9378484494655</v>
      </c>
      <c r="G85">
        <v>242.99252619913611</v>
      </c>
      <c r="H85">
        <v>6505.7056009545468</v>
      </c>
      <c r="I85">
        <v>5865.3834494497369</v>
      </c>
      <c r="J85">
        <v>8025.9697841719362</v>
      </c>
      <c r="K85">
        <v>6408.0950164324295</v>
      </c>
      <c r="L85">
        <v>304.77145031436601</v>
      </c>
      <c r="M85">
        <v>6523.5981988562326</v>
      </c>
      <c r="N85">
        <v>6268.3839253515107</v>
      </c>
      <c r="O85">
        <v>9257.4717183417833</v>
      </c>
      <c r="P85">
        <v>7264.5682846771906</v>
      </c>
      <c r="Q85">
        <v>354.45561364814313</v>
      </c>
    </row>
    <row r="86" spans="1:17" x14ac:dyDescent="0.25">
      <c r="A86">
        <v>264</v>
      </c>
      <c r="B86">
        <v>4</v>
      </c>
      <c r="C86" t="s">
        <v>275</v>
      </c>
      <c r="D86" t="s">
        <v>211</v>
      </c>
      <c r="E86">
        <v>6478.9586774999989</v>
      </c>
      <c r="F86">
        <v>5308.9378484494655</v>
      </c>
      <c r="G86">
        <v>242.99252619913611</v>
      </c>
      <c r="H86">
        <v>6505.7056009545468</v>
      </c>
      <c r="I86">
        <v>5865.3834494497369</v>
      </c>
      <c r="J86">
        <v>8025.9697841719362</v>
      </c>
      <c r="K86">
        <v>6408.0950164324295</v>
      </c>
      <c r="L86">
        <v>304.77145031436601</v>
      </c>
      <c r="M86">
        <v>6523.5981988562326</v>
      </c>
      <c r="N86">
        <v>6268.3839253515107</v>
      </c>
      <c r="O86">
        <v>9257.4717183417833</v>
      </c>
      <c r="P86">
        <v>7264.5682846771906</v>
      </c>
      <c r="Q86">
        <v>354.45561364814313</v>
      </c>
    </row>
    <row r="87" spans="1:17" x14ac:dyDescent="0.25">
      <c r="A87">
        <v>265</v>
      </c>
      <c r="B87">
        <v>4</v>
      </c>
      <c r="C87" t="s">
        <v>275</v>
      </c>
      <c r="D87" t="s">
        <v>211</v>
      </c>
      <c r="E87">
        <v>6478.9586774999989</v>
      </c>
      <c r="F87">
        <v>5308.9378484494655</v>
      </c>
      <c r="G87">
        <v>242.99252619913611</v>
      </c>
      <c r="H87">
        <v>6505.7056009545468</v>
      </c>
      <c r="I87">
        <v>5865.3834494497369</v>
      </c>
      <c r="J87">
        <v>8025.9697841719362</v>
      </c>
      <c r="K87">
        <v>6408.0950164324295</v>
      </c>
      <c r="L87">
        <v>304.77145031436601</v>
      </c>
      <c r="M87">
        <v>6523.5981988562326</v>
      </c>
      <c r="N87">
        <v>6268.3839253515107</v>
      </c>
      <c r="O87">
        <v>9257.4717183417833</v>
      </c>
      <c r="P87">
        <v>7264.5682846771906</v>
      </c>
      <c r="Q87">
        <v>354.45561364814313</v>
      </c>
    </row>
    <row r="88" spans="1:17" x14ac:dyDescent="0.25">
      <c r="A88">
        <v>266</v>
      </c>
      <c r="B88">
        <v>4</v>
      </c>
      <c r="C88" t="s">
        <v>276</v>
      </c>
      <c r="D88" t="s">
        <v>211</v>
      </c>
      <c r="E88">
        <v>3478.2729753699841</v>
      </c>
      <c r="F88">
        <v>1986.2691438530492</v>
      </c>
      <c r="G88">
        <v>315.84178255664153</v>
      </c>
      <c r="H88">
        <v>3312.7162189317646</v>
      </c>
      <c r="I88">
        <v>2098.4643148337568</v>
      </c>
      <c r="J88">
        <v>4452.6246819337412</v>
      </c>
      <c r="K88">
        <v>2340.2931090674469</v>
      </c>
      <c r="L88">
        <v>391.91898085274948</v>
      </c>
      <c r="M88">
        <v>3206.7463936919144</v>
      </c>
      <c r="N88">
        <v>2176.7601746017162</v>
      </c>
      <c r="O88">
        <v>5249.497186470966</v>
      </c>
      <c r="P88">
        <v>2610.7083552987938</v>
      </c>
      <c r="Q88">
        <v>452.56480189398678</v>
      </c>
    </row>
    <row r="89" spans="1:17" x14ac:dyDescent="0.25">
      <c r="A89">
        <v>267</v>
      </c>
      <c r="B89">
        <v>4</v>
      </c>
      <c r="C89" t="s">
        <v>276</v>
      </c>
      <c r="D89" t="s">
        <v>211</v>
      </c>
      <c r="E89">
        <v>3622.5728449364169</v>
      </c>
      <c r="F89">
        <v>2523.0088657872993</v>
      </c>
      <c r="G89">
        <v>315.84178255664153</v>
      </c>
      <c r="H89">
        <v>3025.740886973982</v>
      </c>
      <c r="I89">
        <v>2667.9754138297153</v>
      </c>
      <c r="J89">
        <v>4066.90089464435</v>
      </c>
      <c r="K89">
        <v>2975.4351465546356</v>
      </c>
      <c r="L89">
        <v>391.91898085274948</v>
      </c>
      <c r="M89">
        <v>2683.5404031421813</v>
      </c>
      <c r="N89">
        <v>2769.2182650389495</v>
      </c>
      <c r="O89">
        <v>4393.0002770993879</v>
      </c>
      <c r="P89">
        <v>3321.2759708386457</v>
      </c>
      <c r="Q89">
        <v>452.56480189398678</v>
      </c>
    </row>
    <row r="90" spans="1:17" x14ac:dyDescent="0.25">
      <c r="A90">
        <v>268</v>
      </c>
      <c r="B90">
        <v>4</v>
      </c>
      <c r="C90" t="s">
        <v>276</v>
      </c>
      <c r="D90" t="s">
        <v>211</v>
      </c>
      <c r="E90">
        <v>4077.0097476008536</v>
      </c>
      <c r="F90">
        <v>691.67396449577154</v>
      </c>
      <c r="G90">
        <v>315.84178255664153</v>
      </c>
      <c r="H90">
        <v>3400.2139172407124</v>
      </c>
      <c r="I90">
        <v>729.14737483285592</v>
      </c>
      <c r="J90">
        <v>4570.2304125050259</v>
      </c>
      <c r="K90">
        <v>813.17493214133412</v>
      </c>
      <c r="L90">
        <v>391.91898085274948</v>
      </c>
      <c r="M90">
        <v>3012.6538488105621</v>
      </c>
      <c r="N90">
        <v>755.25088323241857</v>
      </c>
      <c r="O90">
        <v>4931.764462026671</v>
      </c>
      <c r="P90">
        <v>905.81397721613484</v>
      </c>
      <c r="Q90">
        <v>452.56480189398678</v>
      </c>
    </row>
    <row r="91" spans="1:17" x14ac:dyDescent="0.25">
      <c r="A91">
        <v>269</v>
      </c>
      <c r="B91">
        <v>4</v>
      </c>
      <c r="C91" t="s">
        <v>277</v>
      </c>
      <c r="D91" t="s">
        <v>211</v>
      </c>
      <c r="E91">
        <v>1756.7503566991793</v>
      </c>
      <c r="F91">
        <v>152.10264109011837</v>
      </c>
      <c r="G91">
        <v>294.50112157308507</v>
      </c>
      <c r="H91">
        <v>1678.0925909412567</v>
      </c>
      <c r="I91">
        <v>152.85189018752214</v>
      </c>
      <c r="J91">
        <v>1825.5000140636394</v>
      </c>
      <c r="K91">
        <v>164.35374816378751</v>
      </c>
      <c r="L91">
        <v>375.69078451029594</v>
      </c>
      <c r="M91">
        <v>1627.6205565187761</v>
      </c>
      <c r="N91">
        <v>153.35343888711239</v>
      </c>
      <c r="O91">
        <v>1872.8214182335494</v>
      </c>
      <c r="P91">
        <v>173.06457675206653</v>
      </c>
      <c r="Q91">
        <v>441.90230639426142</v>
      </c>
    </row>
    <row r="92" spans="1:17" x14ac:dyDescent="0.25">
      <c r="A92">
        <v>270</v>
      </c>
      <c r="B92">
        <v>4</v>
      </c>
      <c r="C92" t="s">
        <v>277</v>
      </c>
      <c r="D92" t="s">
        <v>211</v>
      </c>
      <c r="E92">
        <v>9621.3135697201542</v>
      </c>
      <c r="F92">
        <v>1145.3281617812565</v>
      </c>
      <c r="G92">
        <v>294.50112157308507</v>
      </c>
      <c r="H92">
        <v>10502.084757833516</v>
      </c>
      <c r="I92">
        <v>1135.9489951231249</v>
      </c>
      <c r="J92">
        <v>11424.611476515205</v>
      </c>
      <c r="K92">
        <v>1221.4273231579202</v>
      </c>
      <c r="L92">
        <v>375.69078451029594</v>
      </c>
      <c r="M92">
        <v>11133.617211080562</v>
      </c>
      <c r="N92">
        <v>1129.7389266188586</v>
      </c>
      <c r="O92">
        <v>12810.89544600183</v>
      </c>
      <c r="P92">
        <v>1274.9488410204654</v>
      </c>
      <c r="Q92">
        <v>441.90230639426142</v>
      </c>
    </row>
    <row r="93" spans="1:17" x14ac:dyDescent="0.25">
      <c r="A93">
        <v>271</v>
      </c>
      <c r="B93">
        <v>4</v>
      </c>
      <c r="C93" t="s">
        <v>277</v>
      </c>
      <c r="D93" t="s">
        <v>211</v>
      </c>
      <c r="E93">
        <v>280.37025894794988</v>
      </c>
      <c r="F93">
        <v>1666.7727204793819</v>
      </c>
      <c r="G93">
        <v>294.50112157308507</v>
      </c>
      <c r="H93">
        <v>1280.9181840580886</v>
      </c>
      <c r="I93">
        <v>1682.7137562361372</v>
      </c>
      <c r="J93">
        <v>1456.9932709277398</v>
      </c>
      <c r="K93">
        <v>1809.3352498610557</v>
      </c>
      <c r="L93">
        <v>375.69078451029594</v>
      </c>
      <c r="M93">
        <v>1947.9501341315145</v>
      </c>
      <c r="N93">
        <v>1693.4257238355003</v>
      </c>
      <c r="O93">
        <v>2241.4086122475996</v>
      </c>
      <c r="P93">
        <v>1911.0885825807336</v>
      </c>
      <c r="Q93">
        <v>441.90230639426142</v>
      </c>
    </row>
    <row r="94" spans="1:17" x14ac:dyDescent="0.25">
      <c r="A94">
        <v>272</v>
      </c>
      <c r="B94">
        <v>4</v>
      </c>
      <c r="C94" t="s">
        <v>277</v>
      </c>
      <c r="D94" t="s">
        <v>211</v>
      </c>
      <c r="E94">
        <v>44.362382744928766</v>
      </c>
      <c r="F94">
        <v>907.31849054346037</v>
      </c>
      <c r="G94">
        <v>294.50112157308507</v>
      </c>
      <c r="H94">
        <v>2225.4217717803535</v>
      </c>
      <c r="I94">
        <v>911.15841239796896</v>
      </c>
      <c r="J94">
        <v>2558.008046978583</v>
      </c>
      <c r="K94">
        <v>979.72161197910441</v>
      </c>
      <c r="L94">
        <v>375.69078451029594</v>
      </c>
      <c r="M94">
        <v>3679.4613644706369</v>
      </c>
      <c r="N94">
        <v>913.72738449703979</v>
      </c>
      <c r="O94">
        <v>4233.7718231343533</v>
      </c>
      <c r="P94">
        <v>1031.1724615524242</v>
      </c>
      <c r="Q94">
        <v>441.90230639426142</v>
      </c>
    </row>
    <row r="95" spans="1:17" x14ac:dyDescent="0.25">
      <c r="A95">
        <v>273</v>
      </c>
      <c r="B95">
        <v>4</v>
      </c>
      <c r="C95" t="s">
        <v>278</v>
      </c>
      <c r="D95" t="s">
        <v>211</v>
      </c>
      <c r="E95">
        <v>5654.9665489057315</v>
      </c>
      <c r="F95">
        <v>2086.7729842344152</v>
      </c>
      <c r="G95">
        <v>532.51416020939087</v>
      </c>
      <c r="H95">
        <v>5989.48964126176</v>
      </c>
      <c r="I95">
        <v>2079.8542456104888</v>
      </c>
      <c r="J95">
        <v>7140.3397737595305</v>
      </c>
      <c r="K95">
        <v>2121.7072689488673</v>
      </c>
      <c r="L95">
        <v>582.09595089636707</v>
      </c>
      <c r="M95">
        <v>6223.4280083620342</v>
      </c>
      <c r="N95">
        <v>2075.2545019055128</v>
      </c>
      <c r="O95">
        <v>8341.5118323884162</v>
      </c>
      <c r="P95">
        <v>2145.3210957906663</v>
      </c>
      <c r="Q95">
        <v>617.68945897337471</v>
      </c>
    </row>
    <row r="96" spans="1:17" x14ac:dyDescent="0.25">
      <c r="A96">
        <v>274</v>
      </c>
      <c r="B96">
        <v>4</v>
      </c>
      <c r="C96" t="s">
        <v>278</v>
      </c>
      <c r="D96" t="s">
        <v>211</v>
      </c>
      <c r="E96">
        <v>13667.803543251157</v>
      </c>
      <c r="F96">
        <v>2258.9062267427385</v>
      </c>
      <c r="G96">
        <v>532.51416020939087</v>
      </c>
      <c r="H96">
        <v>13647.0290785864</v>
      </c>
      <c r="I96">
        <v>2258.3851268267349</v>
      </c>
      <c r="J96">
        <v>16269.23667288545</v>
      </c>
      <c r="K96">
        <v>2303.8307370754387</v>
      </c>
      <c r="L96">
        <v>582.09595089636707</v>
      </c>
      <c r="M96">
        <v>13633.19698081808</v>
      </c>
      <c r="N96">
        <v>2258.0377936682712</v>
      </c>
      <c r="O96">
        <v>18273.124357825873</v>
      </c>
      <c r="P96">
        <v>2334.2756801159385</v>
      </c>
      <c r="Q96">
        <v>617.68945897337471</v>
      </c>
    </row>
    <row r="97" spans="1:17" x14ac:dyDescent="0.25">
      <c r="A97">
        <v>275</v>
      </c>
      <c r="B97">
        <v>4</v>
      </c>
      <c r="C97" t="s">
        <v>278</v>
      </c>
      <c r="D97" t="s">
        <v>211</v>
      </c>
      <c r="E97">
        <v>8034.6287729539235</v>
      </c>
      <c r="F97">
        <v>1527.7615899469556</v>
      </c>
      <c r="G97">
        <v>532.51416020939087</v>
      </c>
      <c r="H97">
        <v>7647.6312293222109</v>
      </c>
      <c r="I97">
        <v>1523.0904349146208</v>
      </c>
      <c r="J97">
        <v>9117.0848790835043</v>
      </c>
      <c r="K97">
        <v>1553.7396689431482</v>
      </c>
      <c r="L97">
        <v>582.09595089636707</v>
      </c>
      <c r="M97">
        <v>7400.0448661929804</v>
      </c>
      <c r="N97">
        <v>1519.9842687745847</v>
      </c>
      <c r="O97">
        <v>9918.5789131993497</v>
      </c>
      <c r="P97">
        <v>1571.303333676871</v>
      </c>
      <c r="Q97">
        <v>617.68945897337471</v>
      </c>
    </row>
    <row r="98" spans="1:17" x14ac:dyDescent="0.25">
      <c r="A98">
        <v>276</v>
      </c>
      <c r="B98">
        <v>4</v>
      </c>
      <c r="C98" t="s">
        <v>278</v>
      </c>
      <c r="D98" t="s">
        <v>211</v>
      </c>
      <c r="E98">
        <v>6317.4366186041289</v>
      </c>
      <c r="F98">
        <v>517.55866222945974</v>
      </c>
      <c r="G98">
        <v>532.51416020939087</v>
      </c>
      <c r="H98">
        <v>5647.8016263832296</v>
      </c>
      <c r="I98">
        <v>515.65277601351715</v>
      </c>
      <c r="J98">
        <v>6732.9981354926449</v>
      </c>
      <c r="K98">
        <v>526.02928567256708</v>
      </c>
      <c r="L98">
        <v>582.09595089636707</v>
      </c>
      <c r="M98">
        <v>5241.2932757924009</v>
      </c>
      <c r="N98">
        <v>514.38608587755868</v>
      </c>
      <c r="O98">
        <v>7025.1169963396196</v>
      </c>
      <c r="P98">
        <v>531.75324780698145</v>
      </c>
      <c r="Q98">
        <v>617.68945897337471</v>
      </c>
    </row>
    <row r="99" spans="1:17" x14ac:dyDescent="0.25">
      <c r="A99">
        <v>277</v>
      </c>
      <c r="B99">
        <v>4</v>
      </c>
      <c r="C99" t="s">
        <v>279</v>
      </c>
      <c r="D99" t="s">
        <v>211</v>
      </c>
      <c r="E99">
        <v>10413.252599850768</v>
      </c>
      <c r="F99">
        <v>2458.594287679759</v>
      </c>
      <c r="G99">
        <v>559.51332978707262</v>
      </c>
      <c r="H99">
        <v>9946.3843940621482</v>
      </c>
      <c r="I99">
        <v>2025.9633764513055</v>
      </c>
      <c r="J99">
        <v>11555.420311311676</v>
      </c>
      <c r="K99">
        <v>2060.9035091857186</v>
      </c>
      <c r="L99">
        <v>603.22622532310163</v>
      </c>
      <c r="M99">
        <v>9646.8263971637407</v>
      </c>
      <c r="N99">
        <v>1780.7163175010269</v>
      </c>
      <c r="O99">
        <v>12385.64541551157</v>
      </c>
      <c r="P99">
        <v>1832.1942635156488</v>
      </c>
      <c r="Q99">
        <v>634.24940051041426</v>
      </c>
    </row>
    <row r="100" spans="1:17" x14ac:dyDescent="0.25">
      <c r="A100">
        <v>278</v>
      </c>
      <c r="B100">
        <v>4</v>
      </c>
      <c r="C100" t="s">
        <v>279</v>
      </c>
      <c r="D100" t="s">
        <v>211</v>
      </c>
      <c r="E100">
        <v>6758.0608840857612</v>
      </c>
      <c r="F100">
        <v>2861.2820014668951</v>
      </c>
      <c r="G100">
        <v>559.51332978707262</v>
      </c>
      <c r="H100">
        <v>7873.9167093951992</v>
      </c>
      <c r="I100">
        <v>3299.6854436100648</v>
      </c>
      <c r="J100">
        <v>9147.6875886316338</v>
      </c>
      <c r="K100">
        <v>3356.592418692454</v>
      </c>
      <c r="L100">
        <v>603.22622532310163</v>
      </c>
      <c r="M100">
        <v>8718.3967255760308</v>
      </c>
      <c r="N100">
        <v>3628.6670920766323</v>
      </c>
      <c r="O100">
        <v>11193.626379188276</v>
      </c>
      <c r="P100">
        <v>3733.5666354991904</v>
      </c>
      <c r="Q100">
        <v>634.24940051041426</v>
      </c>
    </row>
    <row r="101" spans="1:17" x14ac:dyDescent="0.25">
      <c r="A101">
        <v>279</v>
      </c>
      <c r="B101">
        <v>4</v>
      </c>
      <c r="C101" t="s">
        <v>279</v>
      </c>
      <c r="D101" t="s">
        <v>211</v>
      </c>
      <c r="E101">
        <v>12780.349231754715</v>
      </c>
      <c r="F101">
        <v>1641.4334774248591</v>
      </c>
      <c r="G101">
        <v>559.51332978707262</v>
      </c>
      <c r="H101">
        <v>15163.691701825088</v>
      </c>
      <c r="I101">
        <v>1606.7562141154565</v>
      </c>
      <c r="J101">
        <v>17616.736307752544</v>
      </c>
      <c r="K101">
        <v>1634.466623911399</v>
      </c>
      <c r="L101">
        <v>603.22622532310163</v>
      </c>
      <c r="M101">
        <v>16994.684083729346</v>
      </c>
      <c r="N101">
        <v>1584.046000210499</v>
      </c>
      <c r="O101">
        <v>21819.62464584165</v>
      </c>
      <c r="P101">
        <v>1629.8384903910508</v>
      </c>
      <c r="Q101">
        <v>634.24940051041426</v>
      </c>
    </row>
    <row r="102" spans="1:17" x14ac:dyDescent="0.25">
      <c r="A102">
        <v>280</v>
      </c>
      <c r="B102">
        <v>4</v>
      </c>
      <c r="C102" t="s">
        <v>279</v>
      </c>
      <c r="D102" t="s">
        <v>211</v>
      </c>
      <c r="E102">
        <v>307.72256214751286</v>
      </c>
      <c r="F102">
        <v>6197.8389978456808</v>
      </c>
      <c r="G102">
        <v>559.51332978707262</v>
      </c>
      <c r="H102">
        <v>308.7737626403777</v>
      </c>
      <c r="I102">
        <v>8268.0999773697076</v>
      </c>
      <c r="J102">
        <v>358.72438335932429</v>
      </c>
      <c r="K102">
        <v>8410.6931328179126</v>
      </c>
      <c r="L102">
        <v>603.22622532310163</v>
      </c>
      <c r="M102">
        <v>309.47655719590375</v>
      </c>
      <c r="N102">
        <v>10019.575886006498</v>
      </c>
      <c r="O102">
        <v>397.33967877443172</v>
      </c>
      <c r="P102">
        <v>10309.227405162048</v>
      </c>
      <c r="Q102">
        <v>634.24940051041426</v>
      </c>
    </row>
    <row r="103" spans="1:17" x14ac:dyDescent="0.25">
      <c r="A103">
        <v>281</v>
      </c>
      <c r="B103">
        <v>4</v>
      </c>
      <c r="C103" t="s">
        <v>280</v>
      </c>
      <c r="D103" t="s">
        <v>211</v>
      </c>
      <c r="E103">
        <v>13382.980473106549</v>
      </c>
      <c r="F103">
        <v>2547.1517016282637</v>
      </c>
      <c r="G103">
        <v>348.56412939809559</v>
      </c>
      <c r="H103">
        <v>15515.525798337674</v>
      </c>
      <c r="I103">
        <v>2663.7776040659537</v>
      </c>
      <c r="J103">
        <v>17782.5062979131</v>
      </c>
      <c r="K103">
        <v>3452.3606384413342</v>
      </c>
      <c r="L103">
        <v>408.15307278195615</v>
      </c>
      <c r="M103">
        <v>17122.832175629392</v>
      </c>
      <c r="N103">
        <v>2744.4799642143407</v>
      </c>
      <c r="O103">
        <v>21492.472964480628</v>
      </c>
      <c r="P103">
        <v>4228.214909243773</v>
      </c>
      <c r="Q103">
        <v>453.43668765071806</v>
      </c>
    </row>
    <row r="104" spans="1:17" x14ac:dyDescent="0.25">
      <c r="A104">
        <v>282</v>
      </c>
      <c r="B104">
        <v>4</v>
      </c>
      <c r="C104" t="s">
        <v>280</v>
      </c>
      <c r="D104" t="s">
        <v>211</v>
      </c>
      <c r="E104">
        <v>10777.336194521818</v>
      </c>
      <c r="F104">
        <v>924.22992633294712</v>
      </c>
      <c r="G104">
        <v>348.56412939809559</v>
      </c>
      <c r="H104">
        <v>10360.820693471665</v>
      </c>
      <c r="I104">
        <v>971.91041451043327</v>
      </c>
      <c r="J104">
        <v>11874.644896207627</v>
      </c>
      <c r="K104">
        <v>1259.6341579062034</v>
      </c>
      <c r="L104">
        <v>408.15307278195615</v>
      </c>
      <c r="M104">
        <v>10092.125499322872</v>
      </c>
      <c r="N104">
        <v>1005.0562653135909</v>
      </c>
      <c r="O104">
        <v>12667.573461185872</v>
      </c>
      <c r="P104">
        <v>1548.4149788079496</v>
      </c>
      <c r="Q104">
        <v>453.43668765071806</v>
      </c>
    </row>
    <row r="105" spans="1:17" x14ac:dyDescent="0.25">
      <c r="A105">
        <v>283</v>
      </c>
      <c r="B105">
        <v>4</v>
      </c>
      <c r="C105" t="s">
        <v>281</v>
      </c>
      <c r="D105" t="s">
        <v>211</v>
      </c>
      <c r="E105">
        <v>11024.486450999997</v>
      </c>
      <c r="F105">
        <v>8100.9157726006279</v>
      </c>
      <c r="G105">
        <v>417.11291922406593</v>
      </c>
      <c r="H105">
        <v>11451.940927149088</v>
      </c>
      <c r="I105">
        <v>9288.9585841170665</v>
      </c>
      <c r="J105">
        <v>13247.702080822366</v>
      </c>
      <c r="K105">
        <v>9967.7445179093502</v>
      </c>
      <c r="L105">
        <v>492.66461703529649</v>
      </c>
      <c r="M105">
        <v>11746.079065068348</v>
      </c>
      <c r="N105">
        <v>10176.27808655741</v>
      </c>
      <c r="O105">
        <v>14973.68443397143</v>
      </c>
      <c r="P105">
        <v>11445.604960437184</v>
      </c>
      <c r="Q105">
        <v>550.49053973357809</v>
      </c>
    </row>
    <row r="106" spans="1:17" x14ac:dyDescent="0.25">
      <c r="A106">
        <v>284</v>
      </c>
      <c r="B106">
        <v>4</v>
      </c>
      <c r="C106" t="s">
        <v>280</v>
      </c>
      <c r="D106" t="s">
        <v>211</v>
      </c>
      <c r="E106">
        <v>6196.0508314702629</v>
      </c>
      <c r="F106">
        <v>1122.6289658984458</v>
      </c>
      <c r="G106">
        <v>348.56412939809559</v>
      </c>
      <c r="H106">
        <v>6309.7777704202281</v>
      </c>
      <c r="I106">
        <v>1188.2764193671574</v>
      </c>
      <c r="J106">
        <v>7231.7022574221228</v>
      </c>
      <c r="K106">
        <v>1540.0530177704768</v>
      </c>
      <c r="L106">
        <v>408.15307278195615</v>
      </c>
      <c r="M106">
        <v>6386.7530618099763</v>
      </c>
      <c r="N106">
        <v>1234.1604809030837</v>
      </c>
      <c r="O106">
        <v>8016.6129121521453</v>
      </c>
      <c r="P106">
        <v>1901.3786997157836</v>
      </c>
      <c r="Q106">
        <v>453.43668765071806</v>
      </c>
    </row>
    <row r="107" spans="1:17" x14ac:dyDescent="0.25">
      <c r="A107">
        <v>285</v>
      </c>
      <c r="B107">
        <v>4</v>
      </c>
      <c r="C107" t="s">
        <v>281</v>
      </c>
      <c r="D107" t="s">
        <v>211</v>
      </c>
      <c r="E107">
        <v>11024.486450999997</v>
      </c>
      <c r="F107">
        <v>8100.9157726006279</v>
      </c>
      <c r="G107">
        <v>417.11291922406593</v>
      </c>
      <c r="H107">
        <v>11451.940927149088</v>
      </c>
      <c r="I107">
        <v>9288.9585841170665</v>
      </c>
      <c r="J107">
        <v>13247.702080822366</v>
      </c>
      <c r="K107">
        <v>9967.7445179093502</v>
      </c>
      <c r="L107">
        <v>492.66461703529649</v>
      </c>
      <c r="M107">
        <v>11746.079065068348</v>
      </c>
      <c r="N107">
        <v>10176.27808655741</v>
      </c>
      <c r="O107">
        <v>14973.68443397143</v>
      </c>
      <c r="P107">
        <v>11445.604960437184</v>
      </c>
      <c r="Q107">
        <v>550.49053973357809</v>
      </c>
    </row>
    <row r="108" spans="1:17" x14ac:dyDescent="0.25">
      <c r="A108">
        <v>286</v>
      </c>
      <c r="B108">
        <v>8</v>
      </c>
      <c r="C108" t="s">
        <v>282</v>
      </c>
      <c r="D108" t="s">
        <v>211</v>
      </c>
      <c r="E108">
        <v>263.59335176532392</v>
      </c>
      <c r="F108">
        <v>1432.8614744742429</v>
      </c>
      <c r="G108">
        <v>248.00371274447241</v>
      </c>
      <c r="H108">
        <v>299.36995525363761</v>
      </c>
      <c r="I108">
        <v>2790.9776269889253</v>
      </c>
      <c r="J108">
        <v>273.88240044352767</v>
      </c>
      <c r="K108">
        <v>3046.9066353073868</v>
      </c>
      <c r="L108">
        <v>285.23872835525304</v>
      </c>
      <c r="M108">
        <v>325.87975845487847</v>
      </c>
      <c r="N108">
        <v>4353.0245978716057</v>
      </c>
      <c r="O108">
        <v>280.96393345434575</v>
      </c>
      <c r="P108">
        <v>5038.4363170089373</v>
      </c>
      <c r="Q108">
        <v>313.11847828519313</v>
      </c>
    </row>
    <row r="109" spans="1:17" x14ac:dyDescent="0.25">
      <c r="A109">
        <v>287</v>
      </c>
      <c r="B109">
        <v>8</v>
      </c>
      <c r="C109" t="s">
        <v>283</v>
      </c>
      <c r="D109" t="s">
        <v>211</v>
      </c>
      <c r="E109">
        <v>10966.575729042155</v>
      </c>
      <c r="F109">
        <v>1266.7655656043194</v>
      </c>
      <c r="G109">
        <v>418.27695527771448</v>
      </c>
      <c r="H109">
        <v>15027.593336855598</v>
      </c>
      <c r="I109">
        <v>1622.5970438956747</v>
      </c>
      <c r="J109">
        <v>12973.971292149583</v>
      </c>
      <c r="K109">
        <v>1510.1638370568428</v>
      </c>
      <c r="L109">
        <v>487.45613864926565</v>
      </c>
      <c r="M109">
        <v>18539.657017673198</v>
      </c>
      <c r="N109">
        <v>1913.7577733541091</v>
      </c>
      <c r="O109">
        <v>14512.454118772052</v>
      </c>
      <c r="P109">
        <v>1697.888932697271</v>
      </c>
      <c r="Q109">
        <v>539.82121439151638</v>
      </c>
    </row>
    <row r="110" spans="1:17" x14ac:dyDescent="0.25">
      <c r="A110">
        <v>288</v>
      </c>
      <c r="B110">
        <v>8</v>
      </c>
      <c r="C110" t="s">
        <v>283</v>
      </c>
      <c r="D110" t="s">
        <v>211</v>
      </c>
      <c r="E110">
        <v>3843.3207673609345</v>
      </c>
      <c r="F110">
        <v>731.0889818320037</v>
      </c>
      <c r="G110">
        <v>418.27695527771448</v>
      </c>
      <c r="H110">
        <v>3492.1253288333601</v>
      </c>
      <c r="I110">
        <v>865.41534140334659</v>
      </c>
      <c r="J110">
        <v>3014.9028356893573</v>
      </c>
      <c r="K110">
        <v>805.44886824381797</v>
      </c>
      <c r="L110">
        <v>487.45613864926565</v>
      </c>
      <c r="M110">
        <v>3276.0104700528163</v>
      </c>
      <c r="N110">
        <v>968.4134749252047</v>
      </c>
      <c r="O110">
        <v>2564.392188805723</v>
      </c>
      <c r="P110">
        <v>859.17797134202328</v>
      </c>
      <c r="Q110">
        <v>539.82121439151638</v>
      </c>
    </row>
    <row r="111" spans="1:17" x14ac:dyDescent="0.25">
      <c r="A111">
        <v>294</v>
      </c>
      <c r="B111">
        <v>6</v>
      </c>
      <c r="C111" t="s">
        <v>284</v>
      </c>
      <c r="D111" t="s">
        <v>203</v>
      </c>
      <c r="E111">
        <v>29077.411759999999</v>
      </c>
      <c r="F111">
        <v>6759.8581739267338</v>
      </c>
      <c r="G111">
        <v>289.55396834507837</v>
      </c>
      <c r="H111">
        <v>32239.369625506512</v>
      </c>
      <c r="I111">
        <v>7631.4157044656595</v>
      </c>
      <c r="J111">
        <v>34420.76216696242</v>
      </c>
      <c r="K111">
        <v>8847.9900246052239</v>
      </c>
      <c r="L111">
        <v>318.47742148189013</v>
      </c>
      <c r="M111">
        <v>34536.135387461945</v>
      </c>
      <c r="N111">
        <v>8274.0243792931105</v>
      </c>
      <c r="O111">
        <v>38517.992113336775</v>
      </c>
      <c r="P111">
        <v>10587.237389421703</v>
      </c>
      <c r="Q111">
        <v>339.3475617368872</v>
      </c>
    </row>
    <row r="112" spans="1:17" x14ac:dyDescent="0.25">
      <c r="A112">
        <v>295</v>
      </c>
      <c r="B112">
        <v>6</v>
      </c>
      <c r="C112" t="s">
        <v>285</v>
      </c>
      <c r="D112" t="s">
        <v>203</v>
      </c>
      <c r="E112">
        <v>15451.238863999999</v>
      </c>
      <c r="F112">
        <v>6578.7905442679821</v>
      </c>
      <c r="G112">
        <v>286.64387821095698</v>
      </c>
      <c r="H112">
        <v>19392.991750709389</v>
      </c>
      <c r="I112">
        <v>7018.784398214767</v>
      </c>
      <c r="J112">
        <v>20469.419593487532</v>
      </c>
      <c r="K112">
        <v>8417.8020205264493</v>
      </c>
      <c r="L112">
        <v>315.20790444203817</v>
      </c>
      <c r="M112">
        <v>22564.851698474071</v>
      </c>
      <c r="N112">
        <v>7328.3431506790939</v>
      </c>
      <c r="O112">
        <v>24690.71556977637</v>
      </c>
      <c r="P112">
        <v>9921.2670380728869</v>
      </c>
      <c r="Q112">
        <v>335.81496990875877</v>
      </c>
    </row>
    <row r="113" spans="1:17" x14ac:dyDescent="0.25">
      <c r="A113">
        <v>296</v>
      </c>
      <c r="B113">
        <v>6</v>
      </c>
      <c r="C113" t="s">
        <v>285</v>
      </c>
      <c r="D113" t="s">
        <v>203</v>
      </c>
      <c r="E113">
        <v>15451.238863999999</v>
      </c>
      <c r="F113">
        <v>6578.7905442679821</v>
      </c>
      <c r="G113">
        <v>286.64387821095698</v>
      </c>
      <c r="H113">
        <v>19392.991750709389</v>
      </c>
      <c r="I113">
        <v>7018.784398214767</v>
      </c>
      <c r="J113">
        <v>20469.419593487532</v>
      </c>
      <c r="K113">
        <v>8417.8020205264493</v>
      </c>
      <c r="L113">
        <v>315.20790444203817</v>
      </c>
      <c r="M113">
        <v>22564.851698474071</v>
      </c>
      <c r="N113">
        <v>7328.3431506790939</v>
      </c>
      <c r="O113">
        <v>24690.71556977637</v>
      </c>
      <c r="P113">
        <v>9921.2670380728869</v>
      </c>
      <c r="Q113">
        <v>335.81496990875877</v>
      </c>
    </row>
    <row r="114" spans="1:17" x14ac:dyDescent="0.25">
      <c r="A114">
        <v>297</v>
      </c>
      <c r="B114">
        <v>6</v>
      </c>
      <c r="C114" t="s">
        <v>286</v>
      </c>
      <c r="D114" t="s">
        <v>203</v>
      </c>
      <c r="E114">
        <v>17861.763167999998</v>
      </c>
      <c r="F114">
        <v>4587.0466180217127</v>
      </c>
      <c r="G114">
        <v>287.38756791189917</v>
      </c>
      <c r="H114">
        <v>21984.196430185748</v>
      </c>
      <c r="I114">
        <v>5289.1494514330534</v>
      </c>
      <c r="J114">
        <v>23089.880488537721</v>
      </c>
      <c r="K114">
        <v>4442.2030781865515</v>
      </c>
      <c r="L114">
        <v>317.13393893665591</v>
      </c>
      <c r="M114">
        <v>25248.453099192262</v>
      </c>
      <c r="N114">
        <v>5815.9539871023844</v>
      </c>
      <c r="O114">
        <v>27400.169996715933</v>
      </c>
      <c r="P114">
        <v>4348.1906578456728</v>
      </c>
      <c r="Q114">
        <v>338.6563459664689</v>
      </c>
    </row>
    <row r="115" spans="1:17" x14ac:dyDescent="0.25">
      <c r="A115">
        <v>309</v>
      </c>
      <c r="B115">
        <v>8</v>
      </c>
      <c r="C115" t="s">
        <v>287</v>
      </c>
      <c r="D115" t="s">
        <v>211</v>
      </c>
      <c r="E115">
        <v>8821.4508809999988</v>
      </c>
      <c r="F115">
        <v>2673.559515444827</v>
      </c>
      <c r="G115">
        <v>517.3493571771362</v>
      </c>
      <c r="H115">
        <v>10126.5356203868</v>
      </c>
      <c r="I115">
        <v>3766.3967330461501</v>
      </c>
      <c r="J115">
        <v>10462.403628474722</v>
      </c>
      <c r="K115">
        <v>3668.3011100712315</v>
      </c>
      <c r="L115">
        <v>534.64385272969503</v>
      </c>
      <c r="M115">
        <v>11102.176933147141</v>
      </c>
      <c r="N115">
        <v>4733.1492935765391</v>
      </c>
      <c r="O115">
        <v>11722.649252970106</v>
      </c>
      <c r="P115">
        <v>4529.4804678063683</v>
      </c>
      <c r="Q115">
        <v>546.49352457056693</v>
      </c>
    </row>
    <row r="116" spans="1:17" x14ac:dyDescent="0.25">
      <c r="A116">
        <v>310</v>
      </c>
      <c r="B116">
        <v>8</v>
      </c>
      <c r="C116" t="s">
        <v>287</v>
      </c>
      <c r="D116" t="s">
        <v>211</v>
      </c>
      <c r="E116">
        <v>8821.4508809999988</v>
      </c>
      <c r="F116">
        <v>2673.559515444827</v>
      </c>
      <c r="G116">
        <v>517.3493571771362</v>
      </c>
      <c r="H116">
        <v>10126.5356203868</v>
      </c>
      <c r="I116">
        <v>3766.3967330461501</v>
      </c>
      <c r="J116">
        <v>10462.403628474722</v>
      </c>
      <c r="K116">
        <v>3668.3011100712315</v>
      </c>
      <c r="L116">
        <v>534.64385272969503</v>
      </c>
      <c r="M116">
        <v>11102.176933147141</v>
      </c>
      <c r="N116">
        <v>4733.1492935765391</v>
      </c>
      <c r="O116">
        <v>11722.649252970106</v>
      </c>
      <c r="P116">
        <v>4529.4804678063683</v>
      </c>
      <c r="Q116">
        <v>546.49352457056693</v>
      </c>
    </row>
    <row r="117" spans="1:17" x14ac:dyDescent="0.25">
      <c r="A117">
        <v>317</v>
      </c>
      <c r="B117">
        <v>4</v>
      </c>
      <c r="C117" t="s">
        <v>288</v>
      </c>
      <c r="D117" t="s">
        <v>211</v>
      </c>
      <c r="E117">
        <v>240.22335728033468</v>
      </c>
      <c r="F117">
        <v>2272.9186536493939</v>
      </c>
      <c r="G117">
        <v>239.75814554389117</v>
      </c>
      <c r="H117">
        <v>246.52527663420767</v>
      </c>
      <c r="I117">
        <v>5238.1316238638674</v>
      </c>
      <c r="J117">
        <v>126.15641001107758</v>
      </c>
      <c r="K117">
        <v>5701.4171691785814</v>
      </c>
      <c r="L117">
        <v>313.67830387909783</v>
      </c>
      <c r="M117">
        <v>250.8181363142069</v>
      </c>
      <c r="N117">
        <v>9139.1277914195471</v>
      </c>
      <c r="O117">
        <v>82.118066475073036</v>
      </c>
      <c r="P117">
        <v>10525.646253377334</v>
      </c>
      <c r="Q117">
        <v>375.22510496123641</v>
      </c>
    </row>
    <row r="118" spans="1:17" x14ac:dyDescent="0.25">
      <c r="A118">
        <v>401</v>
      </c>
      <c r="B118">
        <v>12</v>
      </c>
      <c r="C118" t="s">
        <v>289</v>
      </c>
      <c r="D118" t="s">
        <v>290</v>
      </c>
      <c r="E118">
        <v>10607.667983999998</v>
      </c>
      <c r="F118">
        <v>4882.458267573702</v>
      </c>
      <c r="G118">
        <v>307.30551816321884</v>
      </c>
      <c r="H118">
        <v>16767.01873704902</v>
      </c>
      <c r="I118">
        <v>5142.1366041221763</v>
      </c>
      <c r="J118">
        <v>13310.921078569587</v>
      </c>
      <c r="K118">
        <v>4460.1232925320137</v>
      </c>
      <c r="L118">
        <v>322.44177402969314</v>
      </c>
      <c r="M118">
        <v>22751.662535499083</v>
      </c>
      <c r="N118">
        <v>5322.8838513057126</v>
      </c>
      <c r="O118">
        <v>15485.797245857482</v>
      </c>
      <c r="P118">
        <v>4199.063224402089</v>
      </c>
      <c r="Q118">
        <v>332.94456563270569</v>
      </c>
    </row>
    <row r="119" spans="1:17" x14ac:dyDescent="0.25">
      <c r="A119">
        <v>402</v>
      </c>
      <c r="B119">
        <v>12</v>
      </c>
      <c r="C119" t="s">
        <v>291</v>
      </c>
      <c r="D119" t="s">
        <v>290</v>
      </c>
      <c r="E119">
        <v>3479.3481959999995</v>
      </c>
      <c r="F119">
        <v>1029.0520105077746</v>
      </c>
      <c r="G119">
        <v>384.13189770402352</v>
      </c>
      <c r="H119">
        <v>4672.733846740196</v>
      </c>
      <c r="I119">
        <v>1136.6476987498654</v>
      </c>
      <c r="J119">
        <v>3686.0893027767029</v>
      </c>
      <c r="K119">
        <v>915.65315098726558</v>
      </c>
      <c r="L119">
        <v>383.97841394849377</v>
      </c>
      <c r="M119">
        <v>5687.9156338747707</v>
      </c>
      <c r="N119">
        <v>1214.5579601181635</v>
      </c>
      <c r="O119">
        <v>3830.6972134489556</v>
      </c>
      <c r="P119">
        <v>847.08457482881681</v>
      </c>
      <c r="Q119">
        <v>383.87612551630622</v>
      </c>
    </row>
    <row r="120" spans="1:17" x14ac:dyDescent="0.25">
      <c r="A120">
        <v>403</v>
      </c>
      <c r="B120">
        <v>12</v>
      </c>
      <c r="C120" t="s">
        <v>292</v>
      </c>
      <c r="D120" t="s">
        <v>290</v>
      </c>
      <c r="E120">
        <v>4105.0930409999992</v>
      </c>
      <c r="F120">
        <v>1240.9156597299634</v>
      </c>
      <c r="G120">
        <v>514.43926704301475</v>
      </c>
      <c r="H120">
        <v>6613.1186021735202</v>
      </c>
      <c r="I120">
        <v>2404.7710130070541</v>
      </c>
      <c r="J120">
        <v>4739.6379369386941</v>
      </c>
      <c r="K120">
        <v>1573.144722334803</v>
      </c>
      <c r="L120">
        <v>492.00056058435035</v>
      </c>
      <c r="M120">
        <v>9087.8646332984754</v>
      </c>
      <c r="N120">
        <v>3737.9030859324866</v>
      </c>
      <c r="O120">
        <v>5216.2685459730474</v>
      </c>
      <c r="P120">
        <v>1842.6928580356778</v>
      </c>
      <c r="Q120">
        <v>477.58783440269474</v>
      </c>
    </row>
    <row r="121" spans="1:17" x14ac:dyDescent="0.25">
      <c r="A121">
        <v>404</v>
      </c>
      <c r="B121">
        <v>12</v>
      </c>
      <c r="C121" t="s">
        <v>293</v>
      </c>
      <c r="D121" t="s">
        <v>290</v>
      </c>
      <c r="E121">
        <v>2829.8147039999994</v>
      </c>
      <c r="F121">
        <v>1688.855946656877</v>
      </c>
      <c r="G121">
        <v>415.43153381324026</v>
      </c>
      <c r="H121">
        <v>3988.9144362569023</v>
      </c>
      <c r="I121">
        <v>2148.0647513442336</v>
      </c>
      <c r="J121">
        <v>2987.317191875065</v>
      </c>
      <c r="K121">
        <v>1715.7183834903062</v>
      </c>
      <c r="L121">
        <v>403.45162054369484</v>
      </c>
      <c r="M121">
        <v>5014.7875052824256</v>
      </c>
      <c r="N121">
        <v>2521.6445936580399</v>
      </c>
      <c r="O121">
        <v>3097.1594491714973</v>
      </c>
      <c r="P121">
        <v>1733.8636273466768</v>
      </c>
      <c r="Q121">
        <v>395.6575593442642</v>
      </c>
    </row>
    <row r="122" spans="1:17" x14ac:dyDescent="0.25">
      <c r="A122">
        <v>405</v>
      </c>
      <c r="B122">
        <v>12</v>
      </c>
      <c r="C122" t="s">
        <v>294</v>
      </c>
      <c r="D122" t="s">
        <v>290</v>
      </c>
      <c r="E122">
        <v>6318.4715009999991</v>
      </c>
      <c r="F122">
        <v>3002.4105718344485</v>
      </c>
      <c r="G122">
        <v>478.28948071026235</v>
      </c>
      <c r="H122">
        <v>8613.9430024624053</v>
      </c>
      <c r="I122">
        <v>3483.5751725938053</v>
      </c>
      <c r="J122">
        <v>8112.5636101760156</v>
      </c>
      <c r="K122">
        <v>2757.215037045994</v>
      </c>
      <c r="L122">
        <v>455.95257606829176</v>
      </c>
      <c r="M122">
        <v>10590.796801679691</v>
      </c>
      <c r="N122">
        <v>3846.4662313231224</v>
      </c>
      <c r="O122">
        <v>9583.4563959741754</v>
      </c>
      <c r="P122">
        <v>2604.9797012460513</v>
      </c>
      <c r="Q122">
        <v>441.64390041028167</v>
      </c>
    </row>
    <row r="123" spans="1:17" x14ac:dyDescent="0.25">
      <c r="A123">
        <v>407</v>
      </c>
      <c r="B123">
        <v>13</v>
      </c>
      <c r="C123" t="s">
        <v>295</v>
      </c>
      <c r="D123" t="s">
        <v>290</v>
      </c>
      <c r="E123">
        <v>14498.329843849779</v>
      </c>
      <c r="F123">
        <v>2353.1664063492426</v>
      </c>
      <c r="G123">
        <v>376.92830441122317</v>
      </c>
      <c r="H123">
        <v>22282.850025180574</v>
      </c>
      <c r="I123">
        <v>4249.8011404435492</v>
      </c>
      <c r="J123">
        <v>22300.371841959408</v>
      </c>
      <c r="K123">
        <v>4975.5400976992696</v>
      </c>
      <c r="L123">
        <v>424.96310317665944</v>
      </c>
      <c r="M123">
        <v>29676.037519532969</v>
      </c>
      <c r="N123">
        <v>6302.4961348856459</v>
      </c>
      <c r="O123">
        <v>29714.939961861121</v>
      </c>
      <c r="P123">
        <v>8196.5663300220913</v>
      </c>
      <c r="Q123">
        <v>460.34087680168079</v>
      </c>
    </row>
    <row r="124" spans="1:17" x14ac:dyDescent="0.25">
      <c r="A124">
        <v>410</v>
      </c>
      <c r="B124">
        <v>12</v>
      </c>
      <c r="C124" t="s">
        <v>141</v>
      </c>
      <c r="D124" t="s">
        <v>290</v>
      </c>
      <c r="E124">
        <v>20169.669788999996</v>
      </c>
      <c r="F124">
        <v>3496.3242546809724</v>
      </c>
      <c r="G124">
        <v>344.29599720138407</v>
      </c>
      <c r="H124">
        <v>32755.073499320279</v>
      </c>
      <c r="I124">
        <v>6518.1362557430057</v>
      </c>
      <c r="J124">
        <v>20839.234406613203</v>
      </c>
      <c r="K124">
        <v>3985.6912455908641</v>
      </c>
      <c r="L124">
        <v>350.38122461341123</v>
      </c>
      <c r="M124">
        <v>45254.847426775901</v>
      </c>
      <c r="N124">
        <v>9873.3512888563691</v>
      </c>
      <c r="O124">
        <v>21297.914252722458</v>
      </c>
      <c r="P124">
        <v>4349.4227247516001</v>
      </c>
      <c r="Q124">
        <v>354.49767777838662</v>
      </c>
    </row>
    <row r="125" spans="1:17" x14ac:dyDescent="0.25">
      <c r="A125">
        <v>411</v>
      </c>
      <c r="B125">
        <v>12</v>
      </c>
      <c r="C125" t="s">
        <v>296</v>
      </c>
      <c r="D125" t="s">
        <v>290</v>
      </c>
      <c r="E125">
        <v>11415.447692999998</v>
      </c>
      <c r="F125">
        <v>2935.8248535074749</v>
      </c>
      <c r="G125">
        <v>465.77609313354037</v>
      </c>
      <c r="H125">
        <v>14757.317091244269</v>
      </c>
      <c r="I125">
        <v>4535.6597901739624</v>
      </c>
      <c r="J125">
        <v>13774.059200270858</v>
      </c>
      <c r="K125">
        <v>3516.211952952583</v>
      </c>
      <c r="L125">
        <v>454.27372576279208</v>
      </c>
      <c r="M125">
        <v>17512.590107798882</v>
      </c>
      <c r="N125">
        <v>6061.5081148843756</v>
      </c>
      <c r="O125">
        <v>15611.379329310186</v>
      </c>
      <c r="P125">
        <v>3965.5641650970028</v>
      </c>
      <c r="Q125">
        <v>446.7637239164863</v>
      </c>
    </row>
    <row r="126" spans="1:17" x14ac:dyDescent="0.25">
      <c r="A126">
        <v>413</v>
      </c>
      <c r="B126">
        <v>12</v>
      </c>
      <c r="C126" t="s">
        <v>87</v>
      </c>
      <c r="D126" t="s">
        <v>290</v>
      </c>
      <c r="E126">
        <v>40356.467391999999</v>
      </c>
      <c r="F126">
        <v>6113.7795918403071</v>
      </c>
      <c r="G126">
        <v>267.72829233916792</v>
      </c>
      <c r="H126">
        <v>57688.513218961882</v>
      </c>
      <c r="I126">
        <v>12006.973415008573</v>
      </c>
      <c r="J126">
        <v>50610.504430062188</v>
      </c>
      <c r="K126">
        <v>9171.83106274887</v>
      </c>
      <c r="L126">
        <v>309.76618127394113</v>
      </c>
      <c r="M126">
        <v>73204.899412315819</v>
      </c>
      <c r="N126">
        <v>18829.959957796727</v>
      </c>
      <c r="O126">
        <v>58856.21746561578</v>
      </c>
      <c r="P126">
        <v>12019.513587117981</v>
      </c>
      <c r="Q126">
        <v>341.39762161347886</v>
      </c>
    </row>
    <row r="127" spans="1:17" x14ac:dyDescent="0.25">
      <c r="A127">
        <v>414</v>
      </c>
      <c r="B127">
        <v>12</v>
      </c>
      <c r="C127" t="s">
        <v>297</v>
      </c>
      <c r="D127" t="s">
        <v>290</v>
      </c>
      <c r="E127">
        <v>11166.701188499997</v>
      </c>
      <c r="F127">
        <v>2736.0676985265541</v>
      </c>
      <c r="G127">
        <v>444.92044717233688</v>
      </c>
      <c r="H127">
        <v>14384.468772749808</v>
      </c>
      <c r="I127">
        <v>4043.1912280824049</v>
      </c>
      <c r="J127">
        <v>13328.111966269691</v>
      </c>
      <c r="K127">
        <v>3081.4619952870671</v>
      </c>
      <c r="L127">
        <v>435.35169111819982</v>
      </c>
      <c r="M127">
        <v>17029.678522086902</v>
      </c>
      <c r="N127">
        <v>5245.5284233471803</v>
      </c>
      <c r="O127">
        <v>14996.772069672523</v>
      </c>
      <c r="P127">
        <v>3335.621775938188</v>
      </c>
      <c r="Q127">
        <v>429.08712451624046</v>
      </c>
    </row>
    <row r="128" spans="1:17" x14ac:dyDescent="0.25">
      <c r="A128">
        <v>415</v>
      </c>
      <c r="B128">
        <v>12</v>
      </c>
      <c r="C128" t="s">
        <v>298</v>
      </c>
      <c r="D128" t="s">
        <v>290</v>
      </c>
      <c r="E128">
        <v>18205.554977999996</v>
      </c>
      <c r="F128">
        <v>5102.8873226944352</v>
      </c>
      <c r="G128">
        <v>465.61442145942254</v>
      </c>
      <c r="H128">
        <v>25647.46176917605</v>
      </c>
      <c r="I128">
        <v>5753.4969581161649</v>
      </c>
      <c r="J128">
        <v>23254.49605128089</v>
      </c>
      <c r="K128">
        <v>5427.6360022060499</v>
      </c>
      <c r="L128">
        <v>465.73879179187901</v>
      </c>
      <c r="M128">
        <v>32230.82114613162</v>
      </c>
      <c r="N128">
        <v>6232.6943140503818</v>
      </c>
      <c r="O128">
        <v>27376.353844577327</v>
      </c>
      <c r="P128">
        <v>5655.5373089991181</v>
      </c>
      <c r="Q128">
        <v>465.82172380217821</v>
      </c>
    </row>
    <row r="129" spans="1:17" x14ac:dyDescent="0.25">
      <c r="A129">
        <v>416</v>
      </c>
      <c r="B129">
        <v>12</v>
      </c>
      <c r="C129" t="s">
        <v>118</v>
      </c>
      <c r="D129" t="s">
        <v>290</v>
      </c>
      <c r="E129">
        <v>12259.427516999998</v>
      </c>
      <c r="F129">
        <v>3662.2145079835514</v>
      </c>
      <c r="G129">
        <v>517.3493571771362</v>
      </c>
      <c r="H129">
        <v>18333.570426519516</v>
      </c>
      <c r="I129">
        <v>5014.9261630117262</v>
      </c>
      <c r="J129">
        <v>15172.895424345596</v>
      </c>
      <c r="K129">
        <v>3607.7349776348583</v>
      </c>
      <c r="L129">
        <v>496.30884740351286</v>
      </c>
      <c r="M129">
        <v>23975.35014474763</v>
      </c>
      <c r="N129">
        <v>6184.1268021581318</v>
      </c>
      <c r="O129">
        <v>17490.436473903748</v>
      </c>
      <c r="P129">
        <v>3571.8662852488924</v>
      </c>
      <c r="Q129">
        <v>482.759415459558</v>
      </c>
    </row>
    <row r="130" spans="1:17" x14ac:dyDescent="0.25">
      <c r="A130">
        <v>417</v>
      </c>
      <c r="B130">
        <v>12</v>
      </c>
      <c r="C130" t="s">
        <v>297</v>
      </c>
      <c r="D130" t="s">
        <v>290</v>
      </c>
      <c r="E130">
        <v>11166.701188499997</v>
      </c>
      <c r="F130">
        <v>2736.0676985265541</v>
      </c>
      <c r="G130">
        <v>444.92044717233688</v>
      </c>
      <c r="H130">
        <v>14384.468772749808</v>
      </c>
      <c r="I130">
        <v>4043.1912280824049</v>
      </c>
      <c r="J130">
        <v>13328.111966269691</v>
      </c>
      <c r="K130">
        <v>3081.4619952870671</v>
      </c>
      <c r="L130">
        <v>435.35169111819982</v>
      </c>
      <c r="M130">
        <v>17029.678522086902</v>
      </c>
      <c r="N130">
        <v>5245.5284233471803</v>
      </c>
      <c r="O130">
        <v>14996.772069672523</v>
      </c>
      <c r="P130">
        <v>3335.621775938188</v>
      </c>
      <c r="Q130">
        <v>429.08712451624046</v>
      </c>
    </row>
    <row r="131" spans="1:17" x14ac:dyDescent="0.25">
      <c r="A131">
        <v>418</v>
      </c>
      <c r="B131">
        <v>12</v>
      </c>
      <c r="C131" t="s">
        <v>121</v>
      </c>
      <c r="D131" t="s">
        <v>290</v>
      </c>
      <c r="E131">
        <v>24671.679263999999</v>
      </c>
      <c r="F131">
        <v>5084.7275813325332</v>
      </c>
      <c r="G131">
        <v>301.61467523427035</v>
      </c>
      <c r="H131">
        <v>34035.037315521353</v>
      </c>
      <c r="I131">
        <v>7972.9241497590174</v>
      </c>
      <c r="J131">
        <v>37522.220865918687</v>
      </c>
      <c r="K131">
        <v>7690.8236723152631</v>
      </c>
      <c r="L131">
        <v>331.59495537351677</v>
      </c>
      <c r="M131">
        <v>42177.216165265105</v>
      </c>
      <c r="N131">
        <v>10760.957776200492</v>
      </c>
      <c r="O131">
        <v>49622.855550398446</v>
      </c>
      <c r="P131">
        <v>10133.892597974938</v>
      </c>
      <c r="Q131">
        <v>353.21966894003737</v>
      </c>
    </row>
    <row r="132" spans="1:17" x14ac:dyDescent="0.25">
      <c r="A132">
        <v>419</v>
      </c>
      <c r="B132">
        <v>12</v>
      </c>
      <c r="C132" t="s">
        <v>299</v>
      </c>
      <c r="D132" t="s">
        <v>290</v>
      </c>
      <c r="E132">
        <v>11553.008129999998</v>
      </c>
      <c r="F132">
        <v>2224.0261553507871</v>
      </c>
      <c r="G132">
        <v>556.15055896542128</v>
      </c>
      <c r="H132">
        <v>21329.782916857697</v>
      </c>
      <c r="I132">
        <v>5043.8453704370131</v>
      </c>
      <c r="J132">
        <v>14714.163981447336</v>
      </c>
      <c r="K132">
        <v>3072.4528943359915</v>
      </c>
      <c r="L132">
        <v>527.62143125999819</v>
      </c>
      <c r="M132">
        <v>32100.663305299233</v>
      </c>
      <c r="N132">
        <v>8706.4881429790858</v>
      </c>
      <c r="O132">
        <v>17288.710425374131</v>
      </c>
      <c r="P132">
        <v>3811.0864033259795</v>
      </c>
      <c r="Q132">
        <v>509.41976844143602</v>
      </c>
    </row>
    <row r="133" spans="1:17" x14ac:dyDescent="0.25">
      <c r="A133">
        <v>420</v>
      </c>
      <c r="B133">
        <v>12</v>
      </c>
      <c r="C133" t="s">
        <v>300</v>
      </c>
      <c r="D133" t="s">
        <v>290</v>
      </c>
      <c r="E133">
        <v>5156.9649539999991</v>
      </c>
      <c r="F133">
        <v>3510.8833299677021</v>
      </c>
      <c r="G133">
        <v>451.8723291594049</v>
      </c>
      <c r="H133">
        <v>7564.1669959594365</v>
      </c>
      <c r="I133">
        <v>4824.7203393301179</v>
      </c>
      <c r="J133">
        <v>5688.8280927672113</v>
      </c>
      <c r="K133">
        <v>3926.7329881083679</v>
      </c>
      <c r="L133">
        <v>446.84014768392632</v>
      </c>
      <c r="M133">
        <v>9765.0032874352619</v>
      </c>
      <c r="N133">
        <v>5963.6110356214704</v>
      </c>
      <c r="O133">
        <v>6073.5400148326316</v>
      </c>
      <c r="P133">
        <v>4230.9837083556376</v>
      </c>
      <c r="Q133">
        <v>443.51653194177646</v>
      </c>
    </row>
    <row r="134" spans="1:17" x14ac:dyDescent="0.25">
      <c r="A134">
        <v>421</v>
      </c>
      <c r="B134">
        <v>12</v>
      </c>
      <c r="C134" t="s">
        <v>301</v>
      </c>
      <c r="D134" t="s">
        <v>290</v>
      </c>
      <c r="E134">
        <v>3402.8108099999995</v>
      </c>
      <c r="F134">
        <v>1234.8624126093296</v>
      </c>
      <c r="G134">
        <v>517.34935717713608</v>
      </c>
      <c r="H134">
        <v>3767.0851418246825</v>
      </c>
      <c r="I134">
        <v>1278.6322777928654</v>
      </c>
      <c r="J134">
        <v>3791.6226139748628</v>
      </c>
      <c r="K134">
        <v>1146.6540419364042</v>
      </c>
      <c r="L134">
        <v>516.56456896846669</v>
      </c>
      <c r="M134">
        <v>4031.3501776549351</v>
      </c>
      <c r="N134">
        <v>1308.6707377720261</v>
      </c>
      <c r="O134">
        <v>4075.209801541444</v>
      </c>
      <c r="P134">
        <v>1091.3774163000733</v>
      </c>
      <c r="Q134">
        <v>516.04203831701886</v>
      </c>
    </row>
    <row r="135" spans="1:17" x14ac:dyDescent="0.25">
      <c r="A135">
        <v>422</v>
      </c>
      <c r="B135">
        <v>12</v>
      </c>
      <c r="C135" t="s">
        <v>302</v>
      </c>
      <c r="D135" t="s">
        <v>290</v>
      </c>
      <c r="E135">
        <v>4030.6242329999991</v>
      </c>
      <c r="F135">
        <v>4249.3794786850458</v>
      </c>
      <c r="G135">
        <v>400.94575181228038</v>
      </c>
      <c r="H135">
        <v>5632.0137041219232</v>
      </c>
      <c r="I135">
        <v>6248.1374688352171</v>
      </c>
      <c r="J135">
        <v>4698.8519703610509</v>
      </c>
      <c r="K135">
        <v>4376.9971066151193</v>
      </c>
      <c r="L135">
        <v>404.60943073099139</v>
      </c>
      <c r="M135">
        <v>7039.2214872819532</v>
      </c>
      <c r="N135">
        <v>8079.1799744753462</v>
      </c>
      <c r="O135">
        <v>5204.8082150549399</v>
      </c>
      <c r="P135">
        <v>4464.1977239686967</v>
      </c>
      <c r="Q135">
        <v>407.07046296530405</v>
      </c>
    </row>
    <row r="136" spans="1:17" x14ac:dyDescent="0.25">
      <c r="A136">
        <v>423</v>
      </c>
      <c r="B136">
        <v>15</v>
      </c>
      <c r="C136" t="s">
        <v>303</v>
      </c>
      <c r="D136" t="s">
        <v>290</v>
      </c>
      <c r="E136">
        <v>6126.2799190199994</v>
      </c>
      <c r="F136">
        <v>1307.5013780569373</v>
      </c>
      <c r="G136">
        <v>410.28131857778169</v>
      </c>
      <c r="H136">
        <v>7806.0519005556062</v>
      </c>
      <c r="I136">
        <v>2709.6077968809514</v>
      </c>
      <c r="J136">
        <v>6850.6275685821547</v>
      </c>
      <c r="K136">
        <v>2249.7439950872999</v>
      </c>
      <c r="L136">
        <v>405.03638555593926</v>
      </c>
      <c r="M136">
        <v>9174.6146701182079</v>
      </c>
      <c r="N136">
        <v>4404.3580622194622</v>
      </c>
      <c r="O136">
        <v>7380.5043218219325</v>
      </c>
      <c r="P136">
        <v>3230.4304750265828</v>
      </c>
      <c r="Q136">
        <v>401.57706662445997</v>
      </c>
    </row>
    <row r="137" spans="1:17" x14ac:dyDescent="0.25">
      <c r="A137">
        <v>424</v>
      </c>
      <c r="B137">
        <v>15</v>
      </c>
      <c r="C137" t="s">
        <v>304</v>
      </c>
      <c r="D137" t="s">
        <v>290</v>
      </c>
      <c r="E137">
        <v>24347.246575999998</v>
      </c>
      <c r="F137">
        <v>3438.3760048394888</v>
      </c>
      <c r="G137">
        <v>237.19388730278013</v>
      </c>
      <c r="H137">
        <v>35491.093350906609</v>
      </c>
      <c r="I137">
        <v>7648.603391491547</v>
      </c>
      <c r="J137">
        <v>30239.014765532342</v>
      </c>
      <c r="K137">
        <v>5674.0463476978457</v>
      </c>
      <c r="L137">
        <v>271.06504777259676</v>
      </c>
      <c r="M137">
        <v>45628.101074505124</v>
      </c>
      <c r="N137">
        <v>13033.708126443413</v>
      </c>
      <c r="O137">
        <v>34939.189458620225</v>
      </c>
      <c r="P137">
        <v>7923.5393670571229</v>
      </c>
      <c r="Q137">
        <v>296.29219229368198</v>
      </c>
    </row>
    <row r="138" spans="1:17" x14ac:dyDescent="0.25">
      <c r="A138">
        <v>425</v>
      </c>
      <c r="B138">
        <v>12</v>
      </c>
      <c r="C138" t="s">
        <v>305</v>
      </c>
      <c r="D138" t="s">
        <v>290</v>
      </c>
      <c r="E138">
        <v>4419.145062540415</v>
      </c>
      <c r="F138">
        <v>1125.3046737369405</v>
      </c>
      <c r="G138">
        <v>620.81922861256328</v>
      </c>
      <c r="H138">
        <v>7043.2256755538992</v>
      </c>
      <c r="I138">
        <v>1703.5949395132673</v>
      </c>
      <c r="J138">
        <v>6432.425402270469</v>
      </c>
      <c r="K138">
        <v>1615.235659607039</v>
      </c>
      <c r="L138">
        <v>602.80373554061475</v>
      </c>
      <c r="M138">
        <v>9610.0836545546808</v>
      </c>
      <c r="N138">
        <v>2246.1072369692611</v>
      </c>
      <c r="O138">
        <v>8261.630334322148</v>
      </c>
      <c r="P138">
        <v>2055.3213876921541</v>
      </c>
      <c r="Q138">
        <v>591.08479128234933</v>
      </c>
    </row>
    <row r="139" spans="1:17" x14ac:dyDescent="0.25">
      <c r="A139">
        <v>426</v>
      </c>
      <c r="B139">
        <v>18</v>
      </c>
      <c r="C139" t="s">
        <v>306</v>
      </c>
      <c r="D139" t="s">
        <v>105</v>
      </c>
      <c r="E139">
        <v>0</v>
      </c>
      <c r="F139">
        <v>79.065002672206873</v>
      </c>
      <c r="G139">
        <v>598.83188093253511</v>
      </c>
      <c r="H139">
        <v>0</v>
      </c>
      <c r="I139">
        <v>65.794885982867257</v>
      </c>
      <c r="J139">
        <v>0</v>
      </c>
      <c r="K139">
        <v>72.280439654685182</v>
      </c>
      <c r="L139">
        <v>616.31776794347093</v>
      </c>
      <c r="M139">
        <v>0</v>
      </c>
      <c r="N139">
        <v>58.209969420976883</v>
      </c>
      <c r="O139">
        <v>0</v>
      </c>
      <c r="P139">
        <v>68.084008293678451</v>
      </c>
      <c r="Q139">
        <v>628.25777435126463</v>
      </c>
    </row>
    <row r="140" spans="1:17" x14ac:dyDescent="0.25">
      <c r="A140">
        <v>427</v>
      </c>
      <c r="B140">
        <v>18</v>
      </c>
      <c r="C140" t="s">
        <v>307</v>
      </c>
      <c r="D140" t="s">
        <v>105</v>
      </c>
      <c r="E140">
        <v>33369.617934248978</v>
      </c>
      <c r="F140">
        <v>10381.918128661631</v>
      </c>
      <c r="G140">
        <v>598.83188093253511</v>
      </c>
      <c r="H140">
        <v>29960.156551058149</v>
      </c>
      <c r="I140">
        <v>10099.868948395822</v>
      </c>
      <c r="J140">
        <v>33569.815535788512</v>
      </c>
      <c r="K140">
        <v>11095.436326690318</v>
      </c>
      <c r="L140">
        <v>616.31776794347093</v>
      </c>
      <c r="M140">
        <v>27882.987739424283</v>
      </c>
      <c r="N140">
        <v>9916.1060895448554</v>
      </c>
      <c r="O140">
        <v>33703.947417899326</v>
      </c>
      <c r="P140">
        <v>11598.15502322312</v>
      </c>
      <c r="Q140">
        <v>628.25777435126463</v>
      </c>
    </row>
    <row r="141" spans="1:17" x14ac:dyDescent="0.25">
      <c r="A141">
        <v>428</v>
      </c>
      <c r="B141">
        <v>18</v>
      </c>
      <c r="C141" t="s">
        <v>306</v>
      </c>
      <c r="D141" t="s">
        <v>105</v>
      </c>
      <c r="E141">
        <v>12535.405200016059</v>
      </c>
      <c r="F141">
        <v>2313.3834115201271</v>
      </c>
      <c r="G141">
        <v>598.83188093253511</v>
      </c>
      <c r="H141">
        <v>15306.156249734848</v>
      </c>
      <c r="I141">
        <v>2860.0614873578661</v>
      </c>
      <c r="J141">
        <v>17150.272262092298</v>
      </c>
      <c r="K141">
        <v>3141.9843450977364</v>
      </c>
      <c r="L141">
        <v>616.31776794347093</v>
      </c>
      <c r="M141">
        <v>17485.765620596449</v>
      </c>
      <c r="N141">
        <v>3294.5330745015226</v>
      </c>
      <c r="O141">
        <v>21136.161251651542</v>
      </c>
      <c r="P141">
        <v>3853.3780278422159</v>
      </c>
      <c r="Q141">
        <v>628.25777435126463</v>
      </c>
    </row>
    <row r="142" spans="1:17" x14ac:dyDescent="0.25">
      <c r="A142">
        <v>429</v>
      </c>
      <c r="B142">
        <v>14</v>
      </c>
      <c r="C142" t="s">
        <v>308</v>
      </c>
      <c r="D142" t="s">
        <v>290</v>
      </c>
      <c r="E142">
        <v>20087.740077382823</v>
      </c>
      <c r="F142">
        <v>6333.8467952702667</v>
      </c>
      <c r="G142">
        <v>556.15055896542128</v>
      </c>
      <c r="H142">
        <v>24113.65402405203</v>
      </c>
      <c r="I142">
        <v>6312.3896969657781</v>
      </c>
      <c r="J142">
        <v>20775.900512516073</v>
      </c>
      <c r="K142">
        <v>5186.4185729090887</v>
      </c>
      <c r="L142">
        <v>553.93764027317877</v>
      </c>
      <c r="M142">
        <v>27236.480605098313</v>
      </c>
      <c r="N142">
        <v>6298.1253632915395</v>
      </c>
      <c r="O142">
        <v>21247.721963448854</v>
      </c>
      <c r="P142">
        <v>4539.4256102630598</v>
      </c>
      <c r="Q142">
        <v>552.46725508061536</v>
      </c>
    </row>
    <row r="143" spans="1:17" x14ac:dyDescent="0.25">
      <c r="A143">
        <v>430</v>
      </c>
      <c r="B143">
        <v>14</v>
      </c>
      <c r="C143" t="s">
        <v>309</v>
      </c>
      <c r="D143" t="s">
        <v>290</v>
      </c>
      <c r="E143">
        <v>22533.020153999994</v>
      </c>
      <c r="F143">
        <v>7835.7198921028348</v>
      </c>
      <c r="G143">
        <v>575.55115985956388</v>
      </c>
      <c r="H143">
        <v>25171.415912048145</v>
      </c>
      <c r="I143">
        <v>8823.2843923441706</v>
      </c>
      <c r="J143">
        <v>26831.422059858145</v>
      </c>
      <c r="K143">
        <v>7960.7133487673382</v>
      </c>
      <c r="L143">
        <v>557.34563372287494</v>
      </c>
      <c r="M143">
        <v>27099.824142863457</v>
      </c>
      <c r="N143">
        <v>9549.8788244523075</v>
      </c>
      <c r="O143">
        <v>30143.467876837982</v>
      </c>
      <c r="P143">
        <v>8045.1480694630955</v>
      </c>
      <c r="Q143">
        <v>545.52967911183248</v>
      </c>
    </row>
    <row r="144" spans="1:17" x14ac:dyDescent="0.25">
      <c r="A144">
        <v>431</v>
      </c>
      <c r="B144">
        <v>14</v>
      </c>
      <c r="C144" t="s">
        <v>310</v>
      </c>
      <c r="D144" t="s">
        <v>290</v>
      </c>
      <c r="E144">
        <v>24159.956750999994</v>
      </c>
      <c r="F144">
        <v>7836.8044064329351</v>
      </c>
      <c r="G144">
        <v>582.01802682427808</v>
      </c>
      <c r="H144">
        <v>26800.878142947146</v>
      </c>
      <c r="I144">
        <v>11072.790063728598</v>
      </c>
      <c r="J144">
        <v>27660.058202504846</v>
      </c>
      <c r="K144">
        <v>9906.2301674941082</v>
      </c>
      <c r="L144">
        <v>562.84338020391249</v>
      </c>
      <c r="M144">
        <v>28719.989173371283</v>
      </c>
      <c r="N144">
        <v>13942.343279104925</v>
      </c>
      <c r="O144">
        <v>30270.833619192839</v>
      </c>
      <c r="P144">
        <v>11581.229972273704</v>
      </c>
      <c r="Q144">
        <v>550.41253190784141</v>
      </c>
    </row>
    <row r="145" spans="1:17" x14ac:dyDescent="0.25">
      <c r="A145">
        <v>432</v>
      </c>
      <c r="B145">
        <v>14</v>
      </c>
      <c r="C145" t="s">
        <v>311</v>
      </c>
      <c r="D145" t="s">
        <v>290</v>
      </c>
      <c r="E145">
        <v>15797.730185999997</v>
      </c>
      <c r="F145">
        <v>4309.824273228638</v>
      </c>
      <c r="G145">
        <v>582.01802682427808</v>
      </c>
      <c r="H145">
        <v>21741.420743556722</v>
      </c>
      <c r="I145">
        <v>6865.6453280155747</v>
      </c>
      <c r="J145">
        <v>18454.08142537019</v>
      </c>
      <c r="K145">
        <v>5323.1326168975338</v>
      </c>
      <c r="L145">
        <v>578.01345076896814</v>
      </c>
      <c r="M145">
        <v>26899.863300958314</v>
      </c>
      <c r="N145">
        <v>9364.7437665525722</v>
      </c>
      <c r="O145">
        <v>20468.731358036133</v>
      </c>
      <c r="P145">
        <v>6127.8167325591367</v>
      </c>
      <c r="Q145">
        <v>575.35905262414849</v>
      </c>
    </row>
    <row r="146" spans="1:17" x14ac:dyDescent="0.25">
      <c r="A146">
        <v>434</v>
      </c>
      <c r="B146">
        <v>14</v>
      </c>
      <c r="C146" t="s">
        <v>312</v>
      </c>
      <c r="D146" t="s">
        <v>290</v>
      </c>
      <c r="E146">
        <v>14053.918931999997</v>
      </c>
      <c r="F146">
        <v>1446.6543015033189</v>
      </c>
      <c r="G146">
        <v>426.81321967113723</v>
      </c>
      <c r="H146">
        <v>16150.122414191675</v>
      </c>
      <c r="I146">
        <v>2771.5649772624697</v>
      </c>
      <c r="J146">
        <v>14560.097556012595</v>
      </c>
      <c r="K146">
        <v>2136.6073889771528</v>
      </c>
      <c r="L146">
        <v>460.11543981136214</v>
      </c>
      <c r="M146">
        <v>17718.545501312561</v>
      </c>
      <c r="N146">
        <v>4275.2869201647272</v>
      </c>
      <c r="O146">
        <v>14907.638243854874</v>
      </c>
      <c r="P146">
        <v>2770.9670920709987</v>
      </c>
      <c r="Q146">
        <v>483.74828297682063</v>
      </c>
    </row>
    <row r="147" spans="1:17" x14ac:dyDescent="0.25">
      <c r="A147">
        <v>435</v>
      </c>
      <c r="B147">
        <v>14</v>
      </c>
      <c r="C147" t="s">
        <v>311</v>
      </c>
      <c r="D147" t="s">
        <v>290</v>
      </c>
      <c r="E147">
        <v>15797.730185999997</v>
      </c>
      <c r="F147">
        <v>4309.824273228638</v>
      </c>
      <c r="G147">
        <v>582.01802682427808</v>
      </c>
      <c r="H147">
        <v>21741.420743556722</v>
      </c>
      <c r="I147">
        <v>6865.6453280155747</v>
      </c>
      <c r="J147">
        <v>18454.08142537019</v>
      </c>
      <c r="K147">
        <v>5323.1326168975338</v>
      </c>
      <c r="L147">
        <v>578.01345076896814</v>
      </c>
      <c r="M147">
        <v>26899.863300958314</v>
      </c>
      <c r="N147">
        <v>9364.7437665525722</v>
      </c>
      <c r="O147">
        <v>20468.731358036133</v>
      </c>
      <c r="P147">
        <v>6127.8167325591367</v>
      </c>
      <c r="Q147">
        <v>575.35905262414849</v>
      </c>
    </row>
    <row r="148" spans="1:17" x14ac:dyDescent="0.25">
      <c r="A148">
        <v>436</v>
      </c>
      <c r="B148">
        <v>14</v>
      </c>
      <c r="C148" t="s">
        <v>313</v>
      </c>
      <c r="D148" t="s">
        <v>290</v>
      </c>
      <c r="E148">
        <v>21645.600191999994</v>
      </c>
      <c r="F148">
        <v>6931.8851947034045</v>
      </c>
      <c r="G148">
        <v>556.15055896542128</v>
      </c>
      <c r="H148">
        <v>21039.881857989694</v>
      </c>
      <c r="I148">
        <v>5654.4359805251834</v>
      </c>
      <c r="J148">
        <v>21535.899270261973</v>
      </c>
      <c r="K148">
        <v>4976.101340989926</v>
      </c>
      <c r="L148">
        <v>559.55849862613354</v>
      </c>
      <c r="M148">
        <v>20645.515903432228</v>
      </c>
      <c r="N148">
        <v>4936.4481302491122</v>
      </c>
      <c r="O148">
        <v>21463.074368573416</v>
      </c>
      <c r="P148">
        <v>3989.4631059017825</v>
      </c>
      <c r="Q148">
        <v>561.84205214427789</v>
      </c>
    </row>
    <row r="149" spans="1:17" x14ac:dyDescent="0.25">
      <c r="A149">
        <v>438</v>
      </c>
      <c r="B149">
        <v>18</v>
      </c>
      <c r="C149" t="s">
        <v>314</v>
      </c>
      <c r="D149" t="s">
        <v>105</v>
      </c>
      <c r="E149">
        <v>10580.269910328947</v>
      </c>
      <c r="F149">
        <v>2203.0544696780134</v>
      </c>
      <c r="G149">
        <v>545.9329091611728</v>
      </c>
      <c r="H149">
        <v>8613.5092673507024</v>
      </c>
      <c r="I149">
        <v>2761.0386196934332</v>
      </c>
      <c r="J149">
        <v>9388.3273753505691</v>
      </c>
      <c r="K149">
        <v>3066.9298532028342</v>
      </c>
      <c r="L149">
        <v>542.84584116644419</v>
      </c>
      <c r="M149">
        <v>7509.9269200058079</v>
      </c>
      <c r="N149">
        <v>3209.4994986002434</v>
      </c>
      <c r="O149">
        <v>8669.2702998725763</v>
      </c>
      <c r="P149">
        <v>3823.7508056263227</v>
      </c>
      <c r="Q149">
        <v>540.79749990629648</v>
      </c>
    </row>
    <row r="150" spans="1:17" x14ac:dyDescent="0.25">
      <c r="A150">
        <v>439</v>
      </c>
      <c r="B150">
        <v>18</v>
      </c>
      <c r="C150" t="s">
        <v>314</v>
      </c>
      <c r="D150" t="s">
        <v>105</v>
      </c>
      <c r="E150">
        <v>20763.015228651311</v>
      </c>
      <c r="F150">
        <v>5044.9802322415871</v>
      </c>
      <c r="G150">
        <v>545.9329091611728</v>
      </c>
      <c r="H150">
        <v>23222.357057302073</v>
      </c>
      <c r="I150">
        <v>7951.3790828141</v>
      </c>
      <c r="J150">
        <v>25311.296907478889</v>
      </c>
      <c r="K150">
        <v>8832.3001747519302</v>
      </c>
      <c r="L150">
        <v>542.84584116644419</v>
      </c>
      <c r="M150">
        <v>25021.703998927762</v>
      </c>
      <c r="N150">
        <v>10768.729111835048</v>
      </c>
      <c r="O150">
        <v>28884.424261473316</v>
      </c>
      <c r="P150">
        <v>12829.706511843782</v>
      </c>
      <c r="Q150">
        <v>540.79749990629648</v>
      </c>
    </row>
    <row r="151" spans="1:17" x14ac:dyDescent="0.25">
      <c r="A151">
        <v>440</v>
      </c>
      <c r="B151">
        <v>14</v>
      </c>
      <c r="C151" t="s">
        <v>315</v>
      </c>
      <c r="D151" t="s">
        <v>290</v>
      </c>
      <c r="E151">
        <v>12049.310989299494</v>
      </c>
      <c r="F151">
        <v>2133.5624871858681</v>
      </c>
      <c r="G151">
        <v>592.3650139678208</v>
      </c>
      <c r="H151">
        <v>15140.601029347128</v>
      </c>
      <c r="I151">
        <v>4260.5521897021499</v>
      </c>
      <c r="J151">
        <v>11174.653304272941</v>
      </c>
      <c r="K151">
        <v>2893.2507526829113</v>
      </c>
      <c r="L151">
        <v>586.80233048352341</v>
      </c>
      <c r="M151">
        <v>17630.462966549861</v>
      </c>
      <c r="N151">
        <v>6756.2581943764571</v>
      </c>
      <c r="O151">
        <v>10627.112731134739</v>
      </c>
      <c r="P151">
        <v>3544.648809449357</v>
      </c>
      <c r="Q151">
        <v>583.12292582988596</v>
      </c>
    </row>
    <row r="152" spans="1:17" x14ac:dyDescent="0.25">
      <c r="A152">
        <v>441</v>
      </c>
      <c r="B152">
        <v>14</v>
      </c>
      <c r="C152" t="s">
        <v>315</v>
      </c>
      <c r="D152" t="s">
        <v>290</v>
      </c>
      <c r="E152">
        <v>8715.8828610901164</v>
      </c>
      <c r="F152">
        <v>1563.2002695345923</v>
      </c>
      <c r="G152">
        <v>575.55115985956388</v>
      </c>
      <c r="H152">
        <v>18906.083081437981</v>
      </c>
      <c r="I152">
        <v>3734.4807895961139</v>
      </c>
      <c r="J152">
        <v>10434.843389399992</v>
      </c>
      <c r="K152">
        <v>1843.171713195389</v>
      </c>
      <c r="L152">
        <v>579.68366979907728</v>
      </c>
      <c r="M152">
        <v>31680.717839320667</v>
      </c>
      <c r="N152">
        <v>6673.8120035800239</v>
      </c>
      <c r="O152">
        <v>11765.280949974365</v>
      </c>
      <c r="P152">
        <v>2057.152938605861</v>
      </c>
      <c r="Q152">
        <v>582.45514763863355</v>
      </c>
    </row>
    <row r="153" spans="1:17" x14ac:dyDescent="0.25">
      <c r="A153">
        <v>445</v>
      </c>
      <c r="B153">
        <v>19</v>
      </c>
      <c r="C153" t="s">
        <v>316</v>
      </c>
      <c r="D153" t="s">
        <v>105</v>
      </c>
      <c r="E153">
        <v>17518.753188954306</v>
      </c>
      <c r="F153">
        <v>3144.447642026475</v>
      </c>
      <c r="G153">
        <v>567.66158216261272</v>
      </c>
      <c r="H153">
        <v>20245.910675912924</v>
      </c>
      <c r="I153">
        <v>6977.0008754338833</v>
      </c>
      <c r="J153">
        <v>15362.222259927865</v>
      </c>
      <c r="K153">
        <v>3958.495690014222</v>
      </c>
      <c r="L153">
        <v>580.33257876250207</v>
      </c>
      <c r="M153">
        <v>22295.988478053274</v>
      </c>
      <c r="N153">
        <v>11869.116263402306</v>
      </c>
      <c r="O153">
        <v>14074.120903778707</v>
      </c>
      <c r="P153">
        <v>4615.1665920359919</v>
      </c>
      <c r="Q153">
        <v>588.93665314729265</v>
      </c>
    </row>
    <row r="154" spans="1:17" x14ac:dyDescent="0.25">
      <c r="A154">
        <v>446</v>
      </c>
      <c r="B154">
        <v>19</v>
      </c>
      <c r="C154" t="s">
        <v>317</v>
      </c>
      <c r="D154" t="s">
        <v>105</v>
      </c>
      <c r="E154">
        <v>0</v>
      </c>
      <c r="F154">
        <v>1966.7371972753322</v>
      </c>
      <c r="G154">
        <v>555.4392035993028</v>
      </c>
      <c r="H154">
        <v>0</v>
      </c>
      <c r="I154">
        <v>2424.6410155195927</v>
      </c>
      <c r="J154">
        <v>0</v>
      </c>
      <c r="K154">
        <v>2316.3464769498773</v>
      </c>
      <c r="L154">
        <v>569.15687853663712</v>
      </c>
      <c r="M154">
        <v>0</v>
      </c>
      <c r="N154">
        <v>2787.7138404555653</v>
      </c>
      <c r="O154">
        <v>0</v>
      </c>
      <c r="P154">
        <v>2583.3008149726238</v>
      </c>
      <c r="Q154">
        <v>578.48969690910212</v>
      </c>
    </row>
    <row r="155" spans="1:17" x14ac:dyDescent="0.25">
      <c r="A155">
        <v>447</v>
      </c>
      <c r="B155">
        <v>19</v>
      </c>
      <c r="C155" t="s">
        <v>318</v>
      </c>
      <c r="D155" t="s">
        <v>105</v>
      </c>
      <c r="E155">
        <v>24782.870853776036</v>
      </c>
      <c r="F155">
        <v>5328.6056518138166</v>
      </c>
      <c r="G155">
        <v>517.3493571771362</v>
      </c>
      <c r="H155">
        <v>23178.19132585423</v>
      </c>
      <c r="I155">
        <v>6843.9567726682608</v>
      </c>
      <c r="J155">
        <v>26206.809224095701</v>
      </c>
      <c r="K155">
        <v>6189.6511268433869</v>
      </c>
      <c r="L155">
        <v>547.82070942192922</v>
      </c>
      <c r="M155">
        <v>22166.552983439928</v>
      </c>
      <c r="N155">
        <v>8086.669779267153</v>
      </c>
      <c r="O155">
        <v>27201.269263541064</v>
      </c>
      <c r="P155">
        <v>6839.6608047459331</v>
      </c>
      <c r="Q155">
        <v>569.12561695706563</v>
      </c>
    </row>
    <row r="156" spans="1:17" x14ac:dyDescent="0.25">
      <c r="A156">
        <v>448</v>
      </c>
      <c r="B156">
        <v>19</v>
      </c>
      <c r="C156" t="s">
        <v>319</v>
      </c>
      <c r="D156" t="s">
        <v>105</v>
      </c>
      <c r="E156">
        <v>0</v>
      </c>
      <c r="F156">
        <v>13698.881564488029</v>
      </c>
      <c r="G156">
        <v>0</v>
      </c>
      <c r="H156">
        <v>1215.9989537502074</v>
      </c>
      <c r="I156">
        <v>16487.957701656534</v>
      </c>
      <c r="J156">
        <v>0</v>
      </c>
      <c r="K156">
        <v>17280.276976539029</v>
      </c>
      <c r="L156">
        <v>202.94406723962584</v>
      </c>
      <c r="M156">
        <v>2026.6649229170125</v>
      </c>
      <c r="N156">
        <v>18656.121741155323</v>
      </c>
      <c r="O156">
        <v>0</v>
      </c>
      <c r="P156">
        <v>20174.111873666661</v>
      </c>
      <c r="Q156">
        <v>338.24011206604308</v>
      </c>
    </row>
    <row r="157" spans="1:17" x14ac:dyDescent="0.25">
      <c r="A157">
        <v>449</v>
      </c>
      <c r="B157">
        <v>19</v>
      </c>
      <c r="C157" t="s">
        <v>320</v>
      </c>
      <c r="D157" t="s">
        <v>105</v>
      </c>
      <c r="E157">
        <v>29465.005170667493</v>
      </c>
      <c r="F157">
        <v>18341.236505977417</v>
      </c>
      <c r="G157">
        <v>426.81321967113723</v>
      </c>
      <c r="H157">
        <v>25452.451644332432</v>
      </c>
      <c r="I157">
        <v>19455.105286458736</v>
      </c>
      <c r="J157">
        <v>31916.465028230963</v>
      </c>
      <c r="K157">
        <v>19854.05781388194</v>
      </c>
      <c r="L157">
        <v>472.26258972470112</v>
      </c>
      <c r="M157">
        <v>23085.804875343874</v>
      </c>
      <c r="N157">
        <v>20235.016757681547</v>
      </c>
      <c r="O157">
        <v>33663.062691722356</v>
      </c>
      <c r="P157">
        <v>20931.309348922179</v>
      </c>
      <c r="Q157">
        <v>505.22015250716169</v>
      </c>
    </row>
    <row r="158" spans="1:17" x14ac:dyDescent="0.25">
      <c r="A158">
        <v>450</v>
      </c>
      <c r="B158">
        <v>19</v>
      </c>
      <c r="C158" t="s">
        <v>321</v>
      </c>
      <c r="D158" t="s">
        <v>105</v>
      </c>
      <c r="E158">
        <v>9341.1758938509029</v>
      </c>
      <c r="F158">
        <v>5077.2619731908371</v>
      </c>
      <c r="G158">
        <v>486.59266262182689</v>
      </c>
      <c r="H158">
        <v>9712.8729815504303</v>
      </c>
      <c r="I158">
        <v>5057.3342841456279</v>
      </c>
      <c r="J158">
        <v>11271.221915098606</v>
      </c>
      <c r="K158">
        <v>4977.5384939811001</v>
      </c>
      <c r="L158">
        <v>509.28798048530069</v>
      </c>
      <c r="M158">
        <v>9968.8520136983971</v>
      </c>
      <c r="N158">
        <v>5044.0926292926006</v>
      </c>
      <c r="O158">
        <v>12774.697773471766</v>
      </c>
      <c r="P158">
        <v>4912.1467249733578</v>
      </c>
      <c r="Q158">
        <v>525.00326852253602</v>
      </c>
    </row>
    <row r="159" spans="1:17" x14ac:dyDescent="0.25">
      <c r="A159">
        <v>452</v>
      </c>
      <c r="B159">
        <v>19</v>
      </c>
      <c r="C159" t="s">
        <v>320</v>
      </c>
      <c r="D159" t="s">
        <v>105</v>
      </c>
      <c r="E159">
        <v>18273.608608477494</v>
      </c>
      <c r="F159">
        <v>17227.539534320782</v>
      </c>
      <c r="G159">
        <v>426.81321967113723</v>
      </c>
      <c r="H159">
        <v>18100.739389278013</v>
      </c>
      <c r="I159">
        <v>19849.906543881661</v>
      </c>
      <c r="J159">
        <v>22697.680513289775</v>
      </c>
      <c r="K159">
        <v>20256.954990456139</v>
      </c>
      <c r="L159">
        <v>472.26258972470112</v>
      </c>
      <c r="M159">
        <v>17986.402729558456</v>
      </c>
      <c r="N159">
        <v>21816.342370102077</v>
      </c>
      <c r="O159">
        <v>26227.259822782056</v>
      </c>
      <c r="P159">
        <v>22567.048818343814</v>
      </c>
      <c r="Q159">
        <v>505.22015250716169</v>
      </c>
    </row>
    <row r="160" spans="1:17" x14ac:dyDescent="0.25">
      <c r="A160">
        <v>453</v>
      </c>
      <c r="B160">
        <v>19</v>
      </c>
      <c r="C160" t="s">
        <v>321</v>
      </c>
      <c r="D160" t="s">
        <v>105</v>
      </c>
      <c r="E160">
        <v>2567.8124210369369</v>
      </c>
      <c r="F160">
        <v>11707.303176324922</v>
      </c>
      <c r="G160">
        <v>486.59266262182689</v>
      </c>
      <c r="H160">
        <v>3388.5862664190872</v>
      </c>
      <c r="I160">
        <v>14621.960449859305</v>
      </c>
      <c r="J160">
        <v>3932.2564868101767</v>
      </c>
      <c r="K160">
        <v>14391.25177562578</v>
      </c>
      <c r="L160">
        <v>509.28798048530069</v>
      </c>
      <c r="M160">
        <v>4076.8247892330246</v>
      </c>
      <c r="N160">
        <v>16957.875066084853</v>
      </c>
      <c r="O160">
        <v>5224.2930767038351</v>
      </c>
      <c r="P160">
        <v>16514.282466707646</v>
      </c>
      <c r="Q160">
        <v>525.00326852253602</v>
      </c>
    </row>
    <row r="161" spans="1:17" x14ac:dyDescent="0.25">
      <c r="A161">
        <v>454</v>
      </c>
      <c r="B161">
        <v>19</v>
      </c>
      <c r="C161" t="s">
        <v>322</v>
      </c>
      <c r="D161" t="s">
        <v>105</v>
      </c>
      <c r="E161">
        <v>8263.1020074410935</v>
      </c>
      <c r="F161">
        <v>10550.554190281246</v>
      </c>
      <c r="G161">
        <v>288.07532993825271</v>
      </c>
      <c r="H161">
        <v>7973.955041098382</v>
      </c>
      <c r="I161">
        <v>10990.7674639711</v>
      </c>
      <c r="J161">
        <v>8278.5533711642474</v>
      </c>
      <c r="K161">
        <v>11375.997815295123</v>
      </c>
      <c r="L161">
        <v>351.28000640353849</v>
      </c>
      <c r="M161">
        <v>7786.8336157575613</v>
      </c>
      <c r="N161">
        <v>11294.400507260209</v>
      </c>
      <c r="O161">
        <v>8288.8703285683823</v>
      </c>
      <c r="P161">
        <v>11961.867431303404</v>
      </c>
      <c r="Q161">
        <v>400.94519026122236</v>
      </c>
    </row>
    <row r="162" spans="1:17" x14ac:dyDescent="0.25">
      <c r="A162">
        <v>455</v>
      </c>
      <c r="B162">
        <v>19</v>
      </c>
      <c r="C162" t="s">
        <v>323</v>
      </c>
      <c r="D162" t="s">
        <v>105</v>
      </c>
      <c r="E162">
        <v>1421.1130859999996</v>
      </c>
      <c r="F162">
        <v>21175.895040626539</v>
      </c>
      <c r="G162">
        <v>443.53007077492344</v>
      </c>
      <c r="H162">
        <v>2525.8237396330883</v>
      </c>
      <c r="I162">
        <v>26430.477623373117</v>
      </c>
      <c r="J162">
        <v>1802.467223593788</v>
      </c>
      <c r="K162">
        <v>27904.819832179743</v>
      </c>
      <c r="L162">
        <v>494.27832421646673</v>
      </c>
      <c r="M162">
        <v>3706.1185639501537</v>
      </c>
      <c r="N162">
        <v>30639.417305939165</v>
      </c>
      <c r="O162">
        <v>2111.9965344671919</v>
      </c>
      <c r="P162">
        <v>33540.602079518874</v>
      </c>
      <c r="Q162">
        <v>531.2968358458146</v>
      </c>
    </row>
    <row r="163" spans="1:17" x14ac:dyDescent="0.25">
      <c r="A163">
        <v>456</v>
      </c>
      <c r="B163">
        <v>19</v>
      </c>
      <c r="C163" t="s">
        <v>324</v>
      </c>
      <c r="D163" t="s">
        <v>105</v>
      </c>
      <c r="E163">
        <v>0</v>
      </c>
      <c r="F163">
        <v>16514.580646953029</v>
      </c>
      <c r="G163">
        <v>453.26270555681833</v>
      </c>
      <c r="H163">
        <v>0</v>
      </c>
      <c r="I163">
        <v>19184.401462072787</v>
      </c>
      <c r="J163">
        <v>0</v>
      </c>
      <c r="K163">
        <v>20253.276122958545</v>
      </c>
      <c r="L163">
        <v>485.70197758931425</v>
      </c>
      <c r="M163">
        <v>0</v>
      </c>
      <c r="N163">
        <v>21199.977014769393</v>
      </c>
      <c r="O163">
        <v>0</v>
      </c>
      <c r="P163">
        <v>23204.939442518575</v>
      </c>
      <c r="Q163">
        <v>508.60793136887065</v>
      </c>
    </row>
    <row r="164" spans="1:17" x14ac:dyDescent="0.25">
      <c r="A164">
        <v>457</v>
      </c>
      <c r="B164">
        <v>19</v>
      </c>
      <c r="C164" t="s">
        <v>325</v>
      </c>
      <c r="D164" t="s">
        <v>105</v>
      </c>
      <c r="E164">
        <v>5015.7556665202019</v>
      </c>
      <c r="F164">
        <v>933.01026505922039</v>
      </c>
      <c r="G164">
        <v>297.47588037685324</v>
      </c>
      <c r="H164">
        <v>4094.8634700438224</v>
      </c>
      <c r="I164">
        <v>884.44064019658799</v>
      </c>
      <c r="J164">
        <v>5146.4437007669603</v>
      </c>
      <c r="K164">
        <v>849.48781362946954</v>
      </c>
      <c r="L164">
        <v>353.62035988047592</v>
      </c>
      <c r="M164">
        <v>3576.91095410965</v>
      </c>
      <c r="N164">
        <v>853.4738173963716</v>
      </c>
      <c r="O164">
        <v>5235.4553729964009</v>
      </c>
      <c r="P164">
        <v>798.00260147984477</v>
      </c>
      <c r="Q164">
        <v>396.82064985902895</v>
      </c>
    </row>
    <row r="165" spans="1:17" x14ac:dyDescent="0.25">
      <c r="A165">
        <v>458</v>
      </c>
      <c r="B165">
        <v>19</v>
      </c>
      <c r="C165" t="s">
        <v>322</v>
      </c>
      <c r="D165" t="s">
        <v>105</v>
      </c>
      <c r="E165">
        <v>5999.3775017170601</v>
      </c>
      <c r="F165">
        <v>6683.7808265465974</v>
      </c>
      <c r="G165">
        <v>288.07532993825271</v>
      </c>
      <c r="H165">
        <v>6130.5727485321268</v>
      </c>
      <c r="I165">
        <v>6972.4309088374648</v>
      </c>
      <c r="J165">
        <v>6364.7554360348358</v>
      </c>
      <c r="K165">
        <v>7216.817119117949</v>
      </c>
      <c r="L165">
        <v>351.28000640353849</v>
      </c>
      <c r="M165">
        <v>6219.6262884578891</v>
      </c>
      <c r="N165">
        <v>7171.7569947223874</v>
      </c>
      <c r="O165">
        <v>6620.62121025132</v>
      </c>
      <c r="P165">
        <v>7595.5874209743624</v>
      </c>
      <c r="Q165">
        <v>400.94519026122236</v>
      </c>
    </row>
    <row r="166" spans="1:17" x14ac:dyDescent="0.25">
      <c r="A166">
        <v>459</v>
      </c>
      <c r="B166">
        <v>19</v>
      </c>
      <c r="C166" t="s">
        <v>326</v>
      </c>
      <c r="D166" t="s">
        <v>105</v>
      </c>
      <c r="E166">
        <v>0</v>
      </c>
      <c r="F166">
        <v>9193.9451226451747</v>
      </c>
      <c r="G166">
        <v>0</v>
      </c>
      <c r="H166">
        <v>481.22919614584333</v>
      </c>
      <c r="I166">
        <v>9281.4706586210159</v>
      </c>
      <c r="J166">
        <v>0</v>
      </c>
      <c r="K166">
        <v>9975.9166650622428</v>
      </c>
      <c r="L166">
        <v>202.94406723962584</v>
      </c>
      <c r="M166">
        <v>802.04866024307228</v>
      </c>
      <c r="N166">
        <v>9340.2834363249149</v>
      </c>
      <c r="O166">
        <v>0</v>
      </c>
      <c r="P166">
        <v>10533.840775340874</v>
      </c>
      <c r="Q166">
        <v>338.24011206604308</v>
      </c>
    </row>
    <row r="167" spans="1:17" x14ac:dyDescent="0.25">
      <c r="A167">
        <v>460</v>
      </c>
      <c r="B167">
        <v>19</v>
      </c>
      <c r="C167" t="s">
        <v>322</v>
      </c>
      <c r="D167" t="s">
        <v>105</v>
      </c>
      <c r="E167">
        <v>3887.9214605036104</v>
      </c>
      <c r="F167">
        <v>14372.570093123843</v>
      </c>
      <c r="G167">
        <v>288.07532993825271</v>
      </c>
      <c r="H167">
        <v>6235.2856834169816</v>
      </c>
      <c r="I167">
        <v>16877.461784039177</v>
      </c>
      <c r="J167">
        <v>6473.4683163592927</v>
      </c>
      <c r="K167">
        <v>17469.022887832565</v>
      </c>
      <c r="L167">
        <v>351.28000640353849</v>
      </c>
      <c r="M167">
        <v>8543.1022678847294</v>
      </c>
      <c r="N167">
        <v>18785.478649266199</v>
      </c>
      <c r="O167">
        <v>9093.8975193841743</v>
      </c>
      <c r="P167">
        <v>19895.646970519265</v>
      </c>
      <c r="Q167">
        <v>400.94519026122236</v>
      </c>
    </row>
    <row r="168" spans="1:17" x14ac:dyDescent="0.25">
      <c r="A168">
        <v>461</v>
      </c>
      <c r="B168">
        <v>19</v>
      </c>
      <c r="C168" t="s">
        <v>327</v>
      </c>
      <c r="D168" t="s">
        <v>105</v>
      </c>
      <c r="E168">
        <v>5300.7714533178005</v>
      </c>
      <c r="F168">
        <v>4446.2716031509326</v>
      </c>
      <c r="G168">
        <v>196.30258675021702</v>
      </c>
      <c r="H168">
        <v>4995.3973407185285</v>
      </c>
      <c r="I168">
        <v>4088.6745821346781</v>
      </c>
      <c r="J168">
        <v>5582.9616945248199</v>
      </c>
      <c r="K168">
        <v>4127.509806983463</v>
      </c>
      <c r="L168">
        <v>260.98353743651188</v>
      </c>
      <c r="M168">
        <v>4801.6519562148915</v>
      </c>
      <c r="N168">
        <v>3866.4012137688746</v>
      </c>
      <c r="O168">
        <v>5779.3858953353856</v>
      </c>
      <c r="P168">
        <v>3927.801492557297</v>
      </c>
      <c r="Q168">
        <v>315.55217207849739</v>
      </c>
    </row>
    <row r="169" spans="1:17" x14ac:dyDescent="0.25">
      <c r="A169">
        <v>462</v>
      </c>
      <c r="B169">
        <v>19</v>
      </c>
      <c r="C169" t="s">
        <v>327</v>
      </c>
      <c r="D169" t="s">
        <v>105</v>
      </c>
      <c r="E169">
        <v>1305.4591780794126</v>
      </c>
      <c r="F169">
        <v>11612.377342169062</v>
      </c>
      <c r="G169">
        <v>196.30258675021702</v>
      </c>
      <c r="H169">
        <v>1921.2320856574654</v>
      </c>
      <c r="I169">
        <v>16139.908358355191</v>
      </c>
      <c r="J169">
        <v>2147.2096029451832</v>
      </c>
      <c r="K169">
        <v>16293.209130413275</v>
      </c>
      <c r="L169">
        <v>260.98353743651188</v>
      </c>
      <c r="M169">
        <v>2485.7504175677423</v>
      </c>
      <c r="N169">
        <v>20101.155088383439</v>
      </c>
      <c r="O169">
        <v>2991.9100829498188</v>
      </c>
      <c r="P169">
        <v>20420.370932305901</v>
      </c>
      <c r="Q169">
        <v>315.55217207849739</v>
      </c>
    </row>
    <row r="170" spans="1:17" x14ac:dyDescent="0.25">
      <c r="A170">
        <v>463</v>
      </c>
      <c r="B170">
        <v>19</v>
      </c>
      <c r="C170" t="s">
        <v>325</v>
      </c>
      <c r="D170" t="s">
        <v>105</v>
      </c>
      <c r="E170">
        <v>6977.1102245077354</v>
      </c>
      <c r="F170">
        <v>2374.2889792745113</v>
      </c>
      <c r="G170">
        <v>297.47588037685324</v>
      </c>
      <c r="H170">
        <v>6797.4721706886467</v>
      </c>
      <c r="I170">
        <v>2593.3636939802645</v>
      </c>
      <c r="J170">
        <v>8543.0950481982563</v>
      </c>
      <c r="K170">
        <v>2490.8747452578205</v>
      </c>
      <c r="L170">
        <v>353.62035988047592</v>
      </c>
      <c r="M170">
        <v>6680.2903825308604</v>
      </c>
      <c r="N170">
        <v>2750.5317337892543</v>
      </c>
      <c r="O170">
        <v>9777.8118116734204</v>
      </c>
      <c r="P170">
        <v>2571.7619384184572</v>
      </c>
      <c r="Q170">
        <v>396.82064985902895</v>
      </c>
    </row>
    <row r="171" spans="1:17" x14ac:dyDescent="0.25">
      <c r="A171">
        <v>464</v>
      </c>
      <c r="B171">
        <v>19</v>
      </c>
      <c r="C171" t="s">
        <v>328</v>
      </c>
      <c r="D171" t="s">
        <v>105</v>
      </c>
      <c r="E171">
        <v>10458.730367999999</v>
      </c>
      <c r="F171">
        <v>23055.100588575537</v>
      </c>
      <c r="G171">
        <v>216.8017149920436</v>
      </c>
      <c r="H171">
        <v>12697.356909603921</v>
      </c>
      <c r="I171">
        <v>26570.106331195955</v>
      </c>
      <c r="J171">
        <v>8912.46261975368</v>
      </c>
      <c r="K171">
        <v>25751.545900294419</v>
      </c>
      <c r="L171">
        <v>286.76055317303167</v>
      </c>
      <c r="M171">
        <v>14450.057248631523</v>
      </c>
      <c r="N171">
        <v>29206.362627192797</v>
      </c>
      <c r="O171">
        <v>8010.8184813396838</v>
      </c>
      <c r="P171">
        <v>27722.187389479484</v>
      </c>
      <c r="Q171">
        <v>345.53380312651677</v>
      </c>
    </row>
    <row r="172" spans="1:17" x14ac:dyDescent="0.25">
      <c r="A172">
        <v>465</v>
      </c>
      <c r="B172">
        <v>19</v>
      </c>
      <c r="C172" t="s">
        <v>327</v>
      </c>
      <c r="D172" t="s">
        <v>105</v>
      </c>
      <c r="E172">
        <v>890.54579589913419</v>
      </c>
      <c r="F172">
        <v>7527.5706845841241</v>
      </c>
      <c r="G172">
        <v>196.30258675021702</v>
      </c>
      <c r="H172">
        <v>1341.1522967444232</v>
      </c>
      <c r="I172">
        <v>8152.0335844170249</v>
      </c>
      <c r="J172">
        <v>1498.900165201092</v>
      </c>
      <c r="K172">
        <v>8229.4635805847283</v>
      </c>
      <c r="L172">
        <v>260.98353743651188</v>
      </c>
      <c r="M172">
        <v>1762.0814974273926</v>
      </c>
      <c r="N172">
        <v>8596.8636522148099</v>
      </c>
      <c r="O172">
        <v>2120.8844467542599</v>
      </c>
      <c r="P172">
        <v>8733.3859104513031</v>
      </c>
      <c r="Q172">
        <v>315.55217207849739</v>
      </c>
    </row>
    <row r="173" spans="1:17" x14ac:dyDescent="0.25">
      <c r="A173">
        <v>466</v>
      </c>
      <c r="B173">
        <v>19</v>
      </c>
      <c r="C173" t="s">
        <v>325</v>
      </c>
      <c r="D173" t="s">
        <v>105</v>
      </c>
      <c r="E173">
        <v>5741.0482374426756</v>
      </c>
      <c r="F173">
        <v>640.66704867399801</v>
      </c>
      <c r="G173">
        <v>297.47588037685324</v>
      </c>
      <c r="H173">
        <v>4724.0042221782587</v>
      </c>
      <c r="I173">
        <v>607.0979137712078</v>
      </c>
      <c r="J173">
        <v>5937.1507620413158</v>
      </c>
      <c r="K173">
        <v>583.1055878593321</v>
      </c>
      <c r="L173">
        <v>353.62035988047592</v>
      </c>
      <c r="M173">
        <v>4148.1679456700313</v>
      </c>
      <c r="N173">
        <v>585.70146331277056</v>
      </c>
      <c r="O173">
        <v>6071.5931813447824</v>
      </c>
      <c r="P173">
        <v>547.63401276910668</v>
      </c>
      <c r="Q173">
        <v>396.82064985902895</v>
      </c>
    </row>
    <row r="174" spans="1:17" x14ac:dyDescent="0.25">
      <c r="A174">
        <v>467</v>
      </c>
      <c r="B174">
        <v>19</v>
      </c>
      <c r="C174" t="s">
        <v>329</v>
      </c>
      <c r="D174" t="s">
        <v>105</v>
      </c>
      <c r="E174">
        <v>12545.236043999997</v>
      </c>
      <c r="F174">
        <v>3473.5055818787314</v>
      </c>
      <c r="G174">
        <v>257.54297686974309</v>
      </c>
      <c r="H174">
        <v>13474.273672163001</v>
      </c>
      <c r="I174">
        <v>4062.2154139346876</v>
      </c>
      <c r="J174">
        <v>15146.263291628538</v>
      </c>
      <c r="K174">
        <v>4325.1815983495017</v>
      </c>
      <c r="L174">
        <v>322.65016750443567</v>
      </c>
      <c r="M174">
        <v>14131.547255517493</v>
      </c>
      <c r="N174">
        <v>4509.1316521607005</v>
      </c>
      <c r="O174">
        <v>17173.412905271238</v>
      </c>
      <c r="P174">
        <v>5006.0506985102402</v>
      </c>
      <c r="Q174">
        <v>374.96150528505638</v>
      </c>
    </row>
    <row r="175" spans="1:17" x14ac:dyDescent="0.25">
      <c r="A175">
        <v>468</v>
      </c>
      <c r="B175">
        <v>19</v>
      </c>
      <c r="C175" t="s">
        <v>329</v>
      </c>
      <c r="D175" t="s">
        <v>105</v>
      </c>
      <c r="E175">
        <v>12545.236043999997</v>
      </c>
      <c r="F175">
        <v>3473.5055818787314</v>
      </c>
      <c r="G175">
        <v>257.54297686974309</v>
      </c>
      <c r="H175">
        <v>13474.273672163001</v>
      </c>
      <c r="I175">
        <v>4062.2154139346876</v>
      </c>
      <c r="J175">
        <v>15146.263291628538</v>
      </c>
      <c r="K175">
        <v>4325.1815983495017</v>
      </c>
      <c r="L175">
        <v>322.65016750443567</v>
      </c>
      <c r="M175">
        <v>14131.547255517493</v>
      </c>
      <c r="N175">
        <v>4509.1316521607005</v>
      </c>
      <c r="O175">
        <v>17173.412905271238</v>
      </c>
      <c r="P175">
        <v>5006.0506985102402</v>
      </c>
      <c r="Q175">
        <v>374.96150528505638</v>
      </c>
    </row>
    <row r="176" spans="1:17" x14ac:dyDescent="0.25">
      <c r="A176">
        <v>469</v>
      </c>
      <c r="B176">
        <v>19</v>
      </c>
      <c r="C176" t="s">
        <v>329</v>
      </c>
      <c r="D176" t="s">
        <v>105</v>
      </c>
      <c r="E176">
        <v>12545.236043999997</v>
      </c>
      <c r="F176">
        <v>3473.5055818787314</v>
      </c>
      <c r="G176">
        <v>257.54297686974309</v>
      </c>
      <c r="H176">
        <v>13474.273672163001</v>
      </c>
      <c r="I176">
        <v>4062.2154139346876</v>
      </c>
      <c r="J176">
        <v>15146.263291628538</v>
      </c>
      <c r="K176">
        <v>4325.1815983495017</v>
      </c>
      <c r="L176">
        <v>322.65016750443567</v>
      </c>
      <c r="M176">
        <v>14131.547255517493</v>
      </c>
      <c r="N176">
        <v>4509.1316521607005</v>
      </c>
      <c r="O176">
        <v>17173.412905271238</v>
      </c>
      <c r="P176">
        <v>5006.0506985102402</v>
      </c>
      <c r="Q176">
        <v>374.96150528505638</v>
      </c>
    </row>
    <row r="177" spans="1:17" x14ac:dyDescent="0.25">
      <c r="A177">
        <v>471</v>
      </c>
      <c r="B177">
        <v>20</v>
      </c>
      <c r="C177" t="s">
        <v>330</v>
      </c>
      <c r="D177" t="s">
        <v>105</v>
      </c>
      <c r="E177">
        <v>0</v>
      </c>
      <c r="F177">
        <v>4537.1676068833858</v>
      </c>
      <c r="G177">
        <v>433.7974359930285</v>
      </c>
      <c r="H177">
        <v>0</v>
      </c>
      <c r="I177">
        <v>4597.710694535087</v>
      </c>
      <c r="J177">
        <v>0</v>
      </c>
      <c r="K177">
        <v>4135.3767924605509</v>
      </c>
      <c r="L177">
        <v>486.41046361896662</v>
      </c>
      <c r="M177">
        <v>0</v>
      </c>
      <c r="N177">
        <v>4638.5209100600623</v>
      </c>
      <c r="O177">
        <v>0</v>
      </c>
      <c r="P177">
        <v>3887.483825789925</v>
      </c>
      <c r="Q177">
        <v>524.98495907008055</v>
      </c>
    </row>
    <row r="178" spans="1:17" x14ac:dyDescent="0.25">
      <c r="A178">
        <v>472</v>
      </c>
      <c r="B178">
        <v>20</v>
      </c>
      <c r="C178" t="s">
        <v>330</v>
      </c>
      <c r="D178" t="s">
        <v>105</v>
      </c>
      <c r="E178">
        <v>17913.171422330441</v>
      </c>
      <c r="F178">
        <v>9193.8553330970335</v>
      </c>
      <c r="G178">
        <v>433.7974359930285</v>
      </c>
      <c r="H178">
        <v>18392.58193350472</v>
      </c>
      <c r="I178">
        <v>9890.5889551726777</v>
      </c>
      <c r="J178">
        <v>21201.153711534917</v>
      </c>
      <c r="K178">
        <v>8896.0168976277037</v>
      </c>
      <c r="L178">
        <v>486.41046361896662</v>
      </c>
      <c r="M178">
        <v>18719.29597110227</v>
      </c>
      <c r="N178">
        <v>10384.170533057473</v>
      </c>
      <c r="O178">
        <v>23721.974602724848</v>
      </c>
      <c r="P178">
        <v>8702.8377739882962</v>
      </c>
      <c r="Q178">
        <v>524.98495907008055</v>
      </c>
    </row>
    <row r="179" spans="1:17" x14ac:dyDescent="0.25">
      <c r="A179">
        <v>473</v>
      </c>
      <c r="B179">
        <v>20</v>
      </c>
      <c r="C179" t="s">
        <v>331</v>
      </c>
      <c r="D179" t="s">
        <v>105</v>
      </c>
      <c r="E179">
        <v>37378.687315499992</v>
      </c>
      <c r="F179">
        <v>4517.0829634391666</v>
      </c>
      <c r="G179">
        <v>433.7974359930285</v>
      </c>
      <c r="H179">
        <v>33908.573797624769</v>
      </c>
      <c r="I179">
        <v>5062.4177638250458</v>
      </c>
      <c r="J179">
        <v>38505.179029167986</v>
      </c>
      <c r="K179">
        <v>6042.8014381896055</v>
      </c>
      <c r="L179">
        <v>486.61941585133081</v>
      </c>
      <c r="M179">
        <v>31776.045038769207</v>
      </c>
      <c r="N179">
        <v>5462.0783339452</v>
      </c>
      <c r="O179">
        <v>39274.971745159062</v>
      </c>
      <c r="P179">
        <v>7336.5490998585192</v>
      </c>
      <c r="Q179">
        <v>525.36088466674209</v>
      </c>
    </row>
    <row r="180" spans="1:17" x14ac:dyDescent="0.25">
      <c r="A180">
        <v>474</v>
      </c>
      <c r="B180">
        <v>17</v>
      </c>
      <c r="C180" t="s">
        <v>332</v>
      </c>
      <c r="D180" t="s">
        <v>105</v>
      </c>
      <c r="E180">
        <v>816.05402099999981</v>
      </c>
      <c r="F180">
        <v>4075.2372322844226</v>
      </c>
      <c r="G180">
        <v>364.45593600000001</v>
      </c>
      <c r="H180">
        <v>0</v>
      </c>
      <c r="I180">
        <v>5284.3144432703839</v>
      </c>
      <c r="J180">
        <v>0</v>
      </c>
      <c r="K180">
        <v>4422.3033746175142</v>
      </c>
      <c r="L180">
        <v>0</v>
      </c>
      <c r="M180">
        <v>0</v>
      </c>
      <c r="N180">
        <v>6283.6572864478085</v>
      </c>
      <c r="O180">
        <v>0</v>
      </c>
      <c r="P180">
        <v>4669.9506400540613</v>
      </c>
      <c r="Q180">
        <v>0</v>
      </c>
    </row>
    <row r="181" spans="1:17" x14ac:dyDescent="0.25">
      <c r="A181">
        <v>475</v>
      </c>
      <c r="B181">
        <v>20</v>
      </c>
      <c r="C181" t="s">
        <v>331</v>
      </c>
      <c r="D181" t="s">
        <v>105</v>
      </c>
      <c r="E181">
        <v>37378.687315499992</v>
      </c>
      <c r="F181">
        <v>4517.0829634391666</v>
      </c>
      <c r="G181">
        <v>433.7974359930285</v>
      </c>
      <c r="H181">
        <v>33908.573797624769</v>
      </c>
      <c r="I181">
        <v>5062.4177638250458</v>
      </c>
      <c r="J181">
        <v>38505.179029167986</v>
      </c>
      <c r="K181">
        <v>6042.8014381896055</v>
      </c>
      <c r="L181">
        <v>486.61941585133081</v>
      </c>
      <c r="M181">
        <v>31776.045038769207</v>
      </c>
      <c r="N181">
        <v>5462.0783339452</v>
      </c>
      <c r="O181">
        <v>39274.971745159062</v>
      </c>
      <c r="P181">
        <v>7336.5490998585192</v>
      </c>
      <c r="Q181">
        <v>525.36088466674209</v>
      </c>
    </row>
    <row r="182" spans="1:17" x14ac:dyDescent="0.25">
      <c r="A182">
        <v>476</v>
      </c>
      <c r="B182">
        <v>20</v>
      </c>
      <c r="C182" t="s">
        <v>333</v>
      </c>
      <c r="D182" t="s">
        <v>105</v>
      </c>
      <c r="E182">
        <v>12651.423047999997</v>
      </c>
      <c r="F182">
        <v>2530.9162815427567</v>
      </c>
      <c r="G182">
        <v>453.26270555681839</v>
      </c>
      <c r="H182">
        <v>12817.605893259382</v>
      </c>
      <c r="I182">
        <v>2733.3093594032457</v>
      </c>
      <c r="J182">
        <v>14147.032922623486</v>
      </c>
      <c r="K182">
        <v>2716.1033616415634</v>
      </c>
      <c r="L182">
        <v>506.6025519416267</v>
      </c>
      <c r="M182">
        <v>12929.605414383897</v>
      </c>
      <c r="N182">
        <v>2877.1519209065859</v>
      </c>
      <c r="O182">
        <v>15241.089785213577</v>
      </c>
      <c r="P182">
        <v>2847.029509533736</v>
      </c>
      <c r="Q182">
        <v>545.60578201172859</v>
      </c>
    </row>
    <row r="183" spans="1:17" x14ac:dyDescent="0.25">
      <c r="A183">
        <v>477</v>
      </c>
      <c r="B183">
        <v>20</v>
      </c>
      <c r="C183" t="s">
        <v>334</v>
      </c>
      <c r="D183" t="s">
        <v>105</v>
      </c>
      <c r="E183">
        <v>2711.9057579999994</v>
      </c>
      <c r="F183">
        <v>620.67708809262854</v>
      </c>
      <c r="G183">
        <v>586.67417103887249</v>
      </c>
      <c r="H183">
        <v>9530.9705151661328</v>
      </c>
      <c r="I183">
        <v>1488.3776632782353</v>
      </c>
      <c r="J183">
        <v>5309.3310084023178</v>
      </c>
      <c r="K183">
        <v>1067.1879436838685</v>
      </c>
      <c r="L183">
        <v>612.77735487704945</v>
      </c>
      <c r="M183">
        <v>14077.013686610222</v>
      </c>
      <c r="N183">
        <v>2666.5194977055921</v>
      </c>
      <c r="O183">
        <v>8309.0226226563354</v>
      </c>
      <c r="P183">
        <v>1531.6435549783198</v>
      </c>
      <c r="Q183">
        <v>630.82156829365579</v>
      </c>
    </row>
    <row r="184" spans="1:17" x14ac:dyDescent="0.25">
      <c r="A184">
        <v>478</v>
      </c>
      <c r="B184">
        <v>20</v>
      </c>
      <c r="C184" t="s">
        <v>335</v>
      </c>
      <c r="D184" t="s">
        <v>105</v>
      </c>
      <c r="E184">
        <v>389.33958409232298</v>
      </c>
      <c r="F184">
        <v>291.45431217712292</v>
      </c>
      <c r="G184">
        <v>494.97399747922492</v>
      </c>
      <c r="H184">
        <v>1402.2507861618803</v>
      </c>
      <c r="I184">
        <v>1071.9641069834411</v>
      </c>
      <c r="J184">
        <v>1594.9068046047637</v>
      </c>
      <c r="K184">
        <v>1165.7808515306406</v>
      </c>
      <c r="L184">
        <v>529.35747575100265</v>
      </c>
      <c r="M184">
        <v>2077.5249208749187</v>
      </c>
      <c r="N184">
        <v>1592.303970187653</v>
      </c>
      <c r="O184">
        <v>2398.6182849463912</v>
      </c>
      <c r="P184">
        <v>1748.6652110996524</v>
      </c>
      <c r="Q184">
        <v>553.59670265810246</v>
      </c>
    </row>
    <row r="185" spans="1:17" x14ac:dyDescent="0.25">
      <c r="A185">
        <v>479</v>
      </c>
      <c r="B185">
        <v>20</v>
      </c>
      <c r="C185" t="s">
        <v>335</v>
      </c>
      <c r="D185" t="s">
        <v>105</v>
      </c>
      <c r="E185">
        <v>12005.484303212361</v>
      </c>
      <c r="F185">
        <v>4322.1752620913967</v>
      </c>
      <c r="G185">
        <v>494.97399747922492</v>
      </c>
      <c r="H185">
        <v>11227.145701581881</v>
      </c>
      <c r="I185">
        <v>3422.999597848157</v>
      </c>
      <c r="J185">
        <v>12238.221171329971</v>
      </c>
      <c r="K185">
        <v>3620.8894321601665</v>
      </c>
      <c r="L185">
        <v>529.35747575100265</v>
      </c>
      <c r="M185">
        <v>10736.493738133244</v>
      </c>
      <c r="N185">
        <v>2930.0598941021435</v>
      </c>
      <c r="O185">
        <v>12395.880279334238</v>
      </c>
      <c r="P185">
        <v>3217.7862387989412</v>
      </c>
      <c r="Q185">
        <v>553.59670265810246</v>
      </c>
    </row>
    <row r="186" spans="1:17" x14ac:dyDescent="0.25">
      <c r="A186">
        <v>482</v>
      </c>
      <c r="B186">
        <v>20</v>
      </c>
      <c r="C186" t="s">
        <v>336</v>
      </c>
      <c r="D186" t="s">
        <v>105</v>
      </c>
      <c r="E186">
        <v>37004.791841999991</v>
      </c>
      <c r="F186">
        <v>5239.5294872721315</v>
      </c>
      <c r="G186">
        <v>200.79621925437593</v>
      </c>
      <c r="H186">
        <v>31934.241689090966</v>
      </c>
      <c r="I186">
        <v>4990.1008254357939</v>
      </c>
      <c r="J186">
        <v>39018.554133674195</v>
      </c>
      <c r="K186">
        <v>6472.1647134494215</v>
      </c>
      <c r="L186">
        <v>306.77940799581671</v>
      </c>
      <c r="M186">
        <v>28946.031876934132</v>
      </c>
      <c r="N186">
        <v>4830.4472283138166</v>
      </c>
      <c r="O186">
        <v>40421.5823007816</v>
      </c>
      <c r="P186">
        <v>7451.1117401706115</v>
      </c>
      <c r="Q186">
        <v>406.94900177231847</v>
      </c>
    </row>
    <row r="187" spans="1:17" x14ac:dyDescent="0.25">
      <c r="A187">
        <v>483</v>
      </c>
      <c r="B187">
        <v>20</v>
      </c>
      <c r="C187" t="s">
        <v>336</v>
      </c>
      <c r="D187" t="s">
        <v>105</v>
      </c>
      <c r="E187">
        <v>37004.791841999991</v>
      </c>
      <c r="F187">
        <v>5239.5294872721315</v>
      </c>
      <c r="G187">
        <v>200.79621925437593</v>
      </c>
      <c r="H187">
        <v>31934.241689090966</v>
      </c>
      <c r="I187">
        <v>4990.1008254357939</v>
      </c>
      <c r="J187">
        <v>39018.554133674195</v>
      </c>
      <c r="K187">
        <v>6472.1647134494215</v>
      </c>
      <c r="L187">
        <v>306.77940799581671</v>
      </c>
      <c r="M187">
        <v>28946.031876934132</v>
      </c>
      <c r="N187">
        <v>4830.4472283138166</v>
      </c>
      <c r="O187">
        <v>40421.5823007816</v>
      </c>
      <c r="P187">
        <v>7451.1117401706115</v>
      </c>
      <c r="Q187">
        <v>406.94900177231847</v>
      </c>
    </row>
    <row r="188" spans="1:17" x14ac:dyDescent="0.25">
      <c r="A188">
        <v>484</v>
      </c>
      <c r="B188">
        <v>20</v>
      </c>
      <c r="C188" t="s">
        <v>337</v>
      </c>
      <c r="D188" t="s">
        <v>105</v>
      </c>
      <c r="E188">
        <v>66266.896229999984</v>
      </c>
      <c r="F188">
        <v>11357.192408165289</v>
      </c>
      <c r="G188">
        <v>129.33734273099876</v>
      </c>
      <c r="H188">
        <v>63044.557147431835</v>
      </c>
      <c r="I188">
        <v>11575.614012332289</v>
      </c>
      <c r="J188">
        <v>76193.697262950373</v>
      </c>
      <c r="K188">
        <v>13641.855634763366</v>
      </c>
      <c r="L188">
        <v>215.04437369677484</v>
      </c>
      <c r="M188">
        <v>60983.860142199163</v>
      </c>
      <c r="N188">
        <v>11723.557174253139</v>
      </c>
      <c r="O188">
        <v>83624.588455139601</v>
      </c>
      <c r="P188">
        <v>15414.937202816489</v>
      </c>
      <c r="Q188">
        <v>301.80807221702872</v>
      </c>
    </row>
    <row r="189" spans="1:17" x14ac:dyDescent="0.25">
      <c r="A189">
        <v>485</v>
      </c>
      <c r="B189">
        <v>16</v>
      </c>
      <c r="C189" t="s">
        <v>338</v>
      </c>
      <c r="D189" t="s">
        <v>290</v>
      </c>
      <c r="E189">
        <v>0</v>
      </c>
      <c r="F189">
        <v>51.978062554014016</v>
      </c>
      <c r="G189">
        <v>0</v>
      </c>
      <c r="H189">
        <v>0</v>
      </c>
      <c r="I189">
        <v>40.941488282311056</v>
      </c>
      <c r="J189">
        <v>0</v>
      </c>
      <c r="K189">
        <v>37.053667637064621</v>
      </c>
      <c r="L189">
        <v>191.65550573820192</v>
      </c>
      <c r="M189">
        <v>0</v>
      </c>
      <c r="N189">
        <v>34.918800606757813</v>
      </c>
      <c r="O189">
        <v>0</v>
      </c>
      <c r="P189">
        <v>29.569134392086344</v>
      </c>
      <c r="Q189">
        <v>319.42584289700324</v>
      </c>
    </row>
    <row r="190" spans="1:17" x14ac:dyDescent="0.25">
      <c r="A190">
        <v>486</v>
      </c>
      <c r="B190">
        <v>16</v>
      </c>
      <c r="C190" t="s">
        <v>339</v>
      </c>
      <c r="D190" t="s">
        <v>290</v>
      </c>
      <c r="E190">
        <v>4367.8024469999991</v>
      </c>
      <c r="F190">
        <v>11814.343462277107</v>
      </c>
      <c r="G190">
        <v>362.30751507150609</v>
      </c>
      <c r="H190">
        <v>8396.8839383637096</v>
      </c>
      <c r="I190">
        <v>14223.934725023739</v>
      </c>
      <c r="J190">
        <v>0</v>
      </c>
      <c r="K190">
        <v>11515.376912073611</v>
      </c>
      <c r="L190">
        <v>335.93323071496701</v>
      </c>
      <c r="M190">
        <v>12982.398200990643</v>
      </c>
      <c r="N190">
        <v>16097.552720816473</v>
      </c>
      <c r="O190">
        <v>0</v>
      </c>
      <c r="P190">
        <v>11320.280833131428</v>
      </c>
      <c r="Q190">
        <v>319.42584289700318</v>
      </c>
    </row>
    <row r="191" spans="1:17" x14ac:dyDescent="0.25">
      <c r="A191">
        <v>489</v>
      </c>
      <c r="B191">
        <v>16</v>
      </c>
      <c r="C191" t="s">
        <v>340</v>
      </c>
      <c r="D191" t="s">
        <v>290</v>
      </c>
      <c r="E191">
        <v>32361.868520999993</v>
      </c>
      <c r="F191">
        <v>6871.607932140766</v>
      </c>
      <c r="G191">
        <v>366.87441652198731</v>
      </c>
      <c r="H191">
        <v>34590.368888758698</v>
      </c>
      <c r="I191">
        <v>12607.812094546054</v>
      </c>
      <c r="J191">
        <v>37286.457693023323</v>
      </c>
      <c r="K191">
        <v>11536.336554637975</v>
      </c>
      <c r="L191">
        <v>409.61759571003557</v>
      </c>
      <c r="M191">
        <v>36160.652892814564</v>
      </c>
      <c r="N191">
        <v>18895.597570514761</v>
      </c>
      <c r="O191">
        <v>40979.137900855625</v>
      </c>
      <c r="P191">
        <v>16295.747278493367</v>
      </c>
      <c r="Q191">
        <v>440.84513751511133</v>
      </c>
    </row>
    <row r="192" spans="1:17" x14ac:dyDescent="0.25">
      <c r="A192">
        <v>490</v>
      </c>
      <c r="B192">
        <v>16</v>
      </c>
      <c r="C192" t="s">
        <v>341</v>
      </c>
      <c r="D192" t="s">
        <v>290</v>
      </c>
      <c r="E192">
        <v>62138.01454199999</v>
      </c>
      <c r="F192">
        <v>8137.430445956169</v>
      </c>
      <c r="G192">
        <v>449.28622906021553</v>
      </c>
      <c r="H192">
        <v>53878.38439387604</v>
      </c>
      <c r="I192">
        <v>9205.8662270962686</v>
      </c>
      <c r="J192">
        <v>57914.730640007205</v>
      </c>
      <c r="K192">
        <v>9357.8164253453906</v>
      </c>
      <c r="L192">
        <v>474.69066111127393</v>
      </c>
      <c r="M192">
        <v>48991.344598141273</v>
      </c>
      <c r="N192">
        <v>9995.0024887840846</v>
      </c>
      <c r="O192">
        <v>55259.907429248058</v>
      </c>
      <c r="P192">
        <v>10271.471744389528</v>
      </c>
      <c r="Q192">
        <v>492.42006505044134</v>
      </c>
    </row>
    <row r="193" spans="1:17" x14ac:dyDescent="0.25">
      <c r="A193">
        <v>491</v>
      </c>
      <c r="B193">
        <v>16</v>
      </c>
      <c r="C193" t="s">
        <v>342</v>
      </c>
      <c r="D193" t="s">
        <v>290</v>
      </c>
      <c r="E193">
        <v>11223.803147641634</v>
      </c>
      <c r="F193">
        <v>2850.0848924021543</v>
      </c>
      <c r="G193">
        <v>347.08451023656886</v>
      </c>
      <c r="H193">
        <v>10407.20853681357</v>
      </c>
      <c r="I193">
        <v>1644.7815751525629</v>
      </c>
      <c r="J193">
        <v>12645.045079410032</v>
      </c>
      <c r="K193">
        <v>2517.7671659724037</v>
      </c>
      <c r="L193">
        <v>395.77552461341003</v>
      </c>
      <c r="M193">
        <v>9896.0922291729803</v>
      </c>
      <c r="N193">
        <v>1140.0971409491051</v>
      </c>
      <c r="O193">
        <v>13691.17145513751</v>
      </c>
      <c r="P193">
        <v>2318.0390365912667</v>
      </c>
      <c r="Q193">
        <v>431.9744568032952</v>
      </c>
    </row>
    <row r="194" spans="1:17" x14ac:dyDescent="0.25">
      <c r="A194">
        <v>493</v>
      </c>
      <c r="B194">
        <v>17</v>
      </c>
      <c r="C194" t="s">
        <v>343</v>
      </c>
      <c r="D194" t="s">
        <v>290</v>
      </c>
      <c r="E194">
        <v>23840.361449999997</v>
      </c>
      <c r="F194">
        <v>6843.8877484305467</v>
      </c>
      <c r="G194">
        <v>415.43153381324038</v>
      </c>
      <c r="H194">
        <v>27990.465093032984</v>
      </c>
      <c r="I194">
        <v>7882.8026772845296</v>
      </c>
      <c r="J194">
        <v>25298.444981004024</v>
      </c>
      <c r="K194">
        <v>6106.3597449809386</v>
      </c>
      <c r="L194">
        <v>423.97451478590295</v>
      </c>
      <c r="M194">
        <v>31151.213379414163</v>
      </c>
      <c r="N194">
        <v>8661.6209431422631</v>
      </c>
      <c r="O194">
        <v>26319.713347749381</v>
      </c>
      <c r="P194">
        <v>5659.3783030397726</v>
      </c>
      <c r="Q194">
        <v>429.76721329103492</v>
      </c>
    </row>
    <row r="195" spans="1:17" x14ac:dyDescent="0.25">
      <c r="A195">
        <v>494</v>
      </c>
      <c r="B195">
        <v>17</v>
      </c>
      <c r="C195" t="s">
        <v>344</v>
      </c>
      <c r="D195" t="s">
        <v>105</v>
      </c>
      <c r="E195">
        <v>2154.4239869999997</v>
      </c>
      <c r="F195">
        <v>1370.0645948859442</v>
      </c>
      <c r="G195">
        <v>628.24326907222826</v>
      </c>
      <c r="H195">
        <v>3920.5118883637638</v>
      </c>
      <c r="I195">
        <v>1661.4364267259459</v>
      </c>
      <c r="J195">
        <v>3094.4161071398371</v>
      </c>
      <c r="K195">
        <v>1212.2419369412573</v>
      </c>
      <c r="L195">
        <v>620.35113797203485</v>
      </c>
      <c r="M195">
        <v>5843.6452229472279</v>
      </c>
      <c r="N195">
        <v>1889.348984300877</v>
      </c>
      <c r="O195">
        <v>3939.2215261351162</v>
      </c>
      <c r="P195">
        <v>1117.2614426602361</v>
      </c>
      <c r="Q195">
        <v>615.14487371938969</v>
      </c>
    </row>
    <row r="196" spans="1:17" x14ac:dyDescent="0.25">
      <c r="A196">
        <v>495</v>
      </c>
      <c r="B196">
        <v>17</v>
      </c>
      <c r="C196" t="s">
        <v>345</v>
      </c>
      <c r="D196" t="s">
        <v>105</v>
      </c>
      <c r="E196">
        <v>34531.806842999991</v>
      </c>
      <c r="F196">
        <v>5487.717943336912</v>
      </c>
      <c r="G196">
        <v>476.89910431284881</v>
      </c>
      <c r="H196">
        <v>38572.806445425573</v>
      </c>
      <c r="I196">
        <v>5944.7900424685704</v>
      </c>
      <c r="J196">
        <v>34694.717684230862</v>
      </c>
      <c r="K196">
        <v>6075.1627596369435</v>
      </c>
      <c r="L196">
        <v>504.32431559095534</v>
      </c>
      <c r="M196">
        <v>41526.232199828068</v>
      </c>
      <c r="N196">
        <v>6270.4640232837846</v>
      </c>
      <c r="O196">
        <v>34803.75166887157</v>
      </c>
      <c r="P196">
        <v>6501.3269680946796</v>
      </c>
      <c r="Q196">
        <v>523.47849104022407</v>
      </c>
    </row>
    <row r="197" spans="1:17" x14ac:dyDescent="0.25">
      <c r="A197">
        <v>496</v>
      </c>
      <c r="B197">
        <v>17</v>
      </c>
      <c r="C197" t="s">
        <v>346</v>
      </c>
      <c r="D197" t="s">
        <v>290</v>
      </c>
      <c r="E197">
        <v>3231.1188359999992</v>
      </c>
      <c r="F197">
        <v>1040.9357020444202</v>
      </c>
      <c r="G197">
        <v>628.24326907222837</v>
      </c>
      <c r="H197">
        <v>7432.2978227225422</v>
      </c>
      <c r="I197">
        <v>2059.0716085665836</v>
      </c>
      <c r="J197">
        <v>3950.9327716384619</v>
      </c>
      <c r="K197">
        <v>918.36665163153191</v>
      </c>
      <c r="L197">
        <v>577.62971427960406</v>
      </c>
      <c r="M197">
        <v>12950.997499264693</v>
      </c>
      <c r="N197">
        <v>3244.6646293119184</v>
      </c>
      <c r="O197">
        <v>4517.8393012293382</v>
      </c>
      <c r="P197">
        <v>844.78119679445103</v>
      </c>
      <c r="Q197">
        <v>546.17352831578967</v>
      </c>
    </row>
    <row r="198" spans="1:17" x14ac:dyDescent="0.25">
      <c r="A198">
        <v>497</v>
      </c>
      <c r="B198">
        <v>15</v>
      </c>
      <c r="C198" t="s">
        <v>347</v>
      </c>
      <c r="D198" t="s">
        <v>290</v>
      </c>
      <c r="E198">
        <v>3458.1452714999991</v>
      </c>
      <c r="F198">
        <v>1543.5780157616616</v>
      </c>
      <c r="G198">
        <v>418.27695527771453</v>
      </c>
      <c r="H198">
        <v>4854.3187779923473</v>
      </c>
      <c r="I198">
        <v>2077.3317563790351</v>
      </c>
      <c r="J198">
        <v>4172.0667319525091</v>
      </c>
      <c r="K198">
        <v>1674.9462933548111</v>
      </c>
      <c r="L198">
        <v>404.80033887731406</v>
      </c>
      <c r="M198">
        <v>6085.8091953564926</v>
      </c>
      <c r="N198">
        <v>2532.1574735594613</v>
      </c>
      <c r="O198">
        <v>4728.1355811671756</v>
      </c>
      <c r="P198">
        <v>1768.6792758552058</v>
      </c>
      <c r="Q198">
        <v>396.058027587212</v>
      </c>
    </row>
    <row r="199" spans="1:17" x14ac:dyDescent="0.25">
      <c r="A199">
        <v>498</v>
      </c>
      <c r="B199">
        <v>17</v>
      </c>
      <c r="C199" t="s">
        <v>348</v>
      </c>
      <c r="D199" t="s">
        <v>105</v>
      </c>
      <c r="E199">
        <v>32180.867945999995</v>
      </c>
      <c r="F199">
        <v>7483.7697114306111</v>
      </c>
      <c r="G199">
        <v>240.08243606501469</v>
      </c>
      <c r="H199">
        <v>40006.752606725597</v>
      </c>
      <c r="I199">
        <v>9798.9361244092161</v>
      </c>
      <c r="J199">
        <v>37552.379311096782</v>
      </c>
      <c r="K199">
        <v>7959.4345200476373</v>
      </c>
      <c r="L199">
        <v>290.93101730638449</v>
      </c>
      <c r="M199">
        <v>46254.820390743647</v>
      </c>
      <c r="N199">
        <v>11727.837355321448</v>
      </c>
      <c r="O199">
        <v>41622.733297009981</v>
      </c>
      <c r="P199">
        <v>8293.2243424475255</v>
      </c>
      <c r="Q199">
        <v>330.68141185309088</v>
      </c>
    </row>
    <row r="200" spans="1:17" x14ac:dyDescent="0.25">
      <c r="A200">
        <v>499</v>
      </c>
      <c r="B200">
        <v>17</v>
      </c>
      <c r="C200" t="s">
        <v>349</v>
      </c>
      <c r="D200" t="s">
        <v>290</v>
      </c>
      <c r="E200">
        <v>0</v>
      </c>
      <c r="F200">
        <v>6752.9636756002383</v>
      </c>
      <c r="G200">
        <v>0</v>
      </c>
      <c r="H200">
        <v>0</v>
      </c>
      <c r="I200">
        <v>8079.1710820348662</v>
      </c>
      <c r="J200">
        <v>0</v>
      </c>
      <c r="K200">
        <v>7487.2832004954989</v>
      </c>
      <c r="L200">
        <v>0</v>
      </c>
      <c r="M200">
        <v>0</v>
      </c>
      <c r="N200">
        <v>9105.0373590305917</v>
      </c>
      <c r="O200">
        <v>0</v>
      </c>
      <c r="P200">
        <v>8020.6732592188673</v>
      </c>
      <c r="Q200">
        <v>0</v>
      </c>
    </row>
    <row r="201" spans="1:17" x14ac:dyDescent="0.25">
      <c r="A201">
        <v>500</v>
      </c>
      <c r="B201">
        <v>24</v>
      </c>
      <c r="C201" t="s">
        <v>350</v>
      </c>
      <c r="D201" t="s">
        <v>290</v>
      </c>
      <c r="E201">
        <v>0</v>
      </c>
      <c r="F201">
        <v>11118.120181238481</v>
      </c>
      <c r="G201">
        <v>0</v>
      </c>
      <c r="H201">
        <v>0</v>
      </c>
      <c r="I201">
        <v>10292.685067141763</v>
      </c>
      <c r="J201">
        <v>0</v>
      </c>
      <c r="K201">
        <v>9308.8929792722483</v>
      </c>
      <c r="L201">
        <v>0</v>
      </c>
      <c r="M201">
        <v>0</v>
      </c>
      <c r="N201">
        <v>9776.7287201986182</v>
      </c>
      <c r="O201">
        <v>0</v>
      </c>
      <c r="P201">
        <v>8269.4346508981562</v>
      </c>
      <c r="Q201">
        <v>0</v>
      </c>
    </row>
    <row r="202" spans="1:17" x14ac:dyDescent="0.25">
      <c r="A202">
        <v>501</v>
      </c>
      <c r="B202">
        <v>15</v>
      </c>
      <c r="C202" t="s">
        <v>347</v>
      </c>
      <c r="D202" t="s">
        <v>290</v>
      </c>
      <c r="E202">
        <v>3458.1452714999991</v>
      </c>
      <c r="F202">
        <v>1543.5780157616616</v>
      </c>
      <c r="G202">
        <v>418.27695527771453</v>
      </c>
      <c r="H202">
        <v>4854.3187779923473</v>
      </c>
      <c r="I202">
        <v>2077.3317563790351</v>
      </c>
      <c r="J202">
        <v>4172.0667319525091</v>
      </c>
      <c r="K202">
        <v>1674.9462933548111</v>
      </c>
      <c r="L202">
        <v>404.80033887731406</v>
      </c>
      <c r="M202">
        <v>6085.8091953564926</v>
      </c>
      <c r="N202">
        <v>2532.1574735594613</v>
      </c>
      <c r="O202">
        <v>4728.1355811671756</v>
      </c>
      <c r="P202">
        <v>1768.6792758552058</v>
      </c>
      <c r="Q202">
        <v>396.058027587212</v>
      </c>
    </row>
    <row r="203" spans="1:17" x14ac:dyDescent="0.25">
      <c r="A203">
        <v>502</v>
      </c>
      <c r="B203">
        <v>24</v>
      </c>
      <c r="C203" t="s">
        <v>351</v>
      </c>
      <c r="D203" t="s">
        <v>290</v>
      </c>
      <c r="E203">
        <v>20032.109351999996</v>
      </c>
      <c r="F203">
        <v>3774.6435159511802</v>
      </c>
      <c r="G203">
        <v>582.01802682427797</v>
      </c>
      <c r="H203">
        <v>27084.720326496634</v>
      </c>
      <c r="I203">
        <v>5594.6671214315038</v>
      </c>
      <c r="J203">
        <v>27888.190563695931</v>
      </c>
      <c r="K203">
        <v>5446.25584202355</v>
      </c>
      <c r="L203">
        <v>532.69192542665132</v>
      </c>
      <c r="M203">
        <v>33117.392679189201</v>
      </c>
      <c r="N203">
        <v>7272.8805954757663</v>
      </c>
      <c r="O203">
        <v>34770.914046586367</v>
      </c>
      <c r="P203">
        <v>6954.1828093172735</v>
      </c>
      <c r="Q203">
        <v>502.15281172052454</v>
      </c>
    </row>
    <row r="204" spans="1:17" x14ac:dyDescent="0.25">
      <c r="A204">
        <v>503</v>
      </c>
      <c r="B204">
        <v>24</v>
      </c>
      <c r="C204" t="s">
        <v>352</v>
      </c>
      <c r="D204" t="s">
        <v>290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504</v>
      </c>
      <c r="B205">
        <v>24</v>
      </c>
      <c r="C205" t="s">
        <v>353</v>
      </c>
      <c r="D205" t="s">
        <v>290</v>
      </c>
      <c r="E205">
        <v>0</v>
      </c>
      <c r="F205">
        <v>477.43035036178458</v>
      </c>
      <c r="G205">
        <v>0</v>
      </c>
      <c r="H205">
        <v>26467.879948149588</v>
      </c>
      <c r="I205">
        <v>5525.9247940536161</v>
      </c>
      <c r="J205">
        <v>17622.864339835414</v>
      </c>
      <c r="K205">
        <v>3715.545008111797</v>
      </c>
      <c r="L205">
        <v>191.65550573820192</v>
      </c>
      <c r="M205">
        <v>44113.133246915982</v>
      </c>
      <c r="N205">
        <v>8891.5877565148367</v>
      </c>
      <c r="O205">
        <v>29371.440566392361</v>
      </c>
      <c r="P205">
        <v>5874.2881132784723</v>
      </c>
      <c r="Q205">
        <v>319.42584289700324</v>
      </c>
    </row>
    <row r="206" spans="1:17" x14ac:dyDescent="0.25">
      <c r="A206">
        <v>505</v>
      </c>
      <c r="B206">
        <v>21</v>
      </c>
      <c r="C206" t="s">
        <v>354</v>
      </c>
      <c r="D206" t="s">
        <v>105</v>
      </c>
      <c r="E206">
        <v>19525.307741999997</v>
      </c>
      <c r="F206">
        <v>3150.3797950721782</v>
      </c>
      <c r="G206">
        <v>284.5421464474249</v>
      </c>
      <c r="H206">
        <v>18013.10011307316</v>
      </c>
      <c r="I206">
        <v>3707.4681248044826</v>
      </c>
      <c r="J206">
        <v>21330.676677384192</v>
      </c>
      <c r="K206">
        <v>3649.7727466985048</v>
      </c>
      <c r="L206">
        <v>362.28997321163303</v>
      </c>
      <c r="M206">
        <v>17070.602364023507</v>
      </c>
      <c r="N206">
        <v>4132.5720500857833</v>
      </c>
      <c r="O206">
        <v>22626.070173612468</v>
      </c>
      <c r="P206">
        <v>4025.9443206274473</v>
      </c>
      <c r="Q206">
        <v>425.59461294586964</v>
      </c>
    </row>
    <row r="207" spans="1:17" x14ac:dyDescent="0.25">
      <c r="A207">
        <v>506</v>
      </c>
      <c r="B207">
        <v>21</v>
      </c>
      <c r="C207" t="s">
        <v>355</v>
      </c>
      <c r="D207" t="s">
        <v>105</v>
      </c>
      <c r="E207">
        <v>11273.232955499998</v>
      </c>
      <c r="F207">
        <v>1724.9013000351215</v>
      </c>
      <c r="G207">
        <v>270.63838247328931</v>
      </c>
      <c r="H207">
        <v>11673.612103570014</v>
      </c>
      <c r="I207">
        <v>1589.7892952820212</v>
      </c>
      <c r="J207">
        <v>12540.085068795213</v>
      </c>
      <c r="K207">
        <v>1686.3604829907886</v>
      </c>
      <c r="L207">
        <v>346.26619943236841</v>
      </c>
      <c r="M207">
        <v>11948.400629830037</v>
      </c>
      <c r="N207">
        <v>1505.646830561054</v>
      </c>
      <c r="O207">
        <v>13462.792435270418</v>
      </c>
      <c r="P207">
        <v>1661.1462169565623</v>
      </c>
      <c r="Q207">
        <v>408.09121044473926</v>
      </c>
    </row>
    <row r="208" spans="1:17" x14ac:dyDescent="0.25">
      <c r="A208">
        <v>507</v>
      </c>
      <c r="B208">
        <v>21</v>
      </c>
      <c r="C208" t="s">
        <v>356</v>
      </c>
      <c r="D208" t="s">
        <v>105</v>
      </c>
      <c r="E208">
        <v>18591.344774999998</v>
      </c>
      <c r="F208">
        <v>2573.0913781480872</v>
      </c>
      <c r="G208">
        <v>318.6872040211158</v>
      </c>
      <c r="H208">
        <v>23213.170107199039</v>
      </c>
      <c r="I208">
        <v>3606.4850683013792</v>
      </c>
      <c r="J208">
        <v>24282.137464492389</v>
      </c>
      <c r="K208">
        <v>3136.9550966710117</v>
      </c>
      <c r="L208">
        <v>404.3707177994637</v>
      </c>
      <c r="M208">
        <v>26916.394607038103</v>
      </c>
      <c r="N208">
        <v>4516.8613299722174</v>
      </c>
      <c r="O208">
        <v>29013.780360412406</v>
      </c>
      <c r="P208">
        <v>3579.950572441518</v>
      </c>
      <c r="Q208">
        <v>473.93969087357351</v>
      </c>
    </row>
    <row r="209" spans="1:17" x14ac:dyDescent="0.25">
      <c r="A209">
        <v>508</v>
      </c>
      <c r="B209">
        <v>21</v>
      </c>
      <c r="C209" t="s">
        <v>357</v>
      </c>
      <c r="D209" t="s">
        <v>105</v>
      </c>
      <c r="E209">
        <v>27924.768710999993</v>
      </c>
      <c r="F209">
        <v>3374.5460697024105</v>
      </c>
      <c r="G209">
        <v>330.06888987901283</v>
      </c>
      <c r="H209">
        <v>26757.526671374722</v>
      </c>
      <c r="I209">
        <v>2407.035325914258</v>
      </c>
      <c r="J209">
        <v>27864.291016461786</v>
      </c>
      <c r="K209">
        <v>3409.5882433243273</v>
      </c>
      <c r="L209">
        <v>407.7877855651144</v>
      </c>
      <c r="M209">
        <v>26006.598635275794</v>
      </c>
      <c r="N209">
        <v>1921.5891258466556</v>
      </c>
      <c r="O209">
        <v>27824.04533693612</v>
      </c>
      <c r="P209">
        <v>3433.1516194805636</v>
      </c>
      <c r="Q209">
        <v>469.51985285699845</v>
      </c>
    </row>
    <row r="210" spans="1:17" x14ac:dyDescent="0.25">
      <c r="A210">
        <v>509</v>
      </c>
      <c r="B210">
        <v>21</v>
      </c>
      <c r="C210" t="s">
        <v>355</v>
      </c>
      <c r="D210" t="s">
        <v>105</v>
      </c>
      <c r="E210">
        <v>11273.232955499998</v>
      </c>
      <c r="F210">
        <v>1724.9013000351215</v>
      </c>
      <c r="G210">
        <v>270.63838247328931</v>
      </c>
      <c r="H210">
        <v>11673.612103570014</v>
      </c>
      <c r="I210">
        <v>1589.7892952820212</v>
      </c>
      <c r="J210">
        <v>12540.085068795213</v>
      </c>
      <c r="K210">
        <v>1686.3604829907886</v>
      </c>
      <c r="L210">
        <v>346.26619943236841</v>
      </c>
      <c r="M210">
        <v>11948.400629830037</v>
      </c>
      <c r="N210">
        <v>1505.646830561054</v>
      </c>
      <c r="O210">
        <v>13462.792435270418</v>
      </c>
      <c r="P210">
        <v>1661.1462169565623</v>
      </c>
      <c r="Q210">
        <v>408.09121044473926</v>
      </c>
    </row>
    <row r="211" spans="1:17" x14ac:dyDescent="0.25">
      <c r="A211">
        <v>510</v>
      </c>
      <c r="B211">
        <v>21</v>
      </c>
      <c r="C211" t="s">
        <v>356</v>
      </c>
      <c r="D211" t="s">
        <v>105</v>
      </c>
      <c r="E211">
        <v>18591.344774999998</v>
      </c>
      <c r="F211">
        <v>2573.0913781480872</v>
      </c>
      <c r="G211">
        <v>318.6872040211158</v>
      </c>
      <c r="H211">
        <v>23213.170107199039</v>
      </c>
      <c r="I211">
        <v>3606.4850683013792</v>
      </c>
      <c r="J211">
        <v>24282.137464492389</v>
      </c>
      <c r="K211">
        <v>3136.9550966710117</v>
      </c>
      <c r="L211">
        <v>404.3707177994637</v>
      </c>
      <c r="M211">
        <v>26916.394607038103</v>
      </c>
      <c r="N211">
        <v>4516.8613299722174</v>
      </c>
      <c r="O211">
        <v>29013.780360412406</v>
      </c>
      <c r="P211">
        <v>3579.950572441518</v>
      </c>
      <c r="Q211">
        <v>473.93969087357351</v>
      </c>
    </row>
    <row r="212" spans="1:17" x14ac:dyDescent="0.25">
      <c r="A212">
        <v>511</v>
      </c>
      <c r="B212">
        <v>21</v>
      </c>
      <c r="C212" t="s">
        <v>358</v>
      </c>
      <c r="D212" t="s">
        <v>105</v>
      </c>
      <c r="E212">
        <v>24426.803312999997</v>
      </c>
      <c r="F212">
        <v>2964.7797612385471</v>
      </c>
      <c r="G212">
        <v>324.37804695006423</v>
      </c>
      <c r="H212">
        <v>23227.478425755002</v>
      </c>
      <c r="I212">
        <v>2746.1545509977027</v>
      </c>
      <c r="J212">
        <v>26210.313847894267</v>
      </c>
      <c r="K212">
        <v>3212.8183301954973</v>
      </c>
      <c r="L212">
        <v>396.89363963793096</v>
      </c>
      <c r="M212">
        <v>22460.824027303857</v>
      </c>
      <c r="N212">
        <v>2609.4361056901739</v>
      </c>
      <c r="O212">
        <v>27471.093383846932</v>
      </c>
      <c r="P212">
        <v>3389.6016052869622</v>
      </c>
      <c r="Q212">
        <v>454.03492670663167</v>
      </c>
    </row>
    <row r="213" spans="1:17" x14ac:dyDescent="0.25">
      <c r="A213">
        <v>512</v>
      </c>
      <c r="B213">
        <v>21</v>
      </c>
      <c r="C213" t="s">
        <v>359</v>
      </c>
      <c r="D213" t="s">
        <v>105</v>
      </c>
      <c r="E213">
        <v>23951.030372999994</v>
      </c>
      <c r="F213">
        <v>4085.6111343897037</v>
      </c>
      <c r="G213">
        <v>365.63665818494093</v>
      </c>
      <c r="H213">
        <v>22477.804634609773</v>
      </c>
      <c r="I213">
        <v>5341.0854797023994</v>
      </c>
      <c r="J213">
        <v>28238.938913116133</v>
      </c>
      <c r="K213">
        <v>5478.3734351637395</v>
      </c>
      <c r="L213">
        <v>412.36712394254823</v>
      </c>
      <c r="M213">
        <v>21546.348798920641</v>
      </c>
      <c r="N213">
        <v>6385.7394612213402</v>
      </c>
      <c r="O213">
        <v>31516.004626729678</v>
      </c>
      <c r="P213">
        <v>6661.6432149000411</v>
      </c>
      <c r="Q213">
        <v>446.79355759579539</v>
      </c>
    </row>
    <row r="214" spans="1:17" x14ac:dyDescent="0.25">
      <c r="A214">
        <v>513</v>
      </c>
      <c r="B214">
        <v>21</v>
      </c>
      <c r="C214" t="s">
        <v>359</v>
      </c>
      <c r="D214" t="s">
        <v>105</v>
      </c>
      <c r="E214">
        <v>23951.030372999994</v>
      </c>
      <c r="F214">
        <v>4085.6111343897037</v>
      </c>
      <c r="G214">
        <v>365.63665818494093</v>
      </c>
      <c r="H214">
        <v>22477.804634609773</v>
      </c>
      <c r="I214">
        <v>5341.0854797023994</v>
      </c>
      <c r="J214">
        <v>28238.938913116133</v>
      </c>
      <c r="K214">
        <v>5478.3734351637395</v>
      </c>
      <c r="L214">
        <v>412.36712394254823</v>
      </c>
      <c r="M214">
        <v>21546.348798920641</v>
      </c>
      <c r="N214">
        <v>6385.7394612213402</v>
      </c>
      <c r="O214">
        <v>31516.004626729678</v>
      </c>
      <c r="P214">
        <v>6661.6432149000411</v>
      </c>
      <c r="Q214">
        <v>446.79355759579539</v>
      </c>
    </row>
    <row r="215" spans="1:17" x14ac:dyDescent="0.25">
      <c r="A215">
        <v>514</v>
      </c>
      <c r="B215">
        <v>21</v>
      </c>
      <c r="C215" t="s">
        <v>360</v>
      </c>
      <c r="D215" t="s">
        <v>105</v>
      </c>
      <c r="E215">
        <v>24385.948897499995</v>
      </c>
      <c r="F215">
        <v>3715.0136642348848</v>
      </c>
      <c r="G215">
        <v>355.67768305928104</v>
      </c>
      <c r="H215">
        <v>21584.794681016032</v>
      </c>
      <c r="I215">
        <v>4385.9416673553524</v>
      </c>
      <c r="J215">
        <v>26762.032804377388</v>
      </c>
      <c r="K215">
        <v>4459.6057773200846</v>
      </c>
      <c r="L215">
        <v>410.93837500072851</v>
      </c>
      <c r="M215">
        <v>19898.488890588385</v>
      </c>
      <c r="N215">
        <v>4899.2673788890042</v>
      </c>
      <c r="O215">
        <v>28473.360382509883</v>
      </c>
      <c r="P215">
        <v>5037.176540008425</v>
      </c>
      <c r="Q215">
        <v>452.47031076551963</v>
      </c>
    </row>
    <row r="216" spans="1:17" x14ac:dyDescent="0.25">
      <c r="A216">
        <v>515</v>
      </c>
      <c r="B216">
        <v>21</v>
      </c>
      <c r="C216" t="s">
        <v>361</v>
      </c>
      <c r="D216" t="s">
        <v>105</v>
      </c>
      <c r="E216">
        <v>48741.903413999993</v>
      </c>
      <c r="F216">
        <v>6878.048007068448</v>
      </c>
      <c r="G216">
        <v>406.89526941981757</v>
      </c>
      <c r="H216">
        <v>49240.166444343697</v>
      </c>
      <c r="I216">
        <v>7512.2220955536814</v>
      </c>
      <c r="J216">
        <v>53873.794738444856</v>
      </c>
      <c r="K216">
        <v>7014.0083947516887</v>
      </c>
      <c r="L216">
        <v>452.30890662814278</v>
      </c>
      <c r="M216">
        <v>49575.1683074061</v>
      </c>
      <c r="N216">
        <v>7967.1665645071198</v>
      </c>
      <c r="O216">
        <v>57591.840210764261</v>
      </c>
      <c r="P216">
        <v>7106.1384889988649</v>
      </c>
      <c r="Q216">
        <v>485.36688112256945</v>
      </c>
    </row>
    <row r="217" spans="1:17" x14ac:dyDescent="0.25">
      <c r="A217">
        <v>516</v>
      </c>
      <c r="B217">
        <v>21</v>
      </c>
      <c r="C217" t="s">
        <v>362</v>
      </c>
      <c r="D217" t="s">
        <v>105</v>
      </c>
      <c r="E217">
        <v>41.371559999999988</v>
      </c>
      <c r="F217">
        <v>38507.748881640269</v>
      </c>
      <c r="G217">
        <v>0</v>
      </c>
      <c r="H217">
        <v>78.794063543093372</v>
      </c>
      <c r="I217">
        <v>37138.721511670497</v>
      </c>
      <c r="J217">
        <v>0</v>
      </c>
      <c r="K217">
        <v>37986.849305413605</v>
      </c>
      <c r="L217">
        <v>202.94406723962581</v>
      </c>
      <c r="M217">
        <v>121.06573206471947</v>
      </c>
      <c r="N217">
        <v>36253.184508199527</v>
      </c>
      <c r="O217">
        <v>0</v>
      </c>
      <c r="P217">
        <v>37643.503431486919</v>
      </c>
      <c r="Q217">
        <v>338.24011206604303</v>
      </c>
    </row>
    <row r="218" spans="1:17" x14ac:dyDescent="0.25">
      <c r="A218">
        <v>517</v>
      </c>
      <c r="B218">
        <v>21</v>
      </c>
      <c r="C218" t="s">
        <v>360</v>
      </c>
      <c r="D218" t="s">
        <v>105</v>
      </c>
      <c r="E218">
        <v>24385.948897499995</v>
      </c>
      <c r="F218">
        <v>3715.0136642348848</v>
      </c>
      <c r="G218">
        <v>355.67768305928104</v>
      </c>
      <c r="H218">
        <v>21584.794681016032</v>
      </c>
      <c r="I218">
        <v>4385.9416673553524</v>
      </c>
      <c r="J218">
        <v>26762.032804377388</v>
      </c>
      <c r="K218">
        <v>4459.6057773200846</v>
      </c>
      <c r="L218">
        <v>410.93837500072851</v>
      </c>
      <c r="M218">
        <v>19898.488890588385</v>
      </c>
      <c r="N218">
        <v>4899.2673788890042</v>
      </c>
      <c r="O218">
        <v>28473.360382509883</v>
      </c>
      <c r="P218">
        <v>5037.176540008425</v>
      </c>
      <c r="Q218">
        <v>452.47031076551963</v>
      </c>
    </row>
    <row r="219" spans="1:17" x14ac:dyDescent="0.25">
      <c r="A219">
        <v>518</v>
      </c>
      <c r="B219">
        <v>21</v>
      </c>
      <c r="C219" t="s">
        <v>363</v>
      </c>
      <c r="D219" t="s">
        <v>105</v>
      </c>
      <c r="E219">
        <v>0</v>
      </c>
      <c r="F219">
        <v>0</v>
      </c>
      <c r="G219">
        <v>0</v>
      </c>
      <c r="H219">
        <v>6610.0363195910877</v>
      </c>
      <c r="I219">
        <v>1322.0072639182179</v>
      </c>
      <c r="J219">
        <v>6094.8</v>
      </c>
      <c r="K219">
        <v>940.880779579364</v>
      </c>
      <c r="L219">
        <v>202.94406723962587</v>
      </c>
      <c r="M219">
        <v>11016.72719931848</v>
      </c>
      <c r="N219">
        <v>2203.3454398636964</v>
      </c>
      <c r="O219">
        <v>10158</v>
      </c>
      <c r="P219">
        <v>1568.1346326322735</v>
      </c>
      <c r="Q219">
        <v>338.24011206604314</v>
      </c>
    </row>
    <row r="220" spans="1:17" x14ac:dyDescent="0.25">
      <c r="A220">
        <v>519</v>
      </c>
      <c r="B220">
        <v>21</v>
      </c>
      <c r="C220" t="s">
        <v>364</v>
      </c>
      <c r="D220" t="s">
        <v>105</v>
      </c>
      <c r="E220">
        <v>11985.340931999997</v>
      </c>
      <c r="F220">
        <v>7780.687307675099</v>
      </c>
      <c r="G220">
        <v>396.93629429415762</v>
      </c>
      <c r="H220">
        <v>14781.874467162479</v>
      </c>
      <c r="I220">
        <v>7606.4686513603565</v>
      </c>
      <c r="J220">
        <v>14161.915263679641</v>
      </c>
      <c r="K220">
        <v>7107.019243775313</v>
      </c>
      <c r="L220">
        <v>437.72188596963963</v>
      </c>
      <c r="M220">
        <v>17000</v>
      </c>
      <c r="N220">
        <v>7492.4955122471065</v>
      </c>
      <c r="O220">
        <v>15828.377188991817</v>
      </c>
      <c r="P220">
        <v>6690.632527113472</v>
      </c>
      <c r="Q220">
        <v>467.21476861112671</v>
      </c>
    </row>
    <row r="221" spans="1:17" x14ac:dyDescent="0.25">
      <c r="A221">
        <v>520</v>
      </c>
      <c r="B221">
        <v>24</v>
      </c>
      <c r="C221" t="s">
        <v>365</v>
      </c>
      <c r="D221" t="s">
        <v>290</v>
      </c>
      <c r="E221">
        <v>3323.1705569999995</v>
      </c>
      <c r="F221">
        <v>1667.298767860934</v>
      </c>
      <c r="G221">
        <v>285.18883314389626</v>
      </c>
      <c r="H221">
        <v>5584.263715278481</v>
      </c>
      <c r="I221">
        <v>3989.8106610331392</v>
      </c>
      <c r="J221">
        <v>6485.3833558105143</v>
      </c>
      <c r="K221">
        <v>3664.3197691642977</v>
      </c>
      <c r="L221">
        <v>304.37150467437868</v>
      </c>
      <c r="M221">
        <v>7892.9880440962515</v>
      </c>
      <c r="N221">
        <v>7138.0270807589213</v>
      </c>
      <c r="O221">
        <v>10128.014944009677</v>
      </c>
      <c r="P221">
        <v>6194.1253501152369</v>
      </c>
      <c r="Q221">
        <v>317.87153655346276</v>
      </c>
    </row>
    <row r="222" spans="1:17" x14ac:dyDescent="0.25">
      <c r="A222">
        <v>521</v>
      </c>
      <c r="B222">
        <v>24</v>
      </c>
      <c r="C222" t="s">
        <v>366</v>
      </c>
      <c r="D222" t="s">
        <v>290</v>
      </c>
      <c r="E222">
        <v>1293.8955389999996</v>
      </c>
      <c r="F222">
        <v>423.04595602441617</v>
      </c>
      <c r="G222">
        <v>327.2234684145385</v>
      </c>
      <c r="H222">
        <v>5575.3186218093288</v>
      </c>
      <c r="I222">
        <v>1070.9396293935949</v>
      </c>
      <c r="J222">
        <v>1442.4835194387895</v>
      </c>
      <c r="K222">
        <v>351.17548454880932</v>
      </c>
      <c r="L222">
        <v>341.37028765138001</v>
      </c>
      <c r="M222">
        <v>8429.6006770155491</v>
      </c>
      <c r="N222">
        <v>1989.222139310637</v>
      </c>
      <c r="O222">
        <v>1550.9053339128816</v>
      </c>
      <c r="P222">
        <v>310.18106678257635</v>
      </c>
      <c r="Q222">
        <v>351.1396735653405</v>
      </c>
    </row>
    <row r="223" spans="1:17" x14ac:dyDescent="0.25">
      <c r="A223">
        <v>522</v>
      </c>
      <c r="B223">
        <v>22</v>
      </c>
      <c r="C223" t="s">
        <v>367</v>
      </c>
      <c r="D223" t="s">
        <v>290</v>
      </c>
      <c r="E223">
        <v>9086.2288649999973</v>
      </c>
      <c r="F223">
        <v>1928.8724020044253</v>
      </c>
      <c r="G223">
        <v>468.00069536940202</v>
      </c>
      <c r="H223">
        <v>18784.135828173654</v>
      </c>
      <c r="I223">
        <v>4942.7457155712718</v>
      </c>
      <c r="J223">
        <v>11065.27099881255</v>
      </c>
      <c r="K223">
        <v>2679.1596737617529</v>
      </c>
      <c r="L223">
        <v>495.70706197744391</v>
      </c>
      <c r="M223">
        <v>30483.365882766415</v>
      </c>
      <c r="N223">
        <v>9255.7464187285968</v>
      </c>
      <c r="O223">
        <v>12618.691124833853</v>
      </c>
      <c r="P223">
        <v>3335.2520763998277</v>
      </c>
      <c r="Q223">
        <v>515.08334945322201</v>
      </c>
    </row>
    <row r="224" spans="1:17" x14ac:dyDescent="0.25">
      <c r="A224">
        <v>523</v>
      </c>
      <c r="B224">
        <v>22</v>
      </c>
      <c r="C224" t="s">
        <v>368</v>
      </c>
      <c r="D224" t="s">
        <v>290</v>
      </c>
      <c r="E224">
        <v>0</v>
      </c>
      <c r="F224">
        <v>23437.189746167758</v>
      </c>
      <c r="G224">
        <v>0</v>
      </c>
      <c r="H224">
        <v>0</v>
      </c>
      <c r="I224">
        <v>25665.784053317104</v>
      </c>
      <c r="J224">
        <v>0</v>
      </c>
      <c r="K224">
        <v>19515.05885775997</v>
      </c>
      <c r="L224">
        <v>0</v>
      </c>
      <c r="M224">
        <v>0</v>
      </c>
      <c r="N224">
        <v>27268.036652871186</v>
      </c>
      <c r="O224">
        <v>0</v>
      </c>
      <c r="P224">
        <v>17272.137435828517</v>
      </c>
      <c r="Q224">
        <v>0</v>
      </c>
    </row>
    <row r="225" spans="1:17" x14ac:dyDescent="0.25">
      <c r="A225">
        <v>525</v>
      </c>
      <c r="B225">
        <v>22</v>
      </c>
      <c r="C225" t="s">
        <v>369</v>
      </c>
      <c r="D225" t="s">
        <v>290</v>
      </c>
      <c r="E225">
        <v>23813.469935999994</v>
      </c>
      <c r="F225">
        <v>4581.0719547605104</v>
      </c>
      <c r="G225">
        <v>391.24545136520914</v>
      </c>
      <c r="H225">
        <v>26231.201064011584</v>
      </c>
      <c r="I225">
        <v>5624.3202457204916</v>
      </c>
      <c r="J225">
        <v>28023.612685106618</v>
      </c>
      <c r="K225">
        <v>5827.3377077591813</v>
      </c>
      <c r="L225">
        <v>418.8841217082973</v>
      </c>
      <c r="M225">
        <v>27977.903783527989</v>
      </c>
      <c r="N225">
        <v>6448.6973207803721</v>
      </c>
      <c r="O225">
        <v>31236.215830049197</v>
      </c>
      <c r="P225">
        <v>6841.3042202995093</v>
      </c>
      <c r="Q225">
        <v>438.38628908658012</v>
      </c>
    </row>
    <row r="226" spans="1:17" x14ac:dyDescent="0.25">
      <c r="A226">
        <v>526</v>
      </c>
      <c r="B226">
        <v>22</v>
      </c>
      <c r="C226" t="s">
        <v>370</v>
      </c>
      <c r="D226" t="s">
        <v>290</v>
      </c>
      <c r="E226">
        <v>26039.259863999996</v>
      </c>
      <c r="F226">
        <v>7866.1827644242976</v>
      </c>
      <c r="G226">
        <v>490.94190592672561</v>
      </c>
      <c r="H226">
        <v>31594.967853555278</v>
      </c>
      <c r="I226">
        <v>9870.3650770458589</v>
      </c>
      <c r="J226">
        <v>30891.36752603027</v>
      </c>
      <c r="K226">
        <v>8308.2294005624299</v>
      </c>
      <c r="L226">
        <v>508.28350306570076</v>
      </c>
      <c r="M226">
        <v>35942.706168245546</v>
      </c>
      <c r="N226">
        <v>11482.752533507601</v>
      </c>
      <c r="O226">
        <v>34618.597305453441</v>
      </c>
      <c r="P226">
        <v>8616.6432132670761</v>
      </c>
      <c r="Q226">
        <v>520.18355832725888</v>
      </c>
    </row>
    <row r="227" spans="1:17" x14ac:dyDescent="0.25">
      <c r="A227">
        <v>527</v>
      </c>
      <c r="B227">
        <v>22</v>
      </c>
      <c r="C227" t="s">
        <v>371</v>
      </c>
      <c r="D227" t="s">
        <v>290</v>
      </c>
      <c r="E227">
        <v>3558.9884489999995</v>
      </c>
      <c r="F227">
        <v>1265.8225138154041</v>
      </c>
      <c r="G227">
        <v>318.50936517958615</v>
      </c>
      <c r="H227">
        <v>9088.7219968085046</v>
      </c>
      <c r="I227">
        <v>2603.9867294442529</v>
      </c>
      <c r="J227">
        <v>4225.818622943948</v>
      </c>
      <c r="K227">
        <v>1123.6152902792608</v>
      </c>
      <c r="L227">
        <v>357.22065697573765</v>
      </c>
      <c r="M227">
        <v>16980.624054353269</v>
      </c>
      <c r="N227">
        <v>4211.9454112658159</v>
      </c>
      <c r="O227">
        <v>4738.4216307099732</v>
      </c>
      <c r="P227">
        <v>1037.8012521142055</v>
      </c>
      <c r="Q227">
        <v>385.60809031260823</v>
      </c>
    </row>
    <row r="228" spans="1:17" x14ac:dyDescent="0.25">
      <c r="A228">
        <v>528</v>
      </c>
      <c r="B228">
        <v>22</v>
      </c>
      <c r="C228" t="s">
        <v>372</v>
      </c>
      <c r="D228" t="s">
        <v>290</v>
      </c>
      <c r="E228">
        <v>7.240022999999999</v>
      </c>
      <c r="F228">
        <v>6208.5580439517453</v>
      </c>
      <c r="G228">
        <v>0</v>
      </c>
      <c r="H228">
        <v>9705.2359569647269</v>
      </c>
      <c r="I228">
        <v>10311.472139344503</v>
      </c>
      <c r="J228">
        <v>0</v>
      </c>
      <c r="K228">
        <v>6294.9575221296</v>
      </c>
      <c r="L228">
        <v>191.65550573820198</v>
      </c>
      <c r="M228">
        <v>16170.566579607879</v>
      </c>
      <c r="N228">
        <v>14461.29850224236</v>
      </c>
      <c r="O228">
        <v>0</v>
      </c>
      <c r="P228">
        <v>6353.2241192822403</v>
      </c>
      <c r="Q228">
        <v>319.42584289700329</v>
      </c>
    </row>
    <row r="229" spans="1:17" x14ac:dyDescent="0.25">
      <c r="A229">
        <v>529</v>
      </c>
      <c r="B229">
        <v>22</v>
      </c>
      <c r="C229" t="s">
        <v>370</v>
      </c>
      <c r="D229" t="s">
        <v>290</v>
      </c>
      <c r="E229">
        <v>26039.259863999996</v>
      </c>
      <c r="F229">
        <v>7866.1827644242976</v>
      </c>
      <c r="G229">
        <v>490.94190592672561</v>
      </c>
      <c r="H229">
        <v>31594.967853555278</v>
      </c>
      <c r="I229">
        <v>9870.3650770458589</v>
      </c>
      <c r="J229">
        <v>30891.36752603027</v>
      </c>
      <c r="K229">
        <v>8308.2294005624299</v>
      </c>
      <c r="L229">
        <v>508.28350306570076</v>
      </c>
      <c r="M229">
        <v>35942.706168245546</v>
      </c>
      <c r="N229">
        <v>11482.752533507601</v>
      </c>
      <c r="O229">
        <v>34618.597305453441</v>
      </c>
      <c r="P229">
        <v>8616.6432132670761</v>
      </c>
      <c r="Q229">
        <v>520.18355832725888</v>
      </c>
    </row>
    <row r="230" spans="1:17" x14ac:dyDescent="0.25">
      <c r="A230">
        <v>530</v>
      </c>
      <c r="B230">
        <v>22</v>
      </c>
      <c r="C230" t="s">
        <v>373</v>
      </c>
      <c r="D230" t="s">
        <v>290</v>
      </c>
      <c r="E230">
        <v>69828.987545999989</v>
      </c>
      <c r="F230">
        <v>11995.175249965019</v>
      </c>
      <c r="G230">
        <v>439.75988733449503</v>
      </c>
      <c r="H230">
        <v>76102.662605686623</v>
      </c>
      <c r="I230">
        <v>14434.010581112869</v>
      </c>
      <c r="J230">
        <v>81676.973170470112</v>
      </c>
      <c r="K230">
        <v>16232.158278861356</v>
      </c>
      <c r="L230">
        <v>472.34041953407245</v>
      </c>
      <c r="M230">
        <v>80595.21460184046</v>
      </c>
      <c r="N230">
        <v>16329.540615107271</v>
      </c>
      <c r="O230">
        <v>90672.494039784753</v>
      </c>
      <c r="P230">
        <v>19858.939364310459</v>
      </c>
      <c r="Q230">
        <v>495.39099724130909</v>
      </c>
    </row>
    <row r="231" spans="1:17" x14ac:dyDescent="0.25">
      <c r="A231">
        <v>531</v>
      </c>
      <c r="B231">
        <v>22</v>
      </c>
      <c r="C231" t="s">
        <v>374</v>
      </c>
      <c r="D231" t="s">
        <v>290</v>
      </c>
      <c r="E231">
        <v>20396.179079999994</v>
      </c>
      <c r="F231">
        <v>2049.3923764539854</v>
      </c>
      <c r="G231">
        <v>381.85556053244409</v>
      </c>
      <c r="H231">
        <v>26995.535170657047</v>
      </c>
      <c r="I231">
        <v>3465.2184074317393</v>
      </c>
      <c r="J231">
        <v>23097.989133238349</v>
      </c>
      <c r="K231">
        <v>3704.1877020692991</v>
      </c>
      <c r="L231">
        <v>423.44943030329551</v>
      </c>
      <c r="M231">
        <v>32542.733143030033</v>
      </c>
      <c r="N231">
        <v>4918.1406390477614</v>
      </c>
      <c r="O231">
        <v>25095.224017473156</v>
      </c>
      <c r="P231">
        <v>5496.3143715680462</v>
      </c>
      <c r="Q231">
        <v>453.66628882416381</v>
      </c>
    </row>
    <row r="232" spans="1:17" x14ac:dyDescent="0.25">
      <c r="A232">
        <v>532</v>
      </c>
      <c r="B232">
        <v>24</v>
      </c>
      <c r="C232" t="s">
        <v>375</v>
      </c>
      <c r="D232" t="s">
        <v>290</v>
      </c>
      <c r="E232">
        <v>19382.575859999997</v>
      </c>
      <c r="F232">
        <v>1697.4088010342743</v>
      </c>
      <c r="G232">
        <v>288.81027864413625</v>
      </c>
      <c r="H232">
        <v>31198.052017390666</v>
      </c>
      <c r="I232">
        <v>10315.215685073139</v>
      </c>
      <c r="J232">
        <v>27927.728100817571</v>
      </c>
      <c r="K232">
        <v>7017.0430981024783</v>
      </c>
      <c r="L232">
        <v>347.60214212152346</v>
      </c>
      <c r="M232">
        <v>42848.747807226435</v>
      </c>
      <c r="N232">
        <v>16060.420274432381</v>
      </c>
      <c r="O232">
        <v>35627.472847055178</v>
      </c>
      <c r="P232">
        <v>10563.465962814615</v>
      </c>
      <c r="Q232">
        <v>393.30455536549556</v>
      </c>
    </row>
    <row r="233" spans="1:17" x14ac:dyDescent="0.25">
      <c r="A233">
        <v>533</v>
      </c>
      <c r="B233">
        <v>24</v>
      </c>
      <c r="C233" t="s">
        <v>376</v>
      </c>
      <c r="D233" t="s">
        <v>290</v>
      </c>
      <c r="E233">
        <v>24769.152971999996</v>
      </c>
      <c r="F233">
        <v>3134.4176532571914</v>
      </c>
      <c r="G233">
        <v>285.96485717966198</v>
      </c>
      <c r="H233">
        <v>27559.499640025009</v>
      </c>
      <c r="I233">
        <v>4384.3509111173071</v>
      </c>
      <c r="J233">
        <v>24077.314184653089</v>
      </c>
      <c r="K233">
        <v>4009.8148605597012</v>
      </c>
      <c r="L233">
        <v>335.8916781286668</v>
      </c>
      <c r="M233">
        <v>29592.258392926131</v>
      </c>
      <c r="N233">
        <v>5483.665238517895</v>
      </c>
      <c r="O233">
        <v>23626.857554448303</v>
      </c>
      <c r="P233">
        <v>4725.3715108896604</v>
      </c>
      <c r="Q233">
        <v>373.92998908158518</v>
      </c>
    </row>
    <row r="234" spans="1:17" x14ac:dyDescent="0.25">
      <c r="A234">
        <v>534</v>
      </c>
      <c r="B234">
        <v>24</v>
      </c>
      <c r="C234" t="s">
        <v>377</v>
      </c>
      <c r="D234" t="s">
        <v>290</v>
      </c>
      <c r="E234">
        <v>20285.510156999997</v>
      </c>
      <c r="F234">
        <v>5304.3991055121696</v>
      </c>
      <c r="G234">
        <v>240.08243606501475</v>
      </c>
      <c r="H234">
        <v>18400.384198869808</v>
      </c>
      <c r="I234">
        <v>7040.7907037791747</v>
      </c>
      <c r="J234">
        <v>21326.841652234132</v>
      </c>
      <c r="K234">
        <v>6540.1246597103836</v>
      </c>
      <c r="L234">
        <v>294.85567626282244</v>
      </c>
      <c r="M234">
        <v>17241.995568024333</v>
      </c>
      <c r="N234">
        <v>8503.771764786934</v>
      </c>
      <c r="O234">
        <v>22050.593570893278</v>
      </c>
      <c r="P234">
        <v>7520.0243792803394</v>
      </c>
      <c r="Q234">
        <v>338.14961339257189</v>
      </c>
    </row>
    <row r="235" spans="1:17" x14ac:dyDescent="0.25">
      <c r="A235">
        <v>535</v>
      </c>
      <c r="B235">
        <v>24</v>
      </c>
      <c r="C235" t="s">
        <v>378</v>
      </c>
      <c r="D235" t="s">
        <v>290</v>
      </c>
      <c r="E235">
        <v>0</v>
      </c>
      <c r="F235">
        <v>0</v>
      </c>
      <c r="G235">
        <v>0</v>
      </c>
      <c r="H235">
        <v>0</v>
      </c>
      <c r="I235">
        <v>6039.6758014020006</v>
      </c>
      <c r="J235">
        <v>0</v>
      </c>
      <c r="K235">
        <v>5108.5292209366071</v>
      </c>
      <c r="L235">
        <v>0</v>
      </c>
      <c r="M235">
        <v>0</v>
      </c>
      <c r="N235">
        <v>10066.126335670002</v>
      </c>
      <c r="O235">
        <v>0</v>
      </c>
      <c r="P235">
        <v>8514.2153682276785</v>
      </c>
      <c r="Q235">
        <v>0</v>
      </c>
    </row>
    <row r="236" spans="1:17" x14ac:dyDescent="0.25">
      <c r="A236">
        <v>536</v>
      </c>
      <c r="B236">
        <v>24</v>
      </c>
      <c r="C236" t="s">
        <v>379</v>
      </c>
      <c r="D236" t="s">
        <v>290</v>
      </c>
      <c r="E236">
        <v>33525.443645999992</v>
      </c>
      <c r="F236">
        <v>7775.7668705803389</v>
      </c>
      <c r="G236">
        <v>285.96485717966198</v>
      </c>
      <c r="H236">
        <v>37945.064859495666</v>
      </c>
      <c r="I236">
        <v>9480.5326309013853</v>
      </c>
      <c r="J236">
        <v>33574.614574896383</v>
      </c>
      <c r="K236">
        <v>7124.8629069393819</v>
      </c>
      <c r="L236">
        <v>336.53842609707124</v>
      </c>
      <c r="M236">
        <v>41210.619528274998</v>
      </c>
      <c r="N236">
        <v>10819.96214634096</v>
      </c>
      <c r="O236">
        <v>33607.435253062635</v>
      </c>
      <c r="P236">
        <v>6721.4870506125271</v>
      </c>
      <c r="Q236">
        <v>375.13074148963221</v>
      </c>
    </row>
    <row r="237" spans="1:17" x14ac:dyDescent="0.25">
      <c r="A237">
        <v>537</v>
      </c>
      <c r="B237">
        <v>24</v>
      </c>
      <c r="C237" t="s">
        <v>380</v>
      </c>
      <c r="D237" t="s">
        <v>290</v>
      </c>
      <c r="E237">
        <v>11550.422407499998</v>
      </c>
      <c r="F237">
        <v>3285.1108096637872</v>
      </c>
      <c r="G237">
        <v>250.26775153443958</v>
      </c>
      <c r="H237">
        <v>13900.839173951475</v>
      </c>
      <c r="I237">
        <v>4435.9571932737526</v>
      </c>
      <c r="J237">
        <v>11313.602959074002</v>
      </c>
      <c r="K237">
        <v>3167.3647257004768</v>
      </c>
      <c r="L237">
        <v>307.41028016471898</v>
      </c>
      <c r="M237">
        <v>15727.865503824583</v>
      </c>
      <c r="N237">
        <v>5419.3295600992851</v>
      </c>
      <c r="O237">
        <v>11158.427032515134</v>
      </c>
      <c r="P237">
        <v>3091.221396154775</v>
      </c>
      <c r="Q237">
        <v>352.5824706445124</v>
      </c>
    </row>
    <row r="238" spans="1:17" x14ac:dyDescent="0.25">
      <c r="A238">
        <v>538</v>
      </c>
      <c r="B238">
        <v>24</v>
      </c>
      <c r="C238" t="s">
        <v>381</v>
      </c>
      <c r="D238" t="s">
        <v>290</v>
      </c>
      <c r="E238">
        <v>3264.2160839999992</v>
      </c>
      <c r="F238">
        <v>2712.4768153187233</v>
      </c>
      <c r="G238">
        <v>285.96485717966198</v>
      </c>
      <c r="H238">
        <v>1215.5848232590249</v>
      </c>
      <c r="I238">
        <v>6425.9052546723333</v>
      </c>
      <c r="J238">
        <v>11414.689080757422</v>
      </c>
      <c r="K238">
        <v>6906.9742421886012</v>
      </c>
      <c r="L238">
        <v>148.60721864125003</v>
      </c>
      <c r="M238">
        <v>629.20116070242716</v>
      </c>
      <c r="N238">
        <v>11419.484691658108</v>
      </c>
      <c r="O238">
        <v>16848.337745262372</v>
      </c>
      <c r="P238">
        <v>12879.599864724849</v>
      </c>
      <c r="Q238">
        <v>96.056052098073309</v>
      </c>
    </row>
    <row r="239" spans="1:17" x14ac:dyDescent="0.25">
      <c r="A239">
        <v>539</v>
      </c>
      <c r="B239">
        <v>23</v>
      </c>
      <c r="C239" t="s">
        <v>382</v>
      </c>
      <c r="D239" t="s">
        <v>290</v>
      </c>
      <c r="E239">
        <v>10648.005254999998</v>
      </c>
      <c r="F239">
        <v>5982.3951394229753</v>
      </c>
      <c r="G239">
        <v>323.34334823571004</v>
      </c>
      <c r="H239">
        <v>14925.578769922809</v>
      </c>
      <c r="I239">
        <v>5942.353835003315</v>
      </c>
      <c r="J239">
        <v>12332.35688144879</v>
      </c>
      <c r="K239">
        <v>4322.9586092327227</v>
      </c>
      <c r="L239">
        <v>348.82362477243674</v>
      </c>
      <c r="M239">
        <v>18694.181867950429</v>
      </c>
      <c r="N239">
        <v>5915.8086341659191</v>
      </c>
      <c r="O239">
        <v>13600.805678280178</v>
      </c>
      <c r="P239">
        <v>3481.1152270134853</v>
      </c>
      <c r="Q239">
        <v>366.91646194131397</v>
      </c>
    </row>
    <row r="240" spans="1:17" x14ac:dyDescent="0.25">
      <c r="A240">
        <v>540</v>
      </c>
      <c r="B240">
        <v>24</v>
      </c>
      <c r="C240" t="s">
        <v>383</v>
      </c>
      <c r="D240" t="s">
        <v>290</v>
      </c>
      <c r="E240">
        <v>2106.8466929999995</v>
      </c>
      <c r="F240">
        <v>742.94085085202084</v>
      </c>
      <c r="G240">
        <v>412.58611234876599</v>
      </c>
      <c r="H240">
        <v>2752.0290467423556</v>
      </c>
      <c r="I240">
        <v>747.69395890437249</v>
      </c>
      <c r="J240">
        <v>3086.7993550995366</v>
      </c>
      <c r="K240">
        <v>774.55974057492529</v>
      </c>
      <c r="L240">
        <v>422.92084195982216</v>
      </c>
      <c r="M240">
        <v>3288.5142829971519</v>
      </c>
      <c r="N240">
        <v>750.87957947227153</v>
      </c>
      <c r="O240">
        <v>3981.9155476070741</v>
      </c>
      <c r="P240">
        <v>796.38310952141489</v>
      </c>
      <c r="Q240">
        <v>429.95408203248348</v>
      </c>
    </row>
    <row r="241" spans="1:17" x14ac:dyDescent="0.25">
      <c r="A241">
        <v>541</v>
      </c>
      <c r="B241">
        <v>24</v>
      </c>
      <c r="C241" t="s">
        <v>384</v>
      </c>
      <c r="D241" t="s">
        <v>290</v>
      </c>
      <c r="E241">
        <v>6287.4428309999985</v>
      </c>
      <c r="F241">
        <v>1269.1378680732485</v>
      </c>
      <c r="G241">
        <v>388.01201788285204</v>
      </c>
      <c r="H241">
        <v>8756.1832537959617</v>
      </c>
      <c r="I241">
        <v>1978.6846562765866</v>
      </c>
      <c r="J241">
        <v>8321.3803284485239</v>
      </c>
      <c r="K241">
        <v>1670.426113523069</v>
      </c>
      <c r="L241">
        <v>438.02878420255217</v>
      </c>
      <c r="M241">
        <v>10919.649637993562</v>
      </c>
      <c r="N241">
        <v>2660.4500431127876</v>
      </c>
      <c r="O241">
        <v>10030.969740421498</v>
      </c>
      <c r="P241">
        <v>2006.1939480842998</v>
      </c>
      <c r="Q241">
        <v>474.90597349926617</v>
      </c>
    </row>
    <row r="242" spans="1:17" x14ac:dyDescent="0.25">
      <c r="A242">
        <v>543</v>
      </c>
      <c r="B242">
        <v>25</v>
      </c>
      <c r="C242" t="s">
        <v>385</v>
      </c>
      <c r="D242" t="s">
        <v>290</v>
      </c>
      <c r="E242">
        <v>0</v>
      </c>
      <c r="F242">
        <v>2049.4269271297021</v>
      </c>
      <c r="G242">
        <v>0</v>
      </c>
      <c r="H242">
        <v>0</v>
      </c>
      <c r="I242">
        <v>632.38370834715545</v>
      </c>
      <c r="J242">
        <v>0</v>
      </c>
      <c r="K242">
        <v>480.83492261317741</v>
      </c>
      <c r="L242">
        <v>0</v>
      </c>
      <c r="M242">
        <v>0</v>
      </c>
      <c r="N242">
        <v>288.76607041983021</v>
      </c>
      <c r="O242">
        <v>0</v>
      </c>
      <c r="P242">
        <v>182.9103913343271</v>
      </c>
      <c r="Q242">
        <v>0</v>
      </c>
    </row>
    <row r="243" spans="1:17" x14ac:dyDescent="0.25">
      <c r="A243">
        <v>544</v>
      </c>
      <c r="B243">
        <v>25</v>
      </c>
      <c r="C243" t="s">
        <v>386</v>
      </c>
      <c r="D243" t="s">
        <v>290</v>
      </c>
      <c r="E243">
        <v>8181.2259899999981</v>
      </c>
      <c r="F243">
        <v>1537.0701953472765</v>
      </c>
      <c r="G243">
        <v>550.58905337576709</v>
      </c>
      <c r="H243">
        <v>10590.317558170676</v>
      </c>
      <c r="I243">
        <v>2495.4202000995338</v>
      </c>
      <c r="J243">
        <v>9063.8241054017963</v>
      </c>
      <c r="K243">
        <v>1867.0350319248055</v>
      </c>
      <c r="L243">
        <v>516.80178166433757</v>
      </c>
      <c r="M243">
        <v>12578.708281528643</v>
      </c>
      <c r="N243">
        <v>3447.0189920181324</v>
      </c>
      <c r="O243">
        <v>9704.5079908527496</v>
      </c>
      <c r="P243">
        <v>2125.4863022415293</v>
      </c>
      <c r="Q243">
        <v>495.43683041534064</v>
      </c>
    </row>
    <row r="244" spans="1:17" x14ac:dyDescent="0.25">
      <c r="A244">
        <v>545</v>
      </c>
      <c r="B244">
        <v>25</v>
      </c>
      <c r="C244" t="s">
        <v>387</v>
      </c>
      <c r="D244" t="s">
        <v>290</v>
      </c>
      <c r="E244">
        <v>3969.6011819999994</v>
      </c>
      <c r="F244">
        <v>1641.4755638490765</v>
      </c>
      <c r="G244">
        <v>381.12098889023025</v>
      </c>
      <c r="H244">
        <v>4960.7356258663913</v>
      </c>
      <c r="I244">
        <v>2320.7602322718567</v>
      </c>
      <c r="J244">
        <v>3455.9146246093201</v>
      </c>
      <c r="K244">
        <v>1581.5749016397824</v>
      </c>
      <c r="L244">
        <v>377.44443462415722</v>
      </c>
      <c r="M244">
        <v>5755.4447196014726</v>
      </c>
      <c r="N244">
        <v>2923.4399353398812</v>
      </c>
      <c r="O244">
        <v>3150.9421101331814</v>
      </c>
      <c r="P244">
        <v>1542.8604964825108</v>
      </c>
      <c r="Q244">
        <v>375.01312328010937</v>
      </c>
    </row>
    <row r="245" spans="1:17" x14ac:dyDescent="0.25">
      <c r="A245">
        <v>546</v>
      </c>
      <c r="B245">
        <v>24</v>
      </c>
      <c r="C245" t="s">
        <v>388</v>
      </c>
      <c r="D245" t="s">
        <v>290</v>
      </c>
      <c r="E245">
        <v>6405.3517769999989</v>
      </c>
      <c r="F245">
        <v>1794.5316028851269</v>
      </c>
      <c r="G245">
        <v>500.53550306887911</v>
      </c>
      <c r="H245">
        <v>6971.4701942784932</v>
      </c>
      <c r="I245">
        <v>1948.2812498258488</v>
      </c>
      <c r="J245">
        <v>6277.745956524991</v>
      </c>
      <c r="K245">
        <v>1436.7625006379596</v>
      </c>
      <c r="L245">
        <v>472.43514908317621</v>
      </c>
      <c r="M245">
        <v>7376.4142980579163</v>
      </c>
      <c r="N245">
        <v>2058.0314675553832</v>
      </c>
      <c r="O245">
        <v>6194.0908518332271</v>
      </c>
      <c r="P245">
        <v>1238.8181703666455</v>
      </c>
      <c r="Q245">
        <v>454.58357974191057</v>
      </c>
    </row>
    <row r="246" spans="1:17" x14ac:dyDescent="0.25">
      <c r="A246">
        <v>547</v>
      </c>
      <c r="B246">
        <v>25</v>
      </c>
      <c r="C246" t="s">
        <v>389</v>
      </c>
      <c r="D246" t="s">
        <v>290</v>
      </c>
      <c r="E246">
        <v>1723.1254739999997</v>
      </c>
      <c r="F246">
        <v>564.99207493770461</v>
      </c>
      <c r="G246">
        <v>241.53748113207536</v>
      </c>
      <c r="H246">
        <v>1799.7354634288133</v>
      </c>
      <c r="I246">
        <v>482.55444449561855</v>
      </c>
      <c r="J246">
        <v>1456.0908651046632</v>
      </c>
      <c r="K246">
        <v>374.77184042735439</v>
      </c>
      <c r="L246">
        <v>261.17246218978983</v>
      </c>
      <c r="M246">
        <v>1852.6918402475453</v>
      </c>
      <c r="N246">
        <v>434.39247757385215</v>
      </c>
      <c r="O246">
        <v>1301.4760889680531</v>
      </c>
      <c r="P246">
        <v>285.04713594374016</v>
      </c>
      <c r="Q246">
        <v>275.14140477257115</v>
      </c>
    </row>
    <row r="247" spans="1:17" x14ac:dyDescent="0.25">
      <c r="A247">
        <v>548</v>
      </c>
      <c r="B247">
        <v>26</v>
      </c>
      <c r="C247" t="s">
        <v>390</v>
      </c>
      <c r="D247" t="s">
        <v>217</v>
      </c>
      <c r="E247">
        <v>0</v>
      </c>
      <c r="F247">
        <v>2846.2049736363651</v>
      </c>
      <c r="G247">
        <v>0</v>
      </c>
      <c r="H247">
        <v>0</v>
      </c>
      <c r="I247">
        <v>5834.3889156692203</v>
      </c>
      <c r="J247">
        <v>0</v>
      </c>
      <c r="K247">
        <v>10475.913010278393</v>
      </c>
      <c r="L247">
        <v>0</v>
      </c>
      <c r="M247">
        <v>0</v>
      </c>
      <c r="N247">
        <v>9414.881185088725</v>
      </c>
      <c r="O247">
        <v>0</v>
      </c>
      <c r="P247">
        <v>15562.385034706409</v>
      </c>
      <c r="Q247">
        <v>0</v>
      </c>
    </row>
    <row r="248" spans="1:17" x14ac:dyDescent="0.25">
      <c r="A248">
        <v>550</v>
      </c>
      <c r="B248">
        <v>26</v>
      </c>
      <c r="C248" t="s">
        <v>391</v>
      </c>
      <c r="D248" t="s">
        <v>217</v>
      </c>
      <c r="E248">
        <v>70274.766104999988</v>
      </c>
      <c r="F248">
        <v>8611.6203162137135</v>
      </c>
      <c r="G248">
        <v>369.90479038165239</v>
      </c>
      <c r="H248">
        <v>79258.31876946718</v>
      </c>
      <c r="I248">
        <v>13796.392357950022</v>
      </c>
      <c r="J248">
        <v>77171.792908331219</v>
      </c>
      <c r="K248">
        <v>10526.328784738003</v>
      </c>
      <c r="L248">
        <v>443.75357675926659</v>
      </c>
      <c r="M248">
        <v>85876.661728934108</v>
      </c>
      <c r="N248">
        <v>18889.449976320051</v>
      </c>
      <c r="O248">
        <v>82141.893747221664</v>
      </c>
      <c r="P248">
        <v>12033.860397260458</v>
      </c>
      <c r="Q248">
        <v>501.00624643675593</v>
      </c>
    </row>
    <row r="249" spans="1:17" x14ac:dyDescent="0.25">
      <c r="A249">
        <v>551</v>
      </c>
      <c r="B249">
        <v>25</v>
      </c>
      <c r="C249" t="s">
        <v>392</v>
      </c>
      <c r="D249" t="s">
        <v>290</v>
      </c>
      <c r="E249">
        <v>2272.3329329999997</v>
      </c>
      <c r="F249">
        <v>1057.2677572368325</v>
      </c>
      <c r="G249">
        <v>219.14456861188242</v>
      </c>
      <c r="H249">
        <v>3047.1139524214059</v>
      </c>
      <c r="I249">
        <v>939.76955230394537</v>
      </c>
      <c r="J249">
        <v>2726.0169309419766</v>
      </c>
      <c r="K249">
        <v>807.05299188819129</v>
      </c>
      <c r="L249">
        <v>273.64790891601984</v>
      </c>
      <c r="M249">
        <v>3705.3836804950906</v>
      </c>
      <c r="N249">
        <v>868.7849551477043</v>
      </c>
      <c r="O249">
        <v>3077.7471624392074</v>
      </c>
      <c r="P249">
        <v>674.08308246975719</v>
      </c>
      <c r="Q249">
        <v>317.32168284577858</v>
      </c>
    </row>
    <row r="250" spans="1:17" x14ac:dyDescent="0.25">
      <c r="A250">
        <v>552</v>
      </c>
      <c r="B250">
        <v>25</v>
      </c>
      <c r="C250" t="s">
        <v>393</v>
      </c>
      <c r="D250" t="s">
        <v>290</v>
      </c>
      <c r="E250">
        <v>21681.800306999994</v>
      </c>
      <c r="F250">
        <v>5387.3899373642325</v>
      </c>
      <c r="G250">
        <v>388.40002990073498</v>
      </c>
      <c r="H250">
        <v>29552.483268591539</v>
      </c>
      <c r="I250">
        <v>6724.9824454658301</v>
      </c>
      <c r="J250">
        <v>23488.50783539045</v>
      </c>
      <c r="K250">
        <v>5410.7435346229631</v>
      </c>
      <c r="L250">
        <v>381.95966098340051</v>
      </c>
      <c r="M250">
        <v>36329.526713869476</v>
      </c>
      <c r="N250">
        <v>7796.4994248067587</v>
      </c>
      <c r="O250">
        <v>24775.864657635611</v>
      </c>
      <c r="P250">
        <v>5426.3688138815442</v>
      </c>
      <c r="Q250">
        <v>377.72552099298679</v>
      </c>
    </row>
    <row r="251" spans="1:17" x14ac:dyDescent="0.25">
      <c r="A251">
        <v>553</v>
      </c>
      <c r="B251">
        <v>25</v>
      </c>
      <c r="C251" t="s">
        <v>394</v>
      </c>
      <c r="D251" t="s">
        <v>290</v>
      </c>
      <c r="E251">
        <v>7200.7200179999982</v>
      </c>
      <c r="F251">
        <v>2983.0200382714484</v>
      </c>
      <c r="G251">
        <v>331.49160061125002</v>
      </c>
      <c r="H251">
        <v>10864.499269708231</v>
      </c>
      <c r="I251">
        <v>3251.6490709186028</v>
      </c>
      <c r="J251">
        <v>8357.5403839916071</v>
      </c>
      <c r="K251">
        <v>2361.9944622654816</v>
      </c>
      <c r="L251">
        <v>385.6909642003497</v>
      </c>
      <c r="M251">
        <v>14292.194196195347</v>
      </c>
      <c r="N251">
        <v>3444.043813422456</v>
      </c>
      <c r="O251">
        <v>9230.2512570763774</v>
      </c>
      <c r="P251">
        <v>2021.5943321378318</v>
      </c>
      <c r="Q251">
        <v>426.66212145681988</v>
      </c>
    </row>
    <row r="252" spans="1:17" x14ac:dyDescent="0.25">
      <c r="A252">
        <v>555</v>
      </c>
      <c r="B252">
        <v>23</v>
      </c>
      <c r="C252" t="s">
        <v>395</v>
      </c>
      <c r="D252" t="s">
        <v>290</v>
      </c>
      <c r="E252">
        <v>19701.136871999995</v>
      </c>
      <c r="F252">
        <v>6358.7734864640815</v>
      </c>
      <c r="G252">
        <v>452.68068752999409</v>
      </c>
      <c r="H252">
        <v>23325.907457895642</v>
      </c>
      <c r="I252">
        <v>7567.7009766900064</v>
      </c>
      <c r="J252">
        <v>20113.246897364261</v>
      </c>
      <c r="K252">
        <v>5712.3308343211647</v>
      </c>
      <c r="L252">
        <v>450.37572066972274</v>
      </c>
      <c r="M252">
        <v>26105.782878040678</v>
      </c>
      <c r="N252">
        <v>8498.801825980805</v>
      </c>
      <c r="O252">
        <v>20392.765055443375</v>
      </c>
      <c r="P252">
        <v>5318.3063482756152</v>
      </c>
      <c r="Q252">
        <v>448.84560005115276</v>
      </c>
    </row>
    <row r="253" spans="1:17" x14ac:dyDescent="0.25">
      <c r="A253">
        <v>556</v>
      </c>
      <c r="B253">
        <v>23</v>
      </c>
      <c r="C253" t="s">
        <v>396</v>
      </c>
      <c r="D253" t="s">
        <v>290</v>
      </c>
      <c r="E253">
        <v>18151.771949999995</v>
      </c>
      <c r="F253">
        <v>4263.899347807599</v>
      </c>
      <c r="G253">
        <v>413.87948574170883</v>
      </c>
      <c r="H253">
        <v>22500.438846296878</v>
      </c>
      <c r="I253">
        <v>6123.4751340552693</v>
      </c>
      <c r="J253">
        <v>19651.219420093188</v>
      </c>
      <c r="K253">
        <v>4673.553115236552</v>
      </c>
      <c r="L253">
        <v>432.71570380942262</v>
      </c>
      <c r="M253">
        <v>25964.04161943428</v>
      </c>
      <c r="N253">
        <v>7794.5665273598324</v>
      </c>
      <c r="O253">
        <v>20719.049296330457</v>
      </c>
      <c r="P253">
        <v>4968.2946227449056</v>
      </c>
      <c r="Q253">
        <v>445.74706656393437</v>
      </c>
    </row>
    <row r="254" spans="1:17" x14ac:dyDescent="0.25">
      <c r="A254">
        <v>557</v>
      </c>
      <c r="B254">
        <v>23</v>
      </c>
      <c r="C254" t="s">
        <v>397</v>
      </c>
      <c r="D254" t="s">
        <v>290</v>
      </c>
      <c r="E254">
        <v>4812.5467169999993</v>
      </c>
      <c r="F254">
        <v>281.46571999544955</v>
      </c>
      <c r="G254">
        <v>413.87948574170889</v>
      </c>
      <c r="H254">
        <v>8597.9490464020528</v>
      </c>
      <c r="I254">
        <v>1783.3333657136789</v>
      </c>
      <c r="J254">
        <v>3016.9338994863961</v>
      </c>
      <c r="K254">
        <v>389.64966590286383</v>
      </c>
      <c r="L254">
        <v>443.58173201646497</v>
      </c>
      <c r="M254">
        <v>12659.254749123189</v>
      </c>
      <c r="N254">
        <v>2784.578462859165</v>
      </c>
      <c r="O254">
        <v>2209.8341769171466</v>
      </c>
      <c r="P254">
        <v>483.99421885674542</v>
      </c>
      <c r="Q254">
        <v>464.55822468758674</v>
      </c>
    </row>
    <row r="255" spans="1:17" x14ac:dyDescent="0.25">
      <c r="A255">
        <v>558</v>
      </c>
      <c r="B255">
        <v>23</v>
      </c>
      <c r="C255" t="s">
        <v>398</v>
      </c>
      <c r="D255" t="s">
        <v>290</v>
      </c>
      <c r="E255">
        <v>5865.970063499999</v>
      </c>
      <c r="F255">
        <v>2797.1149870014583</v>
      </c>
      <c r="G255">
        <v>388.01201788285204</v>
      </c>
      <c r="H255">
        <v>9610.4847875975302</v>
      </c>
      <c r="I255">
        <v>3433.6617585827366</v>
      </c>
      <c r="J255">
        <v>6727.3518303132496</v>
      </c>
      <c r="K255">
        <v>2139.5693988909602</v>
      </c>
      <c r="L255">
        <v>431.27776143763828</v>
      </c>
      <c r="M255">
        <v>13356.180034774639</v>
      </c>
      <c r="N255">
        <v>3936.609226028665</v>
      </c>
      <c r="O255">
        <v>7370.783820493617</v>
      </c>
      <c r="P255">
        <v>1789.5221687555709</v>
      </c>
      <c r="Q255">
        <v>462.76977876044413</v>
      </c>
    </row>
    <row r="256" spans="1:17" x14ac:dyDescent="0.25">
      <c r="A256">
        <v>560</v>
      </c>
      <c r="B256">
        <v>23</v>
      </c>
      <c r="C256" t="s">
        <v>399</v>
      </c>
      <c r="D256" t="s">
        <v>290</v>
      </c>
      <c r="E256">
        <v>18126.949013999998</v>
      </c>
      <c r="F256">
        <v>12245.928662225595</v>
      </c>
      <c r="G256">
        <v>460.21458754388613</v>
      </c>
      <c r="H256">
        <v>17279.736965859956</v>
      </c>
      <c r="I256">
        <v>12856.871323256461</v>
      </c>
      <c r="J256">
        <v>19525.722515850441</v>
      </c>
      <c r="K256">
        <v>10844.848279877926</v>
      </c>
      <c r="L256">
        <v>477.45687519462882</v>
      </c>
      <c r="M256">
        <v>16737.043185740378</v>
      </c>
      <c r="N256">
        <v>13281.007199208338</v>
      </c>
      <c r="O256">
        <v>20517.701779473482</v>
      </c>
      <c r="P256">
        <v>10001.028177158505</v>
      </c>
      <c r="Q256">
        <v>489.30914427805595</v>
      </c>
    </row>
    <row r="257" spans="1:17" x14ac:dyDescent="0.25">
      <c r="A257">
        <v>561</v>
      </c>
      <c r="B257">
        <v>23</v>
      </c>
      <c r="C257" t="s">
        <v>400</v>
      </c>
      <c r="D257" t="s">
        <v>290</v>
      </c>
      <c r="E257">
        <v>35464.735520999995</v>
      </c>
      <c r="F257">
        <v>4357.2242691697838</v>
      </c>
      <c r="G257">
        <v>388.01201788285204</v>
      </c>
      <c r="H257">
        <v>40861.009285760032</v>
      </c>
      <c r="I257">
        <v>6304.4913222662408</v>
      </c>
      <c r="J257">
        <v>39840.746075900497</v>
      </c>
      <c r="K257">
        <v>6924.3821939936815</v>
      </c>
      <c r="L257">
        <v>431.27030545018329</v>
      </c>
      <c r="M257">
        <v>44907.340136651314</v>
      </c>
      <c r="N257">
        <v>8065.1071725265401</v>
      </c>
      <c r="O257">
        <v>43054.110463644342</v>
      </c>
      <c r="P257">
        <v>9429.6399160111505</v>
      </c>
      <c r="Q257">
        <v>462.7564447945341</v>
      </c>
    </row>
    <row r="258" spans="1:17" x14ac:dyDescent="0.25">
      <c r="A258">
        <v>562</v>
      </c>
      <c r="B258">
        <v>23</v>
      </c>
      <c r="C258" t="s">
        <v>401</v>
      </c>
      <c r="D258" t="s">
        <v>290</v>
      </c>
      <c r="E258">
        <v>26089.940024999996</v>
      </c>
      <c r="F258">
        <v>2820.9758879314722</v>
      </c>
      <c r="G258">
        <v>413.87948574170889</v>
      </c>
      <c r="H258">
        <v>33800.97733999286</v>
      </c>
      <c r="I258">
        <v>5040.2218537172839</v>
      </c>
      <c r="J258">
        <v>30394.823593520814</v>
      </c>
      <c r="K258">
        <v>5019.4766395243432</v>
      </c>
      <c r="L258">
        <v>451.12271135319361</v>
      </c>
      <c r="M258">
        <v>40169.834518928787</v>
      </c>
      <c r="N258">
        <v>7421.3544164032992</v>
      </c>
      <c r="O258">
        <v>33652.499366990174</v>
      </c>
      <c r="P258">
        <v>7370.5146358202073</v>
      </c>
      <c r="Q258">
        <v>477.79531370790255</v>
      </c>
    </row>
    <row r="259" spans="1:17" x14ac:dyDescent="0.25">
      <c r="A259">
        <v>701</v>
      </c>
      <c r="B259">
        <v>27</v>
      </c>
      <c r="C259" t="s">
        <v>402</v>
      </c>
      <c r="D259" t="s">
        <v>98</v>
      </c>
      <c r="E259">
        <v>4568.0573342964462</v>
      </c>
      <c r="F259">
        <v>11317.895537789022</v>
      </c>
      <c r="G259">
        <v>194.00600894142605</v>
      </c>
      <c r="H259">
        <v>4278.3377638370839</v>
      </c>
      <c r="I259">
        <v>14922.660526213747</v>
      </c>
      <c r="J259">
        <v>5178.0105508095849</v>
      </c>
      <c r="K259">
        <v>17739.8726163838</v>
      </c>
      <c r="L259">
        <v>251.9804028742434</v>
      </c>
      <c r="M259">
        <v>4095.4731459746008</v>
      </c>
      <c r="N259">
        <v>17943.203316783332</v>
      </c>
      <c r="O259">
        <v>5629.249798369101</v>
      </c>
      <c r="P259">
        <v>23937.219794426048</v>
      </c>
      <c r="Q259">
        <v>299.96309242960876</v>
      </c>
    </row>
    <row r="260" spans="1:17" x14ac:dyDescent="0.25">
      <c r="A260">
        <v>702</v>
      </c>
      <c r="B260">
        <v>27</v>
      </c>
      <c r="C260" t="s">
        <v>403</v>
      </c>
      <c r="D260" t="s">
        <v>98</v>
      </c>
      <c r="E260">
        <v>26960.181509516435</v>
      </c>
      <c r="F260">
        <v>9594.3546406683945</v>
      </c>
      <c r="G260">
        <v>120.47773155262554</v>
      </c>
      <c r="H260">
        <v>24196.515924411666</v>
      </c>
      <c r="I260">
        <v>8804.6841297403571</v>
      </c>
      <c r="J260">
        <v>31763.752758006296</v>
      </c>
      <c r="K260">
        <v>10362.618812385736</v>
      </c>
      <c r="L260">
        <v>185.54576718978777</v>
      </c>
      <c r="M260">
        <v>22513.318682059493</v>
      </c>
      <c r="N260">
        <v>8314.6847685075736</v>
      </c>
      <c r="O260">
        <v>35432.718207116377</v>
      </c>
      <c r="P260">
        <v>10908.675591929192</v>
      </c>
      <c r="Q260">
        <v>247.44607217017122</v>
      </c>
    </row>
    <row r="261" spans="1:17" x14ac:dyDescent="0.25">
      <c r="A261">
        <v>703</v>
      </c>
      <c r="B261">
        <v>27</v>
      </c>
      <c r="C261" t="s">
        <v>404</v>
      </c>
      <c r="D261" t="s">
        <v>98</v>
      </c>
      <c r="E261">
        <v>654.68231637312795</v>
      </c>
      <c r="F261">
        <v>4052.7483496604023</v>
      </c>
      <c r="G261">
        <v>129.33733929428388</v>
      </c>
      <c r="H261">
        <v>778.60942715595218</v>
      </c>
      <c r="I261">
        <v>6324.7272053785746</v>
      </c>
      <c r="J261">
        <v>489.84299807093265</v>
      </c>
      <c r="K261">
        <v>7193.0746084313787</v>
      </c>
      <c r="L261">
        <v>180.75080656574619</v>
      </c>
      <c r="M261">
        <v>874.00185814943063</v>
      </c>
      <c r="N261">
        <v>8509.4842559875869</v>
      </c>
      <c r="O261">
        <v>403.71457990442838</v>
      </c>
      <c r="P261">
        <v>10544.464195967021</v>
      </c>
      <c r="Q261">
        <v>225.93549149410538</v>
      </c>
    </row>
    <row r="262" spans="1:17" x14ac:dyDescent="0.25">
      <c r="A262">
        <v>704</v>
      </c>
      <c r="B262">
        <v>27</v>
      </c>
      <c r="C262" t="s">
        <v>402</v>
      </c>
      <c r="D262" t="s">
        <v>98</v>
      </c>
      <c r="E262">
        <v>2122.1044000170164</v>
      </c>
      <c r="F262">
        <v>3798.9234514631821</v>
      </c>
      <c r="G262">
        <v>194.00600894142605</v>
      </c>
      <c r="H262">
        <v>1940.5736154313809</v>
      </c>
      <c r="I262">
        <v>4192.2915719883467</v>
      </c>
      <c r="J262">
        <v>2348.6482858507256</v>
      </c>
      <c r="K262">
        <v>4983.743905932195</v>
      </c>
      <c r="L262">
        <v>251.9804028742434</v>
      </c>
      <c r="M262">
        <v>1828.2645565348507</v>
      </c>
      <c r="N262">
        <v>4476.9142042799995</v>
      </c>
      <c r="O262">
        <v>2512.9594357992182</v>
      </c>
      <c r="P262">
        <v>5972.4497023561416</v>
      </c>
      <c r="Q262">
        <v>299.96309242960876</v>
      </c>
    </row>
    <row r="263" spans="1:17" x14ac:dyDescent="0.25">
      <c r="A263">
        <v>705</v>
      </c>
      <c r="B263">
        <v>27</v>
      </c>
      <c r="C263" t="s">
        <v>402</v>
      </c>
      <c r="D263" t="s">
        <v>98</v>
      </c>
      <c r="E263">
        <v>24928.485139451084</v>
      </c>
      <c r="F263">
        <v>4084.6732835894381</v>
      </c>
      <c r="G263">
        <v>194.00600894142605</v>
      </c>
      <c r="H263">
        <v>21024.098036896477</v>
      </c>
      <c r="I263">
        <v>5026.2835573401462</v>
      </c>
      <c r="J263">
        <v>25445.162926703997</v>
      </c>
      <c r="K263">
        <v>5975.1831708834134</v>
      </c>
      <c r="L263">
        <v>251.9804028742434</v>
      </c>
      <c r="M263">
        <v>18767.15163639743</v>
      </c>
      <c r="N263">
        <v>5771.7400046395414</v>
      </c>
      <c r="O263">
        <v>25795.550550487667</v>
      </c>
      <c r="P263">
        <v>7699.8185133481547</v>
      </c>
      <c r="Q263">
        <v>299.96309242960876</v>
      </c>
    </row>
    <row r="264" spans="1:17" x14ac:dyDescent="0.25">
      <c r="A264">
        <v>706</v>
      </c>
      <c r="B264">
        <v>27</v>
      </c>
      <c r="C264" t="s">
        <v>402</v>
      </c>
      <c r="D264" t="s">
        <v>98</v>
      </c>
      <c r="E264">
        <v>8692.7554015204696</v>
      </c>
      <c r="F264">
        <v>3339.5946606902803</v>
      </c>
      <c r="G264">
        <v>194.00600894142605</v>
      </c>
      <c r="H264">
        <v>7561.2792377683445</v>
      </c>
      <c r="I264">
        <v>3839.3582259078721</v>
      </c>
      <c r="J264">
        <v>9151.3073141910172</v>
      </c>
      <c r="K264">
        <v>4564.181148303056</v>
      </c>
      <c r="L264">
        <v>251.9804028742434</v>
      </c>
      <c r="M264">
        <v>6890.0200922900776</v>
      </c>
      <c r="N264">
        <v>4213.4245369216851</v>
      </c>
      <c r="O264">
        <v>9470.3695599628063</v>
      </c>
      <c r="P264">
        <v>5620.9399986670196</v>
      </c>
      <c r="Q264">
        <v>299.96309242960876</v>
      </c>
    </row>
    <row r="265" spans="1:17" x14ac:dyDescent="0.25">
      <c r="A265">
        <v>707</v>
      </c>
      <c r="B265">
        <v>27</v>
      </c>
      <c r="C265" t="s">
        <v>402</v>
      </c>
      <c r="D265" t="s">
        <v>98</v>
      </c>
      <c r="E265">
        <v>5649.63687568765</v>
      </c>
      <c r="F265">
        <v>760.70035384841469</v>
      </c>
      <c r="G265">
        <v>194.00600894142605</v>
      </c>
      <c r="H265">
        <v>4780.3980679783335</v>
      </c>
      <c r="I265">
        <v>859.09881517476617</v>
      </c>
      <c r="J265">
        <v>5785.6469029367991</v>
      </c>
      <c r="K265">
        <v>1021.2859509411792</v>
      </c>
      <c r="L265">
        <v>251.9804028742434</v>
      </c>
      <c r="M265">
        <v>4276.5453362094604</v>
      </c>
      <c r="N265">
        <v>931.67145152867772</v>
      </c>
      <c r="O265">
        <v>5878.1344947250509</v>
      </c>
      <c r="P265">
        <v>1242.9009423626101</v>
      </c>
      <c r="Q265">
        <v>299.96309242960876</v>
      </c>
    </row>
    <row r="266" spans="1:17" x14ac:dyDescent="0.25">
      <c r="A266">
        <v>708</v>
      </c>
      <c r="B266">
        <v>27</v>
      </c>
      <c r="C266" t="s">
        <v>405</v>
      </c>
      <c r="D266" t="s">
        <v>98</v>
      </c>
      <c r="E266">
        <v>268.91514000000001</v>
      </c>
      <c r="F266">
        <v>2984.373831234152</v>
      </c>
      <c r="G266">
        <v>59.495176075370608</v>
      </c>
      <c r="H266">
        <v>599.73088606874239</v>
      </c>
      <c r="I266">
        <v>4302.2387408338245</v>
      </c>
      <c r="J266">
        <v>563.09132416797638</v>
      </c>
      <c r="K266">
        <v>5240.2332792672205</v>
      </c>
      <c r="L266">
        <v>108.58984504015812</v>
      </c>
      <c r="M266">
        <v>1023.7262906017028</v>
      </c>
      <c r="N266">
        <v>5490.2067031398765</v>
      </c>
      <c r="O266">
        <v>921.62565900770676</v>
      </c>
      <c r="P266">
        <v>7626.9146435867378</v>
      </c>
      <c r="Q266">
        <v>162.17883867096415</v>
      </c>
    </row>
    <row r="267" spans="1:17" x14ac:dyDescent="0.25">
      <c r="A267">
        <v>709</v>
      </c>
      <c r="B267">
        <v>27</v>
      </c>
      <c r="C267" t="s">
        <v>406</v>
      </c>
      <c r="D267" t="s">
        <v>98</v>
      </c>
      <c r="E267">
        <v>6099.5226169204707</v>
      </c>
      <c r="F267">
        <v>2214.5386024942959</v>
      </c>
      <c r="G267">
        <v>187.70081365082967</v>
      </c>
      <c r="H267">
        <v>5644.0818543140776</v>
      </c>
      <c r="I267">
        <v>2068.1032641073757</v>
      </c>
      <c r="J267">
        <v>6095.5111091443614</v>
      </c>
      <c r="K267">
        <v>2178.4913095970956</v>
      </c>
      <c r="L267">
        <v>248.0356586453733</v>
      </c>
      <c r="M267">
        <v>5359.5082272677382</v>
      </c>
      <c r="N267">
        <v>1975.8995549684851</v>
      </c>
      <c r="O267">
        <v>6092.8382364402869</v>
      </c>
      <c r="P267">
        <v>2154.7863527393774</v>
      </c>
      <c r="Q267">
        <v>298.68455471390985</v>
      </c>
    </row>
    <row r="268" spans="1:17" x14ac:dyDescent="0.25">
      <c r="A268">
        <v>710</v>
      </c>
      <c r="B268">
        <v>27</v>
      </c>
      <c r="C268" t="s">
        <v>407</v>
      </c>
      <c r="D268" t="s">
        <v>98</v>
      </c>
      <c r="E268">
        <v>335.14752749499775</v>
      </c>
      <c r="F268">
        <v>4070.2838334737435</v>
      </c>
      <c r="G268">
        <v>192.4240410322198</v>
      </c>
      <c r="H268">
        <v>2744.7371004252668</v>
      </c>
      <c r="I268">
        <v>7918.5574343804046</v>
      </c>
      <c r="J268">
        <v>2207.2178455552216</v>
      </c>
      <c r="K268">
        <v>9196.5069164506767</v>
      </c>
      <c r="L268">
        <v>235.84908125816071</v>
      </c>
      <c r="M268">
        <v>4351.1301490454462</v>
      </c>
      <c r="N268">
        <v>12340.336105774943</v>
      </c>
      <c r="O268">
        <v>3455.2647242620374</v>
      </c>
      <c r="P268">
        <v>15835.132670868663</v>
      </c>
      <c r="Q268">
        <v>270.11628043840136</v>
      </c>
    </row>
    <row r="269" spans="1:17" x14ac:dyDescent="0.25">
      <c r="A269">
        <v>711</v>
      </c>
      <c r="B269">
        <v>27</v>
      </c>
      <c r="C269" t="s">
        <v>408</v>
      </c>
      <c r="D269" t="s">
        <v>98</v>
      </c>
      <c r="E269">
        <v>18417.411880178453</v>
      </c>
      <c r="F269">
        <v>2169.9822946896115</v>
      </c>
      <c r="G269">
        <v>297.346543037559</v>
      </c>
      <c r="H269">
        <v>20661.667783479621</v>
      </c>
      <c r="I269">
        <v>2694.6198943526902</v>
      </c>
      <c r="J269">
        <v>22248.317611038718</v>
      </c>
      <c r="K269">
        <v>2568.8033418480059</v>
      </c>
      <c r="L269">
        <v>351.97328159500876</v>
      </c>
      <c r="M269">
        <v>22307.790475352718</v>
      </c>
      <c r="N269">
        <v>3113.0903567879004</v>
      </c>
      <c r="O269">
        <v>25235.363171855322</v>
      </c>
      <c r="P269">
        <v>2874.6212763960516</v>
      </c>
      <c r="Q269">
        <v>393.85911405400265</v>
      </c>
    </row>
    <row r="270" spans="1:17" x14ac:dyDescent="0.25">
      <c r="A270">
        <v>712</v>
      </c>
      <c r="B270">
        <v>27</v>
      </c>
      <c r="C270" t="s">
        <v>408</v>
      </c>
      <c r="D270" t="s">
        <v>98</v>
      </c>
      <c r="E270">
        <v>14127.366422442839</v>
      </c>
      <c r="F270">
        <v>3931.9469275593146</v>
      </c>
      <c r="G270">
        <v>297.346543037559</v>
      </c>
      <c r="H270">
        <v>14166.889705257838</v>
      </c>
      <c r="I270">
        <v>3869.4377963176375</v>
      </c>
      <c r="J270">
        <v>15254.792837930825</v>
      </c>
      <c r="K270">
        <v>3688.766925192434</v>
      </c>
      <c r="L270">
        <v>351.97328159500876</v>
      </c>
      <c r="M270">
        <v>14193.29997022926</v>
      </c>
      <c r="N270">
        <v>3828.3181086277496</v>
      </c>
      <c r="O270">
        <v>16055.963935628433</v>
      </c>
      <c r="P270">
        <v>3535.0611214602163</v>
      </c>
      <c r="Q270">
        <v>393.85911405400265</v>
      </c>
    </row>
    <row r="271" spans="1:17" x14ac:dyDescent="0.25">
      <c r="A271">
        <v>713</v>
      </c>
      <c r="B271">
        <v>27</v>
      </c>
      <c r="C271" t="s">
        <v>409</v>
      </c>
      <c r="D271" t="s">
        <v>98</v>
      </c>
      <c r="E271">
        <v>5018.1575751493328</v>
      </c>
      <c r="F271">
        <v>1098.6069237543054</v>
      </c>
      <c r="G271">
        <v>310.15093962769305</v>
      </c>
      <c r="H271">
        <v>6389.3173598584608</v>
      </c>
      <c r="I271">
        <v>1754.0442219941074</v>
      </c>
      <c r="J271">
        <v>6212.2135385477341</v>
      </c>
      <c r="K271">
        <v>1589.3218718385424</v>
      </c>
      <c r="L271">
        <v>361.6873094706674</v>
      </c>
      <c r="M271">
        <v>7505.7582236041981</v>
      </c>
      <c r="N271">
        <v>2396.1059049959272</v>
      </c>
      <c r="O271">
        <v>7162.2217526201157</v>
      </c>
      <c r="P271">
        <v>2032.941487951947</v>
      </c>
      <c r="Q271">
        <v>400.71910687836947</v>
      </c>
    </row>
    <row r="272" spans="1:17" x14ac:dyDescent="0.25">
      <c r="A272">
        <v>714</v>
      </c>
      <c r="B272">
        <v>27</v>
      </c>
      <c r="C272" t="s">
        <v>409</v>
      </c>
      <c r="D272" t="s">
        <v>98</v>
      </c>
      <c r="E272">
        <v>4935.6238687287741</v>
      </c>
      <c r="F272">
        <v>449.444358903828</v>
      </c>
      <c r="G272">
        <v>310.15093962769305</v>
      </c>
      <c r="H272">
        <v>4956.0919296882385</v>
      </c>
      <c r="I272">
        <v>1536.5266571818868</v>
      </c>
      <c r="J272">
        <v>4818.7153102344073</v>
      </c>
      <c r="K272">
        <v>1073.6201022206931</v>
      </c>
      <c r="L272">
        <v>361.6873094706674</v>
      </c>
      <c r="M272">
        <v>4969.7844381671493</v>
      </c>
      <c r="N272">
        <v>2261.2481893672593</v>
      </c>
      <c r="O272">
        <v>4742.3187835887211</v>
      </c>
      <c r="P272">
        <v>1918.5234046358801</v>
      </c>
      <c r="Q272">
        <v>400.71910687836947</v>
      </c>
    </row>
    <row r="273" spans="1:17" x14ac:dyDescent="0.25">
      <c r="A273">
        <v>715</v>
      </c>
      <c r="B273">
        <v>27</v>
      </c>
      <c r="C273" t="s">
        <v>409</v>
      </c>
      <c r="D273" t="s">
        <v>98</v>
      </c>
      <c r="E273">
        <v>10805.061172355694</v>
      </c>
      <c r="F273">
        <v>1437.7078392148283</v>
      </c>
      <c r="G273">
        <v>310.15093962769305</v>
      </c>
      <c r="H273">
        <v>12964.048318034344</v>
      </c>
      <c r="I273">
        <v>1265.6090388443336</v>
      </c>
      <c r="J273">
        <v>12604.701244244345</v>
      </c>
      <c r="K273">
        <v>1146.7556526853698</v>
      </c>
      <c r="L273">
        <v>361.6873094706674</v>
      </c>
      <c r="M273">
        <v>14638.039510125098</v>
      </c>
      <c r="N273">
        <v>1162.4800788852547</v>
      </c>
      <c r="O273">
        <v>13968.060503924282</v>
      </c>
      <c r="P273">
        <v>986.28945254717519</v>
      </c>
      <c r="Q273">
        <v>400.71910687836947</v>
      </c>
    </row>
    <row r="274" spans="1:17" x14ac:dyDescent="0.25">
      <c r="A274">
        <v>716</v>
      </c>
      <c r="B274">
        <v>27</v>
      </c>
      <c r="C274" t="s">
        <v>409</v>
      </c>
      <c r="D274" t="s">
        <v>98</v>
      </c>
      <c r="E274">
        <v>2507.6572722714986</v>
      </c>
      <c r="F274">
        <v>1174.861067673781</v>
      </c>
      <c r="G274">
        <v>310.15093962769305</v>
      </c>
      <c r="H274">
        <v>2585.4364976180427</v>
      </c>
      <c r="I274">
        <v>980.71365533098651</v>
      </c>
      <c r="J274">
        <v>2513.7714577248739</v>
      </c>
      <c r="K274">
        <v>888.61480393936085</v>
      </c>
      <c r="L274">
        <v>361.6873094706674</v>
      </c>
      <c r="M274">
        <v>2638.6249949205908</v>
      </c>
      <c r="N274">
        <v>869.45283723163436</v>
      </c>
      <c r="O274">
        <v>2517.8558611434391</v>
      </c>
      <c r="P274">
        <v>737.67471668942164</v>
      </c>
      <c r="Q274">
        <v>400.71910687836947</v>
      </c>
    </row>
    <row r="275" spans="1:17" x14ac:dyDescent="0.25">
      <c r="A275">
        <v>717</v>
      </c>
      <c r="B275">
        <v>27</v>
      </c>
      <c r="C275" t="s">
        <v>409</v>
      </c>
      <c r="D275" t="s">
        <v>98</v>
      </c>
      <c r="E275">
        <v>3168.353688387333</v>
      </c>
      <c r="F275">
        <v>864.59795588083523</v>
      </c>
      <c r="G275">
        <v>310.15093962769305</v>
      </c>
      <c r="H275">
        <v>3385.3335090012911</v>
      </c>
      <c r="I275">
        <v>693.519967057695</v>
      </c>
      <c r="J275">
        <v>3291.4963324944324</v>
      </c>
      <c r="K275">
        <v>628.39148430845148</v>
      </c>
      <c r="L275">
        <v>361.6873094706674</v>
      </c>
      <c r="M275">
        <v>3538.180589493606</v>
      </c>
      <c r="N275">
        <v>598.71776678977665</v>
      </c>
      <c r="O275">
        <v>3376.2390457870006</v>
      </c>
      <c r="P275">
        <v>507.97345190088515</v>
      </c>
      <c r="Q275">
        <v>400.71910687836947</v>
      </c>
    </row>
    <row r="276" spans="1:17" x14ac:dyDescent="0.25">
      <c r="A276">
        <v>718</v>
      </c>
      <c r="B276">
        <v>27</v>
      </c>
      <c r="C276" t="s">
        <v>409</v>
      </c>
      <c r="D276" t="s">
        <v>98</v>
      </c>
      <c r="E276">
        <v>3028.5087932432862</v>
      </c>
      <c r="F276">
        <v>391.71280903203115</v>
      </c>
      <c r="G276">
        <v>310.15093962769305</v>
      </c>
      <c r="H276">
        <v>3309.5699059979652</v>
      </c>
      <c r="I276">
        <v>323.49339528491589</v>
      </c>
      <c r="J276">
        <v>3217.8328010406049</v>
      </c>
      <c r="K276">
        <v>293.11411997191658</v>
      </c>
      <c r="L276">
        <v>361.6873094706674</v>
      </c>
      <c r="M276">
        <v>3511.2900468923481</v>
      </c>
      <c r="N276">
        <v>284.75007564858527</v>
      </c>
      <c r="O276">
        <v>3350.5792758582534</v>
      </c>
      <c r="P276">
        <v>241.59209377034961</v>
      </c>
      <c r="Q276">
        <v>400.71910687836947</v>
      </c>
    </row>
    <row r="277" spans="1:17" x14ac:dyDescent="0.25">
      <c r="A277">
        <v>719</v>
      </c>
      <c r="B277">
        <v>27</v>
      </c>
      <c r="C277" t="s">
        <v>402</v>
      </c>
      <c r="D277" t="s">
        <v>98</v>
      </c>
      <c r="E277">
        <v>29841.29669683682</v>
      </c>
      <c r="F277">
        <v>2401.4191334598081</v>
      </c>
      <c r="G277">
        <v>194.00600894142605</v>
      </c>
      <c r="H277">
        <v>26503.462530113859</v>
      </c>
      <c r="I277">
        <v>2970.3947472358209</v>
      </c>
      <c r="J277">
        <v>32076.758822995511</v>
      </c>
      <c r="K277">
        <v>3531.1682084956542</v>
      </c>
      <c r="L277">
        <v>251.9804028742434</v>
      </c>
      <c r="M277">
        <v>24488.333579149494</v>
      </c>
      <c r="N277">
        <v>3422.7746171162221</v>
      </c>
      <c r="O277">
        <v>33659.345806800098</v>
      </c>
      <c r="P277">
        <v>4566.1695333997541</v>
      </c>
      <c r="Q277">
        <v>299.96309242960876</v>
      </c>
    </row>
    <row r="278" spans="1:17" x14ac:dyDescent="0.25">
      <c r="A278">
        <v>720</v>
      </c>
      <c r="B278">
        <v>27</v>
      </c>
      <c r="C278" t="s">
        <v>410</v>
      </c>
      <c r="D278" t="s">
        <v>98</v>
      </c>
      <c r="E278">
        <v>44727.827804999994</v>
      </c>
      <c r="F278">
        <v>11805.681118012402</v>
      </c>
      <c r="G278">
        <v>289.55396834507837</v>
      </c>
      <c r="H278">
        <v>53317.018895155576</v>
      </c>
      <c r="I278">
        <v>12204.053480156828</v>
      </c>
      <c r="J278">
        <v>52839.417997870114</v>
      </c>
      <c r="K278">
        <v>11329.637824189596</v>
      </c>
      <c r="L278">
        <v>357.76896453578837</v>
      </c>
      <c r="M278">
        <v>59941.07946564431</v>
      </c>
      <c r="N278">
        <v>12477.075545426478</v>
      </c>
      <c r="O278">
        <v>59048.858183585442</v>
      </c>
      <c r="P278">
        <v>11022.988288677912</v>
      </c>
      <c r="Q278">
        <v>411.95656271756218</v>
      </c>
    </row>
    <row r="279" spans="1:17" x14ac:dyDescent="0.25">
      <c r="A279">
        <v>721</v>
      </c>
      <c r="B279">
        <v>27</v>
      </c>
      <c r="C279" t="s">
        <v>411</v>
      </c>
      <c r="D279" t="s">
        <v>98</v>
      </c>
      <c r="E279">
        <v>18102.289829137149</v>
      </c>
      <c r="F279">
        <v>5707.1650667515105</v>
      </c>
      <c r="G279">
        <v>189.15585871789034</v>
      </c>
      <c r="H279">
        <v>17738.473143873707</v>
      </c>
      <c r="I279">
        <v>8020.1773999056732</v>
      </c>
      <c r="J279">
        <v>17970.400733550021</v>
      </c>
      <c r="K279">
        <v>8786.0633950353713</v>
      </c>
      <c r="L279">
        <v>261.29390914107381</v>
      </c>
      <c r="M279">
        <v>17500</v>
      </c>
      <c r="N279">
        <v>10062.201312500802</v>
      </c>
      <c r="O279">
        <v>17883.00894383671</v>
      </c>
      <c r="P279">
        <v>11714.136088367031</v>
      </c>
      <c r="Q279">
        <v>324.09247368884178</v>
      </c>
    </row>
    <row r="280" spans="1:17" x14ac:dyDescent="0.25">
      <c r="A280">
        <v>722</v>
      </c>
      <c r="B280">
        <v>27</v>
      </c>
      <c r="C280" t="s">
        <v>412</v>
      </c>
      <c r="D280" t="s">
        <v>98</v>
      </c>
      <c r="E280">
        <v>1718.9883179999997</v>
      </c>
      <c r="F280">
        <v>6631.58509015652</v>
      </c>
      <c r="G280">
        <v>59.495176075370651</v>
      </c>
      <c r="H280">
        <v>1962.5472885089328</v>
      </c>
      <c r="I280">
        <v>11045.212085127778</v>
      </c>
      <c r="J280">
        <v>1639.7843051579207</v>
      </c>
      <c r="K280">
        <v>13363.82489478243</v>
      </c>
      <c r="L280">
        <v>113.59323593215329</v>
      </c>
      <c r="M280">
        <v>2143.8032909070953</v>
      </c>
      <c r="N280">
        <v>15519.528926425397</v>
      </c>
      <c r="O280">
        <v>1589.0196168082728</v>
      </c>
      <c r="P280">
        <v>21320.942380599343</v>
      </c>
      <c r="Q280">
        <v>174.82342178872477</v>
      </c>
    </row>
    <row r="281" spans="1:17" x14ac:dyDescent="0.25">
      <c r="A281">
        <v>723</v>
      </c>
      <c r="B281">
        <v>27</v>
      </c>
      <c r="C281" t="s">
        <v>413</v>
      </c>
      <c r="D281" t="s">
        <v>98</v>
      </c>
      <c r="E281">
        <v>2617.3541660140304</v>
      </c>
      <c r="F281">
        <v>62.068527839681671</v>
      </c>
      <c r="G281">
        <v>331.49160061125002</v>
      </c>
      <c r="H281">
        <v>3242.9148776780517</v>
      </c>
      <c r="I281">
        <v>72.41965958596586</v>
      </c>
      <c r="J281">
        <v>2271.7952353252131</v>
      </c>
      <c r="K281">
        <v>52.102735215174917</v>
      </c>
      <c r="L281">
        <v>381.5006148679177</v>
      </c>
      <c r="M281">
        <v>3740.9702395593022</v>
      </c>
      <c r="N281">
        <v>80.262589752399222</v>
      </c>
      <c r="O281">
        <v>2067.1578703712239</v>
      </c>
      <c r="P281">
        <v>46.364606146536921</v>
      </c>
      <c r="Q281">
        <v>418.96433188655107</v>
      </c>
    </row>
    <row r="282" spans="1:17" x14ac:dyDescent="0.25">
      <c r="A282">
        <v>724</v>
      </c>
      <c r="B282">
        <v>27</v>
      </c>
      <c r="C282" t="s">
        <v>413</v>
      </c>
      <c r="D282" t="s">
        <v>98</v>
      </c>
      <c r="E282">
        <v>747.91719397807481</v>
      </c>
      <c r="F282">
        <v>52.469204722934926</v>
      </c>
      <c r="G282">
        <v>331.49160061125002</v>
      </c>
      <c r="H282">
        <v>4144.6494248481649</v>
      </c>
      <c r="I282">
        <v>3116.8874781018444</v>
      </c>
      <c r="J282">
        <v>1901.3181706707367</v>
      </c>
      <c r="K282">
        <v>1809.3697309029064</v>
      </c>
      <c r="L282">
        <v>381.5006148679177</v>
      </c>
      <c r="M282">
        <v>6409.1375787615589</v>
      </c>
      <c r="N282">
        <v>5159.8329936877835</v>
      </c>
      <c r="O282">
        <v>3541.5141901234861</v>
      </c>
      <c r="P282">
        <v>2980.6367483562212</v>
      </c>
      <c r="Q282">
        <v>418.96433188655107</v>
      </c>
    </row>
    <row r="283" spans="1:17" x14ac:dyDescent="0.25">
      <c r="A283">
        <v>725</v>
      </c>
      <c r="B283">
        <v>27</v>
      </c>
      <c r="C283" t="s">
        <v>414</v>
      </c>
      <c r="D283" t="s">
        <v>98</v>
      </c>
      <c r="E283">
        <v>2689.4137076784064</v>
      </c>
      <c r="F283">
        <v>2922.5111442492862</v>
      </c>
      <c r="G283">
        <v>310.15093962769305</v>
      </c>
      <c r="H283">
        <v>4738.7735398203777</v>
      </c>
      <c r="I283">
        <v>10640.078559603295</v>
      </c>
      <c r="J283">
        <v>2500.9732884566088</v>
      </c>
      <c r="K283">
        <v>13241.29829947263</v>
      </c>
      <c r="L283">
        <v>384.52162019142952</v>
      </c>
      <c r="M283">
        <v>6913.0789267007358</v>
      </c>
      <c r="N283">
        <v>15785.123503172632</v>
      </c>
      <c r="O283">
        <v>2382.7401309192373</v>
      </c>
      <c r="P283">
        <v>20120.489736288193</v>
      </c>
      <c r="Q283">
        <v>443.76448117097948</v>
      </c>
    </row>
    <row r="284" spans="1:17" x14ac:dyDescent="0.25">
      <c r="A284">
        <v>726</v>
      </c>
      <c r="B284">
        <v>27</v>
      </c>
      <c r="C284" t="s">
        <v>415</v>
      </c>
      <c r="D284" t="s">
        <v>98</v>
      </c>
      <c r="E284">
        <v>12646.491819412906</v>
      </c>
      <c r="F284">
        <v>2577.1093750867267</v>
      </c>
      <c r="G284">
        <v>367.05936891717806</v>
      </c>
      <c r="H284">
        <v>16031.84017852993</v>
      </c>
      <c r="I284">
        <v>3324.9948690494803</v>
      </c>
      <c r="J284">
        <v>15073.691583945498</v>
      </c>
      <c r="K284">
        <v>2830.8203969218353</v>
      </c>
      <c r="L284">
        <v>427.25996235004015</v>
      </c>
      <c r="M284">
        <v>18778.414146276438</v>
      </c>
      <c r="N284">
        <v>3940.6064622565104</v>
      </c>
      <c r="O284">
        <v>16945.432723488895</v>
      </c>
      <c r="P284">
        <v>3013.6903424808206</v>
      </c>
      <c r="Q284">
        <v>472.78401820550511</v>
      </c>
    </row>
    <row r="285" spans="1:17" x14ac:dyDescent="0.25">
      <c r="A285">
        <v>727</v>
      </c>
      <c r="B285">
        <v>27</v>
      </c>
      <c r="C285" t="s">
        <v>415</v>
      </c>
      <c r="D285" t="s">
        <v>98</v>
      </c>
      <c r="E285">
        <v>6497.0512180063843</v>
      </c>
      <c r="F285">
        <v>645.95093782578749</v>
      </c>
      <c r="G285">
        <v>367.05936891717806</v>
      </c>
      <c r="H285">
        <v>7619.6523310987914</v>
      </c>
      <c r="I285">
        <v>712.52954516202465</v>
      </c>
      <c r="J285">
        <v>7164.2611164307709</v>
      </c>
      <c r="K285">
        <v>606.63046088570718</v>
      </c>
      <c r="L285">
        <v>427.25996235004015</v>
      </c>
      <c r="M285">
        <v>8473.8557372442865</v>
      </c>
      <c r="N285">
        <v>760.68544499554014</v>
      </c>
      <c r="O285">
        <v>7646.7134650183689</v>
      </c>
      <c r="P285">
        <v>581.75572750191532</v>
      </c>
      <c r="Q285">
        <v>472.78401820550511</v>
      </c>
    </row>
    <row r="286" spans="1:17" x14ac:dyDescent="0.25">
      <c r="A286">
        <v>728</v>
      </c>
      <c r="B286">
        <v>27</v>
      </c>
      <c r="C286" t="s">
        <v>416</v>
      </c>
      <c r="D286" t="s">
        <v>98</v>
      </c>
      <c r="E286">
        <v>6777.7207610672667</v>
      </c>
      <c r="F286">
        <v>2144.12205349429</v>
      </c>
      <c r="G286">
        <v>293.07841084084754</v>
      </c>
      <c r="H286">
        <v>8343.0749132988349</v>
      </c>
      <c r="I286">
        <v>2055.2538924542919</v>
      </c>
      <c r="J286">
        <v>8836.2309382373387</v>
      </c>
      <c r="K286">
        <v>1982.1945185689879</v>
      </c>
      <c r="L286">
        <v>347.46977055101996</v>
      </c>
      <c r="M286">
        <v>9582.69775762674</v>
      </c>
      <c r="N286">
        <v>1998.0643133611545</v>
      </c>
      <c r="O286">
        <v>10545.228180786735</v>
      </c>
      <c r="P286">
        <v>1881.0952301008795</v>
      </c>
      <c r="Q286">
        <v>389.22957060058104</v>
      </c>
    </row>
    <row r="287" spans="1:17" x14ac:dyDescent="0.25">
      <c r="A287">
        <v>729</v>
      </c>
      <c r="B287">
        <v>27</v>
      </c>
      <c r="C287" t="s">
        <v>417</v>
      </c>
      <c r="D287" t="s">
        <v>98</v>
      </c>
      <c r="E287">
        <v>30650.120225999995</v>
      </c>
      <c r="F287">
        <v>8179.5455834099948</v>
      </c>
      <c r="G287">
        <v>317.26449328887873</v>
      </c>
      <c r="H287">
        <v>32313.356643472551</v>
      </c>
      <c r="I287">
        <v>7733.2177157836868</v>
      </c>
      <c r="J287">
        <v>36152.677491920367</v>
      </c>
      <c r="K287">
        <v>7785.9564448430328</v>
      </c>
      <c r="L287">
        <v>374.49054033115823</v>
      </c>
      <c r="M287">
        <v>33472.026113413245</v>
      </c>
      <c r="N287">
        <v>7449.2796340319519</v>
      </c>
      <c r="O287">
        <v>40359.519770622042</v>
      </c>
      <c r="P287">
        <v>7534.1425296501511</v>
      </c>
      <c r="Q287">
        <v>418.26716490318751</v>
      </c>
    </row>
    <row r="288" spans="1:17" x14ac:dyDescent="0.25">
      <c r="A288">
        <v>730</v>
      </c>
      <c r="B288">
        <v>27</v>
      </c>
      <c r="C288" t="s">
        <v>417</v>
      </c>
      <c r="D288" t="s">
        <v>98</v>
      </c>
      <c r="E288">
        <v>30650.120225999995</v>
      </c>
      <c r="F288">
        <v>8179.5455834099948</v>
      </c>
      <c r="G288">
        <v>317.26449328887873</v>
      </c>
      <c r="H288">
        <v>32313.356643472551</v>
      </c>
      <c r="I288">
        <v>7733.2177157836868</v>
      </c>
      <c r="J288">
        <v>36152.677491920367</v>
      </c>
      <c r="K288">
        <v>7785.9564448430328</v>
      </c>
      <c r="L288">
        <v>374.49054033115823</v>
      </c>
      <c r="M288">
        <v>33472.026113413245</v>
      </c>
      <c r="N288">
        <v>7449.2796340319519</v>
      </c>
      <c r="O288">
        <v>40359.519770622042</v>
      </c>
      <c r="P288">
        <v>7534.1425296501511</v>
      </c>
      <c r="Q288">
        <v>418.26716490318751</v>
      </c>
    </row>
    <row r="289" spans="1:17" x14ac:dyDescent="0.25">
      <c r="A289">
        <v>731</v>
      </c>
      <c r="B289">
        <v>27</v>
      </c>
      <c r="C289" t="s">
        <v>418</v>
      </c>
      <c r="D289" t="s">
        <v>98</v>
      </c>
      <c r="E289">
        <v>36620.820125581093</v>
      </c>
      <c r="F289">
        <v>3668.4355309574066</v>
      </c>
      <c r="G289">
        <v>229.89712059558988</v>
      </c>
      <c r="H289">
        <v>30716.789741792923</v>
      </c>
      <c r="I289">
        <v>8218.462250782879</v>
      </c>
      <c r="J289">
        <v>29213.63494335724</v>
      </c>
      <c r="K289">
        <v>8700.9762639113906</v>
      </c>
      <c r="L289">
        <v>316.461518214188</v>
      </c>
      <c r="M289">
        <v>27319.59965476716</v>
      </c>
      <c r="N289">
        <v>14071.174440079683</v>
      </c>
      <c r="O289">
        <v>25127.963113630325</v>
      </c>
      <c r="P289">
        <v>15474.835664884216</v>
      </c>
      <c r="Q289">
        <v>391.60283228260317</v>
      </c>
    </row>
    <row r="290" spans="1:17" x14ac:dyDescent="0.25">
      <c r="A290">
        <v>732</v>
      </c>
      <c r="B290">
        <v>27</v>
      </c>
      <c r="C290" t="s">
        <v>419</v>
      </c>
      <c r="D290" t="s">
        <v>98</v>
      </c>
      <c r="E290">
        <v>35738.99607044884</v>
      </c>
      <c r="F290">
        <v>7171.5494110047248</v>
      </c>
      <c r="G290">
        <v>213.89162485792215</v>
      </c>
      <c r="H290">
        <v>58330.899189524869</v>
      </c>
      <c r="I290">
        <v>10142.586912661423</v>
      </c>
      <c r="J290">
        <v>57142.382296148826</v>
      </c>
      <c r="K290">
        <v>10979.923290367346</v>
      </c>
      <c r="L290">
        <v>311.21831088692727</v>
      </c>
      <c r="M290">
        <v>80860.462232662059</v>
      </c>
      <c r="N290">
        <v>12779.265699156989</v>
      </c>
      <c r="O290">
        <v>78133.210789930483</v>
      </c>
      <c r="P290">
        <v>14585.573607816556</v>
      </c>
      <c r="Q290">
        <v>399.61892669009472</v>
      </c>
    </row>
    <row r="291" spans="1:17" x14ac:dyDescent="0.25">
      <c r="A291">
        <v>733</v>
      </c>
      <c r="B291">
        <v>27</v>
      </c>
      <c r="C291" t="s">
        <v>419</v>
      </c>
      <c r="D291" t="s">
        <v>98</v>
      </c>
      <c r="E291">
        <v>35738.99607044884</v>
      </c>
      <c r="F291">
        <v>7171.5494110047248</v>
      </c>
      <c r="G291">
        <v>213.89162485792215</v>
      </c>
      <c r="H291">
        <v>58330.899189524869</v>
      </c>
      <c r="I291">
        <v>10142.586912661423</v>
      </c>
      <c r="J291">
        <v>57142.382296148826</v>
      </c>
      <c r="K291">
        <v>10979.923290367346</v>
      </c>
      <c r="L291">
        <v>311.21831088692727</v>
      </c>
      <c r="M291">
        <v>80860.462232662059</v>
      </c>
      <c r="N291">
        <v>12779.265699156989</v>
      </c>
      <c r="O291">
        <v>78133.210789930483</v>
      </c>
      <c r="P291">
        <v>14585.573607816556</v>
      </c>
      <c r="Q291">
        <v>399.61892669009472</v>
      </c>
    </row>
    <row r="292" spans="1:17" x14ac:dyDescent="0.25">
      <c r="A292">
        <v>734</v>
      </c>
      <c r="B292">
        <v>27</v>
      </c>
      <c r="C292" t="s">
        <v>411</v>
      </c>
      <c r="D292" t="s">
        <v>98</v>
      </c>
      <c r="E292">
        <v>18102.289829137149</v>
      </c>
      <c r="F292">
        <v>5707.1650667515105</v>
      </c>
      <c r="G292">
        <v>189.15585871789034</v>
      </c>
      <c r="H292">
        <v>17738.473143873707</v>
      </c>
      <c r="I292">
        <v>8020.1773999056732</v>
      </c>
      <c r="J292">
        <v>17970.400733550021</v>
      </c>
      <c r="K292">
        <v>8786.0633950353713</v>
      </c>
      <c r="L292">
        <v>261.29390914107381</v>
      </c>
      <c r="M292">
        <v>17500</v>
      </c>
      <c r="N292">
        <v>10062.201312500802</v>
      </c>
      <c r="O292">
        <v>17883.00894383671</v>
      </c>
      <c r="P292">
        <v>11714.136088367031</v>
      </c>
      <c r="Q292">
        <v>324.09247368884178</v>
      </c>
    </row>
    <row r="293" spans="1:17" x14ac:dyDescent="0.25">
      <c r="A293">
        <v>735</v>
      </c>
      <c r="B293">
        <v>27</v>
      </c>
      <c r="C293" t="s">
        <v>420</v>
      </c>
      <c r="D293" t="s">
        <v>98</v>
      </c>
      <c r="E293">
        <v>86740.265622579464</v>
      </c>
      <c r="F293">
        <v>19440.418517874685</v>
      </c>
      <c r="G293">
        <v>170.24027284610133</v>
      </c>
      <c r="H293">
        <v>140724.48482018849</v>
      </c>
      <c r="I293">
        <v>20159.74838054489</v>
      </c>
      <c r="J293">
        <v>146048.39510426566</v>
      </c>
      <c r="K293">
        <v>29332.119055926345</v>
      </c>
      <c r="L293">
        <v>253.25909573709433</v>
      </c>
      <c r="M293">
        <v>194298.276029364</v>
      </c>
      <c r="N293">
        <v>20654.028497474636</v>
      </c>
      <c r="O293">
        <v>206703.33472231764</v>
      </c>
      <c r="P293">
        <v>38586.49443806109</v>
      </c>
      <c r="Q293">
        <v>330.04023071753409</v>
      </c>
    </row>
    <row r="294" spans="1:17" x14ac:dyDescent="0.25">
      <c r="A294">
        <v>736</v>
      </c>
      <c r="B294">
        <v>27</v>
      </c>
      <c r="C294" t="s">
        <v>415</v>
      </c>
      <c r="D294" t="s">
        <v>98</v>
      </c>
      <c r="E294">
        <v>683.95211867326429</v>
      </c>
      <c r="F294">
        <v>280.13808391619773</v>
      </c>
      <c r="G294">
        <v>367.05936891717806</v>
      </c>
      <c r="H294">
        <v>765.02700796133684</v>
      </c>
      <c r="I294">
        <v>311.4979732853086</v>
      </c>
      <c r="J294">
        <v>719.30489843837984</v>
      </c>
      <c r="K294">
        <v>265.2018577784886</v>
      </c>
      <c r="L294">
        <v>427.25996235004015</v>
      </c>
      <c r="M294">
        <v>824.34842580983559</v>
      </c>
      <c r="N294">
        <v>334.33148165696196</v>
      </c>
      <c r="O294">
        <v>743.8828796437233</v>
      </c>
      <c r="P294">
        <v>255.68946483428439</v>
      </c>
      <c r="Q294">
        <v>472.78401820550511</v>
      </c>
    </row>
    <row r="295" spans="1:17" x14ac:dyDescent="0.25">
      <c r="A295">
        <v>737</v>
      </c>
      <c r="B295">
        <v>27</v>
      </c>
      <c r="C295" t="s">
        <v>413</v>
      </c>
      <c r="D295" t="s">
        <v>98</v>
      </c>
      <c r="E295">
        <v>13163.479647240907</v>
      </c>
      <c r="F295">
        <v>3914.4508195693384</v>
      </c>
      <c r="G295">
        <v>331.49160061125002</v>
      </c>
      <c r="H295">
        <v>22826.065703943557</v>
      </c>
      <c r="I295">
        <v>4977.3883258551305</v>
      </c>
      <c r="J295">
        <v>15990.59773797349</v>
      </c>
      <c r="K295">
        <v>3581.010287645553</v>
      </c>
      <c r="L295">
        <v>381.5006148679177</v>
      </c>
      <c r="M295">
        <v>32946.147178308798</v>
      </c>
      <c r="N295">
        <v>5841.9160810782541</v>
      </c>
      <c r="O295">
        <v>18205.140131259825</v>
      </c>
      <c r="P295">
        <v>3374.649872074644</v>
      </c>
      <c r="Q295">
        <v>418.96433188655107</v>
      </c>
    </row>
    <row r="296" spans="1:17" x14ac:dyDescent="0.25">
      <c r="A296">
        <v>738</v>
      </c>
      <c r="B296">
        <v>27</v>
      </c>
      <c r="C296" t="s">
        <v>421</v>
      </c>
      <c r="D296" t="s">
        <v>98</v>
      </c>
      <c r="E296">
        <v>2473.4981911868149</v>
      </c>
      <c r="F296">
        <v>131.93259356232997</v>
      </c>
      <c r="G296">
        <v>253.177841668561</v>
      </c>
      <c r="H296">
        <v>3242.3018455547553</v>
      </c>
      <c r="I296">
        <v>282.38429019222053</v>
      </c>
      <c r="J296">
        <v>2996.0822968161015</v>
      </c>
      <c r="K296">
        <v>298.67056385667138</v>
      </c>
      <c r="L296">
        <v>348.62065120201544</v>
      </c>
      <c r="M296">
        <v>3883.422785303776</v>
      </c>
      <c r="N296">
        <v>468.99277623795621</v>
      </c>
      <c r="O296">
        <v>3404.4620652693034</v>
      </c>
      <c r="P296">
        <v>514.93526643998155</v>
      </c>
      <c r="Q296">
        <v>431.4906481298035</v>
      </c>
    </row>
    <row r="297" spans="1:17" x14ac:dyDescent="0.25">
      <c r="A297">
        <v>739</v>
      </c>
      <c r="B297">
        <v>27</v>
      </c>
      <c r="C297" t="s">
        <v>415</v>
      </c>
      <c r="D297" t="s">
        <v>98</v>
      </c>
      <c r="E297">
        <v>625.28507990067828</v>
      </c>
      <c r="F297">
        <v>1535.2108077933917</v>
      </c>
      <c r="G297">
        <v>367.05936891717806</v>
      </c>
      <c r="H297">
        <v>697.48362701630413</v>
      </c>
      <c r="I297">
        <v>1503.8559784104164</v>
      </c>
      <c r="J297">
        <v>655.79827152814778</v>
      </c>
      <c r="K297">
        <v>1280.346690860923</v>
      </c>
      <c r="L297">
        <v>427.25996235004015</v>
      </c>
      <c r="M297">
        <v>750.19008190450165</v>
      </c>
      <c r="N297">
        <v>1483.3093409320554</v>
      </c>
      <c r="O297">
        <v>676.96321232014532</v>
      </c>
      <c r="P297">
        <v>1134.4028079167122</v>
      </c>
      <c r="Q297">
        <v>472.78401820550511</v>
      </c>
    </row>
    <row r="298" spans="1:17" x14ac:dyDescent="0.25">
      <c r="A298">
        <v>740</v>
      </c>
      <c r="B298">
        <v>27</v>
      </c>
      <c r="C298" t="s">
        <v>422</v>
      </c>
      <c r="D298" t="s">
        <v>98</v>
      </c>
      <c r="E298">
        <v>0</v>
      </c>
      <c r="F298">
        <v>4405.7349771462132</v>
      </c>
      <c r="G298">
        <v>0</v>
      </c>
      <c r="H298">
        <v>0</v>
      </c>
      <c r="I298">
        <v>9058.4975402228793</v>
      </c>
      <c r="J298">
        <v>0</v>
      </c>
      <c r="K298">
        <v>11083.806454986177</v>
      </c>
      <c r="L298">
        <v>0</v>
      </c>
      <c r="M298">
        <v>0</v>
      </c>
      <c r="N298">
        <v>14646.97831360957</v>
      </c>
      <c r="O298">
        <v>0</v>
      </c>
      <c r="P298">
        <v>20502.302793636696</v>
      </c>
      <c r="Q298">
        <v>0</v>
      </c>
    </row>
    <row r="299" spans="1:17" x14ac:dyDescent="0.25">
      <c r="A299">
        <v>801</v>
      </c>
      <c r="B299">
        <v>11</v>
      </c>
      <c r="C299" t="s">
        <v>423</v>
      </c>
      <c r="D299" t="s">
        <v>203</v>
      </c>
      <c r="E299">
        <v>2268.1957769999995</v>
      </c>
      <c r="F299">
        <v>595.00761014876434</v>
      </c>
      <c r="G299">
        <v>317.26449328887867</v>
      </c>
      <c r="H299">
        <v>3711.3262262596768</v>
      </c>
      <c r="I299">
        <v>1402.8018761305846</v>
      </c>
      <c r="J299">
        <v>3365.8955455010946</v>
      </c>
      <c r="K299">
        <v>525.02173957231298</v>
      </c>
      <c r="L299">
        <v>338.27095351236017</v>
      </c>
      <c r="M299">
        <v>5153.4119394798054</v>
      </c>
      <c r="N299">
        <v>2484.9188839377643</v>
      </c>
      <c r="O299">
        <v>4379.0580143566658</v>
      </c>
      <c r="P299">
        <v>483</v>
      </c>
      <c r="Q299">
        <v>353.0423989774842</v>
      </c>
    </row>
    <row r="300" spans="1:17" x14ac:dyDescent="0.25">
      <c r="A300">
        <v>802</v>
      </c>
      <c r="B300">
        <v>11</v>
      </c>
      <c r="C300" t="s">
        <v>424</v>
      </c>
      <c r="D300" t="s">
        <v>98</v>
      </c>
      <c r="E300">
        <v>1272.1754699999997</v>
      </c>
      <c r="F300">
        <v>313.14191433670135</v>
      </c>
      <c r="G300">
        <v>419.69966600995173</v>
      </c>
      <c r="H300">
        <v>2167.5367658230675</v>
      </c>
      <c r="I300">
        <v>738.26965812558137</v>
      </c>
      <c r="J300">
        <v>1965.7938699035938</v>
      </c>
      <c r="K300">
        <v>612.16943110580894</v>
      </c>
      <c r="L300">
        <v>457.84884151227755</v>
      </c>
      <c r="M300">
        <v>3092.0471636878829</v>
      </c>
      <c r="N300">
        <v>1307.768578108004</v>
      </c>
      <c r="O300">
        <v>2627.4348086139989</v>
      </c>
      <c r="P300">
        <v>957.10282280970728</v>
      </c>
      <c r="Q300">
        <v>485.18919084140958</v>
      </c>
    </row>
    <row r="301" spans="1:17" x14ac:dyDescent="0.25">
      <c r="A301">
        <v>803</v>
      </c>
      <c r="B301">
        <v>11</v>
      </c>
      <c r="C301" t="s">
        <v>425</v>
      </c>
      <c r="D301" t="s">
        <v>290</v>
      </c>
      <c r="E301">
        <v>4759.7979779999987</v>
      </c>
      <c r="F301">
        <v>978.83961425054963</v>
      </c>
      <c r="G301">
        <v>194.00600894142602</v>
      </c>
      <c r="H301">
        <v>6618.5722371721467</v>
      </c>
      <c r="I301">
        <v>2307.7319077621555</v>
      </c>
      <c r="J301">
        <v>6002.5504233634611</v>
      </c>
      <c r="K301">
        <v>874.51280959704332</v>
      </c>
      <c r="L301">
        <v>227.34387105345161</v>
      </c>
      <c r="M301">
        <v>8245.4591031676882</v>
      </c>
      <c r="N301">
        <v>4087.909129749472</v>
      </c>
      <c r="O301">
        <v>7006.4928229706666</v>
      </c>
      <c r="P301">
        <v>811.21492804812124</v>
      </c>
      <c r="Q301">
        <v>252.69421326519961</v>
      </c>
    </row>
    <row r="302" spans="1:17" x14ac:dyDescent="0.25">
      <c r="A302">
        <v>805</v>
      </c>
      <c r="B302">
        <v>11</v>
      </c>
      <c r="C302" t="s">
        <v>426</v>
      </c>
      <c r="D302" t="s">
        <v>290</v>
      </c>
      <c r="E302">
        <v>21802.812119999995</v>
      </c>
      <c r="F302">
        <v>4765.2030442541518</v>
      </c>
      <c r="G302">
        <v>367.05936891717806</v>
      </c>
      <c r="H302">
        <v>33718.384004666506</v>
      </c>
      <c r="I302">
        <v>11234.538275824061</v>
      </c>
      <c r="J302">
        <v>30580.054569113327</v>
      </c>
      <c r="K302">
        <v>4565.0650125086586</v>
      </c>
      <c r="L302">
        <v>361.95843344039281</v>
      </c>
      <c r="M302">
        <v>45092.354470448299</v>
      </c>
      <c r="N302">
        <v>19900.826188600058</v>
      </c>
      <c r="O302">
        <v>38316.757625620834</v>
      </c>
      <c r="P302">
        <v>4436.3316377631627</v>
      </c>
      <c r="Q302">
        <v>358.59725225279294</v>
      </c>
    </row>
    <row r="303" spans="1:17" x14ac:dyDescent="0.25">
      <c r="A303">
        <v>806</v>
      </c>
      <c r="B303">
        <v>11</v>
      </c>
      <c r="C303" t="s">
        <v>427</v>
      </c>
      <c r="D303" t="s">
        <v>290</v>
      </c>
      <c r="E303">
        <v>18462.058649999995</v>
      </c>
      <c r="F303">
        <v>6610.0173656725437</v>
      </c>
      <c r="G303">
        <v>334.33702207572424</v>
      </c>
      <c r="H303">
        <v>30480.236210533203</v>
      </c>
      <c r="I303">
        <v>15583.909522607375</v>
      </c>
      <c r="J303">
        <v>27643.296501652378</v>
      </c>
      <c r="K303">
        <v>9169.576510436038</v>
      </c>
      <c r="L303">
        <v>377.67567677391452</v>
      </c>
      <c r="M303">
        <v>42577.203143318846</v>
      </c>
      <c r="N303">
        <v>27605.288898758077</v>
      </c>
      <c r="O303">
        <v>36179.534033613971</v>
      </c>
      <c r="P303">
        <v>11405.484290822609</v>
      </c>
      <c r="Q303">
        <v>409.64599533515667</v>
      </c>
    </row>
    <row r="304" spans="1:17" x14ac:dyDescent="0.25">
      <c r="A304">
        <v>807</v>
      </c>
      <c r="B304">
        <v>11</v>
      </c>
      <c r="C304" t="s">
        <v>428</v>
      </c>
      <c r="D304" t="s">
        <v>98</v>
      </c>
      <c r="E304">
        <v>40865.792678999991</v>
      </c>
      <c r="F304">
        <v>8100.8451752320561</v>
      </c>
      <c r="G304">
        <v>331.49160061125002</v>
      </c>
      <c r="H304">
        <v>60643.813463228587</v>
      </c>
      <c r="I304">
        <v>19098.715068900907</v>
      </c>
      <c r="J304">
        <v>54999.406991984091</v>
      </c>
      <c r="K304">
        <v>9111.4926594035787</v>
      </c>
      <c r="L304">
        <v>346.94620846146518</v>
      </c>
      <c r="M304">
        <v>78898.888866847788</v>
      </c>
      <c r="N304">
        <v>33831.404520620097</v>
      </c>
      <c r="O304">
        <v>67043.507422595329</v>
      </c>
      <c r="P304">
        <v>9854.372952828111</v>
      </c>
      <c r="Q304">
        <v>357.64752485693083</v>
      </c>
    </row>
    <row r="305" spans="1:17" x14ac:dyDescent="0.25">
      <c r="A305">
        <v>809</v>
      </c>
      <c r="B305">
        <v>27</v>
      </c>
      <c r="C305" t="s">
        <v>429</v>
      </c>
      <c r="D305" t="s">
        <v>98</v>
      </c>
      <c r="E305">
        <v>37326.455720999991</v>
      </c>
      <c r="F305">
        <v>5551.5315691490841</v>
      </c>
      <c r="G305">
        <v>340.02786500467283</v>
      </c>
      <c r="H305">
        <v>60402.756113363132</v>
      </c>
      <c r="I305">
        <v>13088.40217800477</v>
      </c>
      <c r="J305">
        <v>54780.785989502139</v>
      </c>
      <c r="K305">
        <v>6911.9247440686149</v>
      </c>
      <c r="L305">
        <v>356.28699943057063</v>
      </c>
      <c r="M305">
        <v>83256.232888929298</v>
      </c>
      <c r="N305">
        <v>23184.754943732805</v>
      </c>
      <c r="O305">
        <v>70746.115031939917</v>
      </c>
      <c r="P305">
        <v>7999.3824168446226</v>
      </c>
      <c r="Q305">
        <v>367.55608783583887</v>
      </c>
    </row>
    <row r="306" spans="1:17" x14ac:dyDescent="0.25">
      <c r="A306">
        <v>902</v>
      </c>
      <c r="B306">
        <v>1</v>
      </c>
      <c r="C306" t="s">
        <v>430</v>
      </c>
      <c r="D306" t="s">
        <v>203</v>
      </c>
      <c r="E306">
        <v>2302.3273139999997</v>
      </c>
      <c r="F306">
        <v>1878.9539592821436</v>
      </c>
      <c r="G306">
        <v>421.12237674218875</v>
      </c>
      <c r="H306">
        <v>2861.9853393859071</v>
      </c>
      <c r="I306">
        <v>1866.5682665911183</v>
      </c>
      <c r="J306">
        <v>3168.8701198893059</v>
      </c>
      <c r="K306">
        <v>1907.5142423251746</v>
      </c>
      <c r="L306">
        <v>451.51990359858547</v>
      </c>
      <c r="M306">
        <v>3308.7780091531949</v>
      </c>
      <c r="N306">
        <v>1858.3565292221313</v>
      </c>
      <c r="O306">
        <v>3920.9925926868186</v>
      </c>
      <c r="P306">
        <v>1926.7952030132374</v>
      </c>
      <c r="Q306">
        <v>472.99435008722236</v>
      </c>
    </row>
    <row r="307" spans="1:17" x14ac:dyDescent="0.25">
      <c r="A307">
        <v>970920</v>
      </c>
      <c r="B307">
        <v>24</v>
      </c>
      <c r="C307" t="s">
        <v>431</v>
      </c>
      <c r="D307" t="s">
        <v>290</v>
      </c>
      <c r="E307">
        <v>3512.4454439999995</v>
      </c>
      <c r="F307">
        <v>1070.0574181794054</v>
      </c>
      <c r="G307">
        <v>387.95799090994228</v>
      </c>
      <c r="H307">
        <v>6300.6811223308041</v>
      </c>
      <c r="I307">
        <v>1678.6275282847923</v>
      </c>
      <c r="J307">
        <v>5943.8895424343</v>
      </c>
      <c r="K307">
        <v>1406.7202052604136</v>
      </c>
      <c r="L307">
        <v>362.26003736391073</v>
      </c>
      <c r="M307">
        <v>9301.9237656982186</v>
      </c>
      <c r="N307">
        <v>2266.3092959849669</v>
      </c>
      <c r="O307">
        <v>8440.69404986687</v>
      </c>
      <c r="P307">
        <v>1688.138809973374</v>
      </c>
      <c r="Q307">
        <v>346.080857540409</v>
      </c>
    </row>
    <row r="308" spans="1:17" x14ac:dyDescent="0.25">
      <c r="A308">
        <v>971246</v>
      </c>
      <c r="B308">
        <v>1</v>
      </c>
      <c r="C308" t="s">
        <v>432</v>
      </c>
      <c r="D308" t="s">
        <v>203</v>
      </c>
      <c r="E308">
        <v>5840.6299829999989</v>
      </c>
      <c r="F308">
        <v>3248.772007016868</v>
      </c>
      <c r="G308">
        <v>313.06366944554634</v>
      </c>
      <c r="H308">
        <v>6393.6790578928712</v>
      </c>
      <c r="I308">
        <v>3279.8308508095165</v>
      </c>
      <c r="J308">
        <v>6991.102015733406</v>
      </c>
      <c r="K308">
        <v>3234.9667794716338</v>
      </c>
      <c r="L308">
        <v>357.98260550381121</v>
      </c>
      <c r="M308">
        <v>6791.1750460318844</v>
      </c>
      <c r="N308">
        <v>3300.7015320686187</v>
      </c>
      <c r="O308">
        <v>7881.39214610416</v>
      </c>
      <c r="P308">
        <v>3225.7959006795058</v>
      </c>
      <c r="Q308">
        <v>391.45462343323891</v>
      </c>
    </row>
    <row r="309" spans="1:17" x14ac:dyDescent="0.25">
      <c r="A309">
        <v>971247</v>
      </c>
      <c r="B309">
        <v>1</v>
      </c>
      <c r="C309" t="s">
        <v>433</v>
      </c>
      <c r="D309" t="s">
        <v>203</v>
      </c>
      <c r="E309">
        <v>1462.4846459999997</v>
      </c>
      <c r="F309">
        <v>965.69402484667637</v>
      </c>
      <c r="G309">
        <v>297.34654303755894</v>
      </c>
      <c r="H309">
        <v>1810.1764988614004</v>
      </c>
      <c r="I309">
        <v>1404.3972335887327</v>
      </c>
      <c r="J309">
        <v>2818.9122644952045</v>
      </c>
      <c r="K309">
        <v>1746.9081166111389</v>
      </c>
      <c r="L309">
        <v>346.54658402500149</v>
      </c>
      <c r="M309">
        <v>2086.7671601622069</v>
      </c>
      <c r="N309">
        <v>1802.7005006730903</v>
      </c>
      <c r="O309">
        <v>4365.9127769995093</v>
      </c>
      <c r="P309">
        <v>2593.5248185750743</v>
      </c>
      <c r="Q309">
        <v>383.79040064709409</v>
      </c>
    </row>
    <row r="310" spans="1:17" x14ac:dyDescent="0.25">
      <c r="A310">
        <v>971248</v>
      </c>
      <c r="B310">
        <v>1</v>
      </c>
      <c r="C310" t="s">
        <v>434</v>
      </c>
      <c r="D310" t="s">
        <v>203</v>
      </c>
      <c r="E310">
        <v>4523.9800859999987</v>
      </c>
      <c r="F310">
        <v>3394.2394103161305</v>
      </c>
      <c r="G310">
        <v>310.63681929480566</v>
      </c>
      <c r="H310">
        <v>5228.3250319416293</v>
      </c>
      <c r="I310">
        <v>3361.040733596461</v>
      </c>
      <c r="J310">
        <v>5546.9196183977165</v>
      </c>
      <c r="K310">
        <v>3389.6772551541903</v>
      </c>
      <c r="L310">
        <v>338.64114160206702</v>
      </c>
      <c r="M310">
        <v>5757.8079483195597</v>
      </c>
      <c r="N310">
        <v>3339.0888750014883</v>
      </c>
      <c r="O310">
        <v>6354.3724177964777</v>
      </c>
      <c r="P310">
        <v>3386.6392255198052</v>
      </c>
      <c r="Q310">
        <v>358.69961628295681</v>
      </c>
    </row>
    <row r="311" spans="1:17" x14ac:dyDescent="0.25">
      <c r="A311">
        <v>971249</v>
      </c>
      <c r="B311">
        <v>1</v>
      </c>
      <c r="C311" t="s">
        <v>435</v>
      </c>
      <c r="D311" t="s">
        <v>203</v>
      </c>
      <c r="E311">
        <v>5947.1617499999984</v>
      </c>
      <c r="F311">
        <v>3248.7720070168689</v>
      </c>
      <c r="G311">
        <v>318.99540212977774</v>
      </c>
      <c r="H311">
        <v>7174.3021824091775</v>
      </c>
      <c r="I311">
        <v>3344.7014557885154</v>
      </c>
      <c r="J311">
        <v>7806.6702121685285</v>
      </c>
      <c r="K311">
        <v>3168.688755459963</v>
      </c>
      <c r="L311">
        <v>350.91431676069544</v>
      </c>
      <c r="M311">
        <v>8130.0448559919569</v>
      </c>
      <c r="N311">
        <v>3410.2229733004742</v>
      </c>
      <c r="O311">
        <v>9359.1531734986875</v>
      </c>
      <c r="P311">
        <v>3116.3996594918531</v>
      </c>
      <c r="Q311">
        <v>373.9488451023056</v>
      </c>
    </row>
    <row r="312" spans="1:17" x14ac:dyDescent="0.25">
      <c r="A312">
        <v>971250</v>
      </c>
      <c r="B312">
        <v>1</v>
      </c>
      <c r="C312" t="s">
        <v>436</v>
      </c>
      <c r="D312" t="s">
        <v>203</v>
      </c>
      <c r="E312">
        <v>1879.3031129999997</v>
      </c>
      <c r="F312">
        <v>1757.7311231994247</v>
      </c>
      <c r="G312">
        <v>331.47917941293139</v>
      </c>
      <c r="H312">
        <v>2430.3194604639875</v>
      </c>
      <c r="I312">
        <v>1735.7436377806714</v>
      </c>
      <c r="J312">
        <v>2658.2379469022658</v>
      </c>
      <c r="K312">
        <v>1782.9122077740049</v>
      </c>
      <c r="L312">
        <v>343.4505633937672</v>
      </c>
      <c r="M312">
        <v>2884.7469222082345</v>
      </c>
      <c r="N312">
        <v>1721.2383284302057</v>
      </c>
      <c r="O312">
        <v>3349.5916620942676</v>
      </c>
      <c r="P312">
        <v>1799.8996920836348</v>
      </c>
      <c r="Q312">
        <v>351.67072640486077</v>
      </c>
    </row>
    <row r="313" spans="1:17" x14ac:dyDescent="0.25">
      <c r="A313">
        <v>971251</v>
      </c>
      <c r="B313">
        <v>1</v>
      </c>
      <c r="C313" t="s">
        <v>437</v>
      </c>
      <c r="D313" t="s">
        <v>203</v>
      </c>
      <c r="E313">
        <v>7218.3029309999984</v>
      </c>
      <c r="F313">
        <v>909.17127062039208</v>
      </c>
      <c r="G313">
        <v>268.34028809618258</v>
      </c>
      <c r="H313">
        <v>5673.7219561372704</v>
      </c>
      <c r="I313">
        <v>1788.4924960462936</v>
      </c>
      <c r="J313">
        <v>5851.3662583338746</v>
      </c>
      <c r="K313">
        <v>1782.8473692004588</v>
      </c>
      <c r="L313">
        <v>280.64645403161194</v>
      </c>
      <c r="M313">
        <v>4832.3310515886988</v>
      </c>
      <c r="N313">
        <v>2807.8984774377459</v>
      </c>
      <c r="O313">
        <v>5087.1210147020765</v>
      </c>
      <c r="P313">
        <v>2793.1427915186232</v>
      </c>
      <c r="Q313">
        <v>289.16252672631049</v>
      </c>
    </row>
    <row r="314" spans="1:17" x14ac:dyDescent="0.25">
      <c r="A314">
        <v>971252</v>
      </c>
      <c r="B314">
        <v>5</v>
      </c>
      <c r="C314" t="s">
        <v>438</v>
      </c>
      <c r="D314" t="s">
        <v>203</v>
      </c>
      <c r="E314">
        <v>1597.9765049999996</v>
      </c>
      <c r="F314">
        <v>606.1141804135948</v>
      </c>
      <c r="G314">
        <v>494.97399747922492</v>
      </c>
      <c r="H314">
        <v>2190.3557310036367</v>
      </c>
      <c r="I314">
        <v>679.47460261774847</v>
      </c>
      <c r="J314">
        <v>2429.2179734813549</v>
      </c>
      <c r="K314">
        <v>682.57403722316781</v>
      </c>
      <c r="L314">
        <v>483.34166709283414</v>
      </c>
      <c r="M314">
        <v>2702.7808258420896</v>
      </c>
      <c r="N314">
        <v>733.25058374755395</v>
      </c>
      <c r="O314">
        <v>3211.6672995374433</v>
      </c>
      <c r="P314">
        <v>738.83361332070217</v>
      </c>
      <c r="Q314">
        <v>475.73905217931639</v>
      </c>
    </row>
    <row r="315" spans="1:17" x14ac:dyDescent="0.25">
      <c r="A315">
        <v>971253</v>
      </c>
      <c r="B315">
        <v>1</v>
      </c>
      <c r="C315" t="s">
        <v>439</v>
      </c>
      <c r="D315" t="s">
        <v>203</v>
      </c>
      <c r="E315">
        <v>11295.470168999998</v>
      </c>
      <c r="F315">
        <v>4587.0466180217127</v>
      </c>
      <c r="G315">
        <v>388.01201788285209</v>
      </c>
      <c r="H315">
        <v>14360.313049308286</v>
      </c>
      <c r="I315">
        <v>6650.1815395055773</v>
      </c>
      <c r="J315">
        <v>13571.503765546975</v>
      </c>
      <c r="K315">
        <v>7167.5966146263736</v>
      </c>
      <c r="L315">
        <v>426.07162251504576</v>
      </c>
      <c r="M315">
        <v>16852.731585469981</v>
      </c>
      <c r="N315">
        <v>8518.5772434358769</v>
      </c>
      <c r="O315">
        <v>15338.294681705609</v>
      </c>
      <c r="P315">
        <v>9651.6261227857958</v>
      </c>
      <c r="Q315">
        <v>453.49680521451029</v>
      </c>
    </row>
    <row r="316" spans="1:17" x14ac:dyDescent="0.25">
      <c r="A316">
        <v>971254</v>
      </c>
      <c r="B316">
        <v>1</v>
      </c>
      <c r="C316" t="s">
        <v>440</v>
      </c>
      <c r="D316" t="s">
        <v>203</v>
      </c>
      <c r="E316">
        <v>747.79094699999985</v>
      </c>
      <c r="F316">
        <v>673.31761090680891</v>
      </c>
      <c r="G316">
        <v>551.36507741153275</v>
      </c>
      <c r="H316">
        <v>889.3468680179476</v>
      </c>
      <c r="I316">
        <v>659.59876820753857</v>
      </c>
      <c r="J316">
        <v>820.42747750080787</v>
      </c>
      <c r="K316">
        <v>741.99944083719936</v>
      </c>
      <c r="L316">
        <v>609.72172582126564</v>
      </c>
      <c r="M316">
        <v>998.30940942159964</v>
      </c>
      <c r="N316">
        <v>650.60851668047837</v>
      </c>
      <c r="O316">
        <v>872.7305791125126</v>
      </c>
      <c r="P316">
        <v>791.6368113310358</v>
      </c>
      <c r="Q316">
        <v>652.0185430075328</v>
      </c>
    </row>
    <row r="317" spans="1:17" x14ac:dyDescent="0.25">
      <c r="A317">
        <v>971255</v>
      </c>
      <c r="B317">
        <v>5</v>
      </c>
      <c r="C317" t="s">
        <v>441</v>
      </c>
      <c r="D317" t="s">
        <v>203</v>
      </c>
      <c r="E317">
        <v>6898.707629999999</v>
      </c>
      <c r="F317">
        <v>2771.4297733157937</v>
      </c>
      <c r="G317">
        <v>311.57365035993018</v>
      </c>
      <c r="H317">
        <v>8735.0740992380925</v>
      </c>
      <c r="I317">
        <v>3008.7342062166686</v>
      </c>
      <c r="J317">
        <v>7987.9863509434817</v>
      </c>
      <c r="K317">
        <v>3051.7526839125958</v>
      </c>
      <c r="L317">
        <v>325.4772226519899</v>
      </c>
      <c r="M317">
        <v>10223.48967106668</v>
      </c>
      <c r="N317">
        <v>3178.1211883215287</v>
      </c>
      <c r="O317">
        <v>8808.1296191972797</v>
      </c>
      <c r="P317">
        <v>3254.215478782613</v>
      </c>
      <c r="Q317">
        <v>335.08926951548494</v>
      </c>
    </row>
    <row r="318" spans="1:17" x14ac:dyDescent="0.25">
      <c r="A318">
        <v>971256</v>
      </c>
      <c r="B318">
        <v>5</v>
      </c>
      <c r="C318" t="s">
        <v>442</v>
      </c>
      <c r="D318" t="s">
        <v>203</v>
      </c>
      <c r="E318">
        <v>5925.4416809999984</v>
      </c>
      <c r="F318">
        <v>5188.3373843403715</v>
      </c>
      <c r="G318">
        <v>342.72233286670331</v>
      </c>
      <c r="H318">
        <v>6851.2116448114675</v>
      </c>
      <c r="I318">
        <v>5075.3973449683399</v>
      </c>
      <c r="J318">
        <v>6940.3698578291478</v>
      </c>
      <c r="K318">
        <v>5960.6826428093709</v>
      </c>
      <c r="L318">
        <v>359.27929534314069</v>
      </c>
      <c r="M318">
        <v>7547.4194648746688</v>
      </c>
      <c r="N318">
        <v>5001.4731383950029</v>
      </c>
      <c r="O318">
        <v>7711.8257175214421</v>
      </c>
      <c r="P318">
        <v>6538.4457816437589</v>
      </c>
      <c r="Q318">
        <v>370.75929432624008</v>
      </c>
    </row>
    <row r="319" spans="1:17" x14ac:dyDescent="0.25">
      <c r="A319">
        <v>971257</v>
      </c>
      <c r="B319">
        <v>5</v>
      </c>
      <c r="C319" t="s">
        <v>443</v>
      </c>
      <c r="D319" t="s">
        <v>203</v>
      </c>
      <c r="E319">
        <v>4811.5124279999991</v>
      </c>
      <c r="F319">
        <v>1127.3723755692863</v>
      </c>
      <c r="G319">
        <v>312.99636109216738</v>
      </c>
      <c r="H319">
        <v>5561.3427283703595</v>
      </c>
      <c r="I319">
        <v>1313.1187848082693</v>
      </c>
      <c r="J319">
        <v>6089.7666909380905</v>
      </c>
      <c r="K319">
        <v>1447.8217619672305</v>
      </c>
      <c r="L319">
        <v>332.98416289689817</v>
      </c>
      <c r="M319">
        <v>6125.078968508109</v>
      </c>
      <c r="N319">
        <v>1453.656398788582</v>
      </c>
      <c r="O319">
        <v>7125.467267936343</v>
      </c>
      <c r="P319">
        <v>1710.5938552191942</v>
      </c>
      <c r="Q319">
        <v>347.01355419206084</v>
      </c>
    </row>
    <row r="320" spans="1:17" x14ac:dyDescent="0.25">
      <c r="A320">
        <v>971258</v>
      </c>
      <c r="B320">
        <v>5</v>
      </c>
      <c r="C320" t="s">
        <v>444</v>
      </c>
      <c r="D320" t="s">
        <v>203</v>
      </c>
      <c r="E320">
        <v>8010.568304999998</v>
      </c>
      <c r="F320">
        <v>2885.1034987687117</v>
      </c>
      <c r="G320">
        <v>399.781715758632</v>
      </c>
      <c r="H320">
        <v>10170.792822414965</v>
      </c>
      <c r="I320">
        <v>3645.0750173336255</v>
      </c>
      <c r="J320">
        <v>10744.912948760561</v>
      </c>
      <c r="K320">
        <v>3825.928768207234</v>
      </c>
      <c r="L320">
        <v>405.83215145362851</v>
      </c>
      <c r="M320">
        <v>11925.661035572111</v>
      </c>
      <c r="N320">
        <v>4259.9370967693649</v>
      </c>
      <c r="O320">
        <v>13068.606566599456</v>
      </c>
      <c r="P320">
        <v>4617.999359785771</v>
      </c>
      <c r="Q320">
        <v>409.91656202219946</v>
      </c>
    </row>
    <row r="321" spans="1:17" x14ac:dyDescent="0.25">
      <c r="A321">
        <v>971259</v>
      </c>
      <c r="B321">
        <v>5</v>
      </c>
      <c r="C321" t="s">
        <v>445</v>
      </c>
      <c r="D321" t="s">
        <v>203</v>
      </c>
      <c r="E321">
        <v>6273.997073999999</v>
      </c>
      <c r="F321">
        <v>2303.2338855716603</v>
      </c>
      <c r="G321">
        <v>301.61467523427035</v>
      </c>
      <c r="H321">
        <v>8412.385028838873</v>
      </c>
      <c r="I321">
        <v>2594.6513385030289</v>
      </c>
      <c r="J321">
        <v>24079.423549469422</v>
      </c>
      <c r="K321">
        <v>5088.0640630180624</v>
      </c>
      <c r="L321">
        <v>343.06111153344699</v>
      </c>
      <c r="M321">
        <v>10229.059272576078</v>
      </c>
      <c r="N321">
        <v>2809.1374136534369</v>
      </c>
      <c r="O321">
        <v>35949.70786644904</v>
      </c>
      <c r="P321">
        <v>8630.3602361621615</v>
      </c>
      <c r="Q321">
        <v>373.80993378203601</v>
      </c>
    </row>
    <row r="322" spans="1:17" x14ac:dyDescent="0.25">
      <c r="A322">
        <v>971260</v>
      </c>
      <c r="B322">
        <v>7</v>
      </c>
      <c r="C322" t="s">
        <v>446</v>
      </c>
      <c r="D322" t="s">
        <v>203</v>
      </c>
      <c r="E322">
        <v>4419.5168969999995</v>
      </c>
      <c r="F322">
        <v>1871.0321731404356</v>
      </c>
      <c r="G322">
        <v>285.18883314389626</v>
      </c>
      <c r="H322">
        <v>5664.6836283787216</v>
      </c>
      <c r="I322">
        <v>2030.8313075916108</v>
      </c>
      <c r="J322">
        <v>5486.5568763323126</v>
      </c>
      <c r="K322">
        <v>1759.0289994111276</v>
      </c>
      <c r="L322">
        <v>328.84922528197438</v>
      </c>
      <c r="M322">
        <v>6684.0994079843695</v>
      </c>
      <c r="N322">
        <v>2144.8762792288117</v>
      </c>
      <c r="O322">
        <v>6337.4801248212525</v>
      </c>
      <c r="P322">
        <v>1688.1103343411517</v>
      </c>
      <c r="Q322">
        <v>361.60938573545775</v>
      </c>
    </row>
    <row r="323" spans="1:17" x14ac:dyDescent="0.25">
      <c r="A323">
        <v>971261</v>
      </c>
      <c r="B323">
        <v>7</v>
      </c>
      <c r="C323" t="s">
        <v>447</v>
      </c>
      <c r="D323" t="s">
        <v>203</v>
      </c>
      <c r="E323">
        <v>4845.6439649999993</v>
      </c>
      <c r="F323">
        <v>4327.6552481530662</v>
      </c>
      <c r="G323">
        <v>315.84178255664165</v>
      </c>
      <c r="H323">
        <v>5811.85163330462</v>
      </c>
      <c r="I323">
        <v>4246.6555362365598</v>
      </c>
      <c r="J323">
        <v>5291.0072995237151</v>
      </c>
      <c r="K323">
        <v>4993.569905599642</v>
      </c>
      <c r="L323">
        <v>350.79093315257222</v>
      </c>
      <c r="M323">
        <v>6560.7959515499779</v>
      </c>
      <c r="N323">
        <v>4193.4997423851764</v>
      </c>
      <c r="O323">
        <v>5610.4315366966139</v>
      </c>
      <c r="P323">
        <v>5493.5125246539983</v>
      </c>
      <c r="Q323">
        <v>376.21335772411032</v>
      </c>
    </row>
    <row r="324" spans="1:17" x14ac:dyDescent="0.25">
      <c r="A324">
        <v>971262</v>
      </c>
      <c r="B324">
        <v>7</v>
      </c>
      <c r="C324" t="s">
        <v>448</v>
      </c>
      <c r="D324" t="s">
        <v>203</v>
      </c>
      <c r="E324">
        <v>4634.6490089999988</v>
      </c>
      <c r="F324">
        <v>3176.0383053672367</v>
      </c>
      <c r="G324">
        <v>299.83562707460777</v>
      </c>
      <c r="H324">
        <v>5411.1798895547072</v>
      </c>
      <c r="I324">
        <v>3175.1229062666812</v>
      </c>
      <c r="J324">
        <v>4912.5020858160487</v>
      </c>
      <c r="K324">
        <v>3518.166262608413</v>
      </c>
      <c r="L324">
        <v>326.64070151910528</v>
      </c>
      <c r="M324">
        <v>5999.8729388983766</v>
      </c>
      <c r="N324">
        <v>3174.5127867802912</v>
      </c>
      <c r="O324">
        <v>5106.9312705828142</v>
      </c>
      <c r="P324">
        <v>3766.4896490331193</v>
      </c>
      <c r="Q324">
        <v>345.82921259852782</v>
      </c>
    </row>
    <row r="325" spans="1:17" x14ac:dyDescent="0.25">
      <c r="A325">
        <v>971263</v>
      </c>
      <c r="B325">
        <v>7</v>
      </c>
      <c r="C325" t="s">
        <v>449</v>
      </c>
      <c r="D325" t="s">
        <v>203</v>
      </c>
      <c r="E325">
        <v>7440.6750659999989</v>
      </c>
      <c r="F325">
        <v>5975.2317787388092</v>
      </c>
      <c r="G325">
        <v>270.63838247328931</v>
      </c>
      <c r="H325">
        <v>8815.9283414671318</v>
      </c>
      <c r="I325">
        <v>5903.6958413235343</v>
      </c>
      <c r="J325">
        <v>7421.441512924971</v>
      </c>
      <c r="K325">
        <v>6680.9824880756196</v>
      </c>
      <c r="L325">
        <v>327.75269462133974</v>
      </c>
      <c r="M325">
        <v>9871.2433744313021</v>
      </c>
      <c r="N325">
        <v>5856.4816483839859</v>
      </c>
      <c r="O325">
        <v>7408.6467728173229</v>
      </c>
      <c r="P325">
        <v>7197.2079588435345</v>
      </c>
      <c r="Q325">
        <v>372.37815182799045</v>
      </c>
    </row>
    <row r="326" spans="1:17" x14ac:dyDescent="0.25">
      <c r="A326">
        <v>971264</v>
      </c>
      <c r="B326">
        <v>7</v>
      </c>
      <c r="C326" t="s">
        <v>450</v>
      </c>
      <c r="D326" t="s">
        <v>203</v>
      </c>
      <c r="E326">
        <v>13184.081882999997</v>
      </c>
      <c r="F326">
        <v>3394.2394103161309</v>
      </c>
      <c r="G326">
        <v>342.87328646914699</v>
      </c>
      <c r="H326">
        <v>17330.237161478704</v>
      </c>
      <c r="I326">
        <v>4085.2593348627302</v>
      </c>
      <c r="J326">
        <v>20809.715253430018</v>
      </c>
      <c r="K326">
        <v>4639.5232449076248</v>
      </c>
      <c r="L326">
        <v>365.80298658965648</v>
      </c>
      <c r="M326">
        <v>20795.733770351369</v>
      </c>
      <c r="N326">
        <v>4622.4377426959782</v>
      </c>
      <c r="O326">
        <v>28210.468692809111</v>
      </c>
      <c r="P326">
        <v>5714.2680718363154</v>
      </c>
      <c r="Q326">
        <v>381.93516394370556</v>
      </c>
    </row>
    <row r="327" spans="1:17" x14ac:dyDescent="0.25">
      <c r="A327">
        <v>971265</v>
      </c>
      <c r="B327">
        <v>7</v>
      </c>
      <c r="C327" t="s">
        <v>451</v>
      </c>
      <c r="D327" t="s">
        <v>203</v>
      </c>
      <c r="E327">
        <v>1959.9776549999997</v>
      </c>
      <c r="F327">
        <v>1629.6086669287661</v>
      </c>
      <c r="G327">
        <v>375.67640333465562</v>
      </c>
      <c r="H327">
        <v>2640.2081841887029</v>
      </c>
      <c r="I327">
        <v>1636.0898858591427</v>
      </c>
      <c r="J327">
        <v>3246.9113000011544</v>
      </c>
      <c r="K327">
        <v>1986.5103647268427</v>
      </c>
      <c r="L327">
        <v>398.0922967222819</v>
      </c>
      <c r="M327">
        <v>3220.299081562317</v>
      </c>
      <c r="N327">
        <v>1640.4250126387128</v>
      </c>
      <c r="O327">
        <v>4545.8659775534179</v>
      </c>
      <c r="P327">
        <v>2266.8833627656027</v>
      </c>
      <c r="Q327">
        <v>413.77445771589174</v>
      </c>
    </row>
    <row r="328" spans="1:17" x14ac:dyDescent="0.25">
      <c r="A328">
        <v>971266</v>
      </c>
      <c r="B328">
        <v>7</v>
      </c>
      <c r="C328" t="s">
        <v>452</v>
      </c>
      <c r="D328" t="s">
        <v>203</v>
      </c>
      <c r="E328">
        <v>3473.1424619999993</v>
      </c>
      <c r="F328">
        <v>2182.0110494889414</v>
      </c>
      <c r="G328">
        <v>353.89806111235669</v>
      </c>
      <c r="H328">
        <v>3786.8638390584883</v>
      </c>
      <c r="I328">
        <v>2175.9556798746107</v>
      </c>
      <c r="J328">
        <v>3373.5312438579422</v>
      </c>
      <c r="K328">
        <v>2418.6934055176548</v>
      </c>
      <c r="L328">
        <v>356.06565413708637</v>
      </c>
      <c r="M328">
        <v>4011.6011886958263</v>
      </c>
      <c r="N328">
        <v>2171.928105486712</v>
      </c>
      <c r="O328">
        <v>3308.7160344621057</v>
      </c>
      <c r="P328">
        <v>2590.5783827772907</v>
      </c>
      <c r="Q328">
        <v>357.51808687072389</v>
      </c>
    </row>
    <row r="329" spans="1:17" x14ac:dyDescent="0.25">
      <c r="A329">
        <v>971267</v>
      </c>
      <c r="B329">
        <v>7</v>
      </c>
      <c r="C329" t="s">
        <v>453</v>
      </c>
      <c r="D329" t="s">
        <v>203</v>
      </c>
      <c r="E329">
        <v>4858.0554329999986</v>
      </c>
      <c r="F329">
        <v>3923.1319759396224</v>
      </c>
      <c r="G329">
        <v>291.2220180888803</v>
      </c>
      <c r="H329">
        <v>6162.7604074615756</v>
      </c>
      <c r="I329">
        <v>3912.6997162416887</v>
      </c>
      <c r="J329">
        <v>5615.9735772821705</v>
      </c>
      <c r="K329">
        <v>4373.4797279396207</v>
      </c>
      <c r="L329">
        <v>307.47331906138061</v>
      </c>
      <c r="M329">
        <v>7221.8837878893637</v>
      </c>
      <c r="N329">
        <v>3905.7602927294301</v>
      </c>
      <c r="O329">
        <v>6185.8604122552406</v>
      </c>
      <c r="P329">
        <v>4702.0789573874945</v>
      </c>
      <c r="Q329">
        <v>318.80827723891753</v>
      </c>
    </row>
    <row r="330" spans="1:17" x14ac:dyDescent="0.25">
      <c r="A330">
        <v>971268</v>
      </c>
      <c r="B330">
        <v>8</v>
      </c>
      <c r="C330" t="s">
        <v>454</v>
      </c>
      <c r="D330" t="s">
        <v>211</v>
      </c>
      <c r="E330">
        <v>8332.2321839999986</v>
      </c>
      <c r="F330">
        <v>2433.5287451532217</v>
      </c>
      <c r="G330">
        <v>388.40002990073492</v>
      </c>
      <c r="H330">
        <v>9467.628423468961</v>
      </c>
      <c r="I330">
        <v>2696.7445411015005</v>
      </c>
      <c r="J330">
        <v>8711.0047735665084</v>
      </c>
      <c r="K330">
        <v>3222.4995747948219</v>
      </c>
      <c r="L330">
        <v>420.68379007483213</v>
      </c>
      <c r="M330">
        <v>10309.266482141593</v>
      </c>
      <c r="N330">
        <v>2887.8548450977337</v>
      </c>
      <c r="O330">
        <v>8973.0380758151296</v>
      </c>
      <c r="P330">
        <v>3885.9492771081996</v>
      </c>
      <c r="Q330">
        <v>443.68368590997306</v>
      </c>
    </row>
    <row r="331" spans="1:17" x14ac:dyDescent="0.25">
      <c r="A331">
        <v>971269</v>
      </c>
      <c r="B331">
        <v>7</v>
      </c>
      <c r="C331" t="s">
        <v>455</v>
      </c>
      <c r="D331" t="s">
        <v>203</v>
      </c>
      <c r="E331">
        <v>4851.6953439999997</v>
      </c>
      <c r="F331">
        <v>3309.3834250582272</v>
      </c>
      <c r="G331">
        <v>322.00834571541907</v>
      </c>
      <c r="H331">
        <v>5582.6114330110977</v>
      </c>
      <c r="I331">
        <v>3302.4522558082986</v>
      </c>
      <c r="J331">
        <v>4960.862975268642</v>
      </c>
      <c r="K331">
        <v>3660.1633687322023</v>
      </c>
      <c r="L331">
        <v>348.07327838912715</v>
      </c>
      <c r="M331">
        <v>6130.0872096924986</v>
      </c>
      <c r="N331">
        <v>3297.8395429829611</v>
      </c>
      <c r="O331">
        <v>5035.0026611379853</v>
      </c>
      <c r="P331">
        <v>3914.4377600444454</v>
      </c>
      <c r="Q331">
        <v>366.61175644945234</v>
      </c>
    </row>
    <row r="332" spans="1:17" x14ac:dyDescent="0.25">
      <c r="A332">
        <v>971270</v>
      </c>
      <c r="B332">
        <v>8</v>
      </c>
      <c r="C332" t="s">
        <v>456</v>
      </c>
      <c r="D332" t="s">
        <v>211</v>
      </c>
      <c r="E332">
        <v>15893.051658544005</v>
      </c>
      <c r="F332">
        <v>2551.4554684554769</v>
      </c>
      <c r="G332">
        <v>283.73378807683559</v>
      </c>
      <c r="H332">
        <v>18050.788012092475</v>
      </c>
      <c r="I332">
        <v>3231.0295013534546</v>
      </c>
      <c r="J332">
        <v>19411.77045511586</v>
      </c>
      <c r="K332">
        <v>3495.5271928130155</v>
      </c>
      <c r="L332">
        <v>345.28603762570862</v>
      </c>
      <c r="M332">
        <v>19649.676877213413</v>
      </c>
      <c r="N332">
        <v>3781.8956690685636</v>
      </c>
      <c r="O332">
        <v>22180.451477807277</v>
      </c>
      <c r="P332">
        <v>4311.8384384142637</v>
      </c>
      <c r="Q332">
        <v>393.57211831750965</v>
      </c>
    </row>
    <row r="333" spans="1:17" x14ac:dyDescent="0.25">
      <c r="A333">
        <v>971277</v>
      </c>
      <c r="B333">
        <v>3</v>
      </c>
      <c r="C333" t="s">
        <v>457</v>
      </c>
      <c r="D333" t="s">
        <v>203</v>
      </c>
      <c r="E333">
        <v>10056.391946999998</v>
      </c>
      <c r="F333">
        <v>6146.5695525613719</v>
      </c>
      <c r="G333">
        <v>256.53121394124594</v>
      </c>
      <c r="H333">
        <v>16054.897930590054</v>
      </c>
      <c r="I333">
        <v>7072.7782259868891</v>
      </c>
      <c r="J333">
        <v>12948.02064676726</v>
      </c>
      <c r="K333">
        <v>6490.6449980511761</v>
      </c>
      <c r="L333">
        <v>326.77426084857814</v>
      </c>
      <c r="M333">
        <v>21930.630635273657</v>
      </c>
      <c r="N333">
        <v>7766.551040785449</v>
      </c>
      <c r="O333">
        <v>15324.189399853754</v>
      </c>
      <c r="P333">
        <v>6730.6637341832011</v>
      </c>
      <c r="Q333">
        <v>383.9897137786283</v>
      </c>
    </row>
    <row r="334" spans="1:17" x14ac:dyDescent="0.25">
      <c r="A334">
        <v>971278</v>
      </c>
      <c r="B334">
        <v>6</v>
      </c>
      <c r="C334" t="s">
        <v>458</v>
      </c>
      <c r="D334" t="s">
        <v>203</v>
      </c>
      <c r="E334">
        <v>9607.5105209999983</v>
      </c>
      <c r="F334">
        <v>2595.3026917754428</v>
      </c>
      <c r="G334">
        <v>300.19196450203327</v>
      </c>
      <c r="H334">
        <v>11326.619216593004</v>
      </c>
      <c r="I334">
        <v>4288.6284925379496</v>
      </c>
      <c r="J334">
        <v>16135.693736532474</v>
      </c>
      <c r="K334">
        <v>5832.4920697034813</v>
      </c>
      <c r="L334">
        <v>410.53102497437544</v>
      </c>
      <c r="M334">
        <v>12640.37393222663</v>
      </c>
      <c r="N334">
        <v>5994.3031058784172</v>
      </c>
      <c r="O334">
        <v>22798.458899183668</v>
      </c>
      <c r="P334">
        <v>10006.869822384375</v>
      </c>
      <c r="Q334">
        <v>505.79818192059059</v>
      </c>
    </row>
    <row r="335" spans="1:17" x14ac:dyDescent="0.25">
      <c r="A335">
        <v>971279</v>
      </c>
      <c r="B335">
        <v>6</v>
      </c>
      <c r="C335" t="s">
        <v>459</v>
      </c>
      <c r="D335" t="s">
        <v>203</v>
      </c>
      <c r="E335">
        <v>8980.731386999998</v>
      </c>
      <c r="F335">
        <v>2595.3026917754428</v>
      </c>
      <c r="G335">
        <v>294.50112157308473</v>
      </c>
      <c r="H335">
        <v>10182.994516558363</v>
      </c>
      <c r="I335">
        <v>4259.958277986394</v>
      </c>
      <c r="J335">
        <v>12295.020196296498</v>
      </c>
      <c r="K335">
        <v>5504.3851937770969</v>
      </c>
      <c r="L335">
        <v>371.9623476228445</v>
      </c>
      <c r="M335">
        <v>11072.64506040547</v>
      </c>
      <c r="N335">
        <v>5927.6638120947728</v>
      </c>
      <c r="O335">
        <v>15159.129843419378</v>
      </c>
      <c r="P335">
        <v>9086.3477051043719</v>
      </c>
      <c r="Q335">
        <v>434.61728858457201</v>
      </c>
    </row>
    <row r="336" spans="1:17" x14ac:dyDescent="0.25">
      <c r="A336">
        <v>971280</v>
      </c>
      <c r="B336">
        <v>6</v>
      </c>
      <c r="C336" t="s">
        <v>460</v>
      </c>
      <c r="D336" t="s">
        <v>203</v>
      </c>
      <c r="E336">
        <v>2674.6713539999996</v>
      </c>
      <c r="F336">
        <v>5009.537753892133</v>
      </c>
      <c r="G336">
        <v>358.52310452375531</v>
      </c>
      <c r="H336">
        <v>3385.2089722193623</v>
      </c>
      <c r="I336">
        <v>8696.4336524811679</v>
      </c>
      <c r="J336">
        <v>3728.5802924532227</v>
      </c>
      <c r="K336">
        <v>11445.111199523923</v>
      </c>
      <c r="L336">
        <v>442.13622632802367</v>
      </c>
      <c r="M336">
        <v>3960.9149863563248</v>
      </c>
      <c r="N336">
        <v>12561.366215722761</v>
      </c>
      <c r="O336">
        <v>4652.9196049686188</v>
      </c>
      <c r="P336">
        <v>19853.401476745843</v>
      </c>
      <c r="Q336">
        <v>508.4505654992866</v>
      </c>
    </row>
    <row r="337" spans="1:17" x14ac:dyDescent="0.25">
      <c r="A337">
        <v>971281</v>
      </c>
      <c r="B337">
        <v>4</v>
      </c>
      <c r="C337" t="s">
        <v>461</v>
      </c>
      <c r="D337" t="s">
        <v>211</v>
      </c>
      <c r="E337">
        <v>264.62377434129291</v>
      </c>
      <c r="F337">
        <v>147.56701515207666</v>
      </c>
      <c r="G337">
        <v>240.08243606501469</v>
      </c>
      <c r="H337">
        <v>239.77026351061366</v>
      </c>
      <c r="I337">
        <v>173.39159801509587</v>
      </c>
      <c r="J337">
        <v>239.87786610162161</v>
      </c>
      <c r="K337">
        <v>160.42524474963008</v>
      </c>
      <c r="L337">
        <v>312.28928371652847</v>
      </c>
      <c r="M337">
        <v>224.51203580977401</v>
      </c>
      <c r="N337">
        <v>193.07255925802099</v>
      </c>
      <c r="O337">
        <v>224.67998609454699</v>
      </c>
      <c r="P337">
        <v>169.61398415538414</v>
      </c>
      <c r="Q337">
        <v>372.12445349943908</v>
      </c>
    </row>
    <row r="338" spans="1:17" x14ac:dyDescent="0.25">
      <c r="A338">
        <v>971282</v>
      </c>
      <c r="B338">
        <v>8</v>
      </c>
      <c r="C338" t="s">
        <v>462</v>
      </c>
      <c r="D338" t="s">
        <v>211</v>
      </c>
      <c r="E338">
        <v>5995.7733329999992</v>
      </c>
      <c r="F338">
        <v>1439.5522154427513</v>
      </c>
      <c r="G338">
        <v>433.79743599302856</v>
      </c>
      <c r="H338">
        <v>11353.240705400271</v>
      </c>
      <c r="I338">
        <v>2436.3824351628691</v>
      </c>
      <c r="J338">
        <v>8539.0985963656367</v>
      </c>
      <c r="K338">
        <v>2245.3237694967052</v>
      </c>
      <c r="L338">
        <v>477.29281286367325</v>
      </c>
      <c r="M338">
        <v>17376.792103904969</v>
      </c>
      <c r="N338">
        <v>3460.1172710721062</v>
      </c>
      <c r="O338">
        <v>10809.109326312153</v>
      </c>
      <c r="P338">
        <v>3019.8127079741171</v>
      </c>
      <c r="Q338">
        <v>508.68645161665768</v>
      </c>
    </row>
    <row r="339" spans="1:17" x14ac:dyDescent="0.25">
      <c r="A339">
        <v>971283</v>
      </c>
      <c r="B339">
        <v>8</v>
      </c>
      <c r="C339" t="s">
        <v>70</v>
      </c>
      <c r="D339" t="s">
        <v>211</v>
      </c>
      <c r="E339">
        <v>21550.445603999997</v>
      </c>
      <c r="F339">
        <v>4323.2026207192948</v>
      </c>
      <c r="G339">
        <v>465.61442145942249</v>
      </c>
      <c r="H339">
        <v>21421.313770903955</v>
      </c>
      <c r="I339">
        <v>4439.9292278096409</v>
      </c>
      <c r="J339">
        <v>26574.087305356574</v>
      </c>
      <c r="K339">
        <v>4584.5584742249557</v>
      </c>
      <c r="L339">
        <v>477.14320421093481</v>
      </c>
      <c r="M339">
        <v>21335.656039675989</v>
      </c>
      <c r="N339">
        <v>4519.4926609991744</v>
      </c>
      <c r="O339">
        <v>30558.105509144159</v>
      </c>
      <c r="P339">
        <v>4767.5157177110987</v>
      </c>
      <c r="Q339">
        <v>484.98721378689584</v>
      </c>
    </row>
    <row r="340" spans="1:17" x14ac:dyDescent="0.25">
      <c r="A340">
        <v>971284</v>
      </c>
      <c r="B340">
        <v>7</v>
      </c>
      <c r="C340" t="s">
        <v>463</v>
      </c>
      <c r="D340" t="s">
        <v>203</v>
      </c>
      <c r="E340">
        <v>8100.5514479999983</v>
      </c>
      <c r="F340">
        <v>2240.9758017750464</v>
      </c>
      <c r="G340">
        <v>486.63173909474364</v>
      </c>
      <c r="H340">
        <v>9478.8418366114674</v>
      </c>
      <c r="I340">
        <v>2536.3609731512038</v>
      </c>
      <c r="J340">
        <v>9483.5956133827494</v>
      </c>
      <c r="K340">
        <v>2176.0669118294109</v>
      </c>
      <c r="L340">
        <v>497.22736774427477</v>
      </c>
      <c r="M340">
        <v>10525.653555858171</v>
      </c>
      <c r="N340">
        <v>2754.6113048780312</v>
      </c>
      <c r="O340">
        <v>10534.452973281379</v>
      </c>
      <c r="P340">
        <v>2133.8421894006724</v>
      </c>
      <c r="Q340">
        <v>504.41898060172457</v>
      </c>
    </row>
    <row r="341" spans="1:17" x14ac:dyDescent="0.25">
      <c r="A341">
        <v>971285</v>
      </c>
      <c r="B341">
        <v>6</v>
      </c>
      <c r="C341" t="s">
        <v>464</v>
      </c>
      <c r="D341" t="s">
        <v>203</v>
      </c>
      <c r="E341">
        <v>0</v>
      </c>
      <c r="F341">
        <v>787.77913792962602</v>
      </c>
      <c r="G341">
        <v>0</v>
      </c>
      <c r="H341">
        <v>0</v>
      </c>
      <c r="I341">
        <v>4631.3100733111587</v>
      </c>
      <c r="J341">
        <v>0</v>
      </c>
      <c r="K341">
        <v>8500.5310782442339</v>
      </c>
      <c r="L341">
        <v>0</v>
      </c>
      <c r="M341">
        <v>0</v>
      </c>
      <c r="N341">
        <v>7193.6640302321812</v>
      </c>
      <c r="O341">
        <v>0</v>
      </c>
      <c r="P341">
        <v>13642.365705120639</v>
      </c>
      <c r="Q341">
        <v>0</v>
      </c>
    </row>
    <row r="342" spans="1:17" x14ac:dyDescent="0.25">
      <c r="A342">
        <v>971286</v>
      </c>
      <c r="B342">
        <v>6</v>
      </c>
      <c r="C342" t="s">
        <v>465</v>
      </c>
      <c r="D342" t="s">
        <v>203</v>
      </c>
      <c r="E342">
        <v>22598.180360999995</v>
      </c>
      <c r="F342">
        <v>11346.904791948447</v>
      </c>
      <c r="G342">
        <v>266.27324727210726</v>
      </c>
      <c r="H342">
        <v>29155.370981766726</v>
      </c>
      <c r="I342">
        <v>12631.193114053664</v>
      </c>
      <c r="J342">
        <v>30146.701122094113</v>
      </c>
      <c r="K342">
        <v>12977.473548782871</v>
      </c>
      <c r="L342">
        <v>334.01910212707992</v>
      </c>
      <c r="M342">
        <v>34552.698674307016</v>
      </c>
      <c r="N342">
        <v>13567.162217003193</v>
      </c>
      <c r="O342">
        <v>36532.888539385407</v>
      </c>
      <c r="P342">
        <v>14192.709491604799</v>
      </c>
      <c r="Q342">
        <v>388.5084633638923</v>
      </c>
    </row>
    <row r="343" spans="1:17" x14ac:dyDescent="0.25">
      <c r="A343">
        <v>971287</v>
      </c>
      <c r="B343">
        <v>6</v>
      </c>
      <c r="C343" t="s">
        <v>466</v>
      </c>
      <c r="D343" t="s">
        <v>203</v>
      </c>
      <c r="E343">
        <v>18183.025503999997</v>
      </c>
      <c r="F343">
        <v>2115.3618980996789</v>
      </c>
      <c r="G343">
        <v>289.55396834507837</v>
      </c>
      <c r="H343">
        <v>24075.544820180032</v>
      </c>
      <c r="I343">
        <v>3195.3638289194832</v>
      </c>
      <c r="J343">
        <v>24669.123903928648</v>
      </c>
      <c r="K343">
        <v>3457.5966675055524</v>
      </c>
      <c r="L343">
        <v>357.98028086213657</v>
      </c>
      <c r="M343">
        <v>29030.160779320136</v>
      </c>
      <c r="N343">
        <v>4206.7245193616818</v>
      </c>
      <c r="O343">
        <v>30232.828366487152</v>
      </c>
      <c r="P343">
        <v>4797.7111776739739</v>
      </c>
      <c r="Q343">
        <v>412.36217962994499</v>
      </c>
    </row>
    <row r="344" spans="1:17" x14ac:dyDescent="0.25">
      <c r="A344">
        <v>971288</v>
      </c>
      <c r="B344">
        <v>6</v>
      </c>
      <c r="C344" t="s">
        <v>467</v>
      </c>
      <c r="D344" t="s">
        <v>203</v>
      </c>
      <c r="E344">
        <v>7509.5071039999993</v>
      </c>
      <c r="F344">
        <v>853.3729591656022</v>
      </c>
      <c r="G344">
        <v>229.89712059558985</v>
      </c>
      <c r="H344">
        <v>9700.1784574886369</v>
      </c>
      <c r="I344">
        <v>1284.3122761644258</v>
      </c>
      <c r="J344">
        <v>9843.582922268366</v>
      </c>
      <c r="K344">
        <v>1366.7760965393054</v>
      </c>
      <c r="L344">
        <v>320.10924382244531</v>
      </c>
      <c r="M344">
        <v>11505.140290160629</v>
      </c>
      <c r="N344">
        <v>1686.6506505716948</v>
      </c>
      <c r="O344">
        <v>11790.015749691283</v>
      </c>
      <c r="P344">
        <v>1870.9824188975988</v>
      </c>
      <c r="Q344">
        <v>399.15478316705702</v>
      </c>
    </row>
    <row r="345" spans="1:17" x14ac:dyDescent="0.25">
      <c r="A345">
        <v>971289</v>
      </c>
      <c r="B345">
        <v>6</v>
      </c>
      <c r="C345" t="s">
        <v>468</v>
      </c>
      <c r="D345" t="s">
        <v>203</v>
      </c>
      <c r="E345">
        <v>20821.815151999999</v>
      </c>
      <c r="F345">
        <v>2191.2065286661723</v>
      </c>
      <c r="G345">
        <v>251.72279660150031</v>
      </c>
      <c r="H345">
        <v>27290.195451864402</v>
      </c>
      <c r="I345">
        <v>3487.1005220047641</v>
      </c>
      <c r="J345">
        <v>27062.552585346824</v>
      </c>
      <c r="K345">
        <v>3643.9116704712214</v>
      </c>
      <c r="L345">
        <v>308.85480882192809</v>
      </c>
      <c r="M345">
        <v>32683.76047191408</v>
      </c>
      <c r="N345">
        <v>4753.1906701299495</v>
      </c>
      <c r="O345">
        <v>32230.635709715323</v>
      </c>
      <c r="P345">
        <v>5114.74743062574</v>
      </c>
      <c r="Q345">
        <v>353.97743723264108</v>
      </c>
    </row>
    <row r="346" spans="1:17" x14ac:dyDescent="0.25">
      <c r="A346">
        <v>971290</v>
      </c>
      <c r="B346">
        <v>2</v>
      </c>
      <c r="C346" t="s">
        <v>469</v>
      </c>
      <c r="D346" t="s">
        <v>203</v>
      </c>
      <c r="E346">
        <v>13450.746751999999</v>
      </c>
      <c r="F346">
        <v>2142.6336176285631</v>
      </c>
      <c r="G346">
        <v>275.00351767447137</v>
      </c>
      <c r="H346">
        <v>17231.3145973631</v>
      </c>
      <c r="I346">
        <v>2888.5859715727074</v>
      </c>
      <c r="J346">
        <v>17787.169630774031</v>
      </c>
      <c r="K346">
        <v>3077.2366806602076</v>
      </c>
      <c r="L346">
        <v>331.12586151057076</v>
      </c>
      <c r="M346">
        <v>20325.11860795247</v>
      </c>
      <c r="N346">
        <v>3525.1441960223042</v>
      </c>
      <c r="O346">
        <v>21429.587633614927</v>
      </c>
      <c r="P346">
        <v>3917.1441869670994</v>
      </c>
      <c r="Q346">
        <v>374.76843285455908</v>
      </c>
    </row>
    <row r="347" spans="1:17" x14ac:dyDescent="0.25">
      <c r="A347">
        <v>971291</v>
      </c>
      <c r="B347">
        <v>2</v>
      </c>
      <c r="C347" t="s">
        <v>470</v>
      </c>
      <c r="D347" t="s">
        <v>203</v>
      </c>
      <c r="E347">
        <v>31781.722016</v>
      </c>
      <c r="F347">
        <v>3289.3952721339911</v>
      </c>
      <c r="G347">
        <v>275.00351767447142</v>
      </c>
      <c r="H347">
        <v>39989.552229536217</v>
      </c>
      <c r="I347">
        <v>5051.723382325994</v>
      </c>
      <c r="J347">
        <v>40974.651232148695</v>
      </c>
      <c r="K347">
        <v>5965.737879817877</v>
      </c>
      <c r="L347">
        <v>321.21448142800716</v>
      </c>
      <c r="M347">
        <v>46607.873190563376</v>
      </c>
      <c r="N347">
        <v>6724.4261308749292</v>
      </c>
      <c r="O347">
        <v>48537.10019579449</v>
      </c>
      <c r="P347">
        <v>8872.1641841562505</v>
      </c>
      <c r="Q347">
        <v>356.25942403413495</v>
      </c>
    </row>
    <row r="348" spans="1:17" x14ac:dyDescent="0.25">
      <c r="A348">
        <v>971292</v>
      </c>
      <c r="B348">
        <v>2</v>
      </c>
      <c r="C348" t="s">
        <v>471</v>
      </c>
      <c r="D348" t="s">
        <v>203</v>
      </c>
      <c r="E348">
        <v>7661.6839999999993</v>
      </c>
      <c r="F348">
        <v>1388.185160717097</v>
      </c>
      <c r="G348">
        <v>298.76925376979614</v>
      </c>
      <c r="H348">
        <v>12072.815860513194</v>
      </c>
      <c r="I348">
        <v>2186.2697426316472</v>
      </c>
      <c r="J348">
        <v>10757.241912990787</v>
      </c>
      <c r="K348">
        <v>1959.4024479720758</v>
      </c>
      <c r="L348">
        <v>344.0254516837154</v>
      </c>
      <c r="M348">
        <v>16348.006579159211</v>
      </c>
      <c r="N348">
        <v>2959.4293421484795</v>
      </c>
      <c r="O348">
        <v>13488.140099648064</v>
      </c>
      <c r="P348">
        <v>2465.5159253487504</v>
      </c>
      <c r="Q348">
        <v>377.94362244524882</v>
      </c>
    </row>
    <row r="349" spans="1:17" x14ac:dyDescent="0.25">
      <c r="A349">
        <v>971293</v>
      </c>
      <c r="B349">
        <v>2</v>
      </c>
      <c r="C349" t="s">
        <v>472</v>
      </c>
      <c r="D349" t="s">
        <v>203</v>
      </c>
      <c r="E349">
        <v>23491.251536</v>
      </c>
      <c r="F349">
        <v>3379.9290869633669</v>
      </c>
      <c r="G349">
        <v>213.89162485792215</v>
      </c>
      <c r="H349">
        <v>30856.33217155483</v>
      </c>
      <c r="I349">
        <v>4865.152303826545</v>
      </c>
      <c r="J349">
        <v>31086.549853450531</v>
      </c>
      <c r="K349">
        <v>5163.5280920288051</v>
      </c>
      <c r="L349">
        <v>273.85036509211056</v>
      </c>
      <c r="M349">
        <v>37008.634819845014</v>
      </c>
      <c r="N349">
        <v>6202.3415032483827</v>
      </c>
      <c r="O349">
        <v>37469.977933223541</v>
      </c>
      <c r="P349">
        <v>6849.1894830807232</v>
      </c>
      <c r="Q349">
        <v>322.89378607217452</v>
      </c>
    </row>
    <row r="350" spans="1:17" x14ac:dyDescent="0.25">
      <c r="A350">
        <v>971294</v>
      </c>
      <c r="B350">
        <v>5</v>
      </c>
      <c r="C350" t="s">
        <v>473</v>
      </c>
      <c r="D350" t="s">
        <v>203</v>
      </c>
      <c r="E350">
        <v>5283.92</v>
      </c>
      <c r="F350">
        <v>935.17073911795092</v>
      </c>
      <c r="G350">
        <v>287.38756791189911</v>
      </c>
      <c r="H350">
        <v>7058.504154482971</v>
      </c>
      <c r="I350">
        <v>1282.3912399051439</v>
      </c>
      <c r="J350">
        <v>6979.0995948809841</v>
      </c>
      <c r="K350">
        <v>1483.1101299826123</v>
      </c>
      <c r="L350">
        <v>322.78726730632729</v>
      </c>
      <c r="M350">
        <v>8561.5086935302024</v>
      </c>
      <c r="N350">
        <v>1582.8519589780528</v>
      </c>
      <c r="O350">
        <v>8401.5903891967191</v>
      </c>
      <c r="P350">
        <v>2016.949675496978</v>
      </c>
      <c r="Q350">
        <v>348.77767148147217</v>
      </c>
    </row>
    <row r="351" spans="1:17" x14ac:dyDescent="0.25">
      <c r="A351">
        <v>971295</v>
      </c>
      <c r="B351">
        <v>5</v>
      </c>
      <c r="C351" t="s">
        <v>474</v>
      </c>
      <c r="D351" t="s">
        <v>203</v>
      </c>
      <c r="E351">
        <v>798.47110799999984</v>
      </c>
      <c r="F351">
        <v>363.66850824815691</v>
      </c>
      <c r="G351">
        <v>472.72797512060805</v>
      </c>
      <c r="H351">
        <v>1113.8560590570471</v>
      </c>
      <c r="I351">
        <v>397.08430616096717</v>
      </c>
      <c r="J351">
        <v>1158.3690618126977</v>
      </c>
      <c r="K351">
        <v>388.45621464429479</v>
      </c>
      <c r="L351">
        <v>499.43900637657759</v>
      </c>
      <c r="M351">
        <v>1390.6216355320944</v>
      </c>
      <c r="N351">
        <v>421.05039081400793</v>
      </c>
      <c r="O351">
        <v>1484.472347486739</v>
      </c>
      <c r="P351">
        <v>405.91303034280713</v>
      </c>
      <c r="Q351">
        <v>518.07968219432689</v>
      </c>
    </row>
    <row r="352" spans="1:17" x14ac:dyDescent="0.25">
      <c r="A352">
        <v>971296</v>
      </c>
      <c r="B352">
        <v>5</v>
      </c>
      <c r="C352" t="s">
        <v>475</v>
      </c>
      <c r="D352" t="s">
        <v>203</v>
      </c>
      <c r="E352">
        <v>13110.462303999999</v>
      </c>
      <c r="F352">
        <v>1763.9588867256334</v>
      </c>
      <c r="G352">
        <v>285.18883314389626</v>
      </c>
      <c r="H352">
        <v>18178.130356955109</v>
      </c>
      <c r="I352">
        <v>2763.4720069137475</v>
      </c>
      <c r="J352">
        <v>18170.827503725144</v>
      </c>
      <c r="K352">
        <v>2699.3306091817126</v>
      </c>
      <c r="L352">
        <v>344.89431468214457</v>
      </c>
      <c r="M352">
        <v>22603.204711163977</v>
      </c>
      <c r="N352">
        <v>3727.6301037093212</v>
      </c>
      <c r="O352">
        <v>22588.072445303744</v>
      </c>
      <c r="P352">
        <v>3584.548767295345</v>
      </c>
      <c r="Q352">
        <v>391.49093901261972</v>
      </c>
    </row>
    <row r="353" spans="1:17" x14ac:dyDescent="0.25">
      <c r="A353">
        <v>971297</v>
      </c>
      <c r="B353">
        <v>9</v>
      </c>
      <c r="C353" t="s">
        <v>476</v>
      </c>
      <c r="D353" t="s">
        <v>211</v>
      </c>
      <c r="E353">
        <v>51695.759711999999</v>
      </c>
      <c r="F353">
        <v>6225.157027427641</v>
      </c>
      <c r="G353">
        <v>260.45306700386448</v>
      </c>
      <c r="H353">
        <v>64495.650315198007</v>
      </c>
      <c r="I353">
        <v>9180.0709402296507</v>
      </c>
      <c r="J353">
        <v>68947.227111042579</v>
      </c>
      <c r="K353">
        <v>11364.263539734575</v>
      </c>
      <c r="L353">
        <v>333.61845216302328</v>
      </c>
      <c r="M353">
        <v>74744.761803422254</v>
      </c>
      <c r="N353">
        <v>11893.50487491803</v>
      </c>
      <c r="O353">
        <v>83539.407934741204</v>
      </c>
      <c r="P353">
        <v>16974.69398543215</v>
      </c>
      <c r="Q353">
        <v>393.48705964783363</v>
      </c>
    </row>
    <row r="354" spans="1:17" x14ac:dyDescent="0.25">
      <c r="A354">
        <v>971298</v>
      </c>
      <c r="B354">
        <v>10</v>
      </c>
      <c r="C354" t="s">
        <v>477</v>
      </c>
      <c r="D354" t="s">
        <v>211</v>
      </c>
      <c r="E354">
        <v>35726.410637999994</v>
      </c>
      <c r="F354">
        <v>11504.99270595913</v>
      </c>
      <c r="G354">
        <v>362.14455002399518</v>
      </c>
      <c r="H354">
        <v>42836.286960141093</v>
      </c>
      <c r="I354">
        <v>12735.677261124827</v>
      </c>
      <c r="J354">
        <v>45117.374575353613</v>
      </c>
      <c r="K354">
        <v>16054.857227376735</v>
      </c>
      <c r="L354">
        <v>415.98673562578841</v>
      </c>
      <c r="M354">
        <v>48345.9510823737</v>
      </c>
      <c r="N354">
        <v>13628.430479530809</v>
      </c>
      <c r="O354">
        <v>52712.479163493001</v>
      </c>
      <c r="P354">
        <v>20048.713724516158</v>
      </c>
      <c r="Q354">
        <v>456.25871040310977</v>
      </c>
    </row>
    <row r="355" spans="1:17" x14ac:dyDescent="0.25">
      <c r="A355">
        <v>971299</v>
      </c>
      <c r="B355">
        <v>10</v>
      </c>
      <c r="C355" t="s">
        <v>478</v>
      </c>
      <c r="D355" t="s">
        <v>211</v>
      </c>
      <c r="E355">
        <v>0</v>
      </c>
      <c r="F355">
        <v>4083.5662126163156</v>
      </c>
      <c r="G355">
        <v>0</v>
      </c>
      <c r="H355">
        <v>0</v>
      </c>
      <c r="I355">
        <v>8238.2478884484262</v>
      </c>
      <c r="J355">
        <v>0</v>
      </c>
      <c r="K355">
        <v>16967.669734249645</v>
      </c>
      <c r="L355">
        <v>0</v>
      </c>
      <c r="M355">
        <v>0</v>
      </c>
      <c r="N355">
        <v>13153.208112343969</v>
      </c>
      <c r="O355">
        <v>0</v>
      </c>
      <c r="P355">
        <v>25557.072082005194</v>
      </c>
      <c r="Q355">
        <v>0</v>
      </c>
    </row>
    <row r="356" spans="1:17" x14ac:dyDescent="0.25">
      <c r="A356">
        <v>971300</v>
      </c>
      <c r="B356">
        <v>8</v>
      </c>
      <c r="C356" t="s">
        <v>479</v>
      </c>
      <c r="D356" t="s">
        <v>211</v>
      </c>
      <c r="E356">
        <v>423.02420099999989</v>
      </c>
      <c r="F356">
        <v>228.50035165757953</v>
      </c>
      <c r="G356">
        <v>432.40705959561495</v>
      </c>
      <c r="H356">
        <v>470.85377639812191</v>
      </c>
      <c r="I356">
        <v>236.72740610057008</v>
      </c>
      <c r="J356">
        <v>422.7234109972643</v>
      </c>
      <c r="K356">
        <v>311.78590740857646</v>
      </c>
      <c r="L356">
        <v>478.33786961552431</v>
      </c>
      <c r="M356">
        <v>505.70815143283522</v>
      </c>
      <c r="N356">
        <v>242.37602042947401</v>
      </c>
      <c r="O356">
        <v>422.5230031580345</v>
      </c>
      <c r="P356">
        <v>383.56257048041255</v>
      </c>
      <c r="Q356">
        <v>511.63795897852594</v>
      </c>
    </row>
    <row r="357" spans="1:17" x14ac:dyDescent="0.25">
      <c r="A357">
        <v>971307</v>
      </c>
      <c r="B357">
        <v>2</v>
      </c>
      <c r="C357" t="s">
        <v>480</v>
      </c>
      <c r="D357" t="s">
        <v>203</v>
      </c>
      <c r="E357">
        <v>1879.3031129999997</v>
      </c>
      <c r="F357">
        <v>1026.0499013995936</v>
      </c>
      <c r="G357">
        <v>268.34028809618258</v>
      </c>
      <c r="H357">
        <v>2213.6962326864113</v>
      </c>
      <c r="I357">
        <v>1051.5922914850973</v>
      </c>
      <c r="J357">
        <v>2461.0440782694955</v>
      </c>
      <c r="K357">
        <v>1192.9710283980539</v>
      </c>
      <c r="L357">
        <v>286.26598167618499</v>
      </c>
      <c r="M357">
        <v>2469.0629039039227</v>
      </c>
      <c r="N357">
        <v>1068.9728323964002</v>
      </c>
      <c r="O357">
        <v>2945.7853510676232</v>
      </c>
      <c r="P357">
        <v>1319.0791005036483</v>
      </c>
      <c r="Q357">
        <v>298.87687609998085</v>
      </c>
    </row>
    <row r="358" spans="1:17" x14ac:dyDescent="0.25">
      <c r="A358">
        <v>971308</v>
      </c>
      <c r="B358">
        <v>3</v>
      </c>
      <c r="C358" t="s">
        <v>481</v>
      </c>
      <c r="D358" t="s">
        <v>203</v>
      </c>
      <c r="E358">
        <v>2569.1738759999994</v>
      </c>
      <c r="F358">
        <v>1636.5082871167058</v>
      </c>
      <c r="G358">
        <v>403.50428506314853</v>
      </c>
      <c r="H358">
        <v>2969.4529529824667</v>
      </c>
      <c r="I358">
        <v>1644.8004703677962</v>
      </c>
      <c r="J358">
        <v>3627.8987023916152</v>
      </c>
      <c r="K358">
        <v>1994.7501009855014</v>
      </c>
      <c r="L358">
        <v>394.27587670182288</v>
      </c>
      <c r="M358">
        <v>3270.3814934062102</v>
      </c>
      <c r="N358">
        <v>1650.3519218994395</v>
      </c>
      <c r="O358">
        <v>4566.2840342473119</v>
      </c>
      <c r="P358">
        <v>2276.1559816127728</v>
      </c>
      <c r="Q358">
        <v>388.24116015149576</v>
      </c>
    </row>
    <row r="359" spans="1:17" x14ac:dyDescent="0.25">
      <c r="A359">
        <v>971309</v>
      </c>
      <c r="B359">
        <v>2</v>
      </c>
      <c r="C359" t="s">
        <v>482</v>
      </c>
      <c r="D359" t="s">
        <v>203</v>
      </c>
      <c r="E359">
        <v>1679.6853359999996</v>
      </c>
      <c r="F359">
        <v>422.49113587042086</v>
      </c>
      <c r="G359">
        <v>293.07841084084754</v>
      </c>
      <c r="H359">
        <v>1999.3864162509699</v>
      </c>
      <c r="I359">
        <v>493.00916721183199</v>
      </c>
      <c r="J359">
        <v>2079.9940682037741</v>
      </c>
      <c r="K359">
        <v>431.98772959656435</v>
      </c>
      <c r="L359">
        <v>329.95590422056176</v>
      </c>
      <c r="M359">
        <v>2245.6527857947485</v>
      </c>
      <c r="N359">
        <v>546.44516830212876</v>
      </c>
      <c r="O359">
        <v>2398.5652655085742</v>
      </c>
      <c r="P359">
        <v>438.43708742720173</v>
      </c>
      <c r="Q359">
        <v>357.0841893876414</v>
      </c>
    </row>
    <row r="360" spans="1:17" x14ac:dyDescent="0.25">
      <c r="A360">
        <v>971310</v>
      </c>
      <c r="B360">
        <v>2</v>
      </c>
      <c r="C360" t="s">
        <v>483</v>
      </c>
      <c r="D360" t="s">
        <v>203</v>
      </c>
      <c r="E360">
        <v>6210.9054449999985</v>
      </c>
      <c r="F360">
        <v>2957.4379510929466</v>
      </c>
      <c r="G360">
        <v>389.82274063297211</v>
      </c>
      <c r="H360">
        <v>8177.3915302315545</v>
      </c>
      <c r="I360">
        <v>5462.6894123385428</v>
      </c>
      <c r="J360">
        <v>8404.9242703245345</v>
      </c>
      <c r="K360">
        <v>6814.2117524835994</v>
      </c>
      <c r="L360">
        <v>411.19702575386793</v>
      </c>
      <c r="M360">
        <v>9823.2389513770268</v>
      </c>
      <c r="N360">
        <v>8223.6967460809137</v>
      </c>
      <c r="O360">
        <v>10282.997482917679</v>
      </c>
      <c r="P360">
        <v>11887.274209764002</v>
      </c>
      <c r="Q360">
        <v>426.09374694356677</v>
      </c>
    </row>
    <row r="361" spans="1:17" x14ac:dyDescent="0.25">
      <c r="A361">
        <v>971311</v>
      </c>
      <c r="B361">
        <v>2</v>
      </c>
      <c r="C361" t="s">
        <v>484</v>
      </c>
      <c r="D361" t="s">
        <v>203</v>
      </c>
      <c r="E361">
        <v>2204.0698589999997</v>
      </c>
      <c r="F361">
        <v>694.0925803585485</v>
      </c>
      <c r="G361">
        <v>515.8296434404283</v>
      </c>
      <c r="H361">
        <v>2748.1405879397962</v>
      </c>
      <c r="I361">
        <v>782.11858248089925</v>
      </c>
      <c r="J361">
        <v>2658.0709210944742</v>
      </c>
      <c r="K361">
        <v>656.97229183854654</v>
      </c>
      <c r="L361">
        <v>534.0344666866863</v>
      </c>
      <c r="M361">
        <v>3183.571979543462</v>
      </c>
      <c r="N361">
        <v>846.92068382686625</v>
      </c>
      <c r="O361">
        <v>3011.5774520665859</v>
      </c>
      <c r="P361">
        <v>633.33499779951046</v>
      </c>
      <c r="Q361">
        <v>546.52657113409566</v>
      </c>
    </row>
    <row r="362" spans="1:17" x14ac:dyDescent="0.25">
      <c r="A362">
        <v>971312</v>
      </c>
      <c r="B362">
        <v>7</v>
      </c>
      <c r="C362" t="s">
        <v>485</v>
      </c>
      <c r="D362" t="s">
        <v>203</v>
      </c>
      <c r="E362">
        <v>1046.7004679999998</v>
      </c>
      <c r="F362">
        <v>395.5530515415013</v>
      </c>
      <c r="G362">
        <v>596.18046547700214</v>
      </c>
      <c r="H362">
        <v>1183.1046452278792</v>
      </c>
      <c r="I362">
        <v>421.22146281416366</v>
      </c>
      <c r="J362">
        <v>1065.9202709854155</v>
      </c>
      <c r="K362">
        <v>366.28465123966834</v>
      </c>
      <c r="L362">
        <v>598.45727958414</v>
      </c>
      <c r="M362">
        <v>1283.7791569317894</v>
      </c>
      <c r="N362">
        <v>439.25258618225286</v>
      </c>
      <c r="O362">
        <v>1078.9291416724259</v>
      </c>
      <c r="P362">
        <v>347.98568150842578</v>
      </c>
      <c r="Q362">
        <v>599.97998425089338</v>
      </c>
    </row>
    <row r="363" spans="1:17" x14ac:dyDescent="0.25">
      <c r="A363">
        <v>971313</v>
      </c>
      <c r="B363">
        <v>6</v>
      </c>
      <c r="C363" t="s">
        <v>486</v>
      </c>
      <c r="D363" t="s">
        <v>203</v>
      </c>
      <c r="E363">
        <v>0</v>
      </c>
      <c r="F363">
        <v>1327.8292841641799</v>
      </c>
      <c r="G363">
        <v>0</v>
      </c>
      <c r="H363">
        <v>0</v>
      </c>
      <c r="I363">
        <v>1200.1972051825949</v>
      </c>
      <c r="J363">
        <v>0</v>
      </c>
      <c r="K363">
        <v>2696.8362962969682</v>
      </c>
      <c r="L363">
        <v>0</v>
      </c>
      <c r="M363">
        <v>0</v>
      </c>
      <c r="N363">
        <v>1122</v>
      </c>
      <c r="O363">
        <v>0</v>
      </c>
      <c r="P363">
        <v>4325.099929972087</v>
      </c>
      <c r="Q363">
        <v>0</v>
      </c>
    </row>
    <row r="364" spans="1:17" x14ac:dyDescent="0.25">
      <c r="A364">
        <v>971314</v>
      </c>
      <c r="B364">
        <v>8</v>
      </c>
      <c r="C364" t="s">
        <v>487</v>
      </c>
      <c r="D364" t="s">
        <v>211</v>
      </c>
      <c r="E364">
        <v>18119.708990999996</v>
      </c>
      <c r="F364">
        <v>4524.3069628200747</v>
      </c>
      <c r="G364">
        <v>258.67467858856804</v>
      </c>
      <c r="H364">
        <v>21333.424001654206</v>
      </c>
      <c r="I364">
        <v>5091.3114123713731</v>
      </c>
      <c r="J364">
        <v>23252.933649263487</v>
      </c>
      <c r="K364">
        <v>4767.2991351676001</v>
      </c>
      <c r="L364">
        <v>317.14223972528896</v>
      </c>
      <c r="M364">
        <v>23786.659881254276</v>
      </c>
      <c r="N364">
        <v>5508.2637524040038</v>
      </c>
      <c r="O364">
        <v>27459.678087298711</v>
      </c>
      <c r="P364">
        <v>4936.501772532516</v>
      </c>
      <c r="Q364">
        <v>363.29063514075295</v>
      </c>
    </row>
    <row r="365" spans="1:17" x14ac:dyDescent="0.25">
      <c r="A365">
        <v>971315</v>
      </c>
      <c r="B365">
        <v>2</v>
      </c>
      <c r="C365" t="s">
        <v>488</v>
      </c>
      <c r="D365" t="s">
        <v>203</v>
      </c>
      <c r="E365">
        <v>3824.800721999999</v>
      </c>
      <c r="F365">
        <v>965.69402484667637</v>
      </c>
      <c r="G365">
        <v>442.13969437750978</v>
      </c>
      <c r="H365">
        <v>4675.6301677610745</v>
      </c>
      <c r="I365">
        <v>1136.5616014817638</v>
      </c>
      <c r="J365">
        <v>4606.4873055792295</v>
      </c>
      <c r="K365">
        <v>958.15466324546571</v>
      </c>
      <c r="L365">
        <v>501.65637987203303</v>
      </c>
      <c r="M365">
        <v>5345.5743989874991</v>
      </c>
      <c r="N365">
        <v>1266.9571773934497</v>
      </c>
      <c r="O365">
        <v>5214.4749966522577</v>
      </c>
      <c r="P365">
        <v>953.16115132244704</v>
      </c>
      <c r="Q365">
        <v>545.72128766471985</v>
      </c>
    </row>
    <row r="366" spans="1:17" x14ac:dyDescent="0.25">
      <c r="A366">
        <v>971316</v>
      </c>
      <c r="B366">
        <v>8</v>
      </c>
      <c r="C366" t="s">
        <v>489</v>
      </c>
      <c r="D366" t="s">
        <v>211</v>
      </c>
      <c r="E366">
        <v>972.23165999999981</v>
      </c>
      <c r="F366">
        <v>1530.9523561057829</v>
      </c>
      <c r="G366">
        <v>325.26095526809996</v>
      </c>
      <c r="H366">
        <v>1134.9051328585001</v>
      </c>
      <c r="I366">
        <v>1810.3826361782817</v>
      </c>
      <c r="J366">
        <v>1945.1536420375871</v>
      </c>
      <c r="K366">
        <v>2109.5309583694711</v>
      </c>
      <c r="L366">
        <v>371.49897475753875</v>
      </c>
      <c r="M366">
        <v>1258.208922761019</v>
      </c>
      <c r="N366">
        <v>2024.4614388816237</v>
      </c>
      <c r="O366">
        <v>3088.4696990188982</v>
      </c>
      <c r="P366">
        <v>2612.1737152014498</v>
      </c>
      <c r="Q366">
        <v>405.92089785058084</v>
      </c>
    </row>
    <row r="367" spans="1:17" x14ac:dyDescent="0.25">
      <c r="A367">
        <v>971317</v>
      </c>
      <c r="B367">
        <v>8</v>
      </c>
      <c r="C367" t="s">
        <v>490</v>
      </c>
      <c r="D367" t="s">
        <v>203</v>
      </c>
      <c r="E367">
        <v>7443.9864959999995</v>
      </c>
      <c r="F367">
        <v>920.73835221385605</v>
      </c>
      <c r="G367">
        <v>251.72279660150028</v>
      </c>
      <c r="H367">
        <v>9776.1033403780075</v>
      </c>
      <c r="I367">
        <v>1399.6425580340285</v>
      </c>
      <c r="J367">
        <v>10213.631233319889</v>
      </c>
      <c r="K367">
        <v>1698.4103256544477</v>
      </c>
      <c r="L367">
        <v>304.38285414787072</v>
      </c>
      <c r="M367">
        <v>11723.913039672261</v>
      </c>
      <c r="N367">
        <v>1850.4232497932635</v>
      </c>
      <c r="O367">
        <v>12611.398183224741</v>
      </c>
      <c r="P367">
        <v>2554.5449373545894</v>
      </c>
      <c r="Q367">
        <v>345.47657838994826</v>
      </c>
    </row>
    <row r="368" spans="1:17" x14ac:dyDescent="0.25">
      <c r="A368">
        <v>971318</v>
      </c>
      <c r="B368">
        <v>6</v>
      </c>
      <c r="C368" t="s">
        <v>491</v>
      </c>
      <c r="D368" t="s">
        <v>203</v>
      </c>
      <c r="E368">
        <v>7962.9910109999983</v>
      </c>
      <c r="F368">
        <v>1757.7311231994247</v>
      </c>
      <c r="G368">
        <v>375.59563331060082</v>
      </c>
      <c r="H368">
        <v>10011.062030483408</v>
      </c>
      <c r="I368">
        <v>2155.2429622365466</v>
      </c>
      <c r="J368">
        <v>9998.4270925869314</v>
      </c>
      <c r="K368">
        <v>2096.1017292931328</v>
      </c>
      <c r="L368">
        <v>407.85862525649475</v>
      </c>
      <c r="M368">
        <v>11661.36628857273</v>
      </c>
      <c r="N368">
        <v>2469.0246791685631</v>
      </c>
      <c r="O368">
        <v>11636.846971240218</v>
      </c>
      <c r="P368">
        <v>2357.141379985404</v>
      </c>
      <c r="Q368">
        <v>430.89262615349395</v>
      </c>
    </row>
    <row r="369" spans="1:17" x14ac:dyDescent="0.25">
      <c r="A369">
        <v>971319</v>
      </c>
      <c r="B369">
        <v>6</v>
      </c>
      <c r="C369" t="s">
        <v>492</v>
      </c>
      <c r="D369" t="s">
        <v>203</v>
      </c>
      <c r="E369">
        <v>8242.9151999999995</v>
      </c>
      <c r="F369">
        <v>929.04068048491206</v>
      </c>
      <c r="G369">
        <v>280.8236979427142</v>
      </c>
      <c r="H369">
        <v>10025.898869634786</v>
      </c>
      <c r="I369">
        <v>1269.1162441309446</v>
      </c>
      <c r="J369">
        <v>11749.920333651729</v>
      </c>
      <c r="K369">
        <v>1626.1090785296738</v>
      </c>
      <c r="L369">
        <v>357.68924595739128</v>
      </c>
      <c r="M369">
        <v>11424.003075278226</v>
      </c>
      <c r="N369">
        <v>1562.4729859986701</v>
      </c>
      <c r="O369">
        <v>14882.331772162057</v>
      </c>
      <c r="P369">
        <v>2361.7085582472992</v>
      </c>
      <c r="Q369">
        <v>420.29475398695087</v>
      </c>
    </row>
    <row r="370" spans="1:17" x14ac:dyDescent="0.25">
      <c r="A370">
        <v>971320</v>
      </c>
      <c r="B370">
        <v>6</v>
      </c>
      <c r="C370" t="s">
        <v>493</v>
      </c>
      <c r="D370" t="s">
        <v>203</v>
      </c>
      <c r="E370">
        <v>3729.3907359999998</v>
      </c>
      <c r="F370">
        <v>1614.4256928986902</v>
      </c>
      <c r="G370">
        <v>549.68369200070708</v>
      </c>
      <c r="H370">
        <v>5136.6517991864876</v>
      </c>
      <c r="I370">
        <v>1771.3373565766212</v>
      </c>
      <c r="J370">
        <v>4691.2038936725057</v>
      </c>
      <c r="K370">
        <v>1348.3972441491126</v>
      </c>
      <c r="L370">
        <v>547.19306607897079</v>
      </c>
      <c r="M370">
        <v>6358.7968904462759</v>
      </c>
      <c r="N370">
        <v>1884.32913263212</v>
      </c>
      <c r="O370">
        <v>5466.574317806957</v>
      </c>
      <c r="P370">
        <v>1195.871144196569</v>
      </c>
      <c r="Q370">
        <v>545.53892144079543</v>
      </c>
    </row>
    <row r="371" spans="1:17" x14ac:dyDescent="0.25">
      <c r="A371">
        <v>971321</v>
      </c>
      <c r="B371">
        <v>6</v>
      </c>
      <c r="C371" t="s">
        <v>494</v>
      </c>
      <c r="D371" t="s">
        <v>203</v>
      </c>
      <c r="E371">
        <v>12335.839631999999</v>
      </c>
      <c r="F371">
        <v>1267.4734076112627</v>
      </c>
      <c r="G371">
        <v>267.72829233916787</v>
      </c>
      <c r="H371">
        <v>16615.884524702215</v>
      </c>
      <c r="I371">
        <v>2106.2792787501962</v>
      </c>
      <c r="J371">
        <v>16125.852677298913</v>
      </c>
      <c r="K371">
        <v>2150.6212725184873</v>
      </c>
      <c r="L371">
        <v>351.85019029947523</v>
      </c>
      <c r="M371">
        <v>20265.623298911029</v>
      </c>
      <c r="N371">
        <v>2955.0671529778501</v>
      </c>
      <c r="O371">
        <v>19279.332932925889</v>
      </c>
      <c r="P371">
        <v>3059.4779287315478</v>
      </c>
      <c r="Q371">
        <v>422.15001120529564</v>
      </c>
    </row>
    <row r="372" spans="1:17" x14ac:dyDescent="0.25">
      <c r="A372">
        <v>971322</v>
      </c>
      <c r="B372">
        <v>6</v>
      </c>
      <c r="C372" t="s">
        <v>495</v>
      </c>
      <c r="D372" t="s">
        <v>203</v>
      </c>
      <c r="E372">
        <v>6377.6914399999996</v>
      </c>
      <c r="F372">
        <v>662.80661965736101</v>
      </c>
      <c r="G372">
        <v>240.08243606501475</v>
      </c>
      <c r="H372">
        <v>8094.6598290411603</v>
      </c>
      <c r="I372">
        <v>1020.4380186797633</v>
      </c>
      <c r="J372">
        <v>8773.8009297632925</v>
      </c>
      <c r="K372">
        <v>1360.8407169140676</v>
      </c>
      <c r="L372">
        <v>325.58082168996759</v>
      </c>
      <c r="M372">
        <v>9489.0339809778088</v>
      </c>
      <c r="N372">
        <v>1360.5666663092727</v>
      </c>
      <c r="O372">
        <v>10852.687342410325</v>
      </c>
      <c r="P372">
        <v>2198.3032415964499</v>
      </c>
      <c r="Q372">
        <v>398.89424020184191</v>
      </c>
    </row>
    <row r="373" spans="1:17" x14ac:dyDescent="0.25">
      <c r="A373">
        <v>971323</v>
      </c>
      <c r="B373">
        <v>2</v>
      </c>
      <c r="C373" t="s">
        <v>496</v>
      </c>
      <c r="D373" t="s">
        <v>203</v>
      </c>
      <c r="E373">
        <v>13247.844223999999</v>
      </c>
      <c r="F373">
        <v>1146.7616545054282</v>
      </c>
      <c r="G373">
        <v>241.53748113207536</v>
      </c>
      <c r="H373">
        <v>14927.147662082491</v>
      </c>
      <c r="I373">
        <v>1722.7758369239311</v>
      </c>
      <c r="J373">
        <v>15700.648696373531</v>
      </c>
      <c r="K373">
        <v>2128.2479440421112</v>
      </c>
      <c r="L373">
        <v>293.65301348126059</v>
      </c>
      <c r="M373">
        <v>16163.344883819393</v>
      </c>
      <c r="N373">
        <v>2259.7783562991563</v>
      </c>
      <c r="O373">
        <v>17583.251391684036</v>
      </c>
      <c r="P373">
        <v>3214.0670252037726</v>
      </c>
      <c r="Q373">
        <v>334.50381965385697</v>
      </c>
    </row>
    <row r="374" spans="1:17" x14ac:dyDescent="0.25">
      <c r="A374">
        <v>971324</v>
      </c>
      <c r="B374">
        <v>2</v>
      </c>
      <c r="C374" t="s">
        <v>497</v>
      </c>
      <c r="D374" t="s">
        <v>203</v>
      </c>
      <c r="E374">
        <v>6490.7673279999999</v>
      </c>
      <c r="F374">
        <v>724.27051863500731</v>
      </c>
      <c r="G374">
        <v>272.09342754035004</v>
      </c>
      <c r="H374">
        <v>8801.8109289345703</v>
      </c>
      <c r="I374">
        <v>1158.7899287295945</v>
      </c>
      <c r="J374">
        <v>8347.2331210564498</v>
      </c>
      <c r="K374">
        <v>1252.4427854741098</v>
      </c>
      <c r="L374">
        <v>346.48016639504146</v>
      </c>
      <c r="M374">
        <v>10783.407844459016</v>
      </c>
      <c r="N374">
        <v>1585.1632002696394</v>
      </c>
      <c r="O374">
        <v>9871.2816484404775</v>
      </c>
      <c r="P374">
        <v>1804.3853287428333</v>
      </c>
      <c r="Q374">
        <v>407.05391039159406</v>
      </c>
    </row>
    <row r="375" spans="1:17" x14ac:dyDescent="0.25">
      <c r="A375">
        <v>971325</v>
      </c>
      <c r="B375">
        <v>2</v>
      </c>
      <c r="C375" t="s">
        <v>498</v>
      </c>
      <c r="D375" t="s">
        <v>203</v>
      </c>
      <c r="E375">
        <v>0</v>
      </c>
      <c r="F375">
        <v>5069.8936304450508</v>
      </c>
      <c r="G375">
        <v>0</v>
      </c>
      <c r="H375">
        <v>0</v>
      </c>
      <c r="I375">
        <v>4582.5711470608167</v>
      </c>
      <c r="J375">
        <v>0</v>
      </c>
      <c r="K375">
        <v>9287.7802350146667</v>
      </c>
      <c r="L375">
        <v>0</v>
      </c>
      <c r="M375">
        <v>0</v>
      </c>
      <c r="N375">
        <v>4284</v>
      </c>
      <c r="O375">
        <v>0</v>
      </c>
      <c r="P375">
        <v>13905.522732428008</v>
      </c>
      <c r="Q375">
        <v>0</v>
      </c>
    </row>
    <row r="376" spans="1:17" x14ac:dyDescent="0.25">
      <c r="A376">
        <v>971326</v>
      </c>
      <c r="B376">
        <v>2</v>
      </c>
      <c r="C376" t="s">
        <v>499</v>
      </c>
      <c r="D376" t="s">
        <v>203</v>
      </c>
      <c r="E376">
        <v>4007.324928</v>
      </c>
      <c r="F376">
        <v>965.69402484667637</v>
      </c>
      <c r="G376">
        <v>386.97731916849779</v>
      </c>
      <c r="H376">
        <v>4950.8269808051928</v>
      </c>
      <c r="I376">
        <v>1152.5907221191451</v>
      </c>
      <c r="J376">
        <v>5666.0786498601856</v>
      </c>
      <c r="K376">
        <v>1156.7780504047025</v>
      </c>
      <c r="L376">
        <v>410.23857571990214</v>
      </c>
      <c r="M376">
        <v>5700.2408981866683</v>
      </c>
      <c r="N376">
        <v>1296.8771432300803</v>
      </c>
      <c r="O376">
        <v>7137.8589058317548</v>
      </c>
      <c r="P376">
        <v>1304.7391764324707</v>
      </c>
      <c r="Q376">
        <v>426.51779146354011</v>
      </c>
    </row>
    <row r="377" spans="1:17" x14ac:dyDescent="0.25">
      <c r="A377">
        <v>971327</v>
      </c>
      <c r="B377">
        <v>2</v>
      </c>
      <c r="C377" t="s">
        <v>500</v>
      </c>
      <c r="D377" t="s">
        <v>203</v>
      </c>
      <c r="E377">
        <v>21754.200536999997</v>
      </c>
      <c r="F377">
        <v>7846.2639518792448</v>
      </c>
      <c r="G377">
        <v>283.73378807683554</v>
      </c>
      <c r="H377">
        <v>31735.426048855636</v>
      </c>
      <c r="I377">
        <v>15223.830341451174</v>
      </c>
      <c r="J377">
        <v>38258.916539913735</v>
      </c>
      <c r="K377">
        <v>18759.031065598392</v>
      </c>
      <c r="L377">
        <v>362.53151613400377</v>
      </c>
      <c r="M377">
        <v>40820.514106182352</v>
      </c>
      <c r="N377">
        <v>23682.703788704286</v>
      </c>
      <c r="O377">
        <v>55743.259512064862</v>
      </c>
      <c r="P377">
        <v>33540.952769169628</v>
      </c>
      <c r="Q377">
        <v>426.87649429769397</v>
      </c>
    </row>
    <row r="378" spans="1:17" x14ac:dyDescent="0.25">
      <c r="A378">
        <v>971328</v>
      </c>
      <c r="B378">
        <v>2</v>
      </c>
      <c r="C378" t="s">
        <v>501</v>
      </c>
      <c r="D378" t="s">
        <v>203</v>
      </c>
      <c r="E378">
        <v>8007.2523679999995</v>
      </c>
      <c r="F378">
        <v>1086.405777952511</v>
      </c>
      <c r="G378">
        <v>185.36664638223132</v>
      </c>
      <c r="H378">
        <v>10564.195486243323</v>
      </c>
      <c r="I378">
        <v>1608.6167023292267</v>
      </c>
      <c r="J378">
        <v>9846.9779992996537</v>
      </c>
      <c r="K378">
        <v>1597.6433422484029</v>
      </c>
      <c r="L378">
        <v>325.75008025849587</v>
      </c>
      <c r="M378">
        <v>12707.839002492001</v>
      </c>
      <c r="N378">
        <v>2089.743156508368</v>
      </c>
      <c r="O378">
        <v>11302.710437385706</v>
      </c>
      <c r="P378">
        <v>2066.0381918562007</v>
      </c>
      <c r="Q378">
        <v>474.37284875928549</v>
      </c>
    </row>
    <row r="379" spans="1:17" x14ac:dyDescent="0.25">
      <c r="A379">
        <v>971329</v>
      </c>
      <c r="B379">
        <v>2</v>
      </c>
      <c r="C379" t="s">
        <v>502</v>
      </c>
      <c r="D379" t="s">
        <v>203</v>
      </c>
      <c r="E379">
        <v>898.26639999999998</v>
      </c>
      <c r="F379">
        <v>150.88969138229319</v>
      </c>
      <c r="G379">
        <v>318.68720402111586</v>
      </c>
      <c r="H379">
        <v>1283.4317281379058</v>
      </c>
      <c r="I379">
        <v>224.39344730857201</v>
      </c>
      <c r="J379">
        <v>1141.1138414006411</v>
      </c>
      <c r="K379">
        <v>201.6527670270136</v>
      </c>
      <c r="L379">
        <v>418.79752645458063</v>
      </c>
      <c r="M379">
        <v>1628.1128937572946</v>
      </c>
      <c r="N379">
        <v>292.35503032648813</v>
      </c>
      <c r="O379">
        <v>1338.4788675851491</v>
      </c>
      <c r="P379">
        <v>244.66241745665528</v>
      </c>
      <c r="Q379">
        <v>502.45491162717332</v>
      </c>
    </row>
    <row r="380" spans="1:17" x14ac:dyDescent="0.25">
      <c r="A380">
        <v>971330</v>
      </c>
      <c r="B380">
        <v>2</v>
      </c>
      <c r="C380" t="s">
        <v>503</v>
      </c>
      <c r="D380" t="s">
        <v>203</v>
      </c>
      <c r="E380">
        <v>11887.763215999999</v>
      </c>
      <c r="F380">
        <v>1689.9645434816834</v>
      </c>
      <c r="G380">
        <v>206.61639952261871</v>
      </c>
      <c r="H380">
        <v>15705.209858876478</v>
      </c>
      <c r="I380">
        <v>2447.654075061705</v>
      </c>
      <c r="J380">
        <v>15581.025091787127</v>
      </c>
      <c r="K380">
        <v>2575.612072046878</v>
      </c>
      <c r="L380">
        <v>271.6234543385425</v>
      </c>
      <c r="M380">
        <v>18909.184930390351</v>
      </c>
      <c r="N380">
        <v>3133.2737257996318</v>
      </c>
      <c r="O380">
        <v>18660.643421609002</v>
      </c>
      <c r="P380">
        <v>3411.0050157643191</v>
      </c>
      <c r="Q380">
        <v>325.96346106007144</v>
      </c>
    </row>
    <row r="381" spans="1:17" x14ac:dyDescent="0.25">
      <c r="A381">
        <v>971331</v>
      </c>
      <c r="B381">
        <v>2</v>
      </c>
      <c r="C381" t="s">
        <v>504</v>
      </c>
      <c r="D381" t="s">
        <v>203</v>
      </c>
      <c r="E381">
        <v>1813.1086169999996</v>
      </c>
      <c r="F381">
        <v>663.91464208208993</v>
      </c>
      <c r="G381">
        <v>547.29095122376293</v>
      </c>
      <c r="H381">
        <v>2473.8873409388916</v>
      </c>
      <c r="I381">
        <v>748.03117708455238</v>
      </c>
      <c r="J381">
        <v>10561.974937923367</v>
      </c>
      <c r="K381">
        <v>1666.0349024395141</v>
      </c>
      <c r="L381">
        <v>538.16221476283272</v>
      </c>
      <c r="M381">
        <v>3043.3412263805621</v>
      </c>
      <c r="N381">
        <v>809.94961018163463</v>
      </c>
      <c r="O381">
        <v>16394.552485205611</v>
      </c>
      <c r="P381">
        <v>3076.5595646414477</v>
      </c>
      <c r="Q381">
        <v>532.16114035838064</v>
      </c>
    </row>
    <row r="382" spans="1:17" x14ac:dyDescent="0.25">
      <c r="A382">
        <v>971332</v>
      </c>
      <c r="B382">
        <v>2</v>
      </c>
      <c r="C382" t="s">
        <v>505</v>
      </c>
      <c r="D382" t="s">
        <v>203</v>
      </c>
      <c r="E382">
        <v>14571.994575999999</v>
      </c>
      <c r="F382">
        <v>2293.5233090108563</v>
      </c>
      <c r="G382">
        <v>237.1723459308933</v>
      </c>
      <c r="H382">
        <v>19597.054461309359</v>
      </c>
      <c r="I382">
        <v>3284.2999630915633</v>
      </c>
      <c r="J382">
        <v>19076.094618264091</v>
      </c>
      <c r="K382">
        <v>3284.4040357075232</v>
      </c>
      <c r="L382">
        <v>302.54437916975138</v>
      </c>
      <c r="M382">
        <v>23876.573325457244</v>
      </c>
      <c r="N382">
        <v>4172.559966393278</v>
      </c>
      <c r="O382">
        <v>22828.10067615888</v>
      </c>
      <c r="P382">
        <v>4172.7803349257065</v>
      </c>
      <c r="Q382">
        <v>355.85448878674038</v>
      </c>
    </row>
    <row r="383" spans="1:17" x14ac:dyDescent="0.25">
      <c r="A383">
        <v>971333</v>
      </c>
      <c r="B383">
        <v>2</v>
      </c>
      <c r="C383" t="s">
        <v>506</v>
      </c>
      <c r="D383" t="s">
        <v>203</v>
      </c>
      <c r="E383">
        <v>20302.934207999999</v>
      </c>
      <c r="F383">
        <v>2112.4556793521042</v>
      </c>
      <c r="G383">
        <v>237.1723459308933</v>
      </c>
      <c r="H383">
        <v>25567.714448667506</v>
      </c>
      <c r="I383">
        <v>3925.0799668398172</v>
      </c>
      <c r="J383">
        <v>24968.346848794652</v>
      </c>
      <c r="K383">
        <v>3642.9629509396036</v>
      </c>
      <c r="L383">
        <v>297.02831315668453</v>
      </c>
      <c r="M383">
        <v>29815.857716330276</v>
      </c>
      <c r="N383">
        <v>5932.2909741313761</v>
      </c>
      <c r="O383">
        <v>28660.060951180207</v>
      </c>
      <c r="P383">
        <v>5238.8124807840913</v>
      </c>
      <c r="Q383">
        <v>345.10695771198232</v>
      </c>
    </row>
    <row r="384" spans="1:17" x14ac:dyDescent="0.25">
      <c r="A384">
        <v>971334</v>
      </c>
      <c r="B384">
        <v>5</v>
      </c>
      <c r="C384" t="s">
        <v>507</v>
      </c>
      <c r="D384" t="s">
        <v>203</v>
      </c>
      <c r="E384">
        <v>9773.1384319999997</v>
      </c>
      <c r="F384">
        <v>1300.9755913682152</v>
      </c>
      <c r="G384">
        <v>232.80721072971124</v>
      </c>
      <c r="H384">
        <v>13338.096425006044</v>
      </c>
      <c r="I384">
        <v>1998.3276061260249</v>
      </c>
      <c r="J384">
        <v>13166.232060203543</v>
      </c>
      <c r="K384">
        <v>2119.9664647091663</v>
      </c>
      <c r="L384">
        <v>290.81854169287556</v>
      </c>
      <c r="M384">
        <v>16410.949949597467</v>
      </c>
      <c r="N384">
        <v>2660.3067377307007</v>
      </c>
      <c r="O384">
        <v>16060.034558449039</v>
      </c>
      <c r="P384">
        <v>2935.6360975625207</v>
      </c>
      <c r="Q384">
        <v>337.31775573963614</v>
      </c>
    </row>
    <row r="385" spans="1:17" x14ac:dyDescent="0.25">
      <c r="A385">
        <v>971335</v>
      </c>
      <c r="B385">
        <v>5</v>
      </c>
      <c r="C385" t="s">
        <v>508</v>
      </c>
      <c r="D385" t="s">
        <v>203</v>
      </c>
      <c r="E385">
        <v>22289.688127999998</v>
      </c>
      <c r="F385">
        <v>3230.8458397167337</v>
      </c>
      <c r="G385">
        <v>253.17784166856097</v>
      </c>
      <c r="H385">
        <v>28447.746971662389</v>
      </c>
      <c r="I385">
        <v>5901.2005117249046</v>
      </c>
      <c r="J385">
        <v>29788.946786863402</v>
      </c>
      <c r="K385">
        <v>5844.4033526052472</v>
      </c>
      <c r="L385">
        <v>330.3547740525417</v>
      </c>
      <c r="M385">
        <v>33471.650861921727</v>
      </c>
      <c r="N385">
        <v>8817.7231997062336</v>
      </c>
      <c r="O385">
        <v>36142.865902474237</v>
      </c>
      <c r="P385">
        <v>8676.73122308645</v>
      </c>
      <c r="Q385">
        <v>394.47290955345386</v>
      </c>
    </row>
    <row r="386" spans="1:17" x14ac:dyDescent="0.25">
      <c r="A386">
        <v>971336</v>
      </c>
      <c r="B386">
        <v>1</v>
      </c>
      <c r="C386" t="s">
        <v>509</v>
      </c>
      <c r="D386" t="s">
        <v>203</v>
      </c>
      <c r="E386">
        <v>1714.8511619999997</v>
      </c>
      <c r="F386">
        <v>1151.6169427858301</v>
      </c>
      <c r="G386">
        <v>341.45057573690974</v>
      </c>
      <c r="H386">
        <v>2034.6952946052816</v>
      </c>
      <c r="I386">
        <v>1156.4265854077921</v>
      </c>
      <c r="J386">
        <v>2231.6012766524864</v>
      </c>
      <c r="K386">
        <v>1153.8138030910097</v>
      </c>
      <c r="L386">
        <v>405.57698191030642</v>
      </c>
      <c r="M386">
        <v>2280.4191526252594</v>
      </c>
      <c r="N386">
        <v>1159.6441681595115</v>
      </c>
      <c r="O386">
        <v>2659.9698493101537</v>
      </c>
      <c r="P386">
        <v>1155.2807043563216</v>
      </c>
      <c r="Q386">
        <v>454.88707691684192</v>
      </c>
    </row>
    <row r="387" spans="1:17" x14ac:dyDescent="0.25">
      <c r="A387">
        <v>971337</v>
      </c>
      <c r="B387">
        <v>7</v>
      </c>
      <c r="C387" t="s">
        <v>510</v>
      </c>
      <c r="D387" t="s">
        <v>203</v>
      </c>
      <c r="E387">
        <v>25632.784286999995</v>
      </c>
      <c r="F387">
        <v>11467.616545054281</v>
      </c>
      <c r="G387">
        <v>357.10039379151817</v>
      </c>
      <c r="H387">
        <v>28681.83818296871</v>
      </c>
      <c r="I387">
        <v>18046.357012594319</v>
      </c>
      <c r="J387">
        <v>45488.442345337498</v>
      </c>
      <c r="K387">
        <v>25296.441019705231</v>
      </c>
      <c r="L387">
        <v>420.7017699721776</v>
      </c>
      <c r="M387">
        <v>30913.471670756928</v>
      </c>
      <c r="N387">
        <v>24415.584914677627</v>
      </c>
      <c r="O387">
        <v>66676.263493022707</v>
      </c>
      <c r="P387">
        <v>42866.392077574565</v>
      </c>
      <c r="Q387">
        <v>469.27816333416018</v>
      </c>
    </row>
    <row r="388" spans="1:17" x14ac:dyDescent="0.25">
      <c r="A388">
        <v>971338</v>
      </c>
      <c r="B388">
        <v>7</v>
      </c>
      <c r="C388" t="s">
        <v>511</v>
      </c>
      <c r="D388" t="s">
        <v>203</v>
      </c>
      <c r="E388">
        <v>4366.7681579999989</v>
      </c>
      <c r="F388">
        <v>981.90497227002356</v>
      </c>
      <c r="G388">
        <v>221.16685019322566</v>
      </c>
      <c r="H388">
        <v>5617.6722451321848</v>
      </c>
      <c r="I388">
        <v>1209.7245724443151</v>
      </c>
      <c r="J388">
        <v>6112.0580697146352</v>
      </c>
      <c r="K388">
        <v>1290.8666678949744</v>
      </c>
      <c r="L388">
        <v>280.66860658518249</v>
      </c>
      <c r="M388">
        <v>6644.8814777844609</v>
      </c>
      <c r="N388">
        <v>1390.2658798147736</v>
      </c>
      <c r="O388">
        <v>7647.8441593245389</v>
      </c>
      <c r="P388">
        <v>1549.1352580451</v>
      </c>
      <c r="Q388">
        <v>328.9852112060006</v>
      </c>
    </row>
    <row r="389" spans="1:17" x14ac:dyDescent="0.25">
      <c r="A389">
        <v>971339</v>
      </c>
      <c r="B389">
        <v>9</v>
      </c>
      <c r="C389" t="s">
        <v>80</v>
      </c>
      <c r="D389" t="s">
        <v>211</v>
      </c>
      <c r="E389">
        <v>1917.5718059999997</v>
      </c>
      <c r="F389">
        <v>628.37596705834369</v>
      </c>
      <c r="G389">
        <v>297.346543037559</v>
      </c>
      <c r="H389">
        <v>2426.6840743123444</v>
      </c>
      <c r="I389">
        <v>702.50355302214757</v>
      </c>
      <c r="J389">
        <v>2190.8238947970694</v>
      </c>
      <c r="K389">
        <v>591.32655694855384</v>
      </c>
      <c r="L389">
        <v>341.26293836922338</v>
      </c>
      <c r="M389">
        <v>2839.1454551121215</v>
      </c>
      <c r="N389">
        <v>756.71875410843086</v>
      </c>
      <c r="O389">
        <v>2394.2970178955293</v>
      </c>
      <c r="P389">
        <v>567.8486472264193</v>
      </c>
      <c r="Q389">
        <v>374.08757231169244</v>
      </c>
    </row>
    <row r="390" spans="1:17" x14ac:dyDescent="0.25">
      <c r="A390">
        <v>971340</v>
      </c>
      <c r="B390">
        <v>6</v>
      </c>
      <c r="C390" t="s">
        <v>512</v>
      </c>
      <c r="D390" t="s">
        <v>203</v>
      </c>
      <c r="E390">
        <v>2342.6645849999995</v>
      </c>
      <c r="F390">
        <v>1706.527350283932</v>
      </c>
      <c r="G390">
        <v>266.6828570755581</v>
      </c>
      <c r="H390">
        <v>2150.7523999583032</v>
      </c>
      <c r="I390">
        <v>2497.1207534372793</v>
      </c>
      <c r="J390">
        <v>6023.2696440064783</v>
      </c>
      <c r="K390">
        <v>4075.0044601280697</v>
      </c>
      <c r="L390">
        <v>342.83153027587144</v>
      </c>
      <c r="M390">
        <v>2031.6268890642384</v>
      </c>
      <c r="N390">
        <v>3218.5263675882807</v>
      </c>
      <c r="O390">
        <v>11304.389196939857</v>
      </c>
      <c r="P390">
        <v>7280.1106244893099</v>
      </c>
      <c r="Q390">
        <v>405.3260619464815</v>
      </c>
    </row>
    <row r="391" spans="1:17" x14ac:dyDescent="0.25">
      <c r="A391">
        <v>971342</v>
      </c>
      <c r="B391">
        <v>10</v>
      </c>
      <c r="C391" t="s">
        <v>46</v>
      </c>
      <c r="D391" t="s">
        <v>211</v>
      </c>
      <c r="E391">
        <v>10164.992291999997</v>
      </c>
      <c r="F391">
        <v>3107.6047825430815</v>
      </c>
      <c r="G391">
        <v>402.62713722310616</v>
      </c>
      <c r="H391">
        <v>11452.725427812809</v>
      </c>
      <c r="I391">
        <v>3416.9990690340096</v>
      </c>
      <c r="J391">
        <v>10561.959940963399</v>
      </c>
      <c r="K391">
        <v>4135.9639073582894</v>
      </c>
      <c r="L391">
        <v>427.55235236914268</v>
      </c>
      <c r="M391">
        <v>12400.619420736828</v>
      </c>
      <c r="N391">
        <v>3640.191629582253</v>
      </c>
      <c r="O391">
        <v>10835.18067543464</v>
      </c>
      <c r="P391">
        <v>5004.3081717732366</v>
      </c>
      <c r="Q391">
        <v>445.0206239417339</v>
      </c>
    </row>
    <row r="392" spans="1:17" x14ac:dyDescent="0.25">
      <c r="A392">
        <v>971346</v>
      </c>
      <c r="B392">
        <v>2</v>
      </c>
      <c r="C392" t="s">
        <v>513</v>
      </c>
      <c r="D392" t="s">
        <v>203</v>
      </c>
      <c r="E392">
        <v>649.53349199999991</v>
      </c>
      <c r="F392">
        <v>211.24556793521043</v>
      </c>
      <c r="G392">
        <v>409.74069088429184</v>
      </c>
      <c r="H392">
        <v>824.4914310653927</v>
      </c>
      <c r="I392">
        <v>237.93079911873511</v>
      </c>
      <c r="J392">
        <v>778.48297808334212</v>
      </c>
      <c r="K392">
        <v>196.00253847305711</v>
      </c>
      <c r="L392">
        <v>442.2731721864057</v>
      </c>
      <c r="M392">
        <v>966.59054858713409</v>
      </c>
      <c r="N392">
        <v>257.56847191177536</v>
      </c>
      <c r="O392">
        <v>878.37675685275406</v>
      </c>
      <c r="P392">
        <v>186.4565980332591</v>
      </c>
      <c r="Q392">
        <v>465.38415955109582</v>
      </c>
    </row>
    <row r="393" spans="1:17" x14ac:dyDescent="0.25">
      <c r="A393">
        <v>971349</v>
      </c>
      <c r="B393">
        <v>2</v>
      </c>
      <c r="C393" t="s">
        <v>514</v>
      </c>
      <c r="D393" t="s">
        <v>203</v>
      </c>
      <c r="E393">
        <v>7936.4478399999998</v>
      </c>
      <c r="F393">
        <v>1086.405777952511</v>
      </c>
      <c r="G393">
        <v>151.78518588411694</v>
      </c>
      <c r="H393">
        <v>11157.58564285021</v>
      </c>
      <c r="I393">
        <v>1670.0522087821967</v>
      </c>
      <c r="J393">
        <v>10894.592411977019</v>
      </c>
      <c r="K393">
        <v>1773.9067795713363</v>
      </c>
      <c r="L393">
        <v>298.2421232137911</v>
      </c>
      <c r="M393">
        <v>14002.307287344222</v>
      </c>
      <c r="N393">
        <v>2224.4468626182211</v>
      </c>
      <c r="O393">
        <v>13456.564609104189</v>
      </c>
      <c r="P393">
        <v>2459.7441974298913</v>
      </c>
      <c r="Q393">
        <v>467.87378561706112</v>
      </c>
    </row>
    <row r="394" spans="1:17" x14ac:dyDescent="0.25">
      <c r="A394">
        <v>971352</v>
      </c>
      <c r="B394">
        <v>2</v>
      </c>
      <c r="C394" t="s">
        <v>515</v>
      </c>
      <c r="D394" t="s">
        <v>203</v>
      </c>
      <c r="E394">
        <v>11563.330527999999</v>
      </c>
      <c r="F394">
        <v>1388.185160717097</v>
      </c>
      <c r="G394">
        <v>135.20810842419263</v>
      </c>
      <c r="H394">
        <v>14711.254741989744</v>
      </c>
      <c r="I394">
        <v>2105.9566313464406</v>
      </c>
      <c r="J394">
        <v>14364.974220905153</v>
      </c>
      <c r="K394">
        <v>2219.3412249560024</v>
      </c>
      <c r="L394">
        <v>284.18829109537614</v>
      </c>
      <c r="M394">
        <v>17272.726640747864</v>
      </c>
      <c r="N394">
        <v>2780.4650507125643</v>
      </c>
      <c r="O394">
        <v>16600.434614505015</v>
      </c>
      <c r="P394">
        <v>3034.4165768889575</v>
      </c>
      <c r="Q394">
        <v>466.31044434878555</v>
      </c>
    </row>
    <row r="395" spans="1:17" x14ac:dyDescent="0.25">
      <c r="A395">
        <v>971354</v>
      </c>
      <c r="B395">
        <v>3</v>
      </c>
      <c r="C395" t="s">
        <v>516</v>
      </c>
      <c r="D395" t="s">
        <v>203</v>
      </c>
      <c r="E395">
        <v>2231.9956619999994</v>
      </c>
      <c r="F395">
        <v>1212.2283608271896</v>
      </c>
      <c r="G395">
        <v>340.02786500467283</v>
      </c>
      <c r="H395">
        <v>2433.3473351097605</v>
      </c>
      <c r="I395">
        <v>2031.9155174211639</v>
      </c>
      <c r="J395">
        <v>12651.541553000632</v>
      </c>
      <c r="K395">
        <v>4949.6086643841882</v>
      </c>
      <c r="L395">
        <v>356.86290524391455</v>
      </c>
      <c r="M395">
        <v>2577.5747962323576</v>
      </c>
      <c r="N395">
        <v>2867.1678489829364</v>
      </c>
      <c r="O395">
        <v>19597.905480334386</v>
      </c>
      <c r="P395">
        <v>7441.1955334221875</v>
      </c>
      <c r="Q395">
        <v>368.54682339552767</v>
      </c>
    </row>
    <row r="396" spans="1:17" x14ac:dyDescent="0.25">
      <c r="A396">
        <v>971355</v>
      </c>
      <c r="B396">
        <v>3</v>
      </c>
      <c r="C396" t="s">
        <v>517</v>
      </c>
      <c r="D396" t="s">
        <v>203</v>
      </c>
      <c r="E396">
        <v>5134.210595999999</v>
      </c>
      <c r="F396">
        <v>1612.2637199001624</v>
      </c>
      <c r="G396">
        <v>294.50112157308473</v>
      </c>
      <c r="H396">
        <v>6750.1681219006477</v>
      </c>
      <c r="I396">
        <v>1859.8877564678012</v>
      </c>
      <c r="J396">
        <v>12825.343233334341</v>
      </c>
      <c r="K396">
        <v>2919.2804455403989</v>
      </c>
      <c r="L396">
        <v>337.89213558027922</v>
      </c>
      <c r="M396">
        <v>8101.060277381056</v>
      </c>
      <c r="N396">
        <v>2045.7560220192775</v>
      </c>
      <c r="O396">
        <v>23611.987348483399</v>
      </c>
      <c r="P396">
        <v>4336.795824472415</v>
      </c>
      <c r="Q396">
        <v>370.3157391367352</v>
      </c>
    </row>
    <row r="397" spans="1:17" x14ac:dyDescent="0.25">
      <c r="A397">
        <v>971356</v>
      </c>
      <c r="B397">
        <v>2</v>
      </c>
      <c r="C397" t="s">
        <v>518</v>
      </c>
      <c r="D397" t="s">
        <v>203</v>
      </c>
      <c r="E397">
        <v>11041.035074999998</v>
      </c>
      <c r="F397">
        <v>1207.1175310583455</v>
      </c>
      <c r="G397">
        <v>385.30913162528776</v>
      </c>
      <c r="H397">
        <v>10009.865627631345</v>
      </c>
      <c r="I397">
        <v>1539.7570526269683</v>
      </c>
      <c r="J397">
        <v>16746.45104931563</v>
      </c>
      <c r="K397">
        <v>2492.2530588913883</v>
      </c>
      <c r="L397">
        <v>472.9486164411274</v>
      </c>
      <c r="M397">
        <v>9376.495572578071</v>
      </c>
      <c r="N397">
        <v>1811.0090968059267</v>
      </c>
      <c r="O397">
        <v>22107.083291899042</v>
      </c>
      <c r="P397">
        <v>4040.9845624757809</v>
      </c>
      <c r="Q397">
        <v>542.18861977422728</v>
      </c>
    </row>
    <row r="398" spans="1:17" x14ac:dyDescent="0.25">
      <c r="A398">
        <v>971357</v>
      </c>
      <c r="B398">
        <v>5</v>
      </c>
      <c r="C398" t="s">
        <v>519</v>
      </c>
      <c r="D398" t="s">
        <v>203</v>
      </c>
      <c r="E398">
        <v>957.75161399999979</v>
      </c>
      <c r="F398">
        <v>363.66850824815691</v>
      </c>
      <c r="G398">
        <v>472.72797512060805</v>
      </c>
      <c r="H398">
        <v>1245.6057429460504</v>
      </c>
      <c r="I398">
        <v>401.39597626635185</v>
      </c>
      <c r="J398">
        <v>1342.9474584133545</v>
      </c>
      <c r="K398">
        <v>398.27532293695026</v>
      </c>
      <c r="L398">
        <v>512.85916379458627</v>
      </c>
      <c r="M398">
        <v>1484.1088043073612</v>
      </c>
      <c r="N398">
        <v>428.69777324416231</v>
      </c>
      <c r="O398">
        <v>1682.401993818303</v>
      </c>
      <c r="P398">
        <v>423.15732915997035</v>
      </c>
      <c r="Q398">
        <v>541.48861603910962</v>
      </c>
    </row>
    <row r="399" spans="1:17" x14ac:dyDescent="0.25">
      <c r="A399">
        <v>971358</v>
      </c>
      <c r="B399">
        <v>8</v>
      </c>
      <c r="C399" t="s">
        <v>520</v>
      </c>
      <c r="D399" t="s">
        <v>203</v>
      </c>
      <c r="E399">
        <v>1606.2508169999996</v>
      </c>
      <c r="F399">
        <v>332.79899842623843</v>
      </c>
      <c r="G399">
        <v>258.6746785885681</v>
      </c>
      <c r="H399">
        <v>1846.6940290888786</v>
      </c>
      <c r="I399">
        <v>397.24159269058526</v>
      </c>
      <c r="J399">
        <v>1617.8244954155175</v>
      </c>
      <c r="K399">
        <v>330.68085484880208</v>
      </c>
      <c r="L399">
        <v>302.17672906024245</v>
      </c>
      <c r="M399">
        <v>2026.6682659495348</v>
      </c>
      <c r="N399">
        <v>446.99553366376125</v>
      </c>
      <c r="O399">
        <v>1625.5865734531214</v>
      </c>
      <c r="P399">
        <v>329.27625399774939</v>
      </c>
      <c r="Q399">
        <v>335.17046941525365</v>
      </c>
    </row>
    <row r="400" spans="1:17" x14ac:dyDescent="0.25">
      <c r="A400">
        <v>971359</v>
      </c>
      <c r="B400">
        <v>9</v>
      </c>
      <c r="C400" t="s">
        <v>521</v>
      </c>
      <c r="D400" t="s">
        <v>211</v>
      </c>
      <c r="E400">
        <v>1321.8213419999997</v>
      </c>
      <c r="F400">
        <v>799.75123080152844</v>
      </c>
      <c r="G400">
        <v>337.18244354019851</v>
      </c>
      <c r="H400">
        <v>1828.1874111082604</v>
      </c>
      <c r="I400">
        <v>846.63859814182763</v>
      </c>
      <c r="J400">
        <v>1751.3031194283708</v>
      </c>
      <c r="K400">
        <v>1095.0971967500175</v>
      </c>
      <c r="L400">
        <v>352.09897156424984</v>
      </c>
      <c r="M400">
        <v>2269.443370936242</v>
      </c>
      <c r="N400">
        <v>879.41424320225462</v>
      </c>
      <c r="O400">
        <v>2112.6150157901725</v>
      </c>
      <c r="P400">
        <v>1350.3649824147169</v>
      </c>
      <c r="Q400">
        <v>362.40815231114698</v>
      </c>
    </row>
    <row r="401" spans="1:17" x14ac:dyDescent="0.25">
      <c r="A401">
        <v>971360</v>
      </c>
      <c r="B401">
        <v>2</v>
      </c>
      <c r="C401" t="s">
        <v>522</v>
      </c>
      <c r="D401" t="s">
        <v>203</v>
      </c>
      <c r="E401">
        <v>8405.659936</v>
      </c>
      <c r="F401">
        <v>875.1602100173003</v>
      </c>
      <c r="G401">
        <v>242.99252619913611</v>
      </c>
      <c r="H401">
        <v>11045.446124516613</v>
      </c>
      <c r="I401">
        <v>1405.7473548924302</v>
      </c>
      <c r="J401">
        <v>10503.638282980242</v>
      </c>
      <c r="K401">
        <v>1532.9200435893506</v>
      </c>
      <c r="L401">
        <v>290.42197069739007</v>
      </c>
      <c r="M401">
        <v>13251.271703109796</v>
      </c>
      <c r="N401">
        <v>1928.0594274343985</v>
      </c>
      <c r="O401">
        <v>12185.734690306461</v>
      </c>
      <c r="P401">
        <v>2227.4474255949658</v>
      </c>
      <c r="Q401">
        <v>327.07988475329779</v>
      </c>
    </row>
    <row r="402" spans="1:17" x14ac:dyDescent="0.25">
      <c r="A402">
        <v>971361</v>
      </c>
      <c r="B402">
        <v>10</v>
      </c>
      <c r="C402" t="s">
        <v>42</v>
      </c>
      <c r="D402" t="s">
        <v>211</v>
      </c>
      <c r="E402">
        <v>14294.908268999998</v>
      </c>
      <c r="F402">
        <v>5915.9614809842988</v>
      </c>
      <c r="G402">
        <v>287.12889323331046</v>
      </c>
      <c r="H402">
        <v>19835.785643505962</v>
      </c>
      <c r="I402">
        <v>6542.4076566437998</v>
      </c>
      <c r="J402">
        <v>17993.074506239009</v>
      </c>
      <c r="K402">
        <v>7803.7864232126285</v>
      </c>
      <c r="L402">
        <v>359.89218745874297</v>
      </c>
      <c r="M402">
        <v>24677.136430846287</v>
      </c>
      <c r="N402">
        <v>6996.4721655940521</v>
      </c>
      <c r="O402">
        <v>20975.937578765966</v>
      </c>
      <c r="P402">
        <v>9386.2489016122345</v>
      </c>
      <c r="Q402">
        <v>418.37857257746145</v>
      </c>
    </row>
    <row r="403" spans="1:17" x14ac:dyDescent="0.25">
      <c r="A403">
        <v>971362</v>
      </c>
      <c r="B403">
        <v>7</v>
      </c>
      <c r="C403" t="s">
        <v>523</v>
      </c>
      <c r="D403" t="s">
        <v>203</v>
      </c>
      <c r="E403">
        <v>16715.144528999997</v>
      </c>
      <c r="F403">
        <v>14123.27511338264</v>
      </c>
      <c r="G403">
        <v>240.08243606501469</v>
      </c>
      <c r="H403">
        <v>25076.952031265897</v>
      </c>
      <c r="I403">
        <v>14802.384332593452</v>
      </c>
      <c r="J403">
        <v>23244.293753823364</v>
      </c>
      <c r="K403">
        <v>15684.214953530773</v>
      </c>
      <c r="L403">
        <v>311.04114092400147</v>
      </c>
      <c r="M403">
        <v>32863.803456236601</v>
      </c>
      <c r="N403">
        <v>15273.169829355251</v>
      </c>
      <c r="O403">
        <v>28959.240527065118</v>
      </c>
      <c r="P403">
        <v>16819.549661756788</v>
      </c>
      <c r="Q403">
        <v>369.64894216790447</v>
      </c>
    </row>
    <row r="404" spans="1:17" x14ac:dyDescent="0.25">
      <c r="A404">
        <v>971363</v>
      </c>
      <c r="B404">
        <v>6</v>
      </c>
      <c r="C404" t="s">
        <v>524</v>
      </c>
      <c r="D404" t="s">
        <v>203</v>
      </c>
      <c r="E404">
        <v>20711.637224999995</v>
      </c>
      <c r="F404">
        <v>6397.7229146092304</v>
      </c>
      <c r="G404">
        <v>284.5421464474249</v>
      </c>
      <c r="H404">
        <v>24140.969271128652</v>
      </c>
      <c r="I404">
        <v>6484.2076998797238</v>
      </c>
      <c r="J404">
        <v>27736.84553482589</v>
      </c>
      <c r="K404">
        <v>7867.9771894182204</v>
      </c>
      <c r="L404">
        <v>365.37037786401424</v>
      </c>
      <c r="M404">
        <v>26737.135991908348</v>
      </c>
      <c r="N404">
        <v>6542.5127556962543</v>
      </c>
      <c r="O404">
        <v>33699.140648122382</v>
      </c>
      <c r="P404">
        <v>9031.3956630567427</v>
      </c>
      <c r="Q404">
        <v>431.6427873666978</v>
      </c>
    </row>
    <row r="405" spans="1:17" x14ac:dyDescent="0.25">
      <c r="A405">
        <v>971364</v>
      </c>
      <c r="B405">
        <v>7</v>
      </c>
      <c r="C405" t="s">
        <v>525</v>
      </c>
      <c r="D405" t="s">
        <v>203</v>
      </c>
      <c r="E405">
        <v>20998.135277999994</v>
      </c>
      <c r="F405">
        <v>7242.7051863500728</v>
      </c>
      <c r="G405">
        <v>334.33702207572424</v>
      </c>
      <c r="H405">
        <v>29409.75176572389</v>
      </c>
      <c r="I405">
        <v>14392.777583671053</v>
      </c>
      <c r="J405">
        <v>24787.801495810916</v>
      </c>
      <c r="K405">
        <v>16502.479742188185</v>
      </c>
      <c r="L405">
        <v>377.77633763637476</v>
      </c>
      <c r="M405">
        <v>36815.591165782716</v>
      </c>
      <c r="N405">
        <v>22749.602802848687</v>
      </c>
      <c r="O405">
        <v>27687.018855904807</v>
      </c>
      <c r="P405">
        <v>28574.686570067795</v>
      </c>
      <c r="Q405">
        <v>409.82798120763476</v>
      </c>
    </row>
    <row r="406" spans="1:17" x14ac:dyDescent="0.25">
      <c r="A406">
        <v>971365</v>
      </c>
      <c r="B406">
        <v>8</v>
      </c>
      <c r="C406" t="s">
        <v>526</v>
      </c>
      <c r="D406" t="s">
        <v>211</v>
      </c>
      <c r="E406">
        <v>1687.9596479999996</v>
      </c>
      <c r="F406">
        <v>1142.5017582878977</v>
      </c>
      <c r="G406">
        <v>316.45425070307931</v>
      </c>
      <c r="H406">
        <v>1858.8487741519127</v>
      </c>
      <c r="I406">
        <v>1147.2898858688502</v>
      </c>
      <c r="J406">
        <v>1919.7401731948878</v>
      </c>
      <c r="K406">
        <v>1233.6204026843682</v>
      </c>
      <c r="L406">
        <v>329.46243982377769</v>
      </c>
      <c r="M406">
        <v>1982.2817932435514</v>
      </c>
      <c r="N406">
        <v>1150.4931138693858</v>
      </c>
      <c r="O406">
        <v>2091.6838753723923</v>
      </c>
      <c r="P406">
        <v>1298.3685518194879</v>
      </c>
      <c r="Q406">
        <v>338.43029150461905</v>
      </c>
    </row>
    <row r="407" spans="1:17" x14ac:dyDescent="0.25">
      <c r="A407">
        <v>971366</v>
      </c>
      <c r="B407">
        <v>7</v>
      </c>
      <c r="C407" t="s">
        <v>527</v>
      </c>
      <c r="D407" t="s">
        <v>203</v>
      </c>
      <c r="E407">
        <v>13430.667856</v>
      </c>
      <c r="F407">
        <v>1335.9701634727701</v>
      </c>
      <c r="G407">
        <v>285.18883314389632</v>
      </c>
      <c r="H407">
        <v>18524.028272330928</v>
      </c>
      <c r="I407">
        <v>2337.9596234951332</v>
      </c>
      <c r="J407">
        <v>18593.09927369373</v>
      </c>
      <c r="K407">
        <v>2833.7506543517466</v>
      </c>
      <c r="L407">
        <v>337.83441620775216</v>
      </c>
      <c r="M407">
        <v>22952.358531311947</v>
      </c>
      <c r="N407">
        <v>3395.1880868705716</v>
      </c>
      <c r="O407">
        <v>23095.17412050334</v>
      </c>
      <c r="P407">
        <v>4678.1220662219075</v>
      </c>
      <c r="Q407">
        <v>378.22608126589262</v>
      </c>
    </row>
    <row r="408" spans="1:17" x14ac:dyDescent="0.25">
      <c r="A408">
        <v>971367</v>
      </c>
      <c r="B408">
        <v>6</v>
      </c>
      <c r="C408" t="s">
        <v>528</v>
      </c>
      <c r="D408" t="s">
        <v>203</v>
      </c>
      <c r="E408">
        <v>18527.537087999997</v>
      </c>
      <c r="F408">
        <v>2000.176795364863</v>
      </c>
      <c r="G408">
        <v>273.5484726074107</v>
      </c>
      <c r="H408">
        <v>25686.673845293451</v>
      </c>
      <c r="I408">
        <v>3382.5960488470123</v>
      </c>
      <c r="J408">
        <v>24400.791768753901</v>
      </c>
      <c r="K408">
        <v>3319.2303193331913</v>
      </c>
      <c r="L408">
        <v>375.08016751662467</v>
      </c>
      <c r="M408">
        <v>31937.529945225899</v>
      </c>
      <c r="N408">
        <v>4801.437783236116</v>
      </c>
      <c r="O408">
        <v>29317.576726486095</v>
      </c>
      <c r="P408">
        <v>4652.4679681936123</v>
      </c>
      <c r="Q408">
        <v>462.93211062371614</v>
      </c>
    </row>
    <row r="409" spans="1:17" x14ac:dyDescent="0.25">
      <c r="A409">
        <v>971368</v>
      </c>
      <c r="B409">
        <v>3</v>
      </c>
      <c r="C409" t="s">
        <v>529</v>
      </c>
      <c r="D409" t="s">
        <v>203</v>
      </c>
      <c r="E409">
        <v>1360.0900349999997</v>
      </c>
      <c r="F409">
        <v>606.1141804135948</v>
      </c>
      <c r="G409">
        <v>398.35900502639475</v>
      </c>
      <c r="H409">
        <v>1544.4830060305692</v>
      </c>
      <c r="I409">
        <v>631.88743427836562</v>
      </c>
      <c r="J409">
        <v>1958.1547583481415</v>
      </c>
      <c r="K409">
        <v>743.52237252285556</v>
      </c>
      <c r="L409">
        <v>445.9438329431278</v>
      </c>
      <c r="M409">
        <v>1681.0996242266735</v>
      </c>
      <c r="N409">
        <v>649.67561861800903</v>
      </c>
      <c r="O409">
        <v>2496.7012655307426</v>
      </c>
      <c r="P409">
        <v>852.02781289965651</v>
      </c>
      <c r="Q409">
        <v>480.784558953317</v>
      </c>
    </row>
    <row r="410" spans="1:17" x14ac:dyDescent="0.25">
      <c r="A410">
        <v>971369</v>
      </c>
      <c r="B410">
        <v>3</v>
      </c>
      <c r="C410" t="s">
        <v>530</v>
      </c>
      <c r="D410" t="s">
        <v>203</v>
      </c>
      <c r="E410">
        <v>5444.4972959999986</v>
      </c>
      <c r="F410">
        <v>1369.8180477347246</v>
      </c>
      <c r="G410">
        <v>276.45856274153209</v>
      </c>
      <c r="H410">
        <v>7001.7148745187997</v>
      </c>
      <c r="I410">
        <v>2045.3453543789344</v>
      </c>
      <c r="J410">
        <v>7294.8110768696015</v>
      </c>
      <c r="K410">
        <v>2036.0165955727773</v>
      </c>
      <c r="L410">
        <v>325.49913243168589</v>
      </c>
      <c r="M410">
        <v>8280.0986543806357</v>
      </c>
      <c r="N410">
        <v>2671.9961328168852</v>
      </c>
      <c r="O410">
        <v>8865.8059987393372</v>
      </c>
      <c r="P410">
        <v>2651.7155381748653</v>
      </c>
      <c r="Q410">
        <v>362.93570463345043</v>
      </c>
    </row>
    <row r="411" spans="1:17" x14ac:dyDescent="0.25">
      <c r="A411">
        <v>971370</v>
      </c>
      <c r="B411">
        <v>2</v>
      </c>
      <c r="C411" t="s">
        <v>531</v>
      </c>
      <c r="D411" t="s">
        <v>203</v>
      </c>
      <c r="E411">
        <v>1224.5981759999997</v>
      </c>
      <c r="F411">
        <v>482.84701242333819</v>
      </c>
      <c r="G411">
        <v>341.4505757369098</v>
      </c>
      <c r="H411">
        <v>1531.6008414444316</v>
      </c>
      <c r="I411">
        <v>524.04025836310655</v>
      </c>
      <c r="J411">
        <v>1694.498859169601</v>
      </c>
      <c r="K411">
        <v>533.80720439353479</v>
      </c>
      <c r="L411">
        <v>361.13387981665744</v>
      </c>
      <c r="M411">
        <v>1777.9256204582</v>
      </c>
      <c r="N411">
        <v>553.43682657347279</v>
      </c>
      <c r="O411">
        <v>2104.1323936197314</v>
      </c>
      <c r="P411">
        <v>570.73479775928854</v>
      </c>
      <c r="Q411">
        <v>374.88249066146756</v>
      </c>
    </row>
    <row r="412" spans="1:17" x14ac:dyDescent="0.25">
      <c r="A412">
        <v>971371</v>
      </c>
      <c r="B412">
        <v>2</v>
      </c>
      <c r="C412" t="s">
        <v>532</v>
      </c>
      <c r="D412" t="s">
        <v>203</v>
      </c>
      <c r="E412">
        <v>6016.2713119999999</v>
      </c>
      <c r="F412">
        <v>1267.4734076112627</v>
      </c>
      <c r="G412">
        <v>284.5421464474249</v>
      </c>
      <c r="H412">
        <v>8346.7714348828613</v>
      </c>
      <c r="I412">
        <v>1716.9235168088605</v>
      </c>
      <c r="J412">
        <v>7530.6793363444849</v>
      </c>
      <c r="K412">
        <v>1456.9752651646359</v>
      </c>
      <c r="L412">
        <v>368.76451651861845</v>
      </c>
      <c r="M412">
        <v>10382.754686886479</v>
      </c>
      <c r="N412">
        <v>2101.9659561248418</v>
      </c>
      <c r="O412">
        <v>8746.5875999835098</v>
      </c>
      <c r="P412">
        <v>1598.8009362966154</v>
      </c>
      <c r="Q412">
        <v>438.34642964116574</v>
      </c>
    </row>
    <row r="413" spans="1:17" x14ac:dyDescent="0.25">
      <c r="A413">
        <v>971372</v>
      </c>
      <c r="B413">
        <v>2</v>
      </c>
      <c r="C413" t="s">
        <v>533</v>
      </c>
      <c r="D413" t="s">
        <v>203</v>
      </c>
      <c r="E413">
        <v>6134.63112</v>
      </c>
      <c r="F413">
        <v>1056.2278396760521</v>
      </c>
      <c r="G413">
        <v>298.76925376979614</v>
      </c>
      <c r="H413">
        <v>7972.1100086691658</v>
      </c>
      <c r="I413">
        <v>1404.728231192596</v>
      </c>
      <c r="J413">
        <v>7781.5516027986268</v>
      </c>
      <c r="K413">
        <v>1388.7603570809902</v>
      </c>
      <c r="L413">
        <v>365.79077535872273</v>
      </c>
      <c r="M413">
        <v>9493.5761003544649</v>
      </c>
      <c r="N413">
        <v>1698.8255244723109</v>
      </c>
      <c r="O413">
        <v>9118.3872854238307</v>
      </c>
      <c r="P413">
        <v>1666.7627189234645</v>
      </c>
      <c r="Q413">
        <v>418.63028843822798</v>
      </c>
    </row>
    <row r="414" spans="1:17" x14ac:dyDescent="0.25">
      <c r="A414">
        <v>971373</v>
      </c>
      <c r="B414">
        <v>2</v>
      </c>
      <c r="C414" t="s">
        <v>534</v>
      </c>
      <c r="D414" t="s">
        <v>203</v>
      </c>
      <c r="E414">
        <v>956.38951999999995</v>
      </c>
      <c r="F414">
        <v>181.06762965875183</v>
      </c>
      <c r="G414">
        <v>496.36437387663841</v>
      </c>
      <c r="H414">
        <v>1051.5400633568536</v>
      </c>
      <c r="I414">
        <v>708.80626912028958</v>
      </c>
      <c r="J414">
        <v>1129.7660273308634</v>
      </c>
      <c r="K414">
        <v>1023.740157294082</v>
      </c>
      <c r="L414">
        <v>529.6155644518559</v>
      </c>
      <c r="M414">
        <v>1120.1766115750725</v>
      </c>
      <c r="N414">
        <v>1060.6320287613148</v>
      </c>
      <c r="O414">
        <v>1262.4794361718382</v>
      </c>
      <c r="P414">
        <v>1585.5218423843023</v>
      </c>
      <c r="Q414">
        <v>553.01150218750513</v>
      </c>
    </row>
    <row r="415" spans="1:17" x14ac:dyDescent="0.25">
      <c r="A415">
        <v>971374</v>
      </c>
      <c r="B415">
        <v>2</v>
      </c>
      <c r="C415" t="s">
        <v>535</v>
      </c>
      <c r="D415" t="s">
        <v>203</v>
      </c>
      <c r="E415">
        <v>2891.8720439999993</v>
      </c>
      <c r="F415">
        <v>784.62639518792446</v>
      </c>
      <c r="G415">
        <v>490.80286828698416</v>
      </c>
      <c r="H415">
        <v>3107.6447271375214</v>
      </c>
      <c r="I415">
        <v>868.70346593675424</v>
      </c>
      <c r="J415">
        <v>3456.3562852597111</v>
      </c>
      <c r="K415">
        <v>854.6471195231054</v>
      </c>
      <c r="L415">
        <v>515.33501446552498</v>
      </c>
      <c r="M415">
        <v>3260.3650110374319</v>
      </c>
      <c r="N415">
        <v>929.70246225163612</v>
      </c>
      <c r="O415">
        <v>3892.6449281965038</v>
      </c>
      <c r="P415">
        <v>904.76566837568066</v>
      </c>
      <c r="Q415">
        <v>532.36728326319167</v>
      </c>
    </row>
    <row r="416" spans="1:17" x14ac:dyDescent="0.25">
      <c r="A416">
        <v>971375</v>
      </c>
      <c r="B416">
        <v>2</v>
      </c>
      <c r="C416" t="s">
        <v>536</v>
      </c>
      <c r="D416" t="s">
        <v>203</v>
      </c>
      <c r="E416">
        <v>28625.108207999998</v>
      </c>
      <c r="F416">
        <v>4707.7583711275474</v>
      </c>
      <c r="G416">
        <v>258.99802193680375</v>
      </c>
      <c r="H416">
        <v>38954.924563636523</v>
      </c>
      <c r="I416">
        <v>8821.2476242379616</v>
      </c>
      <c r="J416">
        <v>38470.391025612022</v>
      </c>
      <c r="K416">
        <v>7830.3729105135053</v>
      </c>
      <c r="L416">
        <v>300.94930204845537</v>
      </c>
      <c r="M416">
        <v>47837.945688591513</v>
      </c>
      <c r="N416">
        <v>13407.276920472668</v>
      </c>
      <c r="O416">
        <v>46850.357553370282</v>
      </c>
      <c r="P416">
        <v>10992.453382232068</v>
      </c>
      <c r="Q416">
        <v>332.62733476235718</v>
      </c>
    </row>
    <row r="417" spans="1:17" x14ac:dyDescent="0.25">
      <c r="A417">
        <v>971376</v>
      </c>
      <c r="B417">
        <v>7</v>
      </c>
      <c r="C417" t="s">
        <v>537</v>
      </c>
      <c r="D417" t="s">
        <v>203</v>
      </c>
      <c r="E417">
        <v>15090.276509999998</v>
      </c>
      <c r="F417">
        <v>1855.2861378398284</v>
      </c>
      <c r="G417">
        <v>269.18333740622859</v>
      </c>
      <c r="H417">
        <v>21059.878427567881</v>
      </c>
      <c r="I417">
        <v>2993.6441702753341</v>
      </c>
      <c r="J417">
        <v>21330.180214672826</v>
      </c>
      <c r="K417">
        <v>3538.4265969649678</v>
      </c>
      <c r="L417">
        <v>307.30815394148703</v>
      </c>
      <c r="M417">
        <v>26300.356448148985</v>
      </c>
      <c r="N417">
        <v>4118.3795023065359</v>
      </c>
      <c r="O417">
        <v>26865.364836117737</v>
      </c>
      <c r="P417">
        <v>5441.8059548366546</v>
      </c>
      <c r="Q417">
        <v>335.67940033156111</v>
      </c>
    </row>
    <row r="418" spans="1:17" x14ac:dyDescent="0.25">
      <c r="A418">
        <v>971377</v>
      </c>
      <c r="B418">
        <v>9</v>
      </c>
      <c r="C418" t="s">
        <v>538</v>
      </c>
      <c r="D418" t="s">
        <v>211</v>
      </c>
      <c r="E418">
        <v>781.96627299716715</v>
      </c>
      <c r="F418">
        <v>460.03043673140075</v>
      </c>
      <c r="G418">
        <v>278.27881728493003</v>
      </c>
      <c r="H418">
        <v>896.35920553200356</v>
      </c>
      <c r="I418">
        <v>475.26617081622408</v>
      </c>
      <c r="J418">
        <v>939.06700201660601</v>
      </c>
      <c r="K418">
        <v>646.74683566879969</v>
      </c>
      <c r="L418">
        <v>357.35700454517581</v>
      </c>
      <c r="M418">
        <v>981.77384276000009</v>
      </c>
      <c r="N418">
        <v>485.70263529656415</v>
      </c>
      <c r="O418">
        <v>1060.968000655866</v>
      </c>
      <c r="P418">
        <v>811.64504772484361</v>
      </c>
      <c r="Q418">
        <v>422.1988693502858</v>
      </c>
    </row>
    <row r="419" spans="1:17" x14ac:dyDescent="0.25">
      <c r="A419">
        <v>971378</v>
      </c>
      <c r="B419">
        <v>9</v>
      </c>
      <c r="C419" t="s">
        <v>539</v>
      </c>
      <c r="D419" t="s">
        <v>211</v>
      </c>
      <c r="E419">
        <v>38230.217983999995</v>
      </c>
      <c r="F419">
        <v>0</v>
      </c>
      <c r="G419">
        <v>286.64387821095693</v>
      </c>
      <c r="H419">
        <v>49203.018249009059</v>
      </c>
      <c r="I419">
        <v>5720.8242866973478</v>
      </c>
      <c r="J419">
        <v>51931.298443728629</v>
      </c>
      <c r="K419">
        <v>6742.2</v>
      </c>
      <c r="L419">
        <v>323.24011182873528</v>
      </c>
      <c r="M419">
        <v>58216.808206085552</v>
      </c>
      <c r="N419">
        <v>9534.70714449558</v>
      </c>
      <c r="O419">
        <v>63695.798474541371</v>
      </c>
      <c r="P419">
        <v>11237</v>
      </c>
      <c r="Q419">
        <v>350.19797718843131</v>
      </c>
    </row>
    <row r="420" spans="1:17" x14ac:dyDescent="0.25">
      <c r="A420">
        <v>971379</v>
      </c>
      <c r="B420">
        <v>9</v>
      </c>
      <c r="C420" t="s">
        <v>540</v>
      </c>
      <c r="D420" t="s">
        <v>211</v>
      </c>
      <c r="E420">
        <v>8508.1679839999997</v>
      </c>
      <c r="F420">
        <v>3763.5594446326149</v>
      </c>
      <c r="G420">
        <v>193.05592949142022</v>
      </c>
      <c r="H420">
        <v>15135.622276510705</v>
      </c>
      <c r="I420">
        <v>5122.7781625829548</v>
      </c>
      <c r="J420">
        <v>12363.47437495645</v>
      </c>
      <c r="K420">
        <v>5900.6896797975296</v>
      </c>
      <c r="L420">
        <v>323.49334063415711</v>
      </c>
      <c r="M420">
        <v>22221.656548422117</v>
      </c>
      <c r="N420">
        <v>6291.8263693152385</v>
      </c>
      <c r="O420">
        <v>15861.473053974776</v>
      </c>
      <c r="P420">
        <v>7963.5266747445939</v>
      </c>
      <c r="Q420">
        <v>456.37321220299896</v>
      </c>
    </row>
    <row r="421" spans="1:17" x14ac:dyDescent="0.25">
      <c r="A421">
        <v>971425</v>
      </c>
      <c r="B421">
        <v>2</v>
      </c>
      <c r="C421" t="s">
        <v>541</v>
      </c>
      <c r="D421" t="s">
        <v>203</v>
      </c>
      <c r="E421">
        <v>0</v>
      </c>
      <c r="F421">
        <v>935.51608657021779</v>
      </c>
      <c r="G421">
        <v>0</v>
      </c>
      <c r="H421">
        <v>0</v>
      </c>
      <c r="I421">
        <v>4765.3064346280862</v>
      </c>
      <c r="J421">
        <v>0</v>
      </c>
      <c r="K421">
        <v>8006.7740434236657</v>
      </c>
      <c r="L421">
        <v>0</v>
      </c>
      <c r="M421">
        <v>0</v>
      </c>
      <c r="N421">
        <v>7318.5</v>
      </c>
      <c r="O421">
        <v>0</v>
      </c>
      <c r="P421">
        <v>12720.946014659297</v>
      </c>
      <c r="Q421">
        <v>0</v>
      </c>
    </row>
    <row r="422" spans="1:17" x14ac:dyDescent="0.25">
      <c r="A422">
        <v>971428</v>
      </c>
      <c r="B422">
        <v>1</v>
      </c>
      <c r="C422" t="s">
        <v>542</v>
      </c>
      <c r="D422" t="s">
        <v>203</v>
      </c>
      <c r="E422">
        <v>2037.5493299999996</v>
      </c>
      <c r="F422">
        <v>1121.3112337651503</v>
      </c>
      <c r="G422">
        <v>292.07106187339599</v>
      </c>
      <c r="H422">
        <v>2548.3546722109577</v>
      </c>
      <c r="I422">
        <v>1161.7286389751464</v>
      </c>
      <c r="J422">
        <v>2760.1170172475631</v>
      </c>
      <c r="K422">
        <v>1083.3802912858275</v>
      </c>
      <c r="L422">
        <v>301.40574549660062</v>
      </c>
      <c r="M422">
        <v>2958.2011262459437</v>
      </c>
      <c r="N422">
        <v>1189.4797260143425</v>
      </c>
      <c r="O422">
        <v>3379.1468826421578</v>
      </c>
      <c r="P422">
        <v>1058.8085405492729</v>
      </c>
      <c r="Q422">
        <v>307.79402964473888</v>
      </c>
    </row>
    <row r="423" spans="1:17" x14ac:dyDescent="0.25">
      <c r="A423">
        <v>971439</v>
      </c>
      <c r="B423">
        <v>5</v>
      </c>
      <c r="C423" t="s">
        <v>543</v>
      </c>
      <c r="D423" t="s">
        <v>203</v>
      </c>
      <c r="E423">
        <v>3275.5932629999993</v>
      </c>
      <c r="F423">
        <v>1551.6523018588027</v>
      </c>
      <c r="G423">
        <v>303.03738596650749</v>
      </c>
      <c r="H423">
        <v>4295.7449759031142</v>
      </c>
      <c r="I423">
        <v>1657.5555300551648</v>
      </c>
      <c r="J423">
        <v>4612.0890215139816</v>
      </c>
      <c r="K423">
        <v>1728.2285834400996</v>
      </c>
      <c r="L423">
        <v>346.51535106102079</v>
      </c>
      <c r="M423">
        <v>5146.8025238240662</v>
      </c>
      <c r="N423">
        <v>1732.1435107660748</v>
      </c>
      <c r="O423">
        <v>5793.8799117692788</v>
      </c>
      <c r="P423">
        <v>1856.9734715597335</v>
      </c>
      <c r="Q423">
        <v>378.91342369850474</v>
      </c>
    </row>
    <row r="424" spans="1:17" x14ac:dyDescent="0.25">
      <c r="A424">
        <v>971452</v>
      </c>
      <c r="B424">
        <v>5</v>
      </c>
      <c r="C424" t="s">
        <v>544</v>
      </c>
      <c r="D424" t="s">
        <v>203</v>
      </c>
      <c r="E424">
        <v>3458.6624159999992</v>
      </c>
      <c r="F424">
        <v>2364.4514177934334</v>
      </c>
      <c r="G424">
        <v>386.97731916849779</v>
      </c>
      <c r="H424">
        <v>4403.8711515922678</v>
      </c>
      <c r="I424">
        <v>4002.5483385868897</v>
      </c>
      <c r="J424">
        <v>4545.0063435640495</v>
      </c>
      <c r="K424">
        <v>4983.6625295007334</v>
      </c>
      <c r="L424">
        <v>433.41914501291859</v>
      </c>
      <c r="M424">
        <v>5173.5131434741425</v>
      </c>
      <c r="N424">
        <v>5685.1340921394949</v>
      </c>
      <c r="O424">
        <v>5452.7891733157467</v>
      </c>
      <c r="P424">
        <v>8192.7074491353123</v>
      </c>
      <c r="Q424">
        <v>467.43706244247159</v>
      </c>
    </row>
    <row r="425" spans="1:17" x14ac:dyDescent="0.25">
      <c r="A425">
        <v>971453</v>
      </c>
      <c r="B425">
        <v>5</v>
      </c>
      <c r="C425" t="s">
        <v>545</v>
      </c>
      <c r="D425" t="s">
        <v>203</v>
      </c>
      <c r="E425">
        <v>2130.6353399999994</v>
      </c>
      <c r="F425">
        <v>1838.9259758927412</v>
      </c>
      <c r="G425">
        <v>344.37003639010095</v>
      </c>
      <c r="H425">
        <v>2805.5875790853697</v>
      </c>
      <c r="I425">
        <v>1833.3163399977527</v>
      </c>
      <c r="J425">
        <v>2708.3130003525966</v>
      </c>
      <c r="K425">
        <v>2047.2050051653912</v>
      </c>
      <c r="L425">
        <v>363.02084032894464</v>
      </c>
      <c r="M425">
        <v>3370.5463170939961</v>
      </c>
      <c r="N425">
        <v>1829.5860927213682</v>
      </c>
      <c r="O425">
        <v>3178.0349810473349</v>
      </c>
      <c r="P425">
        <v>2199.0042031112507</v>
      </c>
      <c r="Q425">
        <v>376.01256574809798</v>
      </c>
    </row>
    <row r="426" spans="1:17" x14ac:dyDescent="0.25">
      <c r="A426">
        <v>971454</v>
      </c>
      <c r="B426">
        <v>6</v>
      </c>
      <c r="C426" t="s">
        <v>546</v>
      </c>
      <c r="D426" t="s">
        <v>203</v>
      </c>
      <c r="E426">
        <v>6216.0768899999985</v>
      </c>
      <c r="F426">
        <v>2047.5144966235653</v>
      </c>
      <c r="G426">
        <v>418.27695527771448</v>
      </c>
      <c r="H426">
        <v>7813.2307149051603</v>
      </c>
      <c r="I426">
        <v>2293.9554342872912</v>
      </c>
      <c r="J426">
        <v>6744.1724465716243</v>
      </c>
      <c r="K426">
        <v>1659.3694676037155</v>
      </c>
      <c r="L426">
        <v>454.00256310777365</v>
      </c>
      <c r="M426">
        <v>9099.9742320353507</v>
      </c>
      <c r="N426">
        <v>2474.5162139884014</v>
      </c>
      <c r="O426">
        <v>7120.9323350380091</v>
      </c>
      <c r="P426">
        <v>1442.4048294591676</v>
      </c>
      <c r="Q426">
        <v>479.49919509682564</v>
      </c>
    </row>
    <row r="427" spans="1:17" x14ac:dyDescent="0.25">
      <c r="A427">
        <v>971458</v>
      </c>
      <c r="B427">
        <v>7</v>
      </c>
      <c r="C427" t="s">
        <v>547</v>
      </c>
      <c r="D427" t="s">
        <v>203</v>
      </c>
      <c r="E427">
        <v>556.44748199999992</v>
      </c>
      <c r="F427">
        <v>484.89134433087582</v>
      </c>
      <c r="G427">
        <v>293.07841084084754</v>
      </c>
      <c r="H427">
        <v>724.94643208735647</v>
      </c>
      <c r="I427">
        <v>482.23110405726402</v>
      </c>
      <c r="J427">
        <v>828.20494175856732</v>
      </c>
      <c r="K427">
        <v>581.26503940418377</v>
      </c>
      <c r="L427">
        <v>354.00613571436611</v>
      </c>
      <c r="M427">
        <v>864.75631117121827</v>
      </c>
      <c r="N427">
        <v>480.46572369954265</v>
      </c>
      <c r="O427">
        <v>1079.6431696689369</v>
      </c>
      <c r="P427">
        <v>655.93486684171785</v>
      </c>
      <c r="Q427">
        <v>401.50913468091176</v>
      </c>
    </row>
    <row r="428" spans="1:17" x14ac:dyDescent="0.25">
      <c r="A428">
        <v>971459</v>
      </c>
      <c r="B428">
        <v>7</v>
      </c>
      <c r="C428" t="s">
        <v>548</v>
      </c>
      <c r="D428" t="s">
        <v>203</v>
      </c>
      <c r="E428">
        <v>3491.7596639999992</v>
      </c>
      <c r="F428">
        <v>363.66850824815691</v>
      </c>
      <c r="G428">
        <v>234.26225579677194</v>
      </c>
      <c r="H428">
        <v>4691.4567088489557</v>
      </c>
      <c r="I428">
        <v>599.13191007257512</v>
      </c>
      <c r="J428">
        <v>5445.6037254637849</v>
      </c>
      <c r="K428">
        <v>845.35818215144229</v>
      </c>
      <c r="L428">
        <v>320.63150012186804</v>
      </c>
      <c r="M428">
        <v>5712.3738984800366</v>
      </c>
      <c r="N428">
        <v>835.73185245538821</v>
      </c>
      <c r="O428">
        <v>7323.4180927578082</v>
      </c>
      <c r="P428">
        <v>1483.4200253759504</v>
      </c>
      <c r="Q428">
        <v>395.25323297977877</v>
      </c>
    </row>
    <row r="429" spans="1:17" x14ac:dyDescent="0.25">
      <c r="A429">
        <v>971460</v>
      </c>
      <c r="B429">
        <v>7</v>
      </c>
      <c r="C429" t="s">
        <v>549</v>
      </c>
      <c r="D429" t="s">
        <v>203</v>
      </c>
      <c r="E429">
        <v>3171.1300739999992</v>
      </c>
      <c r="F429">
        <v>1026.0499013995936</v>
      </c>
      <c r="G429">
        <v>328.64617914677575</v>
      </c>
      <c r="H429">
        <v>4069.1557745103491</v>
      </c>
      <c r="I429">
        <v>1167.4357482896248</v>
      </c>
      <c r="J429">
        <v>3541.5399318490895</v>
      </c>
      <c r="K429">
        <v>865.17527344264477</v>
      </c>
      <c r="L429">
        <v>389.00349498738217</v>
      </c>
      <c r="M429">
        <v>4805.0490131887636</v>
      </c>
      <c r="N429">
        <v>1272.3579986905079</v>
      </c>
      <c r="O429">
        <v>3812.2163005759039</v>
      </c>
      <c r="P429">
        <v>772.19652486197867</v>
      </c>
      <c r="Q429">
        <v>435.2814040120715</v>
      </c>
    </row>
    <row r="430" spans="1:17" x14ac:dyDescent="0.25">
      <c r="A430">
        <v>971461</v>
      </c>
      <c r="B430">
        <v>9</v>
      </c>
      <c r="C430" t="s">
        <v>550</v>
      </c>
      <c r="D430" t="s">
        <v>211</v>
      </c>
      <c r="E430">
        <v>8212.7757203199999</v>
      </c>
      <c r="F430">
        <v>810.70760753907803</v>
      </c>
      <c r="G430">
        <v>191.67163435441611</v>
      </c>
      <c r="H430">
        <v>8827.7225383377463</v>
      </c>
      <c r="I430">
        <v>1217.9537841306701</v>
      </c>
      <c r="J430">
        <v>9024.075278976592</v>
      </c>
      <c r="K430">
        <v>1587.3996269562922</v>
      </c>
      <c r="L430">
        <v>329.22297258888051</v>
      </c>
      <c r="M430">
        <v>9263.06010792083</v>
      </c>
      <c r="N430">
        <v>1597.6262324879608</v>
      </c>
      <c r="O430">
        <v>9608.9929314608416</v>
      </c>
      <c r="P430">
        <v>2484.4730544305803</v>
      </c>
      <c r="Q430">
        <v>472.1844228420432</v>
      </c>
    </row>
    <row r="431" spans="1:17" x14ac:dyDescent="0.25">
      <c r="A431">
        <v>971472</v>
      </c>
      <c r="B431">
        <v>9</v>
      </c>
      <c r="C431" t="s">
        <v>551</v>
      </c>
      <c r="D431" t="s">
        <v>211</v>
      </c>
      <c r="E431">
        <v>6887.3304509999989</v>
      </c>
      <c r="F431">
        <v>2696.3041495594389</v>
      </c>
      <c r="G431">
        <v>380.81726322879064</v>
      </c>
      <c r="H431">
        <v>7986.8358926546862</v>
      </c>
      <c r="I431">
        <v>2896.0588295007938</v>
      </c>
      <c r="J431">
        <v>7310.6181951750923</v>
      </c>
      <c r="K431">
        <v>3625.2162471228849</v>
      </c>
      <c r="L431">
        <v>401.23499767321539</v>
      </c>
      <c r="M431">
        <v>8815.7105250240638</v>
      </c>
      <c r="N431">
        <v>3037.3840833605423</v>
      </c>
      <c r="O431">
        <v>7607.1659624077138</v>
      </c>
      <c r="P431">
        <v>4416.1512859125669</v>
      </c>
      <c r="Q431">
        <v>415.45143212972135</v>
      </c>
    </row>
    <row r="432" spans="1:17" x14ac:dyDescent="0.25">
      <c r="A432">
        <v>971473</v>
      </c>
      <c r="B432">
        <v>8</v>
      </c>
      <c r="C432" t="s">
        <v>552</v>
      </c>
      <c r="D432" t="s">
        <v>211</v>
      </c>
      <c r="E432">
        <v>845.01411299999984</v>
      </c>
      <c r="F432">
        <v>457.00070331515906</v>
      </c>
      <c r="G432">
        <v>323.34334823571004</v>
      </c>
      <c r="H432">
        <v>1122.4588206113519</v>
      </c>
      <c r="I432">
        <v>485.93152029962312</v>
      </c>
      <c r="J432">
        <v>1034.0716185953138</v>
      </c>
      <c r="K432">
        <v>618.63288148963363</v>
      </c>
      <c r="L432">
        <v>397.37971594430525</v>
      </c>
      <c r="M432">
        <v>1356.3592086269564</v>
      </c>
      <c r="N432">
        <v>506.22921568863603</v>
      </c>
      <c r="O432">
        <v>1183.0644088424967</v>
      </c>
      <c r="P432">
        <v>757.02534669311808</v>
      </c>
      <c r="Q432">
        <v>455.93213605095849</v>
      </c>
    </row>
    <row r="433" spans="1:17" x14ac:dyDescent="0.25">
      <c r="A433">
        <v>971475</v>
      </c>
      <c r="B433">
        <v>8</v>
      </c>
      <c r="C433" t="s">
        <v>73</v>
      </c>
      <c r="D433" t="s">
        <v>211</v>
      </c>
      <c r="E433">
        <v>12122.369263999999</v>
      </c>
      <c r="F433">
        <v>1236.0621441514231</v>
      </c>
      <c r="G433">
        <v>222.62189526028638</v>
      </c>
      <c r="H433">
        <v>15183.188637715959</v>
      </c>
      <c r="I433">
        <v>1905.9142668656727</v>
      </c>
      <c r="J433">
        <v>15538.715814011985</v>
      </c>
      <c r="K433">
        <v>2045.0110884130518</v>
      </c>
      <c r="L433">
        <v>288.79857582121508</v>
      </c>
      <c r="M433">
        <v>17641.952168089749</v>
      </c>
      <c r="N433">
        <v>2543.775212725644</v>
      </c>
      <c r="O433">
        <v>18335.814245294972</v>
      </c>
      <c r="P433">
        <v>2860.6577912795192</v>
      </c>
      <c r="Q433">
        <v>343.51562414232774</v>
      </c>
    </row>
    <row r="434" spans="1:17" x14ac:dyDescent="0.25">
      <c r="A434">
        <v>971482</v>
      </c>
      <c r="B434">
        <v>10</v>
      </c>
      <c r="C434" t="s">
        <v>553</v>
      </c>
      <c r="D434" t="s">
        <v>211</v>
      </c>
      <c r="E434">
        <v>16138.011266999996</v>
      </c>
      <c r="F434">
        <v>6122.4394664255142</v>
      </c>
      <c r="G434">
        <v>422.93309949230871</v>
      </c>
      <c r="H434">
        <v>20020.13511172156</v>
      </c>
      <c r="I434">
        <v>6692.5259877666467</v>
      </c>
      <c r="J434">
        <v>18488.19329380853</v>
      </c>
      <c r="K434">
        <v>8193.4819147402868</v>
      </c>
      <c r="L434">
        <v>487.31704543397893</v>
      </c>
      <c r="M434">
        <v>23114.17146540527</v>
      </c>
      <c r="N434">
        <v>7101.77829937156</v>
      </c>
      <c r="O434">
        <v>20242.187600901631</v>
      </c>
      <c r="P434">
        <v>9950.1852365523209</v>
      </c>
      <c r="Q434">
        <v>535.59710470326172</v>
      </c>
    </row>
    <row r="435" spans="1:17" x14ac:dyDescent="0.25">
      <c r="A435">
        <v>971497</v>
      </c>
      <c r="B435">
        <v>10</v>
      </c>
      <c r="C435" t="s">
        <v>554</v>
      </c>
      <c r="D435" t="s">
        <v>211</v>
      </c>
      <c r="E435">
        <v>43537.361165999988</v>
      </c>
      <c r="F435">
        <v>13441.402464259752</v>
      </c>
      <c r="G435">
        <v>435.86683342173711</v>
      </c>
      <c r="H435">
        <v>47965.755586841042</v>
      </c>
      <c r="I435">
        <v>14030.281582651485</v>
      </c>
      <c r="J435">
        <v>54969.786832515114</v>
      </c>
      <c r="K435">
        <v>18339.128831308048</v>
      </c>
      <c r="L435">
        <v>491.42217653340197</v>
      </c>
      <c r="M435">
        <v>51165.522701041351</v>
      </c>
      <c r="N435">
        <v>14437.131827148482</v>
      </c>
      <c r="O435">
        <v>64214.339474897657</v>
      </c>
      <c r="P435">
        <v>22559.775786106657</v>
      </c>
      <c r="Q435">
        <v>532.33951298323007</v>
      </c>
    </row>
    <row r="436" spans="1:17" x14ac:dyDescent="0.25">
      <c r="A436">
        <v>971499</v>
      </c>
      <c r="B436">
        <v>10</v>
      </c>
      <c r="C436" t="s">
        <v>555</v>
      </c>
      <c r="D436" t="s">
        <v>211</v>
      </c>
      <c r="E436">
        <v>10977.943445999997</v>
      </c>
      <c r="F436">
        <v>12330.451292173744</v>
      </c>
      <c r="G436">
        <v>359.55780323810961</v>
      </c>
      <c r="H436">
        <v>10653.025655798039</v>
      </c>
      <c r="I436">
        <v>15577.849532003387</v>
      </c>
      <c r="J436">
        <v>14175.064165743823</v>
      </c>
      <c r="K436">
        <v>22991.343806382734</v>
      </c>
      <c r="L436">
        <v>429.1622582162604</v>
      </c>
      <c r="M436">
        <v>10441.774151283615</v>
      </c>
      <c r="N436">
        <v>18205.105207187255</v>
      </c>
      <c r="O436">
        <v>16808.452442331829</v>
      </c>
      <c r="P436">
        <v>34830.091205725039</v>
      </c>
      <c r="Q436">
        <v>482.89946489133132</v>
      </c>
    </row>
    <row r="437" spans="1:17" x14ac:dyDescent="0.25">
      <c r="A437">
        <v>971500</v>
      </c>
      <c r="B437">
        <v>10</v>
      </c>
      <c r="C437" t="s">
        <v>556</v>
      </c>
      <c r="D437" t="s">
        <v>211</v>
      </c>
      <c r="E437">
        <v>14664.149441999996</v>
      </c>
      <c r="F437">
        <v>6260.0733061180372</v>
      </c>
      <c r="G437">
        <v>307.82286752039596</v>
      </c>
      <c r="H437">
        <v>31625.464029178973</v>
      </c>
      <c r="I437">
        <v>9709.595337321196</v>
      </c>
      <c r="J437">
        <v>21001.890058010846</v>
      </c>
      <c r="K437">
        <v>9900.4965399302109</v>
      </c>
      <c r="L437">
        <v>388.05402556698135</v>
      </c>
      <c r="M437">
        <v>52790.639807403822</v>
      </c>
      <c r="N437">
        <v>13010.149029701042</v>
      </c>
      <c r="O437">
        <v>26684.519226824672</v>
      </c>
      <c r="P437">
        <v>13439.259751008794</v>
      </c>
      <c r="Q437">
        <v>452.84864096603076</v>
      </c>
    </row>
    <row r="438" spans="1:17" x14ac:dyDescent="0.25">
      <c r="A438">
        <v>971501</v>
      </c>
      <c r="B438">
        <v>10</v>
      </c>
      <c r="C438" t="s">
        <v>162</v>
      </c>
      <c r="D438" t="s">
        <v>211</v>
      </c>
      <c r="E438">
        <v>1578.3250139999998</v>
      </c>
      <c r="F438">
        <v>1793.7277605119991</v>
      </c>
      <c r="G438">
        <v>363.55780967869902</v>
      </c>
      <c r="H438">
        <v>1393.8454848727745</v>
      </c>
      <c r="I438">
        <v>1758.477504312729</v>
      </c>
      <c r="J438">
        <v>1917.4103027892934</v>
      </c>
      <c r="K438">
        <v>2564.7416409239445</v>
      </c>
      <c r="L438">
        <v>365.35382664251694</v>
      </c>
      <c r="M438">
        <v>1283.0003101166374</v>
      </c>
      <c r="N438">
        <v>1735.363032987548</v>
      </c>
      <c r="O438">
        <v>2183.0355163165113</v>
      </c>
      <c r="P438">
        <v>3255.1301077501162</v>
      </c>
      <c r="Q438">
        <v>366.55609776622885</v>
      </c>
    </row>
    <row r="439" spans="1:17" x14ac:dyDescent="0.25">
      <c r="A439">
        <v>971503</v>
      </c>
      <c r="B439">
        <v>9</v>
      </c>
      <c r="C439" t="s">
        <v>557</v>
      </c>
      <c r="D439" t="s">
        <v>211</v>
      </c>
      <c r="E439">
        <v>3484.5196409999994</v>
      </c>
      <c r="F439">
        <v>1256.7519341166874</v>
      </c>
      <c r="G439">
        <v>394.09087282968352</v>
      </c>
      <c r="H439">
        <v>3504.6324676906966</v>
      </c>
      <c r="I439">
        <v>1328.6991367550977</v>
      </c>
      <c r="J439">
        <v>3158.1023841115903</v>
      </c>
      <c r="K439">
        <v>1697.5374074757578</v>
      </c>
      <c r="L439">
        <v>398.26775471596659</v>
      </c>
      <c r="M439">
        <v>3518.1054732395387</v>
      </c>
      <c r="N439">
        <v>1378.9379156182729</v>
      </c>
      <c r="O439">
        <v>2957.6610221062419</v>
      </c>
      <c r="P439">
        <v>2074.2728391609289</v>
      </c>
      <c r="Q439">
        <v>401.07690813757381</v>
      </c>
    </row>
    <row r="440" spans="1:17" x14ac:dyDescent="0.25">
      <c r="A440">
        <v>971505</v>
      </c>
      <c r="B440">
        <v>9</v>
      </c>
      <c r="C440" t="s">
        <v>68</v>
      </c>
      <c r="D440" t="s">
        <v>211</v>
      </c>
      <c r="E440">
        <v>27622.220191999997</v>
      </c>
      <c r="F440">
        <v>3406.4027039112111</v>
      </c>
      <c r="G440">
        <v>284.5421464474249</v>
      </c>
      <c r="H440">
        <v>33146.324748892301</v>
      </c>
      <c r="I440">
        <v>4922.8492688977885</v>
      </c>
      <c r="J440">
        <v>59307.370199851968</v>
      </c>
      <c r="K440">
        <v>8422.1515869792674</v>
      </c>
      <c r="L440">
        <v>396.42092650691302</v>
      </c>
      <c r="M440">
        <v>37430.007407155637</v>
      </c>
      <c r="N440">
        <v>6292.6016266374163</v>
      </c>
      <c r="O440">
        <v>98705.659915745957</v>
      </c>
      <c r="P440">
        <v>15399.540555108999</v>
      </c>
      <c r="Q440">
        <v>494.49649558050106</v>
      </c>
    </row>
    <row r="441" spans="1:17" x14ac:dyDescent="0.25">
      <c r="A441">
        <v>971507</v>
      </c>
      <c r="B441">
        <v>7</v>
      </c>
      <c r="C441" t="s">
        <v>558</v>
      </c>
      <c r="D441" t="s">
        <v>203</v>
      </c>
      <c r="E441">
        <v>1320.7870529999998</v>
      </c>
      <c r="F441">
        <v>545.50276237223534</v>
      </c>
      <c r="G441">
        <v>551.36507741153275</v>
      </c>
      <c r="H441">
        <v>1960.4080294304081</v>
      </c>
      <c r="I441">
        <v>660.20625312024538</v>
      </c>
      <c r="J441">
        <v>1472.0675130190443</v>
      </c>
      <c r="K441">
        <v>413.98771570248243</v>
      </c>
      <c r="L441">
        <v>559.63729192904691</v>
      </c>
      <c r="M441">
        <v>2550.8734815648486</v>
      </c>
      <c r="N441">
        <v>749.78155598741989</v>
      </c>
      <c r="O441">
        <v>1582.4294077862241</v>
      </c>
      <c r="P441">
        <v>344.44069324194953</v>
      </c>
      <c r="Q441">
        <v>565.2209368483758</v>
      </c>
    </row>
    <row r="442" spans="1:17" x14ac:dyDescent="0.25">
      <c r="A442">
        <v>971508</v>
      </c>
      <c r="B442">
        <v>8</v>
      </c>
      <c r="C442" t="s">
        <v>559</v>
      </c>
      <c r="D442" t="s">
        <v>211</v>
      </c>
      <c r="E442">
        <v>2069.6122889999997</v>
      </c>
      <c r="F442">
        <v>1119.6517231221396</v>
      </c>
      <c r="G442">
        <v>323.34334823571004</v>
      </c>
      <c r="H442">
        <v>2594.8226278850934</v>
      </c>
      <c r="I442">
        <v>1179.5251296592935</v>
      </c>
      <c r="J442">
        <v>2496.8313500231275</v>
      </c>
      <c r="K442">
        <v>1174.934327837391</v>
      </c>
      <c r="L442">
        <v>364.38974364881273</v>
      </c>
      <c r="M442">
        <v>3017.079804690341</v>
      </c>
      <c r="N442">
        <v>1221.2090891821338</v>
      </c>
      <c r="O442">
        <v>2829.5846104953498</v>
      </c>
      <c r="P442">
        <v>1213.2976393378142</v>
      </c>
      <c r="Q442">
        <v>394.60957605020468</v>
      </c>
    </row>
    <row r="443" spans="1:17" x14ac:dyDescent="0.25">
      <c r="A443">
        <v>971509</v>
      </c>
      <c r="B443">
        <v>3</v>
      </c>
      <c r="C443" t="s">
        <v>560</v>
      </c>
      <c r="D443" t="s">
        <v>203</v>
      </c>
      <c r="E443">
        <v>9455.0464479999991</v>
      </c>
      <c r="F443">
        <v>2193.8708348242758</v>
      </c>
      <c r="G443">
        <v>312.99636109216732</v>
      </c>
      <c r="H443">
        <v>13266.810716361098</v>
      </c>
      <c r="I443">
        <v>2910.3389038849868</v>
      </c>
      <c r="J443">
        <v>12031.751378387758</v>
      </c>
      <c r="K443">
        <v>2419.4756222583501</v>
      </c>
      <c r="L443">
        <v>348.15966405627245</v>
      </c>
      <c r="M443">
        <v>16627.812184854942</v>
      </c>
      <c r="N443">
        <v>3513.704526680704</v>
      </c>
      <c r="O443">
        <v>14128.811711273875</v>
      </c>
      <c r="P443">
        <v>2582.625182052238</v>
      </c>
      <c r="Q443">
        <v>373.77010745904386</v>
      </c>
    </row>
    <row r="444" spans="1:17" x14ac:dyDescent="0.25">
      <c r="A444">
        <v>971510</v>
      </c>
      <c r="B444">
        <v>1</v>
      </c>
      <c r="C444" t="s">
        <v>561</v>
      </c>
      <c r="D444" t="s">
        <v>203</v>
      </c>
      <c r="E444">
        <v>921.55149899999981</v>
      </c>
      <c r="F444">
        <v>606.1141804135948</v>
      </c>
      <c r="G444">
        <v>321.53262548559013</v>
      </c>
      <c r="H444">
        <v>1140.0688290974306</v>
      </c>
      <c r="I444">
        <v>614.18926266111646</v>
      </c>
      <c r="J444">
        <v>1271.7085858803143</v>
      </c>
      <c r="K444">
        <v>608.72356058380637</v>
      </c>
      <c r="L444">
        <v>350.62100083652604</v>
      </c>
      <c r="M444">
        <v>1313.8286040381254</v>
      </c>
      <c r="N444">
        <v>619.63233049954511</v>
      </c>
      <c r="O444">
        <v>1576.2784292208314</v>
      </c>
      <c r="P444">
        <v>610.46938529070644</v>
      </c>
      <c r="Q444">
        <v>371.46096044017924</v>
      </c>
    </row>
    <row r="445" spans="1:17" x14ac:dyDescent="0.25">
      <c r="A445">
        <v>971511</v>
      </c>
      <c r="B445">
        <v>1</v>
      </c>
      <c r="C445" t="s">
        <v>562</v>
      </c>
      <c r="D445" t="s">
        <v>203</v>
      </c>
      <c r="E445">
        <v>949.47730199999978</v>
      </c>
      <c r="F445">
        <v>242.44567216543791</v>
      </c>
      <c r="G445">
        <v>382.70918697178649</v>
      </c>
      <c r="H445">
        <v>1314.4241687186529</v>
      </c>
      <c r="I445">
        <v>296.15510639325123</v>
      </c>
      <c r="J445">
        <v>1471.3622253097772</v>
      </c>
      <c r="K445">
        <v>352.90775269872807</v>
      </c>
      <c r="L445">
        <v>384.69209490000429</v>
      </c>
      <c r="M445">
        <v>1632.6866261109105</v>
      </c>
      <c r="N445">
        <v>338.41978983693281</v>
      </c>
      <c r="O445">
        <v>1970.34803652604</v>
      </c>
      <c r="P445">
        <v>453.27215541147399</v>
      </c>
      <c r="Q445">
        <v>386.01973797231562</v>
      </c>
    </row>
    <row r="446" spans="1:17" x14ac:dyDescent="0.25">
      <c r="A446">
        <v>971512</v>
      </c>
      <c r="B446">
        <v>1</v>
      </c>
      <c r="C446" t="s">
        <v>563</v>
      </c>
      <c r="D446" t="s">
        <v>203</v>
      </c>
      <c r="E446">
        <v>1006.3631969999998</v>
      </c>
      <c r="F446">
        <v>606.1141804135948</v>
      </c>
      <c r="G446">
        <v>306.10669901342305</v>
      </c>
      <c r="H446">
        <v>1283.3388599232603</v>
      </c>
      <c r="I446">
        <v>623.64316739148819</v>
      </c>
      <c r="J446">
        <v>1413.7518016159065</v>
      </c>
      <c r="K446">
        <v>596.54097931843728</v>
      </c>
      <c r="L446">
        <v>340.27468368965265</v>
      </c>
      <c r="M446">
        <v>1509.150010229308</v>
      </c>
      <c r="N446">
        <v>635.60989736254658</v>
      </c>
      <c r="O446">
        <v>1773.3132328734357</v>
      </c>
      <c r="P446">
        <v>590.24299502597864</v>
      </c>
      <c r="Q446">
        <v>365.14680829931791</v>
      </c>
    </row>
    <row r="447" spans="1:17" x14ac:dyDescent="0.25">
      <c r="A447">
        <v>971513</v>
      </c>
      <c r="B447">
        <v>5</v>
      </c>
      <c r="C447" t="s">
        <v>564</v>
      </c>
      <c r="D447" t="s">
        <v>203</v>
      </c>
      <c r="E447">
        <v>25283.194604999993</v>
      </c>
      <c r="F447">
        <v>15571.816150652658</v>
      </c>
      <c r="G447">
        <v>288.81027864413625</v>
      </c>
      <c r="H447">
        <v>32391.508405628432</v>
      </c>
      <c r="I447">
        <v>20498.420606562566</v>
      </c>
      <c r="J447">
        <v>30526.201938520488</v>
      </c>
      <c r="K447">
        <v>23491.955961514599</v>
      </c>
      <c r="L447">
        <v>342.79809756839865</v>
      </c>
      <c r="M447">
        <v>38208.852014415439</v>
      </c>
      <c r="N447">
        <v>24621.120967186813</v>
      </c>
      <c r="O447">
        <v>34612.528243998939</v>
      </c>
      <c r="P447">
        <v>30900.994140620307</v>
      </c>
      <c r="Q447">
        <v>384.28689532354025</v>
      </c>
    </row>
    <row r="448" spans="1:17" x14ac:dyDescent="0.25">
      <c r="A448">
        <v>971514</v>
      </c>
      <c r="B448">
        <v>7</v>
      </c>
      <c r="C448" t="s">
        <v>565</v>
      </c>
      <c r="D448" t="s">
        <v>203</v>
      </c>
      <c r="E448">
        <v>4637.7518759999994</v>
      </c>
      <c r="F448">
        <v>1575.8968690753466</v>
      </c>
      <c r="G448">
        <v>287.38756791189911</v>
      </c>
      <c r="H448">
        <v>5864.6533069393317</v>
      </c>
      <c r="I448">
        <v>1768.6965896023987</v>
      </c>
      <c r="J448">
        <v>6192.1441735819162</v>
      </c>
      <c r="K448">
        <v>1542.6214221764312</v>
      </c>
      <c r="L448">
        <v>336.69086843850374</v>
      </c>
      <c r="M448">
        <v>6858.0224027839613</v>
      </c>
      <c r="N448">
        <v>1910.1627378849241</v>
      </c>
      <c r="O448">
        <v>7508.1007691969908</v>
      </c>
      <c r="P448">
        <v>1520.8290572105298</v>
      </c>
      <c r="Q448">
        <v>374.17397559646503</v>
      </c>
    </row>
    <row r="449" spans="1:17" x14ac:dyDescent="0.25">
      <c r="A449">
        <v>971515</v>
      </c>
      <c r="B449">
        <v>5</v>
      </c>
      <c r="C449" t="s">
        <v>566</v>
      </c>
      <c r="D449" t="s">
        <v>203</v>
      </c>
      <c r="E449">
        <v>17827.005203999997</v>
      </c>
      <c r="F449">
        <v>5250.9612601038025</v>
      </c>
      <c r="G449">
        <v>241.53748113207541</v>
      </c>
      <c r="H449">
        <v>25055.976974821642</v>
      </c>
      <c r="I449">
        <v>7193.5038145579729</v>
      </c>
      <c r="J449">
        <v>19541.090790128208</v>
      </c>
      <c r="K449">
        <v>5133.4709052102417</v>
      </c>
      <c r="L449">
        <v>304.96315612686141</v>
      </c>
      <c r="M449">
        <v>31438.849252508579</v>
      </c>
      <c r="N449">
        <v>8873.0907011415438</v>
      </c>
      <c r="O449">
        <v>20774.428089529683</v>
      </c>
      <c r="P449">
        <v>5056.6081317980561</v>
      </c>
      <c r="Q449">
        <v>356.2508703237911</v>
      </c>
    </row>
    <row r="450" spans="1:17" x14ac:dyDescent="0.25">
      <c r="A450">
        <v>971516</v>
      </c>
      <c r="B450">
        <v>6</v>
      </c>
      <c r="C450" t="s">
        <v>567</v>
      </c>
      <c r="D450" t="s">
        <v>203</v>
      </c>
      <c r="E450">
        <v>7689.1603839999998</v>
      </c>
      <c r="F450">
        <v>830.37642716662469</v>
      </c>
      <c r="G450">
        <v>251.72279660150031</v>
      </c>
      <c r="H450">
        <v>12803.962205890119</v>
      </c>
      <c r="I450">
        <v>1770.8203337172322</v>
      </c>
      <c r="J450">
        <v>10227.918878461011</v>
      </c>
      <c r="K450">
        <v>1391.486202809587</v>
      </c>
      <c r="L450">
        <v>314.93544399851402</v>
      </c>
      <c r="M450">
        <v>17988.213192852014</v>
      </c>
      <c r="N450">
        <v>2933.8697258696125</v>
      </c>
      <c r="O450">
        <v>12370.659263240352</v>
      </c>
      <c r="P450">
        <v>1963.1259603958943</v>
      </c>
      <c r="Q450">
        <v>365.66848753550215</v>
      </c>
    </row>
    <row r="451" spans="1:17" x14ac:dyDescent="0.25">
      <c r="A451">
        <v>971517</v>
      </c>
      <c r="B451">
        <v>3</v>
      </c>
      <c r="C451" t="s">
        <v>568</v>
      </c>
      <c r="D451" t="s">
        <v>203</v>
      </c>
      <c r="E451">
        <v>526.45310099999995</v>
      </c>
      <c r="F451">
        <v>363.66850824815691</v>
      </c>
      <c r="G451">
        <v>500.53550306887922</v>
      </c>
      <c r="H451">
        <v>631.45003055817347</v>
      </c>
      <c r="I451">
        <v>364.83028751105434</v>
      </c>
      <c r="J451">
        <v>796.00060596972378</v>
      </c>
      <c r="K451">
        <v>448.66495278499286</v>
      </c>
      <c r="L451">
        <v>485.86837819000857</v>
      </c>
      <c r="M451">
        <v>712.83966191140985</v>
      </c>
      <c r="N451">
        <v>365.60686819538824</v>
      </c>
      <c r="O451">
        <v>1048.6145315229119</v>
      </c>
      <c r="P451">
        <v>516.0991140811044</v>
      </c>
      <c r="Q451">
        <v>476.32985160097303</v>
      </c>
    </row>
    <row r="452" spans="1:17" x14ac:dyDescent="0.25">
      <c r="A452">
        <v>971518</v>
      </c>
      <c r="B452">
        <v>3</v>
      </c>
      <c r="C452" t="s">
        <v>569</v>
      </c>
      <c r="D452" t="s">
        <v>203</v>
      </c>
      <c r="E452">
        <v>13586.015104</v>
      </c>
      <c r="F452">
        <v>1958.7820808611357</v>
      </c>
      <c r="G452">
        <v>256.08793180268236</v>
      </c>
      <c r="H452">
        <v>18756.980196053606</v>
      </c>
      <c r="I452">
        <v>3007.7658690796975</v>
      </c>
      <c r="J452">
        <v>16833.425716501373</v>
      </c>
      <c r="K452">
        <v>2798.3598745557397</v>
      </c>
      <c r="L452">
        <v>318.81036723582815</v>
      </c>
      <c r="M452">
        <v>23256.452616821272</v>
      </c>
      <c r="N452">
        <v>4003.2799653356906</v>
      </c>
      <c r="O452">
        <v>19418.966656562967</v>
      </c>
      <c r="P452">
        <v>3549.6199766505697</v>
      </c>
      <c r="Q452">
        <v>368.94473524544765</v>
      </c>
    </row>
    <row r="453" spans="1:17" x14ac:dyDescent="0.25">
      <c r="A453">
        <v>971519</v>
      </c>
      <c r="B453">
        <v>3</v>
      </c>
      <c r="C453" t="s">
        <v>570</v>
      </c>
      <c r="D453" t="s">
        <v>203</v>
      </c>
      <c r="E453">
        <v>20066.214592</v>
      </c>
      <c r="F453">
        <v>2470.0468098481829</v>
      </c>
      <c r="G453">
        <v>224.98399700640627</v>
      </c>
      <c r="H453">
        <v>27351.354326862918</v>
      </c>
      <c r="I453">
        <v>3904.8939414285474</v>
      </c>
      <c r="J453">
        <v>25470.432865800365</v>
      </c>
      <c r="K453">
        <v>3974.7119872524759</v>
      </c>
      <c r="L453">
        <v>370.21935398238497</v>
      </c>
      <c r="M453">
        <v>33624.390795414918</v>
      </c>
      <c r="N453">
        <v>5299.2199872938581</v>
      </c>
      <c r="O453">
        <v>29859.571751050789</v>
      </c>
      <c r="P453">
        <v>5458.0727314828446</v>
      </c>
      <c r="Q453">
        <v>516.01712218013779</v>
      </c>
    </row>
    <row r="454" spans="1:17" x14ac:dyDescent="0.25">
      <c r="A454">
        <v>971520</v>
      </c>
      <c r="B454">
        <v>2</v>
      </c>
      <c r="C454" t="s">
        <v>571</v>
      </c>
      <c r="D454" t="s">
        <v>203</v>
      </c>
      <c r="E454">
        <v>23394.027407999998</v>
      </c>
      <c r="F454">
        <v>4707.7583711275474</v>
      </c>
      <c r="G454">
        <v>301.61467523427029</v>
      </c>
      <c r="H454">
        <v>28794.528270070088</v>
      </c>
      <c r="I454">
        <v>10012.906966559547</v>
      </c>
      <c r="J454">
        <v>28153.32510375906</v>
      </c>
      <c r="K454">
        <v>11272.31961489778</v>
      </c>
      <c r="L454">
        <v>384.10491441652971</v>
      </c>
      <c r="M454">
        <v>33070.945922922663</v>
      </c>
      <c r="N454">
        <v>16559.892968276225</v>
      </c>
      <c r="O454">
        <v>31852.69350860687</v>
      </c>
      <c r="P454">
        <v>20174.96148085855</v>
      </c>
      <c r="Q454">
        <v>451.28212033151038</v>
      </c>
    </row>
    <row r="455" spans="1:17" x14ac:dyDescent="0.25">
      <c r="A455">
        <v>971521</v>
      </c>
      <c r="B455">
        <v>2</v>
      </c>
      <c r="C455" t="s">
        <v>572</v>
      </c>
      <c r="D455" t="s">
        <v>203</v>
      </c>
      <c r="E455">
        <v>6488.6537599999992</v>
      </c>
      <c r="F455">
        <v>663.91464208208993</v>
      </c>
      <c r="G455">
        <v>294.50112157308479</v>
      </c>
      <c r="H455">
        <v>8178.7912606160335</v>
      </c>
      <c r="I455">
        <v>1355.7212557903476</v>
      </c>
      <c r="J455">
        <v>9317.2412236160544</v>
      </c>
      <c r="K455">
        <v>1350.3422130139152</v>
      </c>
      <c r="L455">
        <v>380.19355914625055</v>
      </c>
      <c r="M455">
        <v>9543.5980577776809</v>
      </c>
      <c r="N455">
        <v>2182.1060037866473</v>
      </c>
      <c r="O455">
        <v>11858.847900399991</v>
      </c>
      <c r="P455">
        <v>2167.695333731569</v>
      </c>
      <c r="Q455">
        <v>450.76476032764322</v>
      </c>
    </row>
    <row r="456" spans="1:17" x14ac:dyDescent="0.25">
      <c r="A456">
        <v>971522</v>
      </c>
      <c r="B456">
        <v>2</v>
      </c>
      <c r="C456" t="s">
        <v>573</v>
      </c>
      <c r="D456" t="s">
        <v>203</v>
      </c>
      <c r="E456">
        <v>5797.189844999999</v>
      </c>
      <c r="F456">
        <v>1327.8292841641799</v>
      </c>
      <c r="G456">
        <v>547.29095122376293</v>
      </c>
      <c r="H456">
        <v>7815.2690165461545</v>
      </c>
      <c r="I456">
        <v>1647.4279678478072</v>
      </c>
      <c r="J456">
        <v>10484.002796455216</v>
      </c>
      <c r="K456">
        <v>2097.3478358959505</v>
      </c>
      <c r="L456">
        <v>528.0880517553926</v>
      </c>
      <c r="M456">
        <v>9537.3606288053488</v>
      </c>
      <c r="N456">
        <v>1902.1695682762913</v>
      </c>
      <c r="O456">
        <v>15562.052102104557</v>
      </c>
      <c r="P456">
        <v>2844.6091903988236</v>
      </c>
      <c r="Q456">
        <v>515.66191528130958</v>
      </c>
    </row>
    <row r="457" spans="1:17" x14ac:dyDescent="0.25">
      <c r="A457">
        <v>971523</v>
      </c>
      <c r="B457">
        <v>1</v>
      </c>
      <c r="C457" t="s">
        <v>574</v>
      </c>
      <c r="D457" t="s">
        <v>203</v>
      </c>
      <c r="E457">
        <v>29358.293264999993</v>
      </c>
      <c r="F457">
        <v>10381.210767101771</v>
      </c>
      <c r="G457">
        <v>250.26775153443958</v>
      </c>
      <c r="H457">
        <v>40687.440497867778</v>
      </c>
      <c r="I457">
        <v>17459.874411923665</v>
      </c>
      <c r="J457">
        <v>38807.318451902654</v>
      </c>
      <c r="K457">
        <v>16033.607252195354</v>
      </c>
      <c r="L457">
        <v>311.21996752140132</v>
      </c>
      <c r="M457">
        <v>50576.264341511742</v>
      </c>
      <c r="N457">
        <v>24692.772406576401</v>
      </c>
      <c r="O457">
        <v>46741.450751759614</v>
      </c>
      <c r="P457">
        <v>21423.317770687376</v>
      </c>
      <c r="Q457">
        <v>359.89501171773173</v>
      </c>
    </row>
    <row r="458" spans="1:17" x14ac:dyDescent="0.25">
      <c r="A458">
        <v>971524</v>
      </c>
      <c r="B458">
        <v>1</v>
      </c>
      <c r="C458" t="s">
        <v>575</v>
      </c>
      <c r="D458" t="s">
        <v>203</v>
      </c>
      <c r="E458">
        <v>6058.8649619999987</v>
      </c>
      <c r="F458">
        <v>1321.3289133016365</v>
      </c>
      <c r="G458">
        <v>263.36315713798587</v>
      </c>
      <c r="H458">
        <v>7696.281983099936</v>
      </c>
      <c r="I458">
        <v>1631.6447344768671</v>
      </c>
      <c r="J458">
        <v>7726.0472306789634</v>
      </c>
      <c r="K458">
        <v>1739.7821959204816</v>
      </c>
      <c r="L458">
        <v>311.96920999847146</v>
      </c>
      <c r="M458">
        <v>9026.9444555788905</v>
      </c>
      <c r="N458">
        <v>1878.027932639267</v>
      </c>
      <c r="O458">
        <v>9085.205373494151</v>
      </c>
      <c r="P458">
        <v>2090.0219380837166</v>
      </c>
      <c r="Q458">
        <v>349.26055683530348</v>
      </c>
    </row>
    <row r="459" spans="1:17" x14ac:dyDescent="0.25">
      <c r="A459">
        <v>971525</v>
      </c>
      <c r="B459">
        <v>1</v>
      </c>
      <c r="C459" t="s">
        <v>576</v>
      </c>
      <c r="D459" t="s">
        <v>203</v>
      </c>
      <c r="E459">
        <v>9003.4857449999981</v>
      </c>
      <c r="F459">
        <v>3235.7550243617302</v>
      </c>
      <c r="G459">
        <v>221.95886492627605</v>
      </c>
      <c r="H459">
        <v>11885.020111736723</v>
      </c>
      <c r="I459">
        <v>4465.93116421588</v>
      </c>
      <c r="J459">
        <v>13083.631647585258</v>
      </c>
      <c r="K459">
        <v>4167.5960215105024</v>
      </c>
      <c r="L459">
        <v>275.02842397928436</v>
      </c>
      <c r="M459">
        <v>14301.867408887698</v>
      </c>
      <c r="N459">
        <v>5536.0875781002396</v>
      </c>
      <c r="O459">
        <v>16785.723314504747</v>
      </c>
      <c r="P459">
        <v>4933.5431970991549</v>
      </c>
      <c r="Q459">
        <v>317.28360895132835</v>
      </c>
    </row>
    <row r="460" spans="1:17" x14ac:dyDescent="0.25">
      <c r="A460">
        <v>971526</v>
      </c>
      <c r="B460">
        <v>1</v>
      </c>
      <c r="C460" t="s">
        <v>577</v>
      </c>
      <c r="D460" t="s">
        <v>203</v>
      </c>
      <c r="E460">
        <v>2783.2716989999994</v>
      </c>
      <c r="F460">
        <v>905.3381482937591</v>
      </c>
      <c r="G460">
        <v>442.13969437750984</v>
      </c>
      <c r="H460">
        <v>3567.0100845406018</v>
      </c>
      <c r="I460">
        <v>1022.6956293030951</v>
      </c>
      <c r="J460">
        <v>3972.2740638855257</v>
      </c>
      <c r="K460">
        <v>1049.6172242184141</v>
      </c>
      <c r="L460">
        <v>442.45315480009441</v>
      </c>
      <c r="M460">
        <v>4208.5920086151382</v>
      </c>
      <c r="N460">
        <v>1109.2687697574881</v>
      </c>
      <c r="O460">
        <v>5035.3338711221004</v>
      </c>
      <c r="P460">
        <v>1158.3621749404331</v>
      </c>
      <c r="Q460">
        <v>442.66225186745868</v>
      </c>
    </row>
    <row r="461" spans="1:17" x14ac:dyDescent="0.25">
      <c r="A461">
        <v>971527</v>
      </c>
      <c r="B461">
        <v>1</v>
      </c>
      <c r="C461" t="s">
        <v>578</v>
      </c>
      <c r="D461" t="s">
        <v>203</v>
      </c>
      <c r="E461">
        <v>0</v>
      </c>
      <c r="F461">
        <v>965.69402484667637</v>
      </c>
      <c r="G461">
        <v>0</v>
      </c>
      <c r="H461">
        <v>0</v>
      </c>
      <c r="I461">
        <v>4303.0776099386703</v>
      </c>
      <c r="J461">
        <v>0</v>
      </c>
      <c r="K461">
        <v>5653.9411991298657</v>
      </c>
      <c r="L461">
        <v>0</v>
      </c>
      <c r="M461">
        <v>0</v>
      </c>
      <c r="N461">
        <v>6528</v>
      </c>
      <c r="O461">
        <v>0</v>
      </c>
      <c r="P461">
        <v>8779.4393153186593</v>
      </c>
      <c r="Q461">
        <v>0</v>
      </c>
    </row>
    <row r="462" spans="1:17" x14ac:dyDescent="0.25">
      <c r="A462">
        <v>971528</v>
      </c>
      <c r="B462">
        <v>1</v>
      </c>
      <c r="C462" t="s">
        <v>579</v>
      </c>
      <c r="D462" t="s">
        <v>203</v>
      </c>
      <c r="E462">
        <v>7045.5789279999999</v>
      </c>
      <c r="F462">
        <v>1381.9403313429962</v>
      </c>
      <c r="G462">
        <v>187.70081365082967</v>
      </c>
      <c r="H462">
        <v>8742.060298911154</v>
      </c>
      <c r="I462">
        <v>1735.0624891574721</v>
      </c>
      <c r="J462">
        <v>8218.3840626939236</v>
      </c>
      <c r="K462">
        <v>1773.8019712806702</v>
      </c>
      <c r="L462">
        <v>233.75140831253296</v>
      </c>
      <c r="M462">
        <v>10094.354207976394</v>
      </c>
      <c r="N462">
        <v>2019.2914516559345</v>
      </c>
      <c r="O462">
        <v>9106.809778968518</v>
      </c>
      <c r="P462">
        <v>2094.9919612746526</v>
      </c>
      <c r="Q462">
        <v>270.56998860789093</v>
      </c>
    </row>
    <row r="463" spans="1:17" x14ac:dyDescent="0.25">
      <c r="A463">
        <v>971529</v>
      </c>
      <c r="B463">
        <v>7</v>
      </c>
      <c r="C463" t="s">
        <v>580</v>
      </c>
      <c r="D463" t="s">
        <v>203</v>
      </c>
      <c r="E463">
        <v>2708.8028909999994</v>
      </c>
      <c r="F463">
        <v>1394.062614951268</v>
      </c>
      <c r="G463">
        <v>384.13189770402352</v>
      </c>
      <c r="H463">
        <v>3113.0975355437959</v>
      </c>
      <c r="I463">
        <v>1431.7085591126549</v>
      </c>
      <c r="J463">
        <v>2723.467006214662</v>
      </c>
      <c r="K463">
        <v>1424.7181862211162</v>
      </c>
      <c r="L463">
        <v>392.39927155378183</v>
      </c>
      <c r="M463">
        <v>3415.6204877534992</v>
      </c>
      <c r="N463">
        <v>1457.3689586359792</v>
      </c>
      <c r="O463">
        <v>2733.2871589034785</v>
      </c>
      <c r="P463">
        <v>1445.528835852866</v>
      </c>
      <c r="Q463">
        <v>398.00947068581871</v>
      </c>
    </row>
    <row r="464" spans="1:17" x14ac:dyDescent="0.25">
      <c r="A464">
        <v>971530</v>
      </c>
      <c r="B464">
        <v>9</v>
      </c>
      <c r="C464" t="s">
        <v>581</v>
      </c>
      <c r="D464" t="s">
        <v>211</v>
      </c>
      <c r="E464">
        <v>5707.1831276800003</v>
      </c>
      <c r="F464">
        <v>1176.4269819452552</v>
      </c>
      <c r="G464">
        <v>169.94884912758224</v>
      </c>
      <c r="H464">
        <v>11012.55162910237</v>
      </c>
      <c r="I464">
        <v>2081.6848247411203</v>
      </c>
      <c r="J464">
        <v>9663.1033296357746</v>
      </c>
      <c r="K464">
        <v>2420.4404891906465</v>
      </c>
      <c r="L464">
        <v>306.78031467743648</v>
      </c>
      <c r="M464">
        <v>17068.632340280179</v>
      </c>
      <c r="N464">
        <v>3045.4278101360237</v>
      </c>
      <c r="O464">
        <v>13727.132759229773</v>
      </c>
      <c r="P464">
        <v>3915.441120593197</v>
      </c>
      <c r="Q464">
        <v>454.81383008757672</v>
      </c>
    </row>
    <row r="465" spans="1:17" x14ac:dyDescent="0.25">
      <c r="A465">
        <v>971531</v>
      </c>
      <c r="B465">
        <v>10</v>
      </c>
      <c r="C465" t="s">
        <v>582</v>
      </c>
      <c r="D465" t="s">
        <v>211</v>
      </c>
      <c r="E465">
        <v>7594.7841269999981</v>
      </c>
      <c r="F465">
        <v>1782.3027429291205</v>
      </c>
      <c r="G465">
        <v>607.88549468313499</v>
      </c>
      <c r="H465">
        <v>7931.7674354195215</v>
      </c>
      <c r="I465">
        <v>1996.4317880452236</v>
      </c>
      <c r="J465">
        <v>9001.9962579093899</v>
      </c>
      <c r="K465">
        <v>2570.7624796130326</v>
      </c>
      <c r="L465">
        <v>593.77695834423878</v>
      </c>
      <c r="M465">
        <v>8164.6893214356814</v>
      </c>
      <c r="N465">
        <v>2153.2930738499435</v>
      </c>
      <c r="O465">
        <v>10082.179473598193</v>
      </c>
      <c r="P465">
        <v>3281.8263997377935</v>
      </c>
      <c r="Q465">
        <v>584.5536557160458</v>
      </c>
    </row>
    <row r="466" spans="1:17" x14ac:dyDescent="0.25">
      <c r="A466">
        <v>971532</v>
      </c>
      <c r="B466">
        <v>3</v>
      </c>
      <c r="C466" t="s">
        <v>583</v>
      </c>
      <c r="D466" t="s">
        <v>203</v>
      </c>
      <c r="E466">
        <v>2626.0597709999993</v>
      </c>
      <c r="F466">
        <v>1187.9837936106458</v>
      </c>
      <c r="G466">
        <v>320.34421989776831</v>
      </c>
      <c r="H466">
        <v>3271.6054917693154</v>
      </c>
      <c r="I466">
        <v>1261.8841924946726</v>
      </c>
      <c r="J466">
        <v>3639.391329870939</v>
      </c>
      <c r="K466">
        <v>1342.9759150571329</v>
      </c>
      <c r="L466">
        <v>327.78117964959353</v>
      </c>
      <c r="M466">
        <v>3787.8997491264377</v>
      </c>
      <c r="N466">
        <v>1313.6877675622975</v>
      </c>
      <c r="O466">
        <v>4523.8846462824213</v>
      </c>
      <c r="P466">
        <v>1457.3818707799724</v>
      </c>
      <c r="Q466">
        <v>332.8348255883563</v>
      </c>
    </row>
    <row r="467" spans="1:17" x14ac:dyDescent="0.25">
      <c r="A467">
        <v>971533</v>
      </c>
      <c r="B467">
        <v>2</v>
      </c>
      <c r="C467" t="s">
        <v>584</v>
      </c>
      <c r="D467" t="s">
        <v>203</v>
      </c>
      <c r="E467">
        <v>523.35023399999989</v>
      </c>
      <c r="F467">
        <v>362.13525931750365</v>
      </c>
      <c r="G467">
        <v>422.545087474426</v>
      </c>
      <c r="H467">
        <v>589.24156611988622</v>
      </c>
      <c r="I467">
        <v>359.7485001353881</v>
      </c>
      <c r="J467">
        <v>664.17395482455174</v>
      </c>
      <c r="K467">
        <v>432.35493299451645</v>
      </c>
      <c r="L467">
        <v>414.91047877226868</v>
      </c>
      <c r="M467">
        <v>637.71604414557021</v>
      </c>
      <c r="N467">
        <v>358.16607300569632</v>
      </c>
      <c r="O467">
        <v>778.52898563930046</v>
      </c>
      <c r="P467">
        <v>486.57914333704809</v>
      </c>
      <c r="Q467">
        <v>409.89752957121203</v>
      </c>
    </row>
    <row r="468" spans="1:17" x14ac:dyDescent="0.25">
      <c r="A468">
        <v>971538</v>
      </c>
      <c r="B468">
        <v>8</v>
      </c>
      <c r="C468" t="s">
        <v>74</v>
      </c>
      <c r="D468" t="s">
        <v>211</v>
      </c>
      <c r="E468">
        <v>2546.4195179999997</v>
      </c>
      <c r="F468">
        <v>1014.5415613596532</v>
      </c>
      <c r="G468">
        <v>423.10260978333747</v>
      </c>
      <c r="H468">
        <v>2967.9731529079559</v>
      </c>
      <c r="I468">
        <v>1088.6347373718256</v>
      </c>
      <c r="J468">
        <v>3355.3716517330959</v>
      </c>
      <c r="K468">
        <v>1454.7086958639393</v>
      </c>
      <c r="L468">
        <v>458.11845797312589</v>
      </c>
      <c r="M468">
        <v>3287.1029843134284</v>
      </c>
      <c r="N468">
        <v>1141.0125423282532</v>
      </c>
      <c r="O468">
        <v>4032.8717894392762</v>
      </c>
      <c r="P468">
        <v>1849.7519605678749</v>
      </c>
      <c r="Q468">
        <v>483.05789098973065</v>
      </c>
    </row>
    <row r="469" spans="1:17" x14ac:dyDescent="0.25">
      <c r="A469">
        <v>971539</v>
      </c>
      <c r="B469">
        <v>8</v>
      </c>
      <c r="C469" t="s">
        <v>585</v>
      </c>
      <c r="D469" t="s">
        <v>211</v>
      </c>
      <c r="E469">
        <v>13681.125663999999</v>
      </c>
      <c r="F469">
        <v>1428.1271978598725</v>
      </c>
      <c r="G469">
        <v>142.31633238166805</v>
      </c>
      <c r="H469">
        <v>17413.624335589135</v>
      </c>
      <c r="I469">
        <v>2252.4433821402031</v>
      </c>
      <c r="J469">
        <v>16630.459978136427</v>
      </c>
      <c r="K469">
        <v>2209.3356944425241</v>
      </c>
      <c r="L469">
        <v>242.61402925929107</v>
      </c>
      <c r="M469">
        <v>20451.91899714875</v>
      </c>
      <c r="N469">
        <v>3051.9579484778619</v>
      </c>
      <c r="O469">
        <v>18942.002127926669</v>
      </c>
      <c r="P469">
        <v>2955.2320526802409</v>
      </c>
      <c r="Q469">
        <v>346.22361674670805</v>
      </c>
    </row>
    <row r="470" spans="1:17" x14ac:dyDescent="0.25">
      <c r="A470">
        <v>971545</v>
      </c>
      <c r="B470">
        <v>25</v>
      </c>
      <c r="C470" t="s">
        <v>586</v>
      </c>
      <c r="D470" t="s">
        <v>290</v>
      </c>
      <c r="E470">
        <v>4134.0531329999994</v>
      </c>
      <c r="F470">
        <v>1506.9315640659574</v>
      </c>
      <c r="G470">
        <v>419.69966600995167</v>
      </c>
      <c r="H470">
        <v>7289.5949851064315</v>
      </c>
      <c r="I470">
        <v>2600.0252728288124</v>
      </c>
      <c r="J470">
        <v>4589.1872864959751</v>
      </c>
      <c r="K470">
        <v>1562.0767465064775</v>
      </c>
      <c r="L470">
        <v>410.96658554349585</v>
      </c>
      <c r="M470">
        <v>10639.510056760466</v>
      </c>
      <c r="N470">
        <v>3740.2468220334049</v>
      </c>
      <c r="O470">
        <v>4920.1189242516648</v>
      </c>
      <c r="P470">
        <v>1599.9568099640251</v>
      </c>
      <c r="Q470">
        <v>405.24572100023818</v>
      </c>
    </row>
    <row r="471" spans="1:17" x14ac:dyDescent="0.25">
      <c r="A471">
        <v>971546</v>
      </c>
      <c r="B471">
        <v>25</v>
      </c>
      <c r="C471" t="s">
        <v>587</v>
      </c>
      <c r="D471" t="s">
        <v>290</v>
      </c>
      <c r="E471">
        <v>2727.4200929999993</v>
      </c>
      <c r="F471">
        <v>951.55750899978341</v>
      </c>
      <c r="G471">
        <v>418.50329562147942</v>
      </c>
      <c r="H471">
        <v>9373.5793182173038</v>
      </c>
      <c r="I471">
        <v>2088.7148544922175</v>
      </c>
      <c r="J471">
        <v>2761.4814557253599</v>
      </c>
      <c r="K471">
        <v>728.62425802620714</v>
      </c>
      <c r="L471">
        <v>437.92614238320266</v>
      </c>
      <c r="M471">
        <v>13804.352135028839</v>
      </c>
      <c r="N471">
        <v>3527.8374410868996</v>
      </c>
      <c r="O471">
        <v>2784.425023780052</v>
      </c>
      <c r="P471">
        <v>609.8401538117439</v>
      </c>
      <c r="Q471">
        <v>451.37295212149058</v>
      </c>
    </row>
    <row r="472" spans="1:17" x14ac:dyDescent="0.25">
      <c r="A472">
        <v>971547</v>
      </c>
      <c r="B472">
        <v>14</v>
      </c>
      <c r="C472" t="s">
        <v>588</v>
      </c>
      <c r="D472" t="s">
        <v>290</v>
      </c>
      <c r="E472">
        <v>2915.1435464999995</v>
      </c>
      <c r="F472">
        <v>1180.3831885236239</v>
      </c>
      <c r="G472">
        <v>524.17190182490947</v>
      </c>
      <c r="H472">
        <v>4091.7277537774717</v>
      </c>
      <c r="I472">
        <v>1930.1863115126737</v>
      </c>
      <c r="J472">
        <v>3358.1307685003962</v>
      </c>
      <c r="K472">
        <v>1578.4413820433133</v>
      </c>
      <c r="L472">
        <v>505.65739235676403</v>
      </c>
      <c r="M472">
        <v>5129.4553422957433</v>
      </c>
      <c r="N472">
        <v>2679.0657687525932</v>
      </c>
      <c r="O472">
        <v>3690.2521609109663</v>
      </c>
      <c r="P472">
        <v>1915.8672789658226</v>
      </c>
      <c r="Q472">
        <v>493.67913965695993</v>
      </c>
    </row>
    <row r="473" spans="1:17" x14ac:dyDescent="0.25">
      <c r="A473">
        <v>971549</v>
      </c>
      <c r="B473">
        <v>14</v>
      </c>
      <c r="C473" t="s">
        <v>588</v>
      </c>
      <c r="D473" t="s">
        <v>290</v>
      </c>
      <c r="E473">
        <v>2915.1435464999995</v>
      </c>
      <c r="F473">
        <v>1180.3831885236239</v>
      </c>
      <c r="G473">
        <v>524.17190182490947</v>
      </c>
      <c r="H473">
        <v>4091.7277537774717</v>
      </c>
      <c r="I473">
        <v>1930.1863115126737</v>
      </c>
      <c r="J473">
        <v>3358.1307685003962</v>
      </c>
      <c r="K473">
        <v>1578.4413820433133</v>
      </c>
      <c r="L473">
        <v>505.65739235676403</v>
      </c>
      <c r="M473">
        <v>5129.4553422957433</v>
      </c>
      <c r="N473">
        <v>2679.0657687525932</v>
      </c>
      <c r="O473">
        <v>3690.2521609109663</v>
      </c>
      <c r="P473">
        <v>1915.8672789658226</v>
      </c>
      <c r="Q473">
        <v>493.67913965695993</v>
      </c>
    </row>
    <row r="474" spans="1:17" x14ac:dyDescent="0.25">
      <c r="A474">
        <v>971554</v>
      </c>
      <c r="B474">
        <v>13</v>
      </c>
      <c r="C474" t="s">
        <v>589</v>
      </c>
      <c r="D474" t="s">
        <v>290</v>
      </c>
      <c r="E474">
        <v>4067.8586369999994</v>
      </c>
      <c r="F474">
        <v>847.45459688875565</v>
      </c>
      <c r="G474">
        <v>428.23593040337425</v>
      </c>
      <c r="H474">
        <v>5114.1921154301963</v>
      </c>
      <c r="I474">
        <v>1086.5698053989352</v>
      </c>
      <c r="J474">
        <v>4443.4221397438851</v>
      </c>
      <c r="K474">
        <v>914.6912753429342</v>
      </c>
      <c r="L474">
        <v>425.73421125125805</v>
      </c>
      <c r="M474">
        <v>5957.3232009448257</v>
      </c>
      <c r="N474">
        <v>1282.3849936051522</v>
      </c>
      <c r="O474">
        <v>4712.8692314898699</v>
      </c>
      <c r="P474">
        <v>962.4538952965504</v>
      </c>
      <c r="Q474">
        <v>424.07452311816286</v>
      </c>
    </row>
    <row r="475" spans="1:17" x14ac:dyDescent="0.25">
      <c r="A475">
        <v>971555</v>
      </c>
      <c r="B475">
        <v>13</v>
      </c>
      <c r="C475" t="s">
        <v>590</v>
      </c>
      <c r="D475" t="s">
        <v>290</v>
      </c>
      <c r="E475">
        <v>25159.123315383687</v>
      </c>
      <c r="F475">
        <v>20174.203562627143</v>
      </c>
      <c r="G475">
        <v>395.92139654802588</v>
      </c>
      <c r="H475">
        <v>23965.664292013309</v>
      </c>
      <c r="I475">
        <v>19937.827975546468</v>
      </c>
      <c r="J475">
        <v>24539.097514998924</v>
      </c>
      <c r="K475">
        <v>16743.812418844995</v>
      </c>
      <c r="L475">
        <v>443.38996548182041</v>
      </c>
      <c r="M475">
        <v>23201.645307375245</v>
      </c>
      <c r="N475">
        <v>19781.78489936647</v>
      </c>
      <c r="O475">
        <v>24134.259321140038</v>
      </c>
      <c r="P475">
        <v>14787.439613876135</v>
      </c>
      <c r="Q475">
        <v>478.15692717325504</v>
      </c>
    </row>
    <row r="476" spans="1:17" x14ac:dyDescent="0.25">
      <c r="A476">
        <v>971557</v>
      </c>
      <c r="B476">
        <v>12</v>
      </c>
      <c r="C476" t="s">
        <v>591</v>
      </c>
      <c r="D476" t="s">
        <v>290</v>
      </c>
      <c r="E476">
        <v>5431.0515389999991</v>
      </c>
      <c r="F476">
        <v>3377.711893313754</v>
      </c>
      <c r="G476">
        <v>464.38571673612677</v>
      </c>
      <c r="H476">
        <v>7701.179979522858</v>
      </c>
      <c r="I476">
        <v>3822.0002030408123</v>
      </c>
      <c r="J476">
        <v>6504.3972273848667</v>
      </c>
      <c r="K476">
        <v>3298.817790723409</v>
      </c>
      <c r="L476">
        <v>445.99665157184057</v>
      </c>
      <c r="M476">
        <v>9720.1471394605269</v>
      </c>
      <c r="N476">
        <v>4150.2039647165084</v>
      </c>
      <c r="O476">
        <v>7335.3776427745988</v>
      </c>
      <c r="P476">
        <v>3247.2481502699811</v>
      </c>
      <c r="Q476">
        <v>434.14362470890302</v>
      </c>
    </row>
    <row r="477" spans="1:17" x14ac:dyDescent="0.25">
      <c r="A477">
        <v>971559</v>
      </c>
      <c r="B477">
        <v>12</v>
      </c>
      <c r="C477" t="s">
        <v>592</v>
      </c>
      <c r="D477" t="s">
        <v>290</v>
      </c>
      <c r="E477">
        <v>20889.449327999999</v>
      </c>
      <c r="F477">
        <v>2859.1201948154389</v>
      </c>
      <c r="G477">
        <v>250.01517850833574</v>
      </c>
      <c r="H477">
        <v>29772.959692549081</v>
      </c>
      <c r="I477">
        <v>5714.2481273293697</v>
      </c>
      <c r="J477">
        <v>25992.052023263237</v>
      </c>
      <c r="K477">
        <v>4522.9258014083152</v>
      </c>
      <c r="L477">
        <v>287.05600757268354</v>
      </c>
      <c r="M477">
        <v>37706.714099130149</v>
      </c>
      <c r="N477">
        <v>9066.5810658478986</v>
      </c>
      <c r="O477">
        <v>30068.813050712484</v>
      </c>
      <c r="P477">
        <v>6140.6003065468649</v>
      </c>
      <c r="Q477">
        <v>314.75078125339991</v>
      </c>
    </row>
    <row r="478" spans="1:17" x14ac:dyDescent="0.25">
      <c r="A478">
        <v>971560</v>
      </c>
      <c r="B478">
        <v>12</v>
      </c>
      <c r="C478" t="s">
        <v>593</v>
      </c>
      <c r="D478" t="s">
        <v>290</v>
      </c>
      <c r="E478">
        <v>2909.4549569999995</v>
      </c>
      <c r="F478">
        <v>859.56109113002356</v>
      </c>
      <c r="G478">
        <v>517.34935717713608</v>
      </c>
      <c r="H478">
        <v>3759.8422539560106</v>
      </c>
      <c r="I478">
        <v>1307.965702202014</v>
      </c>
      <c r="J478">
        <v>3509.3296071002405</v>
      </c>
      <c r="K478">
        <v>1050.4867196791338</v>
      </c>
      <c r="L478">
        <v>503.80461672015105</v>
      </c>
      <c r="M478">
        <v>4460.7540840619795</v>
      </c>
      <c r="N478">
        <v>1730.3850765306615</v>
      </c>
      <c r="O478">
        <v>3976.4834140695775</v>
      </c>
      <c r="P478">
        <v>1200.788292620055</v>
      </c>
      <c r="Q478">
        <v>494.97237640699825</v>
      </c>
    </row>
    <row r="479" spans="1:17" x14ac:dyDescent="0.25">
      <c r="A479">
        <v>971562</v>
      </c>
      <c r="B479">
        <v>13</v>
      </c>
      <c r="C479" t="s">
        <v>594</v>
      </c>
      <c r="D479" t="s">
        <v>290</v>
      </c>
      <c r="E479">
        <v>8270.1748439999992</v>
      </c>
      <c r="F479">
        <v>964.43620100221267</v>
      </c>
      <c r="G479">
        <v>349.21081609456672</v>
      </c>
      <c r="H479">
        <v>9691.5289190594031</v>
      </c>
      <c r="I479">
        <v>1011.5450698553473</v>
      </c>
      <c r="J479">
        <v>9328.5489216986425</v>
      </c>
      <c r="K479">
        <v>1522.5597524603372</v>
      </c>
      <c r="L479">
        <v>414.22733949036018</v>
      </c>
      <c r="M479">
        <v>10772.356044952096</v>
      </c>
      <c r="N479">
        <v>1044.2225328617935</v>
      </c>
      <c r="O479">
        <v>10108.352110202339</v>
      </c>
      <c r="P479">
        <v>2064.3099533694876</v>
      </c>
      <c r="Q479">
        <v>464.16544704603018</v>
      </c>
    </row>
    <row r="480" spans="1:17" x14ac:dyDescent="0.25">
      <c r="A480">
        <v>971563</v>
      </c>
      <c r="B480">
        <v>13</v>
      </c>
      <c r="C480" t="s">
        <v>595</v>
      </c>
      <c r="D480" t="s">
        <v>290</v>
      </c>
      <c r="E480">
        <v>0</v>
      </c>
      <c r="F480">
        <v>13381.552288905703</v>
      </c>
      <c r="G480">
        <v>0</v>
      </c>
      <c r="H480">
        <v>0</v>
      </c>
      <c r="I480">
        <v>17873.434617888124</v>
      </c>
      <c r="J480">
        <v>0</v>
      </c>
      <c r="K480">
        <v>13998.14395903084</v>
      </c>
      <c r="L480">
        <v>0</v>
      </c>
      <c r="M480">
        <v>0</v>
      </c>
      <c r="N480">
        <v>21677.491752640737</v>
      </c>
      <c r="O480">
        <v>0</v>
      </c>
      <c r="P480">
        <v>14424.909449785373</v>
      </c>
      <c r="Q480">
        <v>0</v>
      </c>
    </row>
    <row r="481" spans="1:17" x14ac:dyDescent="0.25">
      <c r="A481">
        <v>971564</v>
      </c>
      <c r="B481">
        <v>13</v>
      </c>
      <c r="C481" t="s">
        <v>596</v>
      </c>
      <c r="D481" t="s">
        <v>290</v>
      </c>
      <c r="E481">
        <v>773.64817199999982</v>
      </c>
      <c r="F481">
        <v>132.60997763780426</v>
      </c>
      <c r="G481">
        <v>373.02785583993517</v>
      </c>
      <c r="H481">
        <v>1234.5993213580261</v>
      </c>
      <c r="I481">
        <v>300.35225656182473</v>
      </c>
      <c r="J481">
        <v>1124.3950806310686</v>
      </c>
      <c r="K481">
        <v>241.20297184707368</v>
      </c>
      <c r="L481">
        <v>444.73356048337007</v>
      </c>
      <c r="M481">
        <v>1685.9617627795396</v>
      </c>
      <c r="N481">
        <v>518.00509420663718</v>
      </c>
      <c r="O481">
        <v>1442.6773904305933</v>
      </c>
      <c r="P481">
        <v>359.40735150326606</v>
      </c>
      <c r="Q481">
        <v>500.04105531286183</v>
      </c>
    </row>
    <row r="482" spans="1:17" x14ac:dyDescent="0.25">
      <c r="A482">
        <v>971565</v>
      </c>
      <c r="B482">
        <v>13</v>
      </c>
      <c r="C482" t="s">
        <v>597</v>
      </c>
      <c r="D482" t="s">
        <v>290</v>
      </c>
      <c r="E482">
        <v>14511.437974221886</v>
      </c>
      <c r="F482">
        <v>1448.8022663162412</v>
      </c>
      <c r="G482">
        <v>387.61835441829322</v>
      </c>
      <c r="H482">
        <v>22304.183509521146</v>
      </c>
      <c r="I482">
        <v>2798.2425888956209</v>
      </c>
      <c r="J482">
        <v>22202.898136789347</v>
      </c>
      <c r="K482">
        <v>3078.2649617928946</v>
      </c>
      <c r="L482">
        <v>435.94291405956591</v>
      </c>
      <c r="M482">
        <v>29705.503375302778</v>
      </c>
      <c r="N482">
        <v>4339.798105691435</v>
      </c>
      <c r="O482">
        <v>29481.018107274471</v>
      </c>
      <c r="P482">
        <v>5087.4941236149316</v>
      </c>
      <c r="Q482">
        <v>471.46177021631974</v>
      </c>
    </row>
    <row r="483" spans="1:17" x14ac:dyDescent="0.25">
      <c r="A483">
        <v>971570</v>
      </c>
      <c r="B483">
        <v>13</v>
      </c>
      <c r="C483" t="s">
        <v>598</v>
      </c>
      <c r="D483" t="s">
        <v>290</v>
      </c>
      <c r="E483">
        <v>25840.676375999996</v>
      </c>
      <c r="F483">
        <v>1506.9315640659574</v>
      </c>
      <c r="G483">
        <v>223.06173532286809</v>
      </c>
      <c r="H483">
        <v>22834.585742765663</v>
      </c>
      <c r="I483">
        <v>8128.8514494200299</v>
      </c>
      <c r="J483">
        <v>21759.569169531471</v>
      </c>
      <c r="K483">
        <v>5540.7385377824376</v>
      </c>
      <c r="L483">
        <v>297.35981472863693</v>
      </c>
      <c r="M483">
        <v>21027.419415270047</v>
      </c>
      <c r="N483">
        <v>12543.464706322746</v>
      </c>
      <c r="O483">
        <v>19403.551860810254</v>
      </c>
      <c r="P483">
        <v>8229.9431869267573</v>
      </c>
      <c r="Q483">
        <v>360.18067820498544</v>
      </c>
    </row>
    <row r="484" spans="1:17" x14ac:dyDescent="0.25">
      <c r="A484">
        <v>971571</v>
      </c>
      <c r="B484">
        <v>13</v>
      </c>
      <c r="C484" t="s">
        <v>599</v>
      </c>
      <c r="D484" t="s">
        <v>290</v>
      </c>
      <c r="E484">
        <v>0</v>
      </c>
      <c r="F484">
        <v>1675.2268226784504</v>
      </c>
      <c r="G484">
        <v>0</v>
      </c>
      <c r="H484">
        <v>0</v>
      </c>
      <c r="I484">
        <v>6196.9422119175306</v>
      </c>
      <c r="J484">
        <v>0</v>
      </c>
      <c r="K484">
        <v>3590.1723070519402</v>
      </c>
      <c r="L484">
        <v>0</v>
      </c>
      <c r="M484">
        <v>0</v>
      </c>
      <c r="N484">
        <v>9211.4191380769171</v>
      </c>
      <c r="O484">
        <v>0</v>
      </c>
      <c r="P484">
        <v>5967.737920511714</v>
      </c>
      <c r="Q484">
        <v>0</v>
      </c>
    </row>
    <row r="485" spans="1:17" x14ac:dyDescent="0.25">
      <c r="A485">
        <v>971573</v>
      </c>
      <c r="B485">
        <v>12</v>
      </c>
      <c r="C485" t="s">
        <v>600</v>
      </c>
      <c r="D485" t="s">
        <v>290</v>
      </c>
      <c r="E485">
        <v>4118.5387979999996</v>
      </c>
      <c r="F485">
        <v>1041.1585047490425</v>
      </c>
      <c r="G485">
        <v>479.67985710767596</v>
      </c>
      <c r="H485">
        <v>5052.1303323679622</v>
      </c>
      <c r="I485">
        <v>1759.1570098052921</v>
      </c>
      <c r="J485">
        <v>4656.2925526359832</v>
      </c>
      <c r="K485">
        <v>1354.9318826821348</v>
      </c>
      <c r="L485">
        <v>486.72240772494268</v>
      </c>
      <c r="M485">
        <v>5789.3366146647741</v>
      </c>
      <c r="N485">
        <v>2495.5317788511829</v>
      </c>
      <c r="O485">
        <v>5053.2601539113894</v>
      </c>
      <c r="P485">
        <v>1615.0446606442417</v>
      </c>
      <c r="Q485">
        <v>491.47479106672279</v>
      </c>
    </row>
    <row r="486" spans="1:17" x14ac:dyDescent="0.25">
      <c r="A486">
        <v>971575</v>
      </c>
      <c r="B486">
        <v>14</v>
      </c>
      <c r="C486" t="s">
        <v>601</v>
      </c>
      <c r="D486" t="s">
        <v>290</v>
      </c>
      <c r="E486">
        <v>0</v>
      </c>
      <c r="F486">
        <v>15079.433450369464</v>
      </c>
      <c r="G486">
        <v>0</v>
      </c>
      <c r="H486">
        <v>0</v>
      </c>
      <c r="I486">
        <v>17969.504639364779</v>
      </c>
      <c r="J486">
        <v>0</v>
      </c>
      <c r="K486">
        <v>16653.041362958131</v>
      </c>
      <c r="L486">
        <v>0</v>
      </c>
      <c r="M486">
        <v>0</v>
      </c>
      <c r="N486">
        <v>20197.773237194146</v>
      </c>
      <c r="O486">
        <v>0</v>
      </c>
      <c r="P486">
        <v>17792.320153267068</v>
      </c>
      <c r="Q486">
        <v>0</v>
      </c>
    </row>
    <row r="487" spans="1:17" x14ac:dyDescent="0.25">
      <c r="A487">
        <v>971576</v>
      </c>
      <c r="B487">
        <v>14</v>
      </c>
      <c r="C487" t="s">
        <v>313</v>
      </c>
      <c r="D487" t="s">
        <v>290</v>
      </c>
      <c r="E487">
        <v>5787.8812439999992</v>
      </c>
      <c r="F487">
        <v>843.88167587693613</v>
      </c>
      <c r="G487">
        <v>614.35236164784919</v>
      </c>
      <c r="H487">
        <v>7101.7123044693735</v>
      </c>
      <c r="I487">
        <v>3055.3432816089162</v>
      </c>
      <c r="J487">
        <v>8027.8284672508298</v>
      </c>
      <c r="K487">
        <v>2163.3000438831941</v>
      </c>
      <c r="L487">
        <v>588.23429082521909</v>
      </c>
      <c r="M487">
        <v>8139.3935957228714</v>
      </c>
      <c r="N487">
        <v>4529.6510187635695</v>
      </c>
      <c r="O487">
        <v>9984.2872196055923</v>
      </c>
      <c r="P487">
        <v>4052.0384775107727</v>
      </c>
      <c r="Q487">
        <v>571.44206750660487</v>
      </c>
    </row>
    <row r="488" spans="1:17" x14ac:dyDescent="0.25">
      <c r="A488">
        <v>971577</v>
      </c>
      <c r="B488">
        <v>14</v>
      </c>
      <c r="C488" t="s">
        <v>602</v>
      </c>
      <c r="D488" t="s">
        <v>290</v>
      </c>
      <c r="E488">
        <v>14651.737973999998</v>
      </c>
      <c r="F488">
        <v>6690.7761444528514</v>
      </c>
      <c r="G488">
        <v>556.1505589654214</v>
      </c>
      <c r="H488">
        <v>16002.423465688984</v>
      </c>
      <c r="I488">
        <v>5161.8114723651515</v>
      </c>
      <c r="J488">
        <v>16724.145124631785</v>
      </c>
      <c r="K488">
        <v>4520.8929782920659</v>
      </c>
      <c r="L488">
        <v>558.48749922639013</v>
      </c>
      <c r="M488">
        <v>16971.367419685244</v>
      </c>
      <c r="N488">
        <v>4341.9607943681376</v>
      </c>
      <c r="O488">
        <v>18266.15409068171</v>
      </c>
      <c r="P488">
        <v>3481.1497871323058</v>
      </c>
      <c r="Q488">
        <v>560.05091230381311</v>
      </c>
    </row>
    <row r="489" spans="1:17" x14ac:dyDescent="0.25">
      <c r="A489">
        <v>971578</v>
      </c>
      <c r="B489">
        <v>14</v>
      </c>
      <c r="C489" t="s">
        <v>603</v>
      </c>
      <c r="D489" t="s">
        <v>290</v>
      </c>
      <c r="E489">
        <v>0</v>
      </c>
      <c r="F489">
        <v>13019.888713529872</v>
      </c>
      <c r="G489">
        <v>0</v>
      </c>
      <c r="H489">
        <v>0</v>
      </c>
      <c r="I489">
        <v>16727.971286187814</v>
      </c>
      <c r="J489">
        <v>0</v>
      </c>
      <c r="K489">
        <v>15502.463943107843</v>
      </c>
      <c r="L489">
        <v>0</v>
      </c>
      <c r="M489">
        <v>0</v>
      </c>
      <c r="N489">
        <v>19769.7241295323</v>
      </c>
      <c r="O489">
        <v>0</v>
      </c>
      <c r="P489">
        <v>17415.249538828491</v>
      </c>
      <c r="Q489">
        <v>0</v>
      </c>
    </row>
    <row r="490" spans="1:17" x14ac:dyDescent="0.25">
      <c r="A490">
        <v>971580</v>
      </c>
      <c r="B490">
        <v>14</v>
      </c>
      <c r="C490" t="s">
        <v>604</v>
      </c>
      <c r="D490" t="s">
        <v>290</v>
      </c>
      <c r="E490">
        <v>1651.7595329999997</v>
      </c>
      <c r="F490">
        <v>1049.0040661126586</v>
      </c>
      <c r="G490">
        <v>451.8723291594049</v>
      </c>
      <c r="H490">
        <v>5838.7749147631966</v>
      </c>
      <c r="I490">
        <v>4527.0703908446285</v>
      </c>
      <c r="J490">
        <v>0</v>
      </c>
      <c r="K490">
        <v>2386.8768610748907</v>
      </c>
      <c r="L490">
        <v>366.96811306187408</v>
      </c>
      <c r="M490">
        <v>8630.1185026053281</v>
      </c>
      <c r="N490">
        <v>6845.781273999276</v>
      </c>
      <c r="O490">
        <v>0</v>
      </c>
      <c r="P490">
        <v>4129.1935743441154</v>
      </c>
      <c r="Q490">
        <v>319.42584289700335</v>
      </c>
    </row>
    <row r="491" spans="1:17" x14ac:dyDescent="0.25">
      <c r="A491">
        <v>971582</v>
      </c>
      <c r="B491">
        <v>14</v>
      </c>
      <c r="C491" t="s">
        <v>602</v>
      </c>
      <c r="D491" t="s">
        <v>290</v>
      </c>
      <c r="E491">
        <v>2590.8939449999993</v>
      </c>
      <c r="F491">
        <v>241.10905025055317</v>
      </c>
      <c r="G491">
        <v>331.93173130238205</v>
      </c>
      <c r="H491">
        <v>2709.8296367708886</v>
      </c>
      <c r="I491">
        <v>275.82740400859035</v>
      </c>
      <c r="J491">
        <v>2529.8838055370043</v>
      </c>
      <c r="K491">
        <v>356.56576197282578</v>
      </c>
      <c r="L491">
        <v>461.07470916455685</v>
      </c>
      <c r="M491">
        <v>2792.1380671036122</v>
      </c>
      <c r="N491">
        <v>301.70789754645693</v>
      </c>
      <c r="O491">
        <v>2490.0106292753935</v>
      </c>
      <c r="P491">
        <v>462.83236819710709</v>
      </c>
      <c r="Q491">
        <v>574.01025874802679</v>
      </c>
    </row>
    <row r="492" spans="1:17" x14ac:dyDescent="0.25">
      <c r="A492">
        <v>971583</v>
      </c>
      <c r="B492">
        <v>12</v>
      </c>
      <c r="C492" t="s">
        <v>605</v>
      </c>
      <c r="D492" t="s">
        <v>290</v>
      </c>
      <c r="E492">
        <v>2687.0828219999994</v>
      </c>
      <c r="F492">
        <v>738.49614871734423</v>
      </c>
      <c r="G492">
        <v>337.19995870611433</v>
      </c>
      <c r="H492">
        <v>2996.1247930909049</v>
      </c>
      <c r="I492">
        <v>1105.2240425507728</v>
      </c>
      <c r="J492">
        <v>2972.0709031451129</v>
      </c>
      <c r="K492">
        <v>905.77909200379224</v>
      </c>
      <c r="L492">
        <v>436.29629360378584</v>
      </c>
      <c r="M492">
        <v>3221.6557273780963</v>
      </c>
      <c r="N492">
        <v>1446.0557936083217</v>
      </c>
      <c r="O492">
        <v>3178.6636452023254</v>
      </c>
      <c r="P492">
        <v>1037.8589375765805</v>
      </c>
      <c r="Q492">
        <v>518.05698158643713</v>
      </c>
    </row>
    <row r="493" spans="1:17" x14ac:dyDescent="0.25">
      <c r="A493">
        <v>971585</v>
      </c>
      <c r="B493">
        <v>12</v>
      </c>
      <c r="C493" t="s">
        <v>606</v>
      </c>
      <c r="D493" t="s">
        <v>290</v>
      </c>
      <c r="E493">
        <v>6719.7756329999984</v>
      </c>
      <c r="F493">
        <v>1621.8139453562858</v>
      </c>
      <c r="G493">
        <v>426.81321967113718</v>
      </c>
      <c r="H493">
        <v>11374.845398604626</v>
      </c>
      <c r="I493">
        <v>5807.9045835077359</v>
      </c>
      <c r="J493">
        <v>8247.5448000785364</v>
      </c>
      <c r="K493">
        <v>3006.281525111297</v>
      </c>
      <c r="L493">
        <v>411.21382592600156</v>
      </c>
      <c r="M493">
        <v>16156.203792530621</v>
      </c>
      <c r="N493">
        <v>8598.6316756087017</v>
      </c>
      <c r="O493">
        <v>9454.4867395761539</v>
      </c>
      <c r="P493">
        <v>4536.4423164343234</v>
      </c>
      <c r="Q493">
        <v>401.1322738858413</v>
      </c>
    </row>
    <row r="494" spans="1:17" x14ac:dyDescent="0.25">
      <c r="A494">
        <v>971586</v>
      </c>
      <c r="B494">
        <v>12</v>
      </c>
      <c r="C494" t="s">
        <v>55</v>
      </c>
      <c r="D494" t="s">
        <v>290</v>
      </c>
      <c r="E494">
        <v>6084.7221869999985</v>
      </c>
      <c r="F494">
        <v>1166.0260918042579</v>
      </c>
      <c r="G494">
        <v>256.30632406041326</v>
      </c>
      <c r="H494">
        <v>9231.3266934597323</v>
      </c>
      <c r="I494">
        <v>1482.40810677683</v>
      </c>
      <c r="J494">
        <v>9158.1798956845778</v>
      </c>
      <c r="K494">
        <v>1823.2780471854619</v>
      </c>
      <c r="L494">
        <v>366.21109742595291</v>
      </c>
      <c r="M494">
        <v>12188.390644017365</v>
      </c>
      <c r="N494">
        <v>1739.6990372775279</v>
      </c>
      <c r="O494">
        <v>12027.853069174804</v>
      </c>
      <c r="P494">
        <v>2456.3070753444777</v>
      </c>
      <c r="Q494">
        <v>464.56478531373108</v>
      </c>
    </row>
    <row r="495" spans="1:17" x14ac:dyDescent="0.25">
      <c r="A495">
        <v>971589</v>
      </c>
      <c r="B495">
        <v>12</v>
      </c>
      <c r="C495" t="s">
        <v>607</v>
      </c>
      <c r="D495" t="s">
        <v>290</v>
      </c>
      <c r="E495">
        <v>0</v>
      </c>
      <c r="F495">
        <v>4786.0810516390056</v>
      </c>
      <c r="G495">
        <v>0</v>
      </c>
      <c r="H495">
        <v>0</v>
      </c>
      <c r="I495">
        <v>4694.7615711421549</v>
      </c>
      <c r="J495">
        <v>0</v>
      </c>
      <c r="K495">
        <v>5279.5084608701236</v>
      </c>
      <c r="L495">
        <v>0</v>
      </c>
      <c r="M495">
        <v>0</v>
      </c>
      <c r="N495">
        <v>4634.851980491927</v>
      </c>
      <c r="O495">
        <v>0</v>
      </c>
      <c r="P495">
        <v>5636.408367722066</v>
      </c>
      <c r="Q495">
        <v>0</v>
      </c>
    </row>
    <row r="496" spans="1:17" x14ac:dyDescent="0.25">
      <c r="A496">
        <v>971592</v>
      </c>
      <c r="B496">
        <v>15</v>
      </c>
      <c r="C496" t="s">
        <v>608</v>
      </c>
      <c r="D496" t="s">
        <v>290</v>
      </c>
      <c r="E496">
        <v>9203.5318559999996</v>
      </c>
      <c r="F496">
        <v>1377.1736114130749</v>
      </c>
      <c r="G496">
        <v>205.1406592888909</v>
      </c>
      <c r="H496">
        <v>16752.986469645683</v>
      </c>
      <c r="I496">
        <v>3595.6175088659311</v>
      </c>
      <c r="J496">
        <v>16114.950640977848</v>
      </c>
      <c r="K496">
        <v>2932.8828217063251</v>
      </c>
      <c r="L496">
        <v>233.48467931056601</v>
      </c>
      <c r="M496">
        <v>24975.683543551379</v>
      </c>
      <c r="N496">
        <v>6817.5764392100455</v>
      </c>
      <c r="O496">
        <v>23410.568102290192</v>
      </c>
      <c r="P496">
        <v>4854.733467517156</v>
      </c>
      <c r="Q496">
        <v>254.52443548127778</v>
      </c>
    </row>
    <row r="497" spans="1:17" x14ac:dyDescent="0.25">
      <c r="A497">
        <v>971594</v>
      </c>
      <c r="B497">
        <v>15</v>
      </c>
      <c r="C497" t="s">
        <v>609</v>
      </c>
      <c r="D497" t="s">
        <v>290</v>
      </c>
      <c r="E497">
        <v>8039.5283969999982</v>
      </c>
      <c r="F497">
        <v>2360.7663770472473</v>
      </c>
      <c r="G497">
        <v>512.85164822222725</v>
      </c>
      <c r="H497">
        <v>5842.904415345286</v>
      </c>
      <c r="I497">
        <v>1968.2434421291357</v>
      </c>
      <c r="J497">
        <v>8273.1386152559317</v>
      </c>
      <c r="K497">
        <v>2220.3817852515481</v>
      </c>
      <c r="L497">
        <v>502.68719866743157</v>
      </c>
      <c r="M497">
        <v>4723.1048541714272</v>
      </c>
      <c r="N497">
        <v>1743.5296921301301</v>
      </c>
      <c r="O497">
        <v>8432.6379101821967</v>
      </c>
      <c r="P497">
        <v>2131.4611401220168</v>
      </c>
      <c r="Q497">
        <v>496.02306598074864</v>
      </c>
    </row>
    <row r="498" spans="1:17" x14ac:dyDescent="0.25">
      <c r="A498">
        <v>971595</v>
      </c>
      <c r="B498">
        <v>14</v>
      </c>
      <c r="C498" t="s">
        <v>610</v>
      </c>
      <c r="D498" t="s">
        <v>290</v>
      </c>
      <c r="E498">
        <v>121.01181299999998</v>
      </c>
      <c r="F498">
        <v>10653.714932315785</v>
      </c>
      <c r="G498">
        <v>451.8723291594049</v>
      </c>
      <c r="H498">
        <v>3648.4047252</v>
      </c>
      <c r="I498">
        <v>9905.3309051565211</v>
      </c>
      <c r="J498">
        <v>1021.7890301851179</v>
      </c>
      <c r="K498">
        <v>8485.9529371840999</v>
      </c>
      <c r="L498">
        <v>473.70961417893943</v>
      </c>
      <c r="M498">
        <v>6000</v>
      </c>
      <c r="N498">
        <v>9435.8479251258741</v>
      </c>
      <c r="O498">
        <v>1622.3071749751966</v>
      </c>
      <c r="P498">
        <v>7291.7815620718156</v>
      </c>
      <c r="Q498">
        <v>488.85099102016164</v>
      </c>
    </row>
    <row r="499" spans="1:17" x14ac:dyDescent="0.25">
      <c r="A499">
        <v>971598</v>
      </c>
      <c r="B499">
        <v>16</v>
      </c>
      <c r="C499" t="s">
        <v>611</v>
      </c>
      <c r="D499" t="s">
        <v>290</v>
      </c>
      <c r="E499">
        <v>3548.0741267788117</v>
      </c>
      <c r="F499">
        <v>2139.0905306452646</v>
      </c>
      <c r="G499">
        <v>315.11620008320068</v>
      </c>
      <c r="H499">
        <v>20197.80935139961</v>
      </c>
      <c r="I499">
        <v>4315.8023271034908</v>
      </c>
      <c r="J499">
        <v>16081.933561001926</v>
      </c>
      <c r="K499">
        <v>4013.000850073744</v>
      </c>
      <c r="L499">
        <v>360.49982306836694</v>
      </c>
      <c r="M499">
        <v>31297.632834480144</v>
      </c>
      <c r="N499">
        <v>6891.0139851935355</v>
      </c>
      <c r="O499">
        <v>24437.839850484004</v>
      </c>
      <c r="P499">
        <v>6104.2077991265169</v>
      </c>
      <c r="Q499">
        <v>394.33132010993228</v>
      </c>
    </row>
    <row r="500" spans="1:17" x14ac:dyDescent="0.25">
      <c r="A500">
        <v>971599</v>
      </c>
      <c r="B500">
        <v>26</v>
      </c>
      <c r="C500" t="s">
        <v>612</v>
      </c>
      <c r="D500" t="s">
        <v>217</v>
      </c>
      <c r="E500">
        <v>23372.862821999996</v>
      </c>
      <c r="F500">
        <v>2930.0312735140369</v>
      </c>
      <c r="G500">
        <v>344.29599720138407</v>
      </c>
      <c r="H500">
        <v>30870.838385873838</v>
      </c>
      <c r="I500">
        <v>5758.4579328252012</v>
      </c>
      <c r="J500">
        <v>24476.314767490745</v>
      </c>
      <c r="K500">
        <v>4081.7543995504057</v>
      </c>
      <c r="L500">
        <v>415.47977239916196</v>
      </c>
      <c r="M500">
        <v>37162.600795941253</v>
      </c>
      <c r="N500">
        <v>9035.0139414938185</v>
      </c>
      <c r="O500">
        <v>25240.741511456952</v>
      </c>
      <c r="P500">
        <v>5091.3147380618739</v>
      </c>
      <c r="Q500">
        <v>470.93592983067583</v>
      </c>
    </row>
    <row r="501" spans="1:17" x14ac:dyDescent="0.25">
      <c r="A501">
        <v>971601</v>
      </c>
      <c r="B501">
        <v>26</v>
      </c>
      <c r="C501" t="s">
        <v>613</v>
      </c>
      <c r="D501" t="s">
        <v>217</v>
      </c>
      <c r="E501">
        <v>22692.300659999997</v>
      </c>
      <c r="F501">
        <v>7034.9218730671473</v>
      </c>
      <c r="G501">
        <v>232.80721072971124</v>
      </c>
      <c r="H501">
        <v>23315.894910042905</v>
      </c>
      <c r="I501">
        <v>8951.0435454867875</v>
      </c>
      <c r="J501">
        <v>25274.867732743798</v>
      </c>
      <c r="K501">
        <v>10027.919299744173</v>
      </c>
      <c r="L501">
        <v>315.42910128152033</v>
      </c>
      <c r="M501">
        <v>23741.115959301911</v>
      </c>
      <c r="N501">
        <v>10510.335936515761</v>
      </c>
      <c r="O501">
        <v>27157.875924843502</v>
      </c>
      <c r="P501">
        <v>12701.212964556433</v>
      </c>
      <c r="Q501">
        <v>386.22345618955666</v>
      </c>
    </row>
    <row r="502" spans="1:17" x14ac:dyDescent="0.25">
      <c r="A502">
        <v>971606</v>
      </c>
      <c r="B502">
        <v>26</v>
      </c>
      <c r="C502" t="s">
        <v>614</v>
      </c>
      <c r="D502" t="s">
        <v>217</v>
      </c>
      <c r="E502">
        <v>39477.776840999992</v>
      </c>
      <c r="F502">
        <v>4051.2390553071514</v>
      </c>
      <c r="G502">
        <v>155.20480715314079</v>
      </c>
      <c r="H502">
        <v>43500.621722835727</v>
      </c>
      <c r="I502">
        <v>5658.4986801213226</v>
      </c>
      <c r="J502">
        <v>38936.43002206699</v>
      </c>
      <c r="K502">
        <v>4947.1417876557553</v>
      </c>
      <c r="L502">
        <v>223.44176162769949</v>
      </c>
      <c r="M502">
        <v>46407.764463648084</v>
      </c>
      <c r="N502">
        <v>7070.3913195232772</v>
      </c>
      <c r="O502">
        <v>38579.662524847561</v>
      </c>
      <c r="P502">
        <v>5651.954828630177</v>
      </c>
      <c r="Q502">
        <v>284.88557889103839</v>
      </c>
    </row>
    <row r="503" spans="1:17" x14ac:dyDescent="0.25">
      <c r="A503">
        <v>971607</v>
      </c>
      <c r="B503">
        <v>25</v>
      </c>
      <c r="C503" t="s">
        <v>615</v>
      </c>
      <c r="D503" t="s">
        <v>290</v>
      </c>
      <c r="E503">
        <v>0</v>
      </c>
      <c r="F503">
        <v>6292.9462115394381</v>
      </c>
      <c r="G503">
        <v>0</v>
      </c>
      <c r="H503">
        <v>0</v>
      </c>
      <c r="I503">
        <v>8626.1267262329256</v>
      </c>
      <c r="J503">
        <v>0</v>
      </c>
      <c r="K503">
        <v>6558.9023279877292</v>
      </c>
      <c r="L503">
        <v>0</v>
      </c>
      <c r="M503">
        <v>0</v>
      </c>
      <c r="N503">
        <v>10644.461863426601</v>
      </c>
      <c r="O503">
        <v>0</v>
      </c>
      <c r="P503">
        <v>6742.4219270359836</v>
      </c>
      <c r="Q503">
        <v>0</v>
      </c>
    </row>
    <row r="504" spans="1:17" x14ac:dyDescent="0.25">
      <c r="A504">
        <v>971608</v>
      </c>
      <c r="B504">
        <v>23</v>
      </c>
      <c r="C504" t="s">
        <v>616</v>
      </c>
      <c r="D504" t="s">
        <v>290</v>
      </c>
      <c r="E504">
        <v>0</v>
      </c>
      <c r="F504">
        <v>9441.0365950139276</v>
      </c>
      <c r="G504">
        <v>0</v>
      </c>
      <c r="H504">
        <v>0</v>
      </c>
      <c r="I504">
        <v>11436.953384270508</v>
      </c>
      <c r="J504">
        <v>0</v>
      </c>
      <c r="K504">
        <v>8696.1231335790835</v>
      </c>
      <c r="L504">
        <v>0</v>
      </c>
      <c r="M504">
        <v>0</v>
      </c>
      <c r="N504">
        <v>12996.830775648275</v>
      </c>
      <c r="O504">
        <v>0</v>
      </c>
      <c r="P504">
        <v>8232.4609668428711</v>
      </c>
      <c r="Q504">
        <v>0</v>
      </c>
    </row>
    <row r="505" spans="1:17" x14ac:dyDescent="0.25">
      <c r="A505">
        <v>971610</v>
      </c>
      <c r="B505">
        <v>21</v>
      </c>
      <c r="C505" t="s">
        <v>617</v>
      </c>
      <c r="D505" t="s">
        <v>105</v>
      </c>
      <c r="E505">
        <v>943.27156799999977</v>
      </c>
      <c r="F505">
        <v>8739.7763453474327</v>
      </c>
      <c r="G505">
        <v>319.2501510183364</v>
      </c>
      <c r="H505">
        <v>810.39767094365368</v>
      </c>
      <c r="I505">
        <v>9135.1723385771202</v>
      </c>
      <c r="J505">
        <v>1166.7328342616831</v>
      </c>
      <c r="K505">
        <v>9366.872456774443</v>
      </c>
      <c r="L505">
        <v>384.17510908740945</v>
      </c>
      <c r="M505">
        <v>732.38449966054839</v>
      </c>
      <c r="N505">
        <v>9408.6582831920841</v>
      </c>
      <c r="O505">
        <v>1344.3980396178683</v>
      </c>
      <c r="P505">
        <v>9809.7392852671546</v>
      </c>
      <c r="Q505">
        <v>434.6382711260398</v>
      </c>
    </row>
    <row r="506" spans="1:17" x14ac:dyDescent="0.25">
      <c r="A506">
        <v>971614</v>
      </c>
      <c r="B506">
        <v>18</v>
      </c>
      <c r="C506" t="s">
        <v>618</v>
      </c>
      <c r="D506" t="s">
        <v>105</v>
      </c>
      <c r="E506">
        <v>0</v>
      </c>
      <c r="F506">
        <v>585.42228908068512</v>
      </c>
      <c r="G506">
        <v>0</v>
      </c>
      <c r="H506">
        <v>3702.8656305327254</v>
      </c>
      <c r="I506">
        <v>4786.7505968458945</v>
      </c>
      <c r="J506">
        <v>0</v>
      </c>
      <c r="K506">
        <v>5725.5917459964621</v>
      </c>
      <c r="L506">
        <v>202.94406723962584</v>
      </c>
      <c r="M506">
        <v>6171.4427175545425</v>
      </c>
      <c r="N506">
        <v>7587.6361353560351</v>
      </c>
      <c r="O506">
        <v>0</v>
      </c>
      <c r="P506">
        <v>9152.3713839403135</v>
      </c>
      <c r="Q506">
        <v>338.24011206604308</v>
      </c>
    </row>
    <row r="507" spans="1:17" x14ac:dyDescent="0.25">
      <c r="A507">
        <v>971615</v>
      </c>
      <c r="B507">
        <v>24</v>
      </c>
      <c r="C507" t="s">
        <v>619</v>
      </c>
      <c r="D507" t="s">
        <v>290</v>
      </c>
      <c r="E507">
        <v>4168.1846699999987</v>
      </c>
      <c r="F507">
        <v>8077.1531833935314</v>
      </c>
      <c r="G507">
        <v>247.35766140031879</v>
      </c>
      <c r="H507">
        <v>6829.2393289532329</v>
      </c>
      <c r="I507">
        <v>7578.7567521968977</v>
      </c>
      <c r="J507">
        <v>3984.5840738005636</v>
      </c>
      <c r="K507">
        <v>5814.0231097397555</v>
      </c>
      <c r="L507">
        <v>300.03676379368653</v>
      </c>
      <c r="M507">
        <v>9491.2319409308147</v>
      </c>
      <c r="N507">
        <v>7263.6972415425616</v>
      </c>
      <c r="O507">
        <v>3866.6989157254561</v>
      </c>
      <c r="P507">
        <v>4669.7006727011085</v>
      </c>
      <c r="Q507">
        <v>341.25095594493189</v>
      </c>
    </row>
    <row r="508" spans="1:17" x14ac:dyDescent="0.25">
      <c r="A508">
        <v>971617</v>
      </c>
      <c r="B508">
        <v>23</v>
      </c>
      <c r="C508" t="s">
        <v>620</v>
      </c>
      <c r="D508" t="s">
        <v>290</v>
      </c>
      <c r="E508">
        <v>4630.5118529999991</v>
      </c>
      <c r="F508">
        <v>13873.919841128731</v>
      </c>
      <c r="G508">
        <v>414.1277059394485</v>
      </c>
      <c r="H508">
        <v>3604.3877391118513</v>
      </c>
      <c r="I508">
        <v>17872.08504075967</v>
      </c>
      <c r="J508">
        <v>3467.7488014175801</v>
      </c>
      <c r="K508">
        <v>13647.973308322455</v>
      </c>
      <c r="L508">
        <v>456.15709065727299</v>
      </c>
      <c r="M508">
        <v>3050</v>
      </c>
      <c r="N508">
        <v>21158.875500000002</v>
      </c>
      <c r="O508">
        <v>2859.7410995826031</v>
      </c>
      <c r="P508">
        <v>13499.390282541994</v>
      </c>
      <c r="Q508">
        <v>486.52055374893894</v>
      </c>
    </row>
    <row r="509" spans="1:17" x14ac:dyDescent="0.25">
      <c r="A509">
        <v>971622</v>
      </c>
      <c r="B509">
        <v>19</v>
      </c>
      <c r="C509" t="s">
        <v>621</v>
      </c>
      <c r="D509" t="s">
        <v>105</v>
      </c>
      <c r="E509">
        <v>1509.2345087999995</v>
      </c>
      <c r="F509">
        <v>458.53891741298287</v>
      </c>
      <c r="G509">
        <v>245.01628106851717</v>
      </c>
      <c r="H509">
        <v>1511.8643637565001</v>
      </c>
      <c r="I509">
        <v>720.04579515974922</v>
      </c>
      <c r="J509">
        <v>1984.7799669701415</v>
      </c>
      <c r="K509">
        <v>767.57694443191701</v>
      </c>
      <c r="L509">
        <v>308.30973923996106</v>
      </c>
      <c r="M509">
        <v>1513.6201457606282</v>
      </c>
      <c r="N509">
        <v>972.78320389291821</v>
      </c>
      <c r="O509">
        <v>2382.4079435868871</v>
      </c>
      <c r="P509">
        <v>1082.1456919913976</v>
      </c>
      <c r="Q509">
        <v>359.34817541264266</v>
      </c>
    </row>
    <row r="510" spans="1:17" x14ac:dyDescent="0.25">
      <c r="A510">
        <v>971623</v>
      </c>
      <c r="B510">
        <v>19</v>
      </c>
      <c r="C510" t="s">
        <v>622</v>
      </c>
      <c r="D510" t="s">
        <v>105</v>
      </c>
      <c r="E510">
        <v>0</v>
      </c>
      <c r="F510">
        <v>3161.2803610356991</v>
      </c>
      <c r="G510">
        <v>0</v>
      </c>
      <c r="H510">
        <v>261.20362853509499</v>
      </c>
      <c r="I510">
        <v>4263.7146487513601</v>
      </c>
      <c r="J510">
        <v>-1.1667574849001377E-4</v>
      </c>
      <c r="K510">
        <v>4502.5616333448943</v>
      </c>
      <c r="L510">
        <v>202.94406723962581</v>
      </c>
      <c r="M510">
        <v>435.33938089182504</v>
      </c>
      <c r="N510">
        <v>5204.8099613523609</v>
      </c>
      <c r="O510">
        <v>-1.9445958081668963E-4</v>
      </c>
      <c r="P510">
        <v>5699.7713636416465</v>
      </c>
      <c r="Q510">
        <v>338.24011206604303</v>
      </c>
    </row>
    <row r="511" spans="1:17" x14ac:dyDescent="0.25">
      <c r="A511">
        <v>971624</v>
      </c>
      <c r="B511">
        <v>19</v>
      </c>
      <c r="C511" t="s">
        <v>623</v>
      </c>
      <c r="D511" t="s">
        <v>105</v>
      </c>
      <c r="E511">
        <v>0</v>
      </c>
      <c r="F511">
        <v>128.79290359775072</v>
      </c>
      <c r="G511">
        <v>486.59266262182689</v>
      </c>
      <c r="H511">
        <v>371.83324354005771</v>
      </c>
      <c r="I511">
        <v>2299.3798138262705</v>
      </c>
      <c r="J511">
        <v>0</v>
      </c>
      <c r="K511">
        <v>1590.3242691103508</v>
      </c>
      <c r="L511">
        <v>391.20219964059407</v>
      </c>
      <c r="M511">
        <v>619.7220725667629</v>
      </c>
      <c r="N511">
        <v>3746.4377539786174</v>
      </c>
      <c r="O511">
        <v>0</v>
      </c>
      <c r="P511">
        <v>2564.6785127854178</v>
      </c>
      <c r="Q511">
        <v>338.24011206604308</v>
      </c>
    </row>
    <row r="512" spans="1:17" x14ac:dyDescent="0.25">
      <c r="A512">
        <v>971625</v>
      </c>
      <c r="B512">
        <v>20</v>
      </c>
      <c r="C512" t="s">
        <v>624</v>
      </c>
      <c r="D512" t="s">
        <v>105</v>
      </c>
      <c r="E512">
        <v>14336.311802505035</v>
      </c>
      <c r="F512">
        <v>1338.4328102090753</v>
      </c>
      <c r="G512">
        <v>251.72279660150031</v>
      </c>
      <c r="H512">
        <v>14505.089315039868</v>
      </c>
      <c r="I512">
        <v>5359.6953993285788</v>
      </c>
      <c r="J512">
        <v>16109.690172393111</v>
      </c>
      <c r="K512">
        <v>4654.856193838883</v>
      </c>
      <c r="L512">
        <v>381.11807579018756</v>
      </c>
      <c r="M512">
        <v>14618.710091688788</v>
      </c>
      <c r="N512">
        <v>8040.5371254082484</v>
      </c>
      <c r="O512">
        <v>17412.20164778156</v>
      </c>
      <c r="P512">
        <v>6865.8051162587544</v>
      </c>
      <c r="Q512">
        <v>502.51714051574476</v>
      </c>
    </row>
    <row r="513" spans="1:17" x14ac:dyDescent="0.25">
      <c r="A513">
        <v>971626</v>
      </c>
      <c r="B513">
        <v>16</v>
      </c>
      <c r="C513" t="s">
        <v>625</v>
      </c>
      <c r="D513" t="s">
        <v>290</v>
      </c>
      <c r="E513">
        <v>12682.451717999997</v>
      </c>
      <c r="F513">
        <v>3918.0220665714896</v>
      </c>
      <c r="G513">
        <v>418.63263296077378</v>
      </c>
      <c r="H513">
        <v>15632.583147610794</v>
      </c>
      <c r="I513">
        <v>3407.9119532455811</v>
      </c>
      <c r="J513">
        <v>14093.072716173405</v>
      </c>
      <c r="K513">
        <v>3209.849501981093</v>
      </c>
      <c r="L513">
        <v>461.42601112291942</v>
      </c>
      <c r="M513">
        <v>17971.421647135507</v>
      </c>
      <c r="N513">
        <v>3105.2937647175181</v>
      </c>
      <c r="O513">
        <v>15119.613036092518</v>
      </c>
      <c r="P513">
        <v>2810.3680464026629</v>
      </c>
      <c r="Q513">
        <v>492.35845646032453</v>
      </c>
    </row>
    <row r="514" spans="1:17" x14ac:dyDescent="0.25">
      <c r="A514">
        <v>971628</v>
      </c>
      <c r="B514">
        <v>16</v>
      </c>
      <c r="C514" t="s">
        <v>626</v>
      </c>
      <c r="D514" t="s">
        <v>290</v>
      </c>
      <c r="E514">
        <v>13003.081307999997</v>
      </c>
      <c r="F514">
        <v>3435.803966070383</v>
      </c>
      <c r="G514">
        <v>376.00821942294959</v>
      </c>
      <c r="H514">
        <v>14827.545050812689</v>
      </c>
      <c r="I514">
        <v>4062.8907936863188</v>
      </c>
      <c r="J514">
        <v>12295.735397011858</v>
      </c>
      <c r="K514">
        <v>2932.4760506454436</v>
      </c>
      <c r="L514">
        <v>423.30735759349795</v>
      </c>
      <c r="M514">
        <v>16183.951499534653</v>
      </c>
      <c r="N514">
        <v>4543.3165560124098</v>
      </c>
      <c r="O514">
        <v>11845.679977295544</v>
      </c>
      <c r="P514">
        <v>2638.5897567119637</v>
      </c>
      <c r="Q514">
        <v>458.10124223419837</v>
      </c>
    </row>
    <row r="515" spans="1:17" x14ac:dyDescent="0.25">
      <c r="A515">
        <v>971629</v>
      </c>
      <c r="B515">
        <v>17</v>
      </c>
      <c r="C515" t="s">
        <v>627</v>
      </c>
      <c r="D515" t="s">
        <v>290</v>
      </c>
      <c r="E515">
        <v>28550.513555999994</v>
      </c>
      <c r="F515">
        <v>6609.1290197022909</v>
      </c>
      <c r="G515">
        <v>419.89367201889303</v>
      </c>
      <c r="H515">
        <v>34211.472641975495</v>
      </c>
      <c r="I515">
        <v>6739.6354616920153</v>
      </c>
      <c r="J515">
        <v>32165.712792697537</v>
      </c>
      <c r="K515">
        <v>6527.3787851980142</v>
      </c>
      <c r="L515">
        <v>431.36133442430969</v>
      </c>
      <c r="M515">
        <v>38596.121521733789</v>
      </c>
      <c r="N515">
        <v>6828.0683196380651</v>
      </c>
      <c r="O515">
        <v>34826.728742447231</v>
      </c>
      <c r="P515">
        <v>6473.4411776851757</v>
      </c>
      <c r="Q515">
        <v>439.17991492341747</v>
      </c>
    </row>
    <row r="516" spans="1:17" x14ac:dyDescent="0.25">
      <c r="A516">
        <v>971630</v>
      </c>
      <c r="B516">
        <v>24</v>
      </c>
      <c r="C516" t="s">
        <v>628</v>
      </c>
      <c r="D516" t="s">
        <v>290</v>
      </c>
      <c r="E516">
        <v>0</v>
      </c>
      <c r="F516">
        <v>15672.088266285959</v>
      </c>
      <c r="G516">
        <v>0</v>
      </c>
      <c r="H516">
        <v>0</v>
      </c>
      <c r="I516">
        <v>15635.248740408239</v>
      </c>
      <c r="J516">
        <v>0</v>
      </c>
      <c r="K516">
        <v>14140.805463231696</v>
      </c>
      <c r="L516">
        <v>0</v>
      </c>
      <c r="M516">
        <v>0</v>
      </c>
      <c r="N516">
        <v>15610.737178326433</v>
      </c>
      <c r="O516">
        <v>0</v>
      </c>
      <c r="P516">
        <v>13204.004595301296</v>
      </c>
      <c r="Q516">
        <v>0</v>
      </c>
    </row>
    <row r="517" spans="1:17" x14ac:dyDescent="0.25">
      <c r="A517">
        <v>971633</v>
      </c>
      <c r="B517">
        <v>23</v>
      </c>
      <c r="C517" t="s">
        <v>629</v>
      </c>
      <c r="D517" t="s">
        <v>290</v>
      </c>
      <c r="E517">
        <v>17703.924812999998</v>
      </c>
      <c r="F517">
        <v>11091.016311525447</v>
      </c>
      <c r="G517">
        <v>452.68068752999409</v>
      </c>
      <c r="H517">
        <v>16940.156138267248</v>
      </c>
      <c r="I517">
        <v>11641.737799367629</v>
      </c>
      <c r="J517">
        <v>19052.315319199904</v>
      </c>
      <c r="K517">
        <v>9877.4269569828048</v>
      </c>
      <c r="L517">
        <v>467.9209248492773</v>
      </c>
      <c r="M517">
        <v>16449.371557604823</v>
      </c>
      <c r="N517">
        <v>12023.995179167223</v>
      </c>
      <c r="O517">
        <v>20007.825756732578</v>
      </c>
      <c r="P517">
        <v>9143.0721865445885</v>
      </c>
      <c r="Q517">
        <v>478.3650772010181</v>
      </c>
    </row>
    <row r="518" spans="1:17" x14ac:dyDescent="0.25">
      <c r="A518">
        <v>971635</v>
      </c>
      <c r="B518">
        <v>20</v>
      </c>
      <c r="C518" t="s">
        <v>630</v>
      </c>
      <c r="D518" t="s">
        <v>105</v>
      </c>
      <c r="E518">
        <v>3235.5366533366828</v>
      </c>
      <c r="F518">
        <v>531.19449635924229</v>
      </c>
      <c r="G518">
        <v>510.26813785077394</v>
      </c>
      <c r="H518">
        <v>3509.0317539239022</v>
      </c>
      <c r="I518">
        <v>718.26188507225265</v>
      </c>
      <c r="J518">
        <v>3130.5839959929167</v>
      </c>
      <c r="K518">
        <v>564.98184814481431</v>
      </c>
      <c r="L518">
        <v>530.38439049934516</v>
      </c>
      <c r="M518">
        <v>3704.0878734578318</v>
      </c>
      <c r="N518">
        <v>878.2853874007269</v>
      </c>
      <c r="O518">
        <v>3062.5137824945723</v>
      </c>
      <c r="P518">
        <v>588.69242435973445</v>
      </c>
      <c r="Q518">
        <v>544.23389903211262</v>
      </c>
    </row>
    <row r="519" spans="1:17" x14ac:dyDescent="0.25">
      <c r="A519">
        <v>971636</v>
      </c>
      <c r="B519">
        <v>20</v>
      </c>
      <c r="C519" t="s">
        <v>631</v>
      </c>
      <c r="D519" t="s">
        <v>105</v>
      </c>
      <c r="E519">
        <v>3785.4977399999993</v>
      </c>
      <c r="F519">
        <v>5867.432819423313</v>
      </c>
      <c r="G519">
        <v>475.5087279154352</v>
      </c>
      <c r="H519">
        <v>5822.6018266451983</v>
      </c>
      <c r="I519">
        <v>6165.0221530091339</v>
      </c>
      <c r="J519">
        <v>4239.0376837676513</v>
      </c>
      <c r="K519">
        <v>4814.8026033775704</v>
      </c>
      <c r="L519">
        <v>524.9971821836333</v>
      </c>
      <c r="M519">
        <v>7758.5368342782131</v>
      </c>
      <c r="N519">
        <v>6371.753781167241</v>
      </c>
      <c r="O519">
        <v>4571.1990704740838</v>
      </c>
      <c r="P519">
        <v>4220.1905497510834</v>
      </c>
      <c r="Q519">
        <v>560.81887970019113</v>
      </c>
    </row>
    <row r="520" spans="1:17" x14ac:dyDescent="0.25">
      <c r="A520">
        <v>971637</v>
      </c>
      <c r="B520">
        <v>20</v>
      </c>
      <c r="C520" t="s">
        <v>632</v>
      </c>
      <c r="D520" t="s">
        <v>105</v>
      </c>
      <c r="E520">
        <v>353.72683799999993</v>
      </c>
      <c r="F520">
        <v>19151.019394702707</v>
      </c>
      <c r="G520">
        <v>364.45593600000001</v>
      </c>
      <c r="H520">
        <v>659.08178079340769</v>
      </c>
      <c r="I520">
        <v>19454.450107353179</v>
      </c>
      <c r="J520">
        <v>585.64212716031489</v>
      </c>
      <c r="K520">
        <v>16271.190892317172</v>
      </c>
      <c r="L520">
        <v>431.82648503968312</v>
      </c>
      <c r="M520">
        <v>997.97616614622063</v>
      </c>
      <c r="N520">
        <v>19659.403453627754</v>
      </c>
      <c r="O520">
        <v>819.61237635321186</v>
      </c>
      <c r="P520">
        <v>14596.1270946939</v>
      </c>
      <c r="Q520">
        <v>483.52482152987227</v>
      </c>
    </row>
    <row r="521" spans="1:17" x14ac:dyDescent="0.25">
      <c r="A521">
        <v>971641</v>
      </c>
      <c r="B521">
        <v>20</v>
      </c>
      <c r="C521" t="s">
        <v>633</v>
      </c>
      <c r="D521" t="s">
        <v>105</v>
      </c>
      <c r="E521">
        <v>0</v>
      </c>
      <c r="F521">
        <v>4627.9083356772144</v>
      </c>
      <c r="G521">
        <v>0</v>
      </c>
      <c r="H521">
        <v>0</v>
      </c>
      <c r="I521">
        <v>7477.8327138687182</v>
      </c>
      <c r="J521">
        <v>0</v>
      </c>
      <c r="K521">
        <v>6165.0333918652022</v>
      </c>
      <c r="L521">
        <v>202.94406723962584</v>
      </c>
      <c r="M521">
        <v>0</v>
      </c>
      <c r="N521">
        <v>10296.818952780395</v>
      </c>
      <c r="O521">
        <v>0</v>
      </c>
      <c r="P521">
        <v>7463.9586217846581</v>
      </c>
      <c r="Q521">
        <v>338.24011206604308</v>
      </c>
    </row>
    <row r="522" spans="1:17" x14ac:dyDescent="0.25">
      <c r="A522">
        <v>971642</v>
      </c>
      <c r="B522">
        <v>22</v>
      </c>
      <c r="C522" t="s">
        <v>634</v>
      </c>
      <c r="D522" t="s">
        <v>290</v>
      </c>
      <c r="E522">
        <v>20577.473085078465</v>
      </c>
      <c r="F522">
        <v>1020.3578345276276</v>
      </c>
      <c r="G522">
        <v>518.47135859551395</v>
      </c>
      <c r="H522">
        <v>21331.915616469236</v>
      </c>
      <c r="I522">
        <v>2595.3589216257255</v>
      </c>
      <c r="J522">
        <v>23947.779157709818</v>
      </c>
      <c r="K522">
        <v>3603.7891923035668</v>
      </c>
      <c r="L522">
        <v>525.05749098055753</v>
      </c>
      <c r="M522">
        <v>21850.182409153349</v>
      </c>
      <c r="N522">
        <v>4836.0862959008282</v>
      </c>
      <c r="O522">
        <v>26496.024252775936</v>
      </c>
      <c r="P522">
        <v>5326.0767641541934</v>
      </c>
      <c r="Q522">
        <v>529.49466031091367</v>
      </c>
    </row>
    <row r="523" spans="1:17" x14ac:dyDescent="0.25">
      <c r="A523">
        <v>971643</v>
      </c>
      <c r="B523">
        <v>22</v>
      </c>
      <c r="C523" t="s">
        <v>634</v>
      </c>
      <c r="D523" t="s">
        <v>290</v>
      </c>
      <c r="E523">
        <v>0</v>
      </c>
      <c r="F523">
        <v>1426.7082459354092</v>
      </c>
      <c r="G523">
        <v>518.47135859551395</v>
      </c>
      <c r="H523">
        <v>0</v>
      </c>
      <c r="I523">
        <v>2509.810447914821</v>
      </c>
      <c r="J523">
        <v>0</v>
      </c>
      <c r="K523">
        <v>2659.4323706263749</v>
      </c>
      <c r="L523">
        <v>525.05749098055753</v>
      </c>
      <c r="M523">
        <v>0</v>
      </c>
      <c r="N523">
        <v>3657.4474131260381</v>
      </c>
      <c r="O523">
        <v>0</v>
      </c>
      <c r="P523">
        <v>4028.0186273098548</v>
      </c>
      <c r="Q523">
        <v>529.49466031091367</v>
      </c>
    </row>
    <row r="524" spans="1:17" x14ac:dyDescent="0.25">
      <c r="A524">
        <v>971646</v>
      </c>
      <c r="B524">
        <v>25</v>
      </c>
      <c r="C524" t="s">
        <v>635</v>
      </c>
      <c r="D524" t="s">
        <v>290</v>
      </c>
      <c r="E524">
        <v>26294.729246999996</v>
      </c>
      <c r="F524">
        <v>2966.0910891106441</v>
      </c>
      <c r="G524">
        <v>282.27874300977487</v>
      </c>
      <c r="H524">
        <v>37524.345130401227</v>
      </c>
      <c r="I524">
        <v>5874.6529766580998</v>
      </c>
      <c r="J524">
        <v>27857.334627217082</v>
      </c>
      <c r="K524">
        <v>4679.0120783808989</v>
      </c>
      <c r="L524">
        <v>307.02308555656174</v>
      </c>
      <c r="M524">
        <v>47563.747766491331</v>
      </c>
      <c r="N524">
        <v>9265.0415830243073</v>
      </c>
      <c r="O524">
        <v>28950.326511103252</v>
      </c>
      <c r="P524">
        <v>6340.6525302891505</v>
      </c>
      <c r="Q524">
        <v>324.71294566532254</v>
      </c>
    </row>
    <row r="525" spans="1:17" x14ac:dyDescent="0.25">
      <c r="A525">
        <v>971647</v>
      </c>
      <c r="B525">
        <v>25</v>
      </c>
      <c r="C525" t="s">
        <v>636</v>
      </c>
      <c r="D525" t="s">
        <v>290</v>
      </c>
      <c r="E525">
        <v>0</v>
      </c>
      <c r="F525">
        <v>1326.0997763780424</v>
      </c>
      <c r="G525">
        <v>0</v>
      </c>
      <c r="H525">
        <v>0</v>
      </c>
      <c r="I525">
        <v>2781.3062768748327</v>
      </c>
      <c r="J525">
        <v>0</v>
      </c>
      <c r="K525">
        <v>2114.7748918137836</v>
      </c>
      <c r="L525">
        <v>0</v>
      </c>
      <c r="M525">
        <v>0</v>
      </c>
      <c r="N525">
        <v>4557.1909401171088</v>
      </c>
      <c r="O525">
        <v>0</v>
      </c>
      <c r="P525">
        <v>2886.6188365903949</v>
      </c>
      <c r="Q525">
        <v>0</v>
      </c>
    </row>
    <row r="526" spans="1:17" x14ac:dyDescent="0.25">
      <c r="A526">
        <v>971648</v>
      </c>
      <c r="B526">
        <v>26</v>
      </c>
      <c r="C526" t="s">
        <v>637</v>
      </c>
      <c r="D526" t="s">
        <v>217</v>
      </c>
      <c r="E526">
        <v>0</v>
      </c>
      <c r="F526">
        <v>38186.583396287904</v>
      </c>
      <c r="G526">
        <v>0</v>
      </c>
      <c r="H526">
        <v>0</v>
      </c>
      <c r="I526">
        <v>34011.271823887968</v>
      </c>
      <c r="J526">
        <v>0</v>
      </c>
      <c r="K526">
        <v>45981.132102364354</v>
      </c>
      <c r="L526">
        <v>0</v>
      </c>
      <c r="M526">
        <v>0</v>
      </c>
      <c r="N526">
        <v>31484.556860694189</v>
      </c>
      <c r="O526">
        <v>0</v>
      </c>
      <c r="P526">
        <v>52042.589479435126</v>
      </c>
      <c r="Q526">
        <v>0</v>
      </c>
    </row>
    <row r="527" spans="1:17" x14ac:dyDescent="0.25">
      <c r="A527">
        <v>971650</v>
      </c>
      <c r="B527">
        <v>26</v>
      </c>
      <c r="C527" t="s">
        <v>638</v>
      </c>
      <c r="D527" t="s">
        <v>217</v>
      </c>
      <c r="E527">
        <v>63727.716734999987</v>
      </c>
      <c r="F527">
        <v>10525.55703747774</v>
      </c>
      <c r="G527">
        <v>271.60841251799644</v>
      </c>
      <c r="H527">
        <v>71283.38300119857</v>
      </c>
      <c r="I527">
        <v>11805.352800998804</v>
      </c>
      <c r="J527">
        <v>71647.762167555018</v>
      </c>
      <c r="K527">
        <v>11012.184452518601</v>
      </c>
      <c r="L527">
        <v>348.91846375129523</v>
      </c>
      <c r="M527">
        <v>76811.857052174659</v>
      </c>
      <c r="N527">
        <v>12743.876615630797</v>
      </c>
      <c r="O527">
        <v>77467.369881144681</v>
      </c>
      <c r="P527">
        <v>11349.038498691369</v>
      </c>
      <c r="Q527">
        <v>412.32953218784678</v>
      </c>
    </row>
    <row r="528" spans="1:17" x14ac:dyDescent="0.25">
      <c r="A528">
        <v>971651</v>
      </c>
      <c r="B528">
        <v>25</v>
      </c>
      <c r="C528" t="s">
        <v>639</v>
      </c>
      <c r="D528" t="s">
        <v>290</v>
      </c>
      <c r="E528">
        <v>4473.2999249999993</v>
      </c>
      <c r="F528">
        <v>1645.5840510292132</v>
      </c>
      <c r="G528">
        <v>600.25459166477208</v>
      </c>
      <c r="H528">
        <v>7475.4509609530269</v>
      </c>
      <c r="I528">
        <v>2478.9384535322993</v>
      </c>
      <c r="J528">
        <v>4584.925254845678</v>
      </c>
      <c r="K528">
        <v>1399.9765913407714</v>
      </c>
      <c r="L528">
        <v>554.76718020170233</v>
      </c>
      <c r="M528">
        <v>10527.138004844663</v>
      </c>
      <c r="N528">
        <v>3257.5882828722929</v>
      </c>
      <c r="O528">
        <v>4660.8853658926964</v>
      </c>
      <c r="P528">
        <v>1256.9593812816004</v>
      </c>
      <c r="Q528">
        <v>526.37381113836057</v>
      </c>
    </row>
    <row r="529" spans="1:17" x14ac:dyDescent="0.25">
      <c r="A529">
        <v>971652</v>
      </c>
      <c r="B529">
        <v>25</v>
      </c>
      <c r="C529" t="s">
        <v>640</v>
      </c>
      <c r="D529" t="s">
        <v>290</v>
      </c>
      <c r="E529">
        <v>26791.187966999994</v>
      </c>
      <c r="F529">
        <v>4969.3097354792299</v>
      </c>
      <c r="G529">
        <v>375.59563331060093</v>
      </c>
      <c r="H529">
        <v>30159.222647363837</v>
      </c>
      <c r="I529">
        <v>7481.8552818260177</v>
      </c>
      <c r="J529">
        <v>28661.893836605337</v>
      </c>
      <c r="K529">
        <v>6169.6372333578429</v>
      </c>
      <c r="L529">
        <v>390.0649932187161</v>
      </c>
      <c r="M529">
        <v>32636.651305606778</v>
      </c>
      <c r="N529">
        <v>9828.4446135300168</v>
      </c>
      <c r="O529">
        <v>29981.048995996349</v>
      </c>
      <c r="P529">
        <v>7126.921961422634</v>
      </c>
      <c r="Q529">
        <v>400.01959895216663</v>
      </c>
    </row>
    <row r="530" spans="1:17" x14ac:dyDescent="0.25">
      <c r="A530">
        <v>971654</v>
      </c>
      <c r="B530">
        <v>25</v>
      </c>
      <c r="C530" t="s">
        <v>641</v>
      </c>
      <c r="D530" t="s">
        <v>290</v>
      </c>
      <c r="E530">
        <v>2388.1733009999994</v>
      </c>
      <c r="F530">
        <v>726.55718523474957</v>
      </c>
      <c r="G530">
        <v>194.00600894142602</v>
      </c>
      <c r="H530">
        <v>5978.5359477527891</v>
      </c>
      <c r="I530">
        <v>1894.2637142346912</v>
      </c>
      <c r="J530">
        <v>4327.4939758609271</v>
      </c>
      <c r="K530">
        <v>1238.94244887579</v>
      </c>
      <c r="L530">
        <v>228.92708420642361</v>
      </c>
      <c r="M530">
        <v>11022.518819933615</v>
      </c>
      <c r="N530">
        <v>3588.2899789829717</v>
      </c>
      <c r="O530">
        <v>6432.062080669808</v>
      </c>
      <c r="P530">
        <v>1768.3654470553868</v>
      </c>
      <c r="Q530">
        <v>255.63393603529138</v>
      </c>
    </row>
    <row r="531" spans="1:17" x14ac:dyDescent="0.25">
      <c r="A531">
        <v>971655</v>
      </c>
      <c r="B531">
        <v>23</v>
      </c>
      <c r="C531" t="s">
        <v>642</v>
      </c>
      <c r="D531" t="s">
        <v>290</v>
      </c>
      <c r="E531">
        <v>11817.786113999997</v>
      </c>
      <c r="F531">
        <v>1922.4998945461914</v>
      </c>
      <c r="G531">
        <v>421.28404841630658</v>
      </c>
      <c r="H531">
        <v>22099.382879432123</v>
      </c>
      <c r="I531">
        <v>4682.1997789638062</v>
      </c>
      <c r="J531">
        <v>12459.133600858484</v>
      </c>
      <c r="K531">
        <v>2422.7478418535848</v>
      </c>
      <c r="L531">
        <v>425.46877704367648</v>
      </c>
      <c r="M531">
        <v>33543.586317319227</v>
      </c>
      <c r="N531">
        <v>8475.6370439025013</v>
      </c>
      <c r="O531">
        <v>12905.920564199623</v>
      </c>
      <c r="P531">
        <v>2826.6333317421581</v>
      </c>
      <c r="Q531">
        <v>428.28166408207483</v>
      </c>
    </row>
    <row r="532" spans="1:17" x14ac:dyDescent="0.25">
      <c r="A532">
        <v>971656</v>
      </c>
      <c r="B532">
        <v>23</v>
      </c>
      <c r="C532" t="s">
        <v>643</v>
      </c>
      <c r="D532" t="s">
        <v>290</v>
      </c>
      <c r="E532">
        <v>1962.0462329999996</v>
      </c>
      <c r="F532">
        <v>4756.3268904690167</v>
      </c>
      <c r="G532">
        <v>524.17190182490947</v>
      </c>
      <c r="H532">
        <v>3367.2343261755768</v>
      </c>
      <c r="I532">
        <v>6054.0312003036934</v>
      </c>
      <c r="J532">
        <v>1615.4002515319339</v>
      </c>
      <c r="K532">
        <v>4272.0112620780292</v>
      </c>
      <c r="L532">
        <v>545.80977533729424</v>
      </c>
      <c r="M532">
        <v>4826.6900253209951</v>
      </c>
      <c r="N532">
        <v>7110.3879142591713</v>
      </c>
      <c r="O532">
        <v>1419.0381971413735</v>
      </c>
      <c r="P532">
        <v>3976.8528185674504</v>
      </c>
      <c r="Q532">
        <v>560.72900890949097</v>
      </c>
    </row>
    <row r="533" spans="1:17" x14ac:dyDescent="0.25">
      <c r="A533">
        <v>971659</v>
      </c>
      <c r="B533">
        <v>24</v>
      </c>
      <c r="C533" t="s">
        <v>644</v>
      </c>
      <c r="D533" t="s">
        <v>290</v>
      </c>
      <c r="E533">
        <v>0</v>
      </c>
      <c r="F533">
        <v>2830.0669552243417</v>
      </c>
      <c r="G533">
        <v>0</v>
      </c>
      <c r="H533">
        <v>3898.090937779059</v>
      </c>
      <c r="I533">
        <v>5352.960859302576</v>
      </c>
      <c r="J533">
        <v>5512.5118910745205</v>
      </c>
      <c r="K533">
        <v>4965.7131892247808</v>
      </c>
      <c r="L533">
        <v>191.65550573820192</v>
      </c>
      <c r="M533">
        <v>6496.8182296317655</v>
      </c>
      <c r="N533">
        <v>8187.0160061982588</v>
      </c>
      <c r="O533">
        <v>9187.5198184575347</v>
      </c>
      <c r="P533">
        <v>7223.8975725324699</v>
      </c>
      <c r="Q533">
        <v>319.42584289700324</v>
      </c>
    </row>
    <row r="534" spans="1:17" x14ac:dyDescent="0.25">
      <c r="A534">
        <v>971663</v>
      </c>
      <c r="B534">
        <v>21</v>
      </c>
      <c r="C534" t="s">
        <v>645</v>
      </c>
      <c r="D534" t="s">
        <v>105</v>
      </c>
      <c r="E534">
        <v>43639.755776999991</v>
      </c>
      <c r="F534">
        <v>3012.9875622342943</v>
      </c>
      <c r="G534">
        <v>425.45517760854727</v>
      </c>
      <c r="H534">
        <v>44092.754702278638</v>
      </c>
      <c r="I534">
        <v>3703.7506795709137</v>
      </c>
      <c r="J534">
        <v>41013.30525409586</v>
      </c>
      <c r="K534">
        <v>4011.7550524236499</v>
      </c>
      <c r="L534">
        <v>479.4176966237473</v>
      </c>
      <c r="M534">
        <v>44397.363382192634</v>
      </c>
      <c r="N534">
        <v>4250.1541416770624</v>
      </c>
      <c r="O534">
        <v>39350.75563735274</v>
      </c>
      <c r="P534">
        <v>4855.4086513373204</v>
      </c>
      <c r="Q534">
        <v>519.14366588980624</v>
      </c>
    </row>
    <row r="535" spans="1:17" x14ac:dyDescent="0.25">
      <c r="A535">
        <v>971664</v>
      </c>
      <c r="B535">
        <v>21</v>
      </c>
      <c r="C535" t="s">
        <v>646</v>
      </c>
      <c r="D535" t="s">
        <v>105</v>
      </c>
      <c r="E535">
        <v>522.31594499999994</v>
      </c>
      <c r="F535">
        <v>0</v>
      </c>
      <c r="G535">
        <v>0</v>
      </c>
      <c r="H535">
        <v>0</v>
      </c>
      <c r="I535">
        <v>4.8707271891619364</v>
      </c>
      <c r="J535">
        <v>0</v>
      </c>
      <c r="K535">
        <v>3.6198752601630169</v>
      </c>
      <c r="L535">
        <v>0</v>
      </c>
      <c r="M535">
        <v>0</v>
      </c>
      <c r="N535">
        <v>8.1178786486032273</v>
      </c>
      <c r="O535">
        <v>0</v>
      </c>
      <c r="P535">
        <v>6.0331254336050284</v>
      </c>
      <c r="Q535">
        <v>0</v>
      </c>
    </row>
    <row r="536" spans="1:17" x14ac:dyDescent="0.25">
      <c r="A536">
        <v>971665</v>
      </c>
      <c r="B536">
        <v>17</v>
      </c>
      <c r="C536" t="s">
        <v>647</v>
      </c>
      <c r="D536" t="s">
        <v>105</v>
      </c>
      <c r="E536">
        <v>518.17878899999994</v>
      </c>
      <c r="F536">
        <v>940.64146514287177</v>
      </c>
      <c r="G536">
        <v>628.24326907222826</v>
      </c>
      <c r="H536">
        <v>3251.5271154500879</v>
      </c>
      <c r="I536">
        <v>1189.6815193749069</v>
      </c>
      <c r="J536">
        <v>619.90028075229895</v>
      </c>
      <c r="K536">
        <v>449.57179338466426</v>
      </c>
      <c r="L536">
        <v>629.31825241814579</v>
      </c>
      <c r="M536">
        <v>5073.7593330834798</v>
      </c>
      <c r="N536">
        <v>1391.3458999714421</v>
      </c>
      <c r="O536">
        <v>698.58078189056869</v>
      </c>
      <c r="P536">
        <v>274.82042864329355</v>
      </c>
      <c r="Q536">
        <v>630.0359296755031</v>
      </c>
    </row>
    <row r="537" spans="1:17" x14ac:dyDescent="0.25">
      <c r="A537">
        <v>971666</v>
      </c>
      <c r="B537">
        <v>24</v>
      </c>
      <c r="C537" t="s">
        <v>648</v>
      </c>
      <c r="D537" t="s">
        <v>290</v>
      </c>
      <c r="E537">
        <v>3604.6902239999999</v>
      </c>
      <c r="F537">
        <v>1878.2013886530856</v>
      </c>
      <c r="G537">
        <v>338.60515427243547</v>
      </c>
      <c r="H537">
        <v>5736.8372824636917</v>
      </c>
      <c r="I537">
        <v>1844.622911390986</v>
      </c>
      <c r="J537">
        <v>5198.9023012437974</v>
      </c>
      <c r="K537">
        <v>1525.0333355902546</v>
      </c>
      <c r="L537">
        <v>346.61113661739495</v>
      </c>
      <c r="M537">
        <v>7820.039030441656</v>
      </c>
      <c r="N537">
        <v>1822.5714351877357</v>
      </c>
      <c r="O537">
        <v>6636.525912678454</v>
      </c>
      <c r="P537">
        <v>1327.3051825356908</v>
      </c>
      <c r="Q537">
        <v>352.05334711246269</v>
      </c>
    </row>
    <row r="538" spans="1:17" x14ac:dyDescent="0.25">
      <c r="A538">
        <v>971667</v>
      </c>
      <c r="B538">
        <v>24</v>
      </c>
      <c r="C538" t="s">
        <v>649</v>
      </c>
      <c r="D538" t="s">
        <v>290</v>
      </c>
      <c r="E538">
        <v>4609.8260729999993</v>
      </c>
      <c r="F538">
        <v>622.12640591825891</v>
      </c>
      <c r="G538">
        <v>418.50329562147942</v>
      </c>
      <c r="H538">
        <v>7399.7261657601975</v>
      </c>
      <c r="I538">
        <v>1381.9157075017272</v>
      </c>
      <c r="J538">
        <v>4361.3174629993073</v>
      </c>
      <c r="K538">
        <v>745.26947891147836</v>
      </c>
      <c r="L538">
        <v>436.30070061509116</v>
      </c>
      <c r="M538">
        <v>10144.634105071931</v>
      </c>
      <c r="N538">
        <v>2352.6112274601342</v>
      </c>
      <c r="O538">
        <v>4203.1330780296885</v>
      </c>
      <c r="P538">
        <v>840.62661560593779</v>
      </c>
      <c r="Q538">
        <v>448.58415482371544</v>
      </c>
    </row>
    <row r="539" spans="1:17" x14ac:dyDescent="0.25">
      <c r="A539">
        <v>971668</v>
      </c>
      <c r="B539">
        <v>24</v>
      </c>
      <c r="C539" t="s">
        <v>650</v>
      </c>
      <c r="D539" t="s">
        <v>290</v>
      </c>
      <c r="E539">
        <v>16161.799913999997</v>
      </c>
      <c r="F539">
        <v>2049.4269271297021</v>
      </c>
      <c r="G539">
        <v>185.11659699751772</v>
      </c>
      <c r="H539">
        <v>20147.064793060948</v>
      </c>
      <c r="I539">
        <v>4832.713982901073</v>
      </c>
      <c r="J539">
        <v>18476.207243341651</v>
      </c>
      <c r="K539">
        <v>3808.259164542405</v>
      </c>
      <c r="L539">
        <v>247.02318237539211</v>
      </c>
      <c r="M539">
        <v>23336.003862953243</v>
      </c>
      <c r="N539">
        <v>8561.7694557570103</v>
      </c>
      <c r="O539">
        <v>20200.47388653722</v>
      </c>
      <c r="P539">
        <v>5756.0231831288747</v>
      </c>
      <c r="Q539">
        <v>299.40975688960151</v>
      </c>
    </row>
    <row r="540" spans="1:17" x14ac:dyDescent="0.25">
      <c r="A540">
        <v>971669</v>
      </c>
      <c r="B540">
        <v>24</v>
      </c>
      <c r="C540" t="s">
        <v>651</v>
      </c>
      <c r="D540" t="s">
        <v>290</v>
      </c>
      <c r="E540">
        <v>11461.990697999998</v>
      </c>
      <c r="F540">
        <v>1506.9315640659574</v>
      </c>
      <c r="G540">
        <v>332.91431134348699</v>
      </c>
      <c r="H540">
        <v>12471.453383291198</v>
      </c>
      <c r="I540">
        <v>1381.3577923640294</v>
      </c>
      <c r="J540">
        <v>11929.368585354205</v>
      </c>
      <c r="K540">
        <v>2017.2923701128316</v>
      </c>
      <c r="L540">
        <v>372.90666163636683</v>
      </c>
      <c r="M540">
        <v>13193.349837097778</v>
      </c>
      <c r="N540">
        <v>1303.51074890671</v>
      </c>
      <c r="O540">
        <v>12251.494265640253</v>
      </c>
      <c r="P540">
        <v>2450.2988531280507</v>
      </c>
      <c r="Q540">
        <v>402.20295725117256</v>
      </c>
    </row>
    <row r="541" spans="1:17" x14ac:dyDescent="0.25">
      <c r="A541">
        <v>971672</v>
      </c>
      <c r="B541">
        <v>24</v>
      </c>
      <c r="C541" t="s">
        <v>652</v>
      </c>
      <c r="D541" t="s">
        <v>290</v>
      </c>
      <c r="E541">
        <v>1792.4228369999996</v>
      </c>
      <c r="F541">
        <v>410.60342790605097</v>
      </c>
      <c r="G541">
        <v>388.01201788285204</v>
      </c>
      <c r="H541">
        <v>2096.6658258310058</v>
      </c>
      <c r="I541">
        <v>524.82214432493686</v>
      </c>
      <c r="J541">
        <v>2153.294952424586</v>
      </c>
      <c r="K541">
        <v>454.68890881963779</v>
      </c>
      <c r="L541">
        <v>369.93050510134492</v>
      </c>
      <c r="M541">
        <v>2327.6716399089628</v>
      </c>
      <c r="N541">
        <v>618.11868467278669</v>
      </c>
      <c r="O541">
        <v>2433.3928346487673</v>
      </c>
      <c r="P541">
        <v>486.67856692975352</v>
      </c>
      <c r="Q541">
        <v>358.34673977959494</v>
      </c>
    </row>
    <row r="542" spans="1:17" x14ac:dyDescent="0.25">
      <c r="A542">
        <v>971673</v>
      </c>
      <c r="B542">
        <v>24</v>
      </c>
      <c r="C542" t="s">
        <v>653</v>
      </c>
      <c r="D542" t="s">
        <v>290</v>
      </c>
      <c r="E542">
        <v>3626.2172339999993</v>
      </c>
      <c r="F542">
        <v>895.86202452229293</v>
      </c>
      <c r="G542">
        <v>481.07023350508945</v>
      </c>
      <c r="H542">
        <v>5069.6774404222679</v>
      </c>
      <c r="I542">
        <v>2147.7770607359685</v>
      </c>
      <c r="J542">
        <v>5036.6079771611448</v>
      </c>
      <c r="K542">
        <v>1852.6364622314009</v>
      </c>
      <c r="L542">
        <v>456.91896527953315</v>
      </c>
      <c r="M542">
        <v>6338.6679478599017</v>
      </c>
      <c r="N542">
        <v>3847.2869655518498</v>
      </c>
      <c r="O542">
        <v>6269.9060976216997</v>
      </c>
      <c r="P542">
        <v>3007.1580933479731</v>
      </c>
      <c r="Q542">
        <v>441.49553665030163</v>
      </c>
    </row>
    <row r="543" spans="1:17" x14ac:dyDescent="0.25">
      <c r="A543">
        <v>971676</v>
      </c>
      <c r="B543">
        <v>24</v>
      </c>
      <c r="C543" t="s">
        <v>654</v>
      </c>
      <c r="D543" t="s">
        <v>290</v>
      </c>
      <c r="E543">
        <v>34173.942848999992</v>
      </c>
      <c r="F543">
        <v>5070.0792142879318</v>
      </c>
      <c r="G543">
        <v>514.7626103912504</v>
      </c>
      <c r="H543">
        <v>40022.760026661257</v>
      </c>
      <c r="I543">
        <v>7525.9396955695884</v>
      </c>
      <c r="J543">
        <v>34850.695791696839</v>
      </c>
      <c r="K543">
        <v>6185.2507833470918</v>
      </c>
      <c r="L543">
        <v>479.62054078885478</v>
      </c>
      <c r="M543">
        <v>44468.075289544184</v>
      </c>
      <c r="N543">
        <v>9793.2023229009428</v>
      </c>
      <c r="O543">
        <v>35309.293624803548</v>
      </c>
      <c r="P543">
        <v>7061.8587249607099</v>
      </c>
      <c r="Q543">
        <v>457.53567337420878</v>
      </c>
    </row>
    <row r="544" spans="1:17" x14ac:dyDescent="0.25">
      <c r="A544">
        <v>971680</v>
      </c>
      <c r="B544">
        <v>24</v>
      </c>
      <c r="C544" t="s">
        <v>655</v>
      </c>
      <c r="D544" t="s">
        <v>290</v>
      </c>
      <c r="E544">
        <v>33222.396968999994</v>
      </c>
      <c r="F544">
        <v>4069.8051211725037</v>
      </c>
      <c r="G544">
        <v>514.76261039125029</v>
      </c>
      <c r="H544">
        <v>37916.899718138411</v>
      </c>
      <c r="I544">
        <v>6198.3314542499738</v>
      </c>
      <c r="J544">
        <v>35033.690309473423</v>
      </c>
      <c r="K544">
        <v>5759.183870608138</v>
      </c>
      <c r="L544">
        <v>482.19729684261347</v>
      </c>
      <c r="M544">
        <v>41409.570348024354</v>
      </c>
      <c r="N544">
        <v>8204.9433065347748</v>
      </c>
      <c r="O544">
        <v>36295.755061441057</v>
      </c>
      <c r="P544">
        <v>7259.1510122882119</v>
      </c>
      <c r="Q544">
        <v>461.63984799513059</v>
      </c>
    </row>
    <row r="545" spans="1:17" x14ac:dyDescent="0.25">
      <c r="A545">
        <v>971682</v>
      </c>
      <c r="B545">
        <v>24</v>
      </c>
      <c r="C545" t="s">
        <v>656</v>
      </c>
      <c r="D545" t="s">
        <v>290</v>
      </c>
      <c r="E545">
        <v>9389.2755419999976</v>
      </c>
      <c r="F545">
        <v>1543.7762545379392</v>
      </c>
      <c r="G545">
        <v>514.7626103912504</v>
      </c>
      <c r="H545">
        <v>15493.260219681286</v>
      </c>
      <c r="I545">
        <v>6957.9286036218618</v>
      </c>
      <c r="J545">
        <v>15623.883736476904</v>
      </c>
      <c r="K545">
        <v>5539.3648971984367</v>
      </c>
      <c r="L545">
        <v>471.71517381705553</v>
      </c>
      <c r="M545">
        <v>21634.65475690375</v>
      </c>
      <c r="N545">
        <v>10567.363503011144</v>
      </c>
      <c r="O545">
        <v>21939.510890810809</v>
      </c>
      <c r="P545">
        <v>8203.0906589721017</v>
      </c>
      <c r="Q545">
        <v>445.03593620804259</v>
      </c>
    </row>
    <row r="546" spans="1:17" x14ac:dyDescent="0.25">
      <c r="A546">
        <v>971684</v>
      </c>
      <c r="B546">
        <v>24</v>
      </c>
      <c r="C546" t="s">
        <v>657</v>
      </c>
      <c r="D546" t="s">
        <v>290</v>
      </c>
      <c r="E546">
        <v>6182.9796419999984</v>
      </c>
      <c r="F546">
        <v>0</v>
      </c>
      <c r="G546">
        <v>514.7626103912504</v>
      </c>
      <c r="H546">
        <v>28810.037749917479</v>
      </c>
      <c r="I546">
        <v>3297.7091178577343</v>
      </c>
      <c r="J546">
        <v>12667.655261506119</v>
      </c>
      <c r="K546">
        <v>2452.1277656529774</v>
      </c>
      <c r="L546">
        <v>386.60265079601879</v>
      </c>
      <c r="M546">
        <v>43894.7431551958</v>
      </c>
      <c r="N546">
        <v>5496.1818630962243</v>
      </c>
      <c r="O546">
        <v>20434.398047108145</v>
      </c>
      <c r="P546">
        <v>4086.8796094216291</v>
      </c>
      <c r="Q546">
        <v>319.42584289700318</v>
      </c>
    </row>
    <row r="547" spans="1:17" x14ac:dyDescent="0.25">
      <c r="A547">
        <v>971687</v>
      </c>
      <c r="B547">
        <v>24</v>
      </c>
      <c r="C547" t="s">
        <v>658</v>
      </c>
      <c r="D547" t="s">
        <v>290</v>
      </c>
      <c r="E547">
        <v>0</v>
      </c>
      <c r="F547">
        <v>0</v>
      </c>
      <c r="G547">
        <v>0</v>
      </c>
      <c r="H547">
        <v>9978.0265194876138</v>
      </c>
      <c r="I547">
        <v>12617.856461798605</v>
      </c>
      <c r="J547">
        <v>0</v>
      </c>
      <c r="K547">
        <v>8309.7899941131145</v>
      </c>
      <c r="L547">
        <v>191.6555057382019</v>
      </c>
      <c r="M547">
        <v>16630.044199146025</v>
      </c>
      <c r="N547">
        <v>21029.760769664343</v>
      </c>
      <c r="O547">
        <v>0</v>
      </c>
      <c r="P547">
        <v>13849.649990188524</v>
      </c>
      <c r="Q547">
        <v>319.42584289700318</v>
      </c>
    </row>
    <row r="548" spans="1:17" x14ac:dyDescent="0.25">
      <c r="A548">
        <v>971691</v>
      </c>
      <c r="B548">
        <v>24</v>
      </c>
      <c r="C548" t="s">
        <v>659</v>
      </c>
      <c r="D548" t="s">
        <v>290</v>
      </c>
      <c r="E548">
        <v>3477.2796179999991</v>
      </c>
      <c r="F548">
        <v>2115.2297801220807</v>
      </c>
      <c r="G548">
        <v>258.67467858856804</v>
      </c>
      <c r="H548">
        <v>4332.8643895809209</v>
      </c>
      <c r="I548">
        <v>4248.0490459739312</v>
      </c>
      <c r="J548">
        <v>3692.8930659106982</v>
      </c>
      <c r="K548">
        <v>3779.7511871185693</v>
      </c>
      <c r="L548">
        <v>283.09141064418424</v>
      </c>
      <c r="M548">
        <v>5017.2462587947775</v>
      </c>
      <c r="N548">
        <v>6762.0363694211483</v>
      </c>
      <c r="O548">
        <v>3844.0126676155915</v>
      </c>
      <c r="P548">
        <v>5565.8776070179356</v>
      </c>
      <c r="Q548">
        <v>300.63661677416997</v>
      </c>
    </row>
    <row r="549" spans="1:17" x14ac:dyDescent="0.25">
      <c r="A549">
        <v>971694</v>
      </c>
      <c r="B549">
        <v>24</v>
      </c>
      <c r="C549" t="s">
        <v>660</v>
      </c>
      <c r="D549" t="s">
        <v>290</v>
      </c>
      <c r="E549">
        <v>3577.6056509999994</v>
      </c>
      <c r="F549">
        <v>1506.9315640659574</v>
      </c>
      <c r="G549">
        <v>392.66816209744638</v>
      </c>
      <c r="H549">
        <v>4398.1811151049624</v>
      </c>
      <c r="I549">
        <v>1405.1303859085322</v>
      </c>
      <c r="J549">
        <v>4701.6773137839155</v>
      </c>
      <c r="K549">
        <v>1266.6926232081917</v>
      </c>
      <c r="L549">
        <v>371.30109838775485</v>
      </c>
      <c r="M549">
        <v>5047.3126080518641</v>
      </c>
      <c r="N549">
        <v>1341.112949646925</v>
      </c>
      <c r="O549">
        <v>5641.0470257766865</v>
      </c>
      <c r="P549">
        <v>1128.2094051553374</v>
      </c>
      <c r="Q549">
        <v>357.7063063471183</v>
      </c>
    </row>
    <row r="550" spans="1:17" x14ac:dyDescent="0.25">
      <c r="A550">
        <v>971695</v>
      </c>
      <c r="B550">
        <v>24</v>
      </c>
      <c r="C550" t="s">
        <v>661</v>
      </c>
      <c r="D550" t="s">
        <v>290</v>
      </c>
      <c r="E550">
        <v>0</v>
      </c>
      <c r="F550">
        <v>4315.8519994849021</v>
      </c>
      <c r="G550">
        <v>0</v>
      </c>
      <c r="H550">
        <v>0</v>
      </c>
      <c r="I550">
        <v>7462.2917500677349</v>
      </c>
      <c r="J550">
        <v>0</v>
      </c>
      <c r="K550">
        <v>6749.03339880165</v>
      </c>
      <c r="L550">
        <v>0</v>
      </c>
      <c r="M550">
        <v>0</v>
      </c>
      <c r="N550">
        <v>10750.021806848561</v>
      </c>
      <c r="O550">
        <v>0</v>
      </c>
      <c r="P550">
        <v>9092.6735692077509</v>
      </c>
      <c r="Q550">
        <v>0</v>
      </c>
    </row>
    <row r="551" spans="1:17" x14ac:dyDescent="0.25">
      <c r="A551">
        <v>971698</v>
      </c>
      <c r="B551">
        <v>24</v>
      </c>
      <c r="C551" t="s">
        <v>365</v>
      </c>
      <c r="D551" t="s">
        <v>290</v>
      </c>
      <c r="E551">
        <v>3706.8917759999995</v>
      </c>
      <c r="F551">
        <v>873.13835762363465</v>
      </c>
      <c r="G551">
        <v>307.30551816321889</v>
      </c>
      <c r="H551">
        <v>5048.6678300277554</v>
      </c>
      <c r="I551">
        <v>1055.3280283280767</v>
      </c>
      <c r="J551">
        <v>5204.6184407936262</v>
      </c>
      <c r="K551">
        <v>1111.3123938960287</v>
      </c>
      <c r="L551">
        <v>311.95989211460005</v>
      </c>
      <c r="M551">
        <v>6203.2801044438675</v>
      </c>
      <c r="N551">
        <v>1197.4491391105785</v>
      </c>
      <c r="O551">
        <v>6525.9171474671493</v>
      </c>
      <c r="P551">
        <v>1305.1834294934299</v>
      </c>
      <c r="Q551">
        <v>315.10190584248807</v>
      </c>
    </row>
    <row r="552" spans="1:17" x14ac:dyDescent="0.25">
      <c r="A552">
        <v>971699</v>
      </c>
      <c r="B552">
        <v>24</v>
      </c>
      <c r="C552" t="s">
        <v>365</v>
      </c>
      <c r="D552" t="s">
        <v>290</v>
      </c>
      <c r="E552">
        <v>3323.1705569999995</v>
      </c>
      <c r="F552">
        <v>1667.298767860934</v>
      </c>
      <c r="G552">
        <v>285.18883314389626</v>
      </c>
      <c r="H552">
        <v>5584.263715278481</v>
      </c>
      <c r="I552">
        <v>3989.8106610331392</v>
      </c>
      <c r="J552">
        <v>6485.3833558105143</v>
      </c>
      <c r="K552">
        <v>3664.3197691642977</v>
      </c>
      <c r="L552">
        <v>304.37150467437868</v>
      </c>
      <c r="M552">
        <v>7892.9880440962515</v>
      </c>
      <c r="N552">
        <v>7138.0270807589213</v>
      </c>
      <c r="O552">
        <v>10128.014944009677</v>
      </c>
      <c r="P552">
        <v>6194.1253501152369</v>
      </c>
      <c r="Q552">
        <v>317.87153655346276</v>
      </c>
    </row>
    <row r="553" spans="1:17" x14ac:dyDescent="0.25">
      <c r="A553">
        <v>971700</v>
      </c>
      <c r="B553">
        <v>24</v>
      </c>
      <c r="C553" t="s">
        <v>662</v>
      </c>
      <c r="D553" t="s">
        <v>290</v>
      </c>
      <c r="E553">
        <v>908.10574199999985</v>
      </c>
      <c r="F553">
        <v>934.09277547514057</v>
      </c>
      <c r="G553">
        <v>264.81820220504653</v>
      </c>
      <c r="H553">
        <v>1445.0977604436182</v>
      </c>
      <c r="I553">
        <v>696.64171881782545</v>
      </c>
      <c r="J553">
        <v>1140.3470483352387</v>
      </c>
      <c r="K553">
        <v>456.88249790494109</v>
      </c>
      <c r="L553">
        <v>286.91473816499587</v>
      </c>
      <c r="M553">
        <v>1969.7197165138523</v>
      </c>
      <c r="N553">
        <v>572.91358804638628</v>
      </c>
      <c r="O553">
        <v>1327.3051825356911</v>
      </c>
      <c r="P553">
        <v>283.62697117061236</v>
      </c>
      <c r="Q553">
        <v>302.66082204825733</v>
      </c>
    </row>
    <row r="554" spans="1:17" x14ac:dyDescent="0.25">
      <c r="A554">
        <v>971701</v>
      </c>
      <c r="B554">
        <v>24</v>
      </c>
      <c r="C554" t="s">
        <v>663</v>
      </c>
      <c r="D554" t="s">
        <v>290</v>
      </c>
      <c r="E554">
        <v>8161.5744989999985</v>
      </c>
      <c r="F554">
        <v>2986.2067484076429</v>
      </c>
      <c r="G554">
        <v>382.70918697178649</v>
      </c>
      <c r="H554">
        <v>10777.617659942303</v>
      </c>
      <c r="I554">
        <v>4343.1780431958896</v>
      </c>
      <c r="J554">
        <v>10649.862393533127</v>
      </c>
      <c r="K554">
        <v>3657.7249687281173</v>
      </c>
      <c r="L554">
        <v>373.75440634428537</v>
      </c>
      <c r="M554">
        <v>12972.449492496409</v>
      </c>
      <c r="N554">
        <v>5575.2730270319653</v>
      </c>
      <c r="O554">
        <v>12717.176368740873</v>
      </c>
      <c r="P554">
        <v>4187.3426103316415</v>
      </c>
      <c r="Q554">
        <v>367.90126177132942</v>
      </c>
    </row>
    <row r="555" spans="1:17" x14ac:dyDescent="0.25">
      <c r="A555">
        <v>971703</v>
      </c>
      <c r="B555">
        <v>24</v>
      </c>
      <c r="C555" t="s">
        <v>664</v>
      </c>
      <c r="D555" t="s">
        <v>290</v>
      </c>
      <c r="E555">
        <v>0</v>
      </c>
      <c r="F555">
        <v>20753.824338311842</v>
      </c>
      <c r="G555">
        <v>0</v>
      </c>
      <c r="H555">
        <v>0</v>
      </c>
      <c r="I555">
        <v>23186.730871258304</v>
      </c>
      <c r="J555">
        <v>0</v>
      </c>
      <c r="K555">
        <v>20970.504276749452</v>
      </c>
      <c r="L555">
        <v>0</v>
      </c>
      <c r="M555">
        <v>0</v>
      </c>
      <c r="N555">
        <v>24965.126881237837</v>
      </c>
      <c r="O555">
        <v>0</v>
      </c>
      <c r="P555">
        <v>21116.212917850411</v>
      </c>
      <c r="Q555">
        <v>0</v>
      </c>
    </row>
    <row r="556" spans="1:17" x14ac:dyDescent="0.25">
      <c r="A556">
        <v>971704</v>
      </c>
      <c r="B556">
        <v>24</v>
      </c>
      <c r="C556" t="s">
        <v>665</v>
      </c>
      <c r="D556" t="s">
        <v>290</v>
      </c>
      <c r="E556">
        <v>2350.9388969999995</v>
      </c>
      <c r="F556">
        <v>870.97696828556252</v>
      </c>
      <c r="G556">
        <v>443.53007077492344</v>
      </c>
      <c r="H556">
        <v>3422.7360802678063</v>
      </c>
      <c r="I556">
        <v>1038.411857345571</v>
      </c>
      <c r="J556">
        <v>3537.6905159776638</v>
      </c>
      <c r="K556">
        <v>905.40724722759433</v>
      </c>
      <c r="L556">
        <v>438.96697241690174</v>
      </c>
      <c r="M556">
        <v>4396.7130976058188</v>
      </c>
      <c r="N556">
        <v>1167.5575154930414</v>
      </c>
      <c r="O556">
        <v>4645.5681388749199</v>
      </c>
      <c r="P556">
        <v>929.11362777498402</v>
      </c>
      <c r="Q556">
        <v>435.95101775225942</v>
      </c>
    </row>
    <row r="557" spans="1:17" x14ac:dyDescent="0.25">
      <c r="A557">
        <v>971705</v>
      </c>
      <c r="B557">
        <v>17</v>
      </c>
      <c r="C557" t="s">
        <v>666</v>
      </c>
      <c r="D557" t="s">
        <v>290</v>
      </c>
      <c r="E557">
        <v>1708.6454279999996</v>
      </c>
      <c r="F557">
        <v>605.32471206339687</v>
      </c>
      <c r="G557">
        <v>431.01668319820146</v>
      </c>
      <c r="H557">
        <v>2729.8432472341847</v>
      </c>
      <c r="I557">
        <v>777.86402731200269</v>
      </c>
      <c r="J557">
        <v>2054.3104853074565</v>
      </c>
      <c r="K557">
        <v>516.43856099009781</v>
      </c>
      <c r="L557">
        <v>384.32713922720649</v>
      </c>
      <c r="M557">
        <v>3730.7391420565705</v>
      </c>
      <c r="N557">
        <v>919.41985236783421</v>
      </c>
      <c r="O557">
        <v>2322.7840694374599</v>
      </c>
      <c r="P557">
        <v>464.55681388749201</v>
      </c>
      <c r="Q557">
        <v>356.04566436464393</v>
      </c>
    </row>
    <row r="558" spans="1:17" x14ac:dyDescent="0.25">
      <c r="A558">
        <v>971708</v>
      </c>
      <c r="B558">
        <v>17</v>
      </c>
      <c r="C558" t="s">
        <v>667</v>
      </c>
      <c r="D558" t="s">
        <v>105</v>
      </c>
      <c r="E558">
        <v>0</v>
      </c>
      <c r="F558">
        <v>9309.9110867498457</v>
      </c>
      <c r="G558">
        <v>0</v>
      </c>
      <c r="H558">
        <v>0</v>
      </c>
      <c r="I558">
        <v>9705.7543835369197</v>
      </c>
      <c r="J558">
        <v>0</v>
      </c>
      <c r="K558">
        <v>8122.4898374821887</v>
      </c>
      <c r="L558">
        <v>0</v>
      </c>
      <c r="M558">
        <v>0</v>
      </c>
      <c r="N558">
        <v>9978.9567196815151</v>
      </c>
      <c r="O558">
        <v>0</v>
      </c>
      <c r="P558">
        <v>7416.2598620161907</v>
      </c>
      <c r="Q558">
        <v>0</v>
      </c>
    </row>
    <row r="559" spans="1:17" x14ac:dyDescent="0.25">
      <c r="A559">
        <v>971709</v>
      </c>
      <c r="B559">
        <v>17</v>
      </c>
      <c r="C559" t="s">
        <v>668</v>
      </c>
      <c r="D559" t="s">
        <v>105</v>
      </c>
      <c r="E559">
        <v>0</v>
      </c>
      <c r="F559">
        <v>8914.5814456221742</v>
      </c>
      <c r="G559">
        <v>0</v>
      </c>
      <c r="H559">
        <v>2641.2311551852376</v>
      </c>
      <c r="I559">
        <v>11305.715464384211</v>
      </c>
      <c r="J559">
        <v>2100</v>
      </c>
      <c r="K559">
        <v>9389.0417112010273</v>
      </c>
      <c r="L559">
        <v>202.94406723962584</v>
      </c>
      <c r="M559">
        <v>4402.0519253087296</v>
      </c>
      <c r="N559">
        <v>13246.346582036736</v>
      </c>
      <c r="O559">
        <v>3500</v>
      </c>
      <c r="P559">
        <v>9719.2960130213687</v>
      </c>
      <c r="Q559">
        <v>338.24011206604308</v>
      </c>
    </row>
    <row r="560" spans="1:17" x14ac:dyDescent="0.25">
      <c r="A560">
        <v>971710</v>
      </c>
      <c r="B560">
        <v>17</v>
      </c>
      <c r="C560" t="s">
        <v>669</v>
      </c>
      <c r="D560" t="s">
        <v>105</v>
      </c>
      <c r="E560">
        <v>3515.5483109999991</v>
      </c>
      <c r="F560">
        <v>1273.5116350888823</v>
      </c>
      <c r="G560">
        <v>433.7974359930285</v>
      </c>
      <c r="H560">
        <v>7975.8318938170632</v>
      </c>
      <c r="I560">
        <v>4377.7497850654881</v>
      </c>
      <c r="J560">
        <v>0</v>
      </c>
      <c r="K560">
        <v>1853.9567483059589</v>
      </c>
      <c r="L560">
        <v>373.6369841835031</v>
      </c>
      <c r="M560">
        <v>13770.972342106415</v>
      </c>
      <c r="N560">
        <v>6447.2418850498916</v>
      </c>
      <c r="O560">
        <v>0</v>
      </c>
      <c r="P560">
        <v>2381.391059112435</v>
      </c>
      <c r="Q560">
        <v>338.2401120660432</v>
      </c>
    </row>
    <row r="561" spans="1:17" x14ac:dyDescent="0.25">
      <c r="A561">
        <v>971711</v>
      </c>
      <c r="B561">
        <v>17</v>
      </c>
      <c r="C561" t="s">
        <v>670</v>
      </c>
      <c r="D561" t="s">
        <v>290</v>
      </c>
      <c r="E561">
        <v>9769.8938939999989</v>
      </c>
      <c r="F561">
        <v>2652.1995527560848</v>
      </c>
      <c r="G561">
        <v>465.61442145942254</v>
      </c>
      <c r="H561">
        <v>17360.77146231044</v>
      </c>
      <c r="I561">
        <v>3879.3201143785732</v>
      </c>
      <c r="J561">
        <v>14210.307229116301</v>
      </c>
      <c r="K561">
        <v>3073.4313814522857</v>
      </c>
      <c r="L561">
        <v>460.31334633030173</v>
      </c>
      <c r="M561">
        <v>25469.581093280973</v>
      </c>
      <c r="N561">
        <v>4998.6788105473379</v>
      </c>
      <c r="O561">
        <v>18242.284078957335</v>
      </c>
      <c r="P561">
        <v>3390.7965862961796</v>
      </c>
      <c r="Q561">
        <v>456.81286846918999</v>
      </c>
    </row>
    <row r="562" spans="1:17" x14ac:dyDescent="0.25">
      <c r="A562">
        <v>971714</v>
      </c>
      <c r="B562">
        <v>15</v>
      </c>
      <c r="C562" t="s">
        <v>671</v>
      </c>
      <c r="D562" t="s">
        <v>290</v>
      </c>
      <c r="E562">
        <v>744.90781905494487</v>
      </c>
      <c r="F562">
        <v>278.07103960412297</v>
      </c>
      <c r="G562">
        <v>426.24413537824245</v>
      </c>
      <c r="H562">
        <v>1230.1495706115636</v>
      </c>
      <c r="I562">
        <v>286.84678383733575</v>
      </c>
      <c r="J562">
        <v>1229.9904916636533</v>
      </c>
      <c r="K562">
        <v>244.10131739135662</v>
      </c>
      <c r="L562">
        <v>425.92287268929789</v>
      </c>
      <c r="M562">
        <v>1718.6792894529583</v>
      </c>
      <c r="N562">
        <v>292.85061097635992</v>
      </c>
      <c r="O562">
        <v>1718.3088820458547</v>
      </c>
      <c r="P562">
        <v>223.79293143131673</v>
      </c>
      <c r="Q562">
        <v>425.70883209547037</v>
      </c>
    </row>
    <row r="563" spans="1:17" x14ac:dyDescent="0.25">
      <c r="A563">
        <v>971716</v>
      </c>
      <c r="B563">
        <v>15</v>
      </c>
      <c r="C563" t="s">
        <v>672</v>
      </c>
      <c r="D563" t="s">
        <v>290</v>
      </c>
      <c r="E563">
        <v>41500.846124999989</v>
      </c>
      <c r="F563">
        <v>3341.3924105899509</v>
      </c>
      <c r="G563">
        <v>168.13854108256919</v>
      </c>
      <c r="H563">
        <v>59336.433565666674</v>
      </c>
      <c r="I563">
        <v>8293.4814462769573</v>
      </c>
      <c r="J563">
        <v>43774.669012397331</v>
      </c>
      <c r="K563">
        <v>5822.4343025796852</v>
      </c>
      <c r="L563">
        <v>214.82742342831725</v>
      </c>
      <c r="M563">
        <v>75306.263243709167</v>
      </c>
      <c r="N563">
        <v>15203.484690436933</v>
      </c>
      <c r="O563">
        <v>45359.349477863965</v>
      </c>
      <c r="P563">
        <v>8431.1990044915165</v>
      </c>
      <c r="Q563">
        <v>252.9519410140141</v>
      </c>
    </row>
    <row r="564" spans="1:17" x14ac:dyDescent="0.25">
      <c r="A564">
        <v>971730</v>
      </c>
      <c r="B564">
        <v>15</v>
      </c>
      <c r="C564" t="s">
        <v>673</v>
      </c>
      <c r="D564" t="s">
        <v>290</v>
      </c>
      <c r="E564">
        <v>14627.949326999997</v>
      </c>
      <c r="F564">
        <v>4299.9795491604582</v>
      </c>
      <c r="G564">
        <v>408.31798015205476</v>
      </c>
      <c r="H564">
        <v>18740.173607317214</v>
      </c>
      <c r="I564">
        <v>3739.0582572560375</v>
      </c>
      <c r="J564">
        <v>16242.781168100644</v>
      </c>
      <c r="K564">
        <v>3459.4523212787612</v>
      </c>
      <c r="L564">
        <v>418.23726082268905</v>
      </c>
      <c r="M564">
        <v>22105.502155029379</v>
      </c>
      <c r="N564">
        <v>3406.3776375127595</v>
      </c>
      <c r="O564">
        <v>17417.200742135032</v>
      </c>
      <c r="P564">
        <v>2992.5034221815995</v>
      </c>
      <c r="Q564">
        <v>424.9836280218413</v>
      </c>
    </row>
    <row r="565" spans="1:17" x14ac:dyDescent="0.25">
      <c r="A565">
        <v>971732</v>
      </c>
      <c r="B565">
        <v>15</v>
      </c>
      <c r="C565" t="s">
        <v>674</v>
      </c>
      <c r="D565" t="s">
        <v>290</v>
      </c>
      <c r="E565">
        <v>14353.624059923073</v>
      </c>
      <c r="F565">
        <v>2399.000304207907</v>
      </c>
      <c r="G565">
        <v>421.12237674218875</v>
      </c>
      <c r="H565">
        <v>19283.403008722504</v>
      </c>
      <c r="I565">
        <v>2959.3759848183427</v>
      </c>
      <c r="J565">
        <v>16357.851538421695</v>
      </c>
      <c r="K565">
        <v>2561.095045116524</v>
      </c>
      <c r="L565">
        <v>422.85213088352924</v>
      </c>
      <c r="M565">
        <v>23478.215510052065</v>
      </c>
      <c r="N565">
        <v>3403.9254502620652</v>
      </c>
      <c r="O565">
        <v>17847.171306706205</v>
      </c>
      <c r="P565">
        <v>2675.1981649021045</v>
      </c>
      <c r="Q565">
        <v>424.00924570121765</v>
      </c>
    </row>
    <row r="566" spans="1:17" x14ac:dyDescent="0.25">
      <c r="A566">
        <v>971733</v>
      </c>
      <c r="B566">
        <v>15</v>
      </c>
      <c r="C566" t="s">
        <v>675</v>
      </c>
      <c r="D566" t="s">
        <v>290</v>
      </c>
      <c r="E566">
        <v>0</v>
      </c>
      <c r="F566">
        <v>7933.0932499769833</v>
      </c>
      <c r="G566">
        <v>0</v>
      </c>
      <c r="H566">
        <v>2571.9088537982702</v>
      </c>
      <c r="I566">
        <v>6426.5772304368811</v>
      </c>
      <c r="J566">
        <v>0</v>
      </c>
      <c r="K566">
        <v>5240.8063746812977</v>
      </c>
      <c r="L566">
        <v>191.65550573820198</v>
      </c>
      <c r="M566">
        <v>4286.5147563304508</v>
      </c>
      <c r="N566">
        <v>5584.759970250293</v>
      </c>
      <c r="O566">
        <v>0</v>
      </c>
      <c r="P566">
        <v>3975.2869679278774</v>
      </c>
      <c r="Q566">
        <v>319.42584289700329</v>
      </c>
    </row>
    <row r="567" spans="1:17" x14ac:dyDescent="0.25">
      <c r="A567">
        <v>971734</v>
      </c>
      <c r="B567">
        <v>28</v>
      </c>
      <c r="C567" t="s">
        <v>676</v>
      </c>
      <c r="D567" t="s">
        <v>98</v>
      </c>
      <c r="E567">
        <v>41765.624108999989</v>
      </c>
      <c r="F567">
        <v>3484.5903015055251</v>
      </c>
      <c r="G567">
        <v>126.4272491601626</v>
      </c>
      <c r="H567">
        <v>60186.108931864554</v>
      </c>
      <c r="I567">
        <v>8215.3399874603965</v>
      </c>
      <c r="J567">
        <v>54584.303185594523</v>
      </c>
      <c r="K567">
        <v>5648.5272545058078</v>
      </c>
      <c r="L567">
        <v>176.3953487685877</v>
      </c>
      <c r="M567">
        <v>76785.837898249098</v>
      </c>
      <c r="N567">
        <v>14552.627723253077</v>
      </c>
      <c r="O567">
        <v>65247.964413914335</v>
      </c>
      <c r="P567">
        <v>7794.5473321792579</v>
      </c>
      <c r="Q567">
        <v>220.25110194991342</v>
      </c>
    </row>
    <row r="568" spans="1:17" x14ac:dyDescent="0.25">
      <c r="A568">
        <v>971737</v>
      </c>
      <c r="B568">
        <v>28</v>
      </c>
      <c r="C568" t="s">
        <v>677</v>
      </c>
      <c r="D568" t="s">
        <v>98</v>
      </c>
      <c r="E568">
        <v>9425.4756569999972</v>
      </c>
      <c r="F568">
        <v>2290.0799157342176</v>
      </c>
      <c r="G568">
        <v>417.11291922406605</v>
      </c>
      <c r="H568">
        <v>16519.358901557014</v>
      </c>
      <c r="I568">
        <v>3600.1316692901996</v>
      </c>
      <c r="J568">
        <v>9826.5035459684259</v>
      </c>
      <c r="K568">
        <v>2038.3120176905281</v>
      </c>
      <c r="L568">
        <v>402.66134483360065</v>
      </c>
      <c r="M568">
        <v>24013.370997695096</v>
      </c>
      <c r="N568">
        <v>4867.3982603707482</v>
      </c>
      <c r="O568">
        <v>10103.290519132348</v>
      </c>
      <c r="P568">
        <v>1886.0390614710473</v>
      </c>
      <c r="Q568">
        <v>393.30621139961363</v>
      </c>
    </row>
    <row r="569" spans="1:17" x14ac:dyDescent="0.25">
      <c r="A569">
        <v>971741</v>
      </c>
      <c r="B569">
        <v>28</v>
      </c>
      <c r="C569" t="s">
        <v>678</v>
      </c>
      <c r="D569" t="s">
        <v>98</v>
      </c>
      <c r="E569">
        <v>2096.5038029999996</v>
      </c>
      <c r="F569">
        <v>729.14090223292271</v>
      </c>
      <c r="G569">
        <v>354.25497232704396</v>
      </c>
      <c r="H569">
        <v>2728.8434880829918</v>
      </c>
      <c r="I569">
        <v>812.44631679250233</v>
      </c>
      <c r="J569">
        <v>2520.4193981149383</v>
      </c>
      <c r="K569">
        <v>707.23666608708788</v>
      </c>
      <c r="L569">
        <v>363.37470543795177</v>
      </c>
      <c r="M569">
        <v>3253.1239393045862</v>
      </c>
      <c r="N569">
        <v>873.20621084928189</v>
      </c>
      <c r="O569">
        <v>2849.6460438578415</v>
      </c>
      <c r="P569">
        <v>693.0006460663667</v>
      </c>
      <c r="Q569">
        <v>369.58458708810053</v>
      </c>
    </row>
    <row r="570" spans="1:17" x14ac:dyDescent="0.25">
      <c r="A570">
        <v>971743</v>
      </c>
      <c r="B570">
        <v>28</v>
      </c>
      <c r="C570" t="s">
        <v>679</v>
      </c>
      <c r="D570" t="s">
        <v>98</v>
      </c>
      <c r="E570">
        <v>10267.713344</v>
      </c>
      <c r="F570">
        <v>2446.9474346121815</v>
      </c>
      <c r="G570">
        <v>210.26917577111317</v>
      </c>
      <c r="H570">
        <v>17387.50043576986</v>
      </c>
      <c r="I570">
        <v>3430.2360893462851</v>
      </c>
      <c r="J570">
        <v>14064.109534007781</v>
      </c>
      <c r="K570">
        <v>2894.8449463136212</v>
      </c>
      <c r="L570">
        <v>305.4666749943047</v>
      </c>
      <c r="M570">
        <v>24702.795294514261</v>
      </c>
      <c r="N570">
        <v>4296.5868316632541</v>
      </c>
      <c r="O570">
        <v>17346.209070488556</v>
      </c>
      <c r="P570">
        <v>3238.116118054018</v>
      </c>
      <c r="Q570">
        <v>391.82245479401934</v>
      </c>
    </row>
    <row r="571" spans="1:17" x14ac:dyDescent="0.25">
      <c r="A571">
        <v>971746</v>
      </c>
      <c r="B571">
        <v>28</v>
      </c>
      <c r="C571" t="s">
        <v>680</v>
      </c>
      <c r="D571" t="s">
        <v>98</v>
      </c>
      <c r="E571">
        <v>9015.8972129999984</v>
      </c>
      <c r="F571">
        <v>1406.8272955840425</v>
      </c>
      <c r="G571">
        <v>452.68068752999403</v>
      </c>
      <c r="H571">
        <v>14159.852752915342</v>
      </c>
      <c r="I571">
        <v>4924.3083285595567</v>
      </c>
      <c r="J571">
        <v>10081.097144309613</v>
      </c>
      <c r="K571">
        <v>3345.8354749747787</v>
      </c>
      <c r="L571">
        <v>478.68080123951785</v>
      </c>
      <c r="M571">
        <v>19131.921668980449</v>
      </c>
      <c r="N571">
        <v>7269.2956838765667</v>
      </c>
      <c r="O571">
        <v>10860.263561520878</v>
      </c>
      <c r="P571">
        <v>5961.3841962512452</v>
      </c>
      <c r="Q571">
        <v>496.8386475968332</v>
      </c>
    </row>
    <row r="572" spans="1:17" x14ac:dyDescent="0.25">
      <c r="A572">
        <v>971748</v>
      </c>
      <c r="B572">
        <v>28</v>
      </c>
      <c r="C572" t="s">
        <v>681</v>
      </c>
      <c r="D572" t="s">
        <v>98</v>
      </c>
      <c r="E572">
        <v>10106.037818999997</v>
      </c>
      <c r="F572">
        <v>2862.599894667771</v>
      </c>
      <c r="G572">
        <v>353.8676372733367</v>
      </c>
      <c r="H572">
        <v>12552.090859190306</v>
      </c>
      <c r="I572">
        <v>3772.1505419156156</v>
      </c>
      <c r="J572">
        <v>12054.198721041243</v>
      </c>
      <c r="K572">
        <v>3574.9965267906728</v>
      </c>
      <c r="L572">
        <v>386.71296602314402</v>
      </c>
      <c r="M572">
        <v>14503.50083693227</v>
      </c>
      <c r="N572">
        <v>4533.9277339419577</v>
      </c>
      <c r="O572">
        <v>13557.406935929737</v>
      </c>
      <c r="P572">
        <v>4145.9011178455476</v>
      </c>
      <c r="Q572">
        <v>410.28659259145905</v>
      </c>
    </row>
    <row r="573" spans="1:17" x14ac:dyDescent="0.25">
      <c r="A573">
        <v>971750</v>
      </c>
      <c r="B573">
        <v>11</v>
      </c>
      <c r="C573" t="s">
        <v>682</v>
      </c>
      <c r="D573" t="s">
        <v>98</v>
      </c>
      <c r="E573">
        <v>9214.4807009999986</v>
      </c>
      <c r="F573">
        <v>2142.9798833302948</v>
      </c>
      <c r="G573">
        <v>295.92383230532187</v>
      </c>
      <c r="H573">
        <v>13905.36116556657</v>
      </c>
      <c r="I573">
        <v>5052.3323560420204</v>
      </c>
      <c r="J573">
        <v>12611.123450857107</v>
      </c>
      <c r="K573">
        <v>3839.0932188924321</v>
      </c>
      <c r="L573">
        <v>304.4852095091411</v>
      </c>
      <c r="M573">
        <v>18294.612385153308</v>
      </c>
      <c r="N573">
        <v>8949.6858345304245</v>
      </c>
      <c r="O573">
        <v>15545.655950966164</v>
      </c>
      <c r="P573">
        <v>5662.8583682907692</v>
      </c>
      <c r="Q573">
        <v>310.3299613716062</v>
      </c>
    </row>
    <row r="574" spans="1:17" x14ac:dyDescent="0.25">
      <c r="A574">
        <v>971752</v>
      </c>
      <c r="B574">
        <v>27</v>
      </c>
      <c r="C574" t="s">
        <v>683</v>
      </c>
      <c r="D574" t="s">
        <v>98</v>
      </c>
      <c r="E574">
        <v>0</v>
      </c>
      <c r="F574">
        <v>0</v>
      </c>
      <c r="G574">
        <v>0</v>
      </c>
      <c r="H574">
        <v>0</v>
      </c>
      <c r="I574">
        <v>9297.4082182250368</v>
      </c>
      <c r="J574">
        <v>0</v>
      </c>
      <c r="K574">
        <v>2760</v>
      </c>
      <c r="L574">
        <v>0</v>
      </c>
      <c r="M574">
        <v>0</v>
      </c>
      <c r="N574">
        <v>15495.680363708394</v>
      </c>
      <c r="O574">
        <v>0</v>
      </c>
      <c r="P574">
        <v>4600</v>
      </c>
      <c r="Q574">
        <v>0</v>
      </c>
    </row>
    <row r="575" spans="1:17" x14ac:dyDescent="0.25">
      <c r="A575">
        <v>971754</v>
      </c>
      <c r="B575">
        <v>11</v>
      </c>
      <c r="C575" t="s">
        <v>684</v>
      </c>
      <c r="D575" t="s">
        <v>98</v>
      </c>
      <c r="E575">
        <v>19260.529757999997</v>
      </c>
      <c r="F575">
        <v>4806.0476417763293</v>
      </c>
      <c r="G575">
        <v>282.27874300977487</v>
      </c>
      <c r="H575">
        <v>30634.811906823074</v>
      </c>
      <c r="I575">
        <v>11330.83431818827</v>
      </c>
      <c r="J575">
        <v>27783.485106982604</v>
      </c>
      <c r="K575">
        <v>5219.5622635776244</v>
      </c>
      <c r="L575">
        <v>301.68664961082339</v>
      </c>
      <c r="M575">
        <v>41742.63670978642</v>
      </c>
      <c r="N575">
        <v>20071.404698788057</v>
      </c>
      <c r="O575">
        <v>35470.369916288997</v>
      </c>
      <c r="P575">
        <v>5514.8210329296635</v>
      </c>
      <c r="Q575">
        <v>315.361038243736</v>
      </c>
    </row>
    <row r="576" spans="1:17" x14ac:dyDescent="0.25">
      <c r="A576">
        <v>971757</v>
      </c>
      <c r="B576">
        <v>24</v>
      </c>
      <c r="C576" t="s">
        <v>685</v>
      </c>
      <c r="D576" t="s">
        <v>290</v>
      </c>
      <c r="E576">
        <v>59706.401102999989</v>
      </c>
      <c r="F576">
        <v>5220.039863734698</v>
      </c>
      <c r="G576">
        <v>168.13854108256919</v>
      </c>
      <c r="H576">
        <v>84663.880351374464</v>
      </c>
      <c r="I576">
        <v>12306.870684381081</v>
      </c>
      <c r="J576">
        <v>76783.812676775982</v>
      </c>
      <c r="K576">
        <v>9168.4137566572499</v>
      </c>
      <c r="L576">
        <v>228.43661485883305</v>
      </c>
      <c r="M576">
        <v>106860.29107506333</v>
      </c>
      <c r="N576">
        <v>21800.352484666793</v>
      </c>
      <c r="O576">
        <v>90803.417142697421</v>
      </c>
      <c r="P576">
        <v>13346.717263389959</v>
      </c>
      <c r="Q576">
        <v>280.21927808911744</v>
      </c>
    </row>
    <row r="577" spans="1:17" x14ac:dyDescent="0.25">
      <c r="A577">
        <v>971758</v>
      </c>
      <c r="B577">
        <v>28</v>
      </c>
      <c r="C577" t="s">
        <v>686</v>
      </c>
      <c r="D577" t="s">
        <v>98</v>
      </c>
      <c r="E577">
        <v>2809.1289239999996</v>
      </c>
      <c r="F577">
        <v>580.84105771097234</v>
      </c>
      <c r="G577">
        <v>318.68720402111586</v>
      </c>
      <c r="H577">
        <v>3169.2275226584056</v>
      </c>
      <c r="I577">
        <v>664.27075579668713</v>
      </c>
      <c r="J577">
        <v>3132.0855832544557</v>
      </c>
      <c r="K577">
        <v>609.08875281430085</v>
      </c>
      <c r="L577">
        <v>362.85665124456335</v>
      </c>
      <c r="M577">
        <v>3434.5874901633183</v>
      </c>
      <c r="N577">
        <v>726.44658029473703</v>
      </c>
      <c r="O577">
        <v>3367.7635063774501</v>
      </c>
      <c r="P577">
        <v>628.67968715701591</v>
      </c>
      <c r="Q577">
        <v>395.6538502581958</v>
      </c>
    </row>
    <row r="578" spans="1:17" x14ac:dyDescent="0.25">
      <c r="A578">
        <v>971761</v>
      </c>
      <c r="B578">
        <v>28</v>
      </c>
      <c r="C578" t="s">
        <v>687</v>
      </c>
      <c r="D578" t="s">
        <v>98</v>
      </c>
      <c r="E578">
        <v>3808.252097999999</v>
      </c>
      <c r="F578">
        <v>587.76436173707793</v>
      </c>
      <c r="G578">
        <v>315.84178255664165</v>
      </c>
      <c r="H578">
        <v>7284.2133321561578</v>
      </c>
      <c r="I578">
        <v>1264.1773410786905</v>
      </c>
      <c r="J578">
        <v>3637.2257112005163</v>
      </c>
      <c r="K578">
        <v>629.23660819043141</v>
      </c>
      <c r="L578">
        <v>351.25625858555452</v>
      </c>
      <c r="M578">
        <v>11224.163062601849</v>
      </c>
      <c r="N578">
        <v>2106.4177378902409</v>
      </c>
      <c r="O578">
        <v>3527.4967910025293</v>
      </c>
      <c r="P578">
        <v>658.49801353785961</v>
      </c>
      <c r="Q578">
        <v>377.04547272601889</v>
      </c>
    </row>
    <row r="579" spans="1:17" x14ac:dyDescent="0.25">
      <c r="A579">
        <v>971763</v>
      </c>
      <c r="B579">
        <v>28</v>
      </c>
      <c r="C579" t="s">
        <v>688</v>
      </c>
      <c r="D579" t="s">
        <v>98</v>
      </c>
      <c r="E579">
        <v>36712.088054999993</v>
      </c>
      <c r="F579">
        <v>5165.7779175146052</v>
      </c>
      <c r="G579">
        <v>219.87347680028282</v>
      </c>
      <c r="H579">
        <v>85221.834780801189</v>
      </c>
      <c r="I579">
        <v>12704.957987426569</v>
      </c>
      <c r="J579">
        <v>81516.139194044648</v>
      </c>
      <c r="K579">
        <v>17605.882641827113</v>
      </c>
      <c r="L579">
        <v>280.2141871113916</v>
      </c>
      <c r="M579">
        <v>149409.68240559677</v>
      </c>
      <c r="N579">
        <v>23148.96444164385</v>
      </c>
      <c r="O579">
        <v>138739.44285339621</v>
      </c>
      <c r="P579">
        <v>25899.285791368784</v>
      </c>
      <c r="Q579">
        <v>329.38334589070325</v>
      </c>
    </row>
    <row r="580" spans="1:17" x14ac:dyDescent="0.25">
      <c r="A580">
        <v>971764</v>
      </c>
      <c r="B580">
        <v>28</v>
      </c>
      <c r="C580" t="s">
        <v>689</v>
      </c>
      <c r="D580" t="s">
        <v>98</v>
      </c>
      <c r="E580">
        <v>0</v>
      </c>
      <c r="F580">
        <v>2162.7060659451095</v>
      </c>
      <c r="G580">
        <v>0</v>
      </c>
      <c r="H580">
        <v>0</v>
      </c>
      <c r="I580">
        <v>8424.0001734728394</v>
      </c>
      <c r="J580">
        <v>0</v>
      </c>
      <c r="K580">
        <v>11445.778125171624</v>
      </c>
      <c r="L580">
        <v>0</v>
      </c>
      <c r="M580">
        <v>0</v>
      </c>
      <c r="N580">
        <v>12598.196245157993</v>
      </c>
      <c r="O580">
        <v>0</v>
      </c>
      <c r="P580">
        <v>17634.492831322634</v>
      </c>
      <c r="Q580">
        <v>0</v>
      </c>
    </row>
    <row r="581" spans="1:17" x14ac:dyDescent="0.25">
      <c r="A581">
        <v>971767</v>
      </c>
      <c r="B581">
        <v>28</v>
      </c>
      <c r="C581" t="s">
        <v>690</v>
      </c>
      <c r="D581" t="s">
        <v>98</v>
      </c>
      <c r="E581">
        <v>1722.0911849999995</v>
      </c>
      <c r="F581">
        <v>865.74062227075592</v>
      </c>
      <c r="G581">
        <v>313.06366944554628</v>
      </c>
      <c r="H581">
        <v>1982.0543484312611</v>
      </c>
      <c r="I581">
        <v>1828.7920208574258</v>
      </c>
      <c r="J581">
        <v>2123.5710223904534</v>
      </c>
      <c r="K581">
        <v>2155.6655979035031</v>
      </c>
      <c r="L581">
        <v>317.13547893090663</v>
      </c>
      <c r="M581">
        <v>2176.8165742846149</v>
      </c>
      <c r="N581">
        <v>3010.8006401087036</v>
      </c>
      <c r="O581">
        <v>2441.9712972382731</v>
      </c>
      <c r="P581">
        <v>3960.1392222714376</v>
      </c>
      <c r="Q581">
        <v>319.87939808493718</v>
      </c>
    </row>
    <row r="582" spans="1:17" x14ac:dyDescent="0.25">
      <c r="A582">
        <v>971768</v>
      </c>
      <c r="B582">
        <v>28</v>
      </c>
      <c r="C582" t="s">
        <v>691</v>
      </c>
      <c r="D582" t="s">
        <v>98</v>
      </c>
      <c r="E582">
        <v>2148.2182529999995</v>
      </c>
      <c r="F582">
        <v>655.08820339997897</v>
      </c>
      <c r="G582">
        <v>318.68720402111586</v>
      </c>
      <c r="H582">
        <v>3014.8284856899782</v>
      </c>
      <c r="I582">
        <v>780.39226952114143</v>
      </c>
      <c r="J582">
        <v>2636.5643485071205</v>
      </c>
      <c r="K582">
        <v>598.93491485047127</v>
      </c>
      <c r="L582">
        <v>353.14365929711289</v>
      </c>
      <c r="M582">
        <v>3779.0741656699875</v>
      </c>
      <c r="N582">
        <v>876.97742073693712</v>
      </c>
      <c r="O582">
        <v>3022.3518646977104</v>
      </c>
      <c r="P582">
        <v>564.19971924347556</v>
      </c>
      <c r="Q582">
        <v>378.16030320405378</v>
      </c>
    </row>
    <row r="583" spans="1:17" x14ac:dyDescent="0.25">
      <c r="A583">
        <v>971770</v>
      </c>
      <c r="B583">
        <v>29</v>
      </c>
      <c r="C583" t="s">
        <v>692</v>
      </c>
      <c r="D583" t="s">
        <v>98</v>
      </c>
      <c r="E583">
        <v>916.38005399999986</v>
      </c>
      <c r="F583">
        <v>197.91943299500724</v>
      </c>
      <c r="G583">
        <v>310.27524717444749</v>
      </c>
      <c r="H583">
        <v>1237.3640528292296</v>
      </c>
      <c r="I583">
        <v>255.07053288197611</v>
      </c>
      <c r="J583">
        <v>1058.7579878362023</v>
      </c>
      <c r="K583">
        <v>209.5147143529573</v>
      </c>
      <c r="L583">
        <v>338.31661028026383</v>
      </c>
      <c r="M583">
        <v>1511.6296662679949</v>
      </c>
      <c r="N583">
        <v>302.07041371697198</v>
      </c>
      <c r="O583">
        <v>1165.7642906691174</v>
      </c>
      <c r="P583">
        <v>217.61989170819783</v>
      </c>
      <c r="Q583">
        <v>358.40504518718541</v>
      </c>
    </row>
    <row r="584" spans="1:17" x14ac:dyDescent="0.25">
      <c r="A584">
        <v>971774</v>
      </c>
      <c r="B584">
        <v>28</v>
      </c>
      <c r="C584" t="s">
        <v>693</v>
      </c>
      <c r="D584" t="s">
        <v>98</v>
      </c>
      <c r="E584">
        <v>5326.5883499999991</v>
      </c>
      <c r="F584">
        <v>1462.8076518016696</v>
      </c>
      <c r="G584">
        <v>314.41907182440451</v>
      </c>
      <c r="H584">
        <v>8428.5413516786066</v>
      </c>
      <c r="I584">
        <v>1993.1267360631032</v>
      </c>
      <c r="J584">
        <v>6225.8669286817649</v>
      </c>
      <c r="K584">
        <v>1356.2750556850351</v>
      </c>
      <c r="L584">
        <v>348.101320574282</v>
      </c>
      <c r="M584">
        <v>11445.144490851817</v>
      </c>
      <c r="N584">
        <v>2449.6274641371811</v>
      </c>
      <c r="O584">
        <v>6908.2328335947659</v>
      </c>
      <c r="P584">
        <v>1289.5993582708013</v>
      </c>
      <c r="Q584">
        <v>372.53767276050417</v>
      </c>
    </row>
    <row r="585" spans="1:17" x14ac:dyDescent="0.25">
      <c r="A585">
        <v>971775</v>
      </c>
      <c r="B585">
        <v>11</v>
      </c>
      <c r="C585" t="s">
        <v>694</v>
      </c>
      <c r="D585" t="s">
        <v>217</v>
      </c>
      <c r="E585">
        <v>7687.8701369999981</v>
      </c>
      <c r="F585">
        <v>1868.2887589710128</v>
      </c>
      <c r="G585">
        <v>176.78889568689672</v>
      </c>
      <c r="H585">
        <v>12915.283432947806</v>
      </c>
      <c r="I585">
        <v>4404.7150515990106</v>
      </c>
      <c r="J585">
        <v>11713.19693436226</v>
      </c>
      <c r="K585">
        <v>2506.6570544695091</v>
      </c>
      <c r="L585">
        <v>239.90691744706908</v>
      </c>
      <c r="M585">
        <v>18251.667285657644</v>
      </c>
      <c r="N585">
        <v>7802.4985540184716</v>
      </c>
      <c r="O585">
        <v>15509.163800846523</v>
      </c>
      <c r="P585">
        <v>3049.2675611300288</v>
      </c>
      <c r="Q585">
        <v>294.0591035294147</v>
      </c>
    </row>
    <row r="586" spans="1:17" x14ac:dyDescent="0.25">
      <c r="A586">
        <v>971777</v>
      </c>
      <c r="B586">
        <v>28</v>
      </c>
      <c r="C586" t="s">
        <v>695</v>
      </c>
      <c r="D586" t="s">
        <v>98</v>
      </c>
      <c r="E586">
        <v>1377.6729479999997</v>
      </c>
      <c r="F586">
        <v>218.73861538048828</v>
      </c>
      <c r="G586">
        <v>284.60333585958756</v>
      </c>
      <c r="H586">
        <v>2030.2910209993258</v>
      </c>
      <c r="I586">
        <v>328.91391648353544</v>
      </c>
      <c r="J586">
        <v>1670.6222010080423</v>
      </c>
      <c r="K586">
        <v>292.30933490649812</v>
      </c>
      <c r="L586">
        <v>296.5214661083524</v>
      </c>
      <c r="M586">
        <v>2629.2571854240045</v>
      </c>
      <c r="N586">
        <v>431.70469908189483</v>
      </c>
      <c r="O586">
        <v>1899.7640292385611</v>
      </c>
      <c r="P586">
        <v>354.63982352447044</v>
      </c>
      <c r="Q586">
        <v>304.74288438328614</v>
      </c>
    </row>
    <row r="587" spans="1:17" x14ac:dyDescent="0.25">
      <c r="A587">
        <v>971779</v>
      </c>
      <c r="B587">
        <v>11</v>
      </c>
      <c r="C587" t="s">
        <v>696</v>
      </c>
      <c r="D587" t="s">
        <v>98</v>
      </c>
      <c r="E587">
        <v>5616.1892699999989</v>
      </c>
      <c r="F587">
        <v>1565.7095716835065</v>
      </c>
      <c r="G587">
        <v>331.47917941293139</v>
      </c>
      <c r="H587">
        <v>7333.3592778138373</v>
      </c>
      <c r="I587">
        <v>3691.3482906279064</v>
      </c>
      <c r="J587">
        <v>6650.8088542862724</v>
      </c>
      <c r="K587">
        <v>1762.6003950184581</v>
      </c>
      <c r="L587">
        <v>325.71426541635464</v>
      </c>
      <c r="M587">
        <v>8760.8002971156693</v>
      </c>
      <c r="N587">
        <v>6538.8428905400178</v>
      </c>
      <c r="O587">
        <v>7444.3986244063326</v>
      </c>
      <c r="P587">
        <v>1907.4315748123984</v>
      </c>
      <c r="Q587">
        <v>321.9267979014142</v>
      </c>
    </row>
    <row r="588" spans="1:17" x14ac:dyDescent="0.25">
      <c r="A588">
        <v>971781</v>
      </c>
      <c r="B588">
        <v>33</v>
      </c>
      <c r="C588" t="s">
        <v>697</v>
      </c>
      <c r="D588" t="s">
        <v>217</v>
      </c>
      <c r="E588">
        <v>118.94323499999997</v>
      </c>
      <c r="F588">
        <v>61.031612357247234</v>
      </c>
      <c r="G588">
        <v>194.00600894142602</v>
      </c>
      <c r="H588">
        <v>128.59545322626022</v>
      </c>
      <c r="I588">
        <v>60.242889302268523</v>
      </c>
      <c r="J588">
        <v>199.31169868610621</v>
      </c>
      <c r="K588">
        <v>80.358111958930522</v>
      </c>
      <c r="L588">
        <v>200.44028666661893</v>
      </c>
      <c r="M588">
        <v>135.46159707584115</v>
      </c>
      <c r="N588">
        <v>59.722744774739212</v>
      </c>
      <c r="O588">
        <v>281.18672927238163</v>
      </c>
      <c r="P588">
        <v>96.533853916100924</v>
      </c>
      <c r="Q588">
        <v>204.84792586261418</v>
      </c>
    </row>
    <row r="589" spans="1:17" x14ac:dyDescent="0.25">
      <c r="A589">
        <v>971783</v>
      </c>
      <c r="B589">
        <v>33</v>
      </c>
      <c r="C589" t="s">
        <v>698</v>
      </c>
      <c r="D589" t="s">
        <v>217</v>
      </c>
      <c r="E589">
        <v>350.62397099999993</v>
      </c>
      <c r="F589">
        <v>238.46474583540569</v>
      </c>
      <c r="G589">
        <v>353.89806111235663</v>
      </c>
      <c r="H589">
        <v>354.44230725351292</v>
      </c>
      <c r="I589">
        <v>232.8248119618809</v>
      </c>
      <c r="J589">
        <v>376.30742860999334</v>
      </c>
      <c r="K589">
        <v>291.89361699031065</v>
      </c>
      <c r="L589">
        <v>354.63081574316323</v>
      </c>
      <c r="M589">
        <v>357.01093808773084</v>
      </c>
      <c r="N589">
        <v>229.13915799280255</v>
      </c>
      <c r="O589">
        <v>394.46661212839928</v>
      </c>
      <c r="P589">
        <v>334.00903005950374</v>
      </c>
      <c r="Q589">
        <v>355.1201615179599</v>
      </c>
    </row>
    <row r="590" spans="1:17" x14ac:dyDescent="0.25">
      <c r="A590">
        <v>971785</v>
      </c>
      <c r="B590">
        <v>28</v>
      </c>
      <c r="C590" t="s">
        <v>699</v>
      </c>
      <c r="D590" t="s">
        <v>98</v>
      </c>
      <c r="E590">
        <v>0</v>
      </c>
      <c r="F590">
        <v>3071.0426136420556</v>
      </c>
      <c r="G590">
        <v>0</v>
      </c>
      <c r="H590">
        <v>0</v>
      </c>
      <c r="I590">
        <v>4725.8001364040283</v>
      </c>
      <c r="J590">
        <v>0</v>
      </c>
      <c r="K590">
        <v>5782.39976599483</v>
      </c>
      <c r="L590">
        <v>0</v>
      </c>
      <c r="M590">
        <v>0</v>
      </c>
      <c r="N590">
        <v>6298.9528233970877</v>
      </c>
      <c r="O590">
        <v>0</v>
      </c>
      <c r="P590">
        <v>8817.0430311980253</v>
      </c>
      <c r="Q590">
        <v>0</v>
      </c>
    </row>
    <row r="591" spans="1:17" x14ac:dyDescent="0.25">
      <c r="A591">
        <v>971788</v>
      </c>
      <c r="B591">
        <v>33</v>
      </c>
      <c r="C591" t="s">
        <v>700</v>
      </c>
      <c r="D591" t="s">
        <v>217</v>
      </c>
      <c r="E591">
        <v>348.43405386195991</v>
      </c>
      <c r="F591">
        <v>144.29310056229664</v>
      </c>
      <c r="G591">
        <v>326.67513333448312</v>
      </c>
      <c r="H591">
        <v>351.28614576382864</v>
      </c>
      <c r="I591">
        <v>142.91516770365845</v>
      </c>
      <c r="J591">
        <v>413.85555750239968</v>
      </c>
      <c r="K591">
        <v>166.07023924935754</v>
      </c>
      <c r="L591">
        <v>332.39681819539379</v>
      </c>
      <c r="M591">
        <v>353.200498420651</v>
      </c>
      <c r="N591">
        <v>142.00386392726767</v>
      </c>
      <c r="O591">
        <v>464.15987025997123</v>
      </c>
      <c r="P591">
        <v>182.38508019687788</v>
      </c>
      <c r="Q591">
        <v>336.2668419273835</v>
      </c>
    </row>
    <row r="592" spans="1:17" x14ac:dyDescent="0.25">
      <c r="A592">
        <v>971790</v>
      </c>
      <c r="B592">
        <v>33</v>
      </c>
      <c r="C592" t="s">
        <v>701</v>
      </c>
      <c r="D592" t="s">
        <v>217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>
        <v>971793</v>
      </c>
      <c r="B593">
        <v>33</v>
      </c>
      <c r="C593" t="s">
        <v>702</v>
      </c>
      <c r="D593" t="s">
        <v>217</v>
      </c>
      <c r="E593">
        <v>1342.5071219999998</v>
      </c>
      <c r="F593">
        <v>523.63355969006511</v>
      </c>
      <c r="G593">
        <v>330.13986959712156</v>
      </c>
      <c r="H593">
        <v>1941.9709999049048</v>
      </c>
      <c r="I593">
        <v>601.51188492679671</v>
      </c>
      <c r="J593">
        <v>1646.5377755066136</v>
      </c>
      <c r="K593">
        <v>458.85584395558431</v>
      </c>
      <c r="L593">
        <v>343.23327847185783</v>
      </c>
      <c r="M593">
        <v>2483.8584046149231</v>
      </c>
      <c r="N593">
        <v>659.76413898577721</v>
      </c>
      <c r="O593">
        <v>1886.5794493097355</v>
      </c>
      <c r="P593">
        <v>420.18653405335272</v>
      </c>
      <c r="Q593">
        <v>352.2494557268447</v>
      </c>
    </row>
    <row r="594" spans="1:17" x14ac:dyDescent="0.25">
      <c r="A594">
        <v>971795</v>
      </c>
      <c r="B594">
        <v>33</v>
      </c>
      <c r="C594" t="s">
        <v>703</v>
      </c>
      <c r="D594" t="s">
        <v>217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>
        <v>971798</v>
      </c>
      <c r="B595">
        <v>33</v>
      </c>
      <c r="C595" t="s">
        <v>704</v>
      </c>
      <c r="D595" t="s">
        <v>217</v>
      </c>
      <c r="E595">
        <v>1475.9304029999996</v>
      </c>
      <c r="F595">
        <v>524.36148461329196</v>
      </c>
      <c r="G595">
        <v>513.04889064560109</v>
      </c>
      <c r="H595">
        <v>2216.5514458838693</v>
      </c>
      <c r="I595">
        <v>618.4449265087444</v>
      </c>
      <c r="J595">
        <v>1846.4680949066037</v>
      </c>
      <c r="K595">
        <v>408.54286955716896</v>
      </c>
      <c r="L595">
        <v>559.94495817725544</v>
      </c>
      <c r="M595">
        <v>2906.8264735154658</v>
      </c>
      <c r="N595">
        <v>690.36886288173889</v>
      </c>
      <c r="O595">
        <v>2143.8402833065174</v>
      </c>
      <c r="P595">
        <v>345.91989098619172</v>
      </c>
      <c r="Q595">
        <v>593.56697420636601</v>
      </c>
    </row>
    <row r="596" spans="1:17" x14ac:dyDescent="0.25">
      <c r="A596">
        <v>971799</v>
      </c>
      <c r="B596">
        <v>32</v>
      </c>
      <c r="C596" t="s">
        <v>705</v>
      </c>
      <c r="D596" t="s">
        <v>217</v>
      </c>
      <c r="E596">
        <v>602.99048699999992</v>
      </c>
      <c r="F596">
        <v>262.95764871027376</v>
      </c>
      <c r="G596">
        <v>447.70119996716409</v>
      </c>
      <c r="H596">
        <v>551.94495014835218</v>
      </c>
      <c r="I596">
        <v>254.2891891896794</v>
      </c>
      <c r="J596">
        <v>699.23175149531369</v>
      </c>
      <c r="K596">
        <v>316.14009609771409</v>
      </c>
      <c r="L596">
        <v>448.99423142323593</v>
      </c>
      <c r="M596">
        <v>520.33850721557917</v>
      </c>
      <c r="N596">
        <v>248.66955846642526</v>
      </c>
      <c r="O596">
        <v>771.7825019903463</v>
      </c>
      <c r="P596">
        <v>357.44461864096667</v>
      </c>
      <c r="Q596">
        <v>449.85832643888301</v>
      </c>
    </row>
    <row r="597" spans="1:17" x14ac:dyDescent="0.25">
      <c r="A597">
        <v>971801</v>
      </c>
      <c r="B597">
        <v>32</v>
      </c>
      <c r="C597" t="s">
        <v>706</v>
      </c>
      <c r="D597" t="s">
        <v>217</v>
      </c>
      <c r="E597">
        <v>0</v>
      </c>
      <c r="F597">
        <v>601.30184937967886</v>
      </c>
      <c r="G597">
        <v>0</v>
      </c>
      <c r="H597">
        <v>13526.804043359054</v>
      </c>
      <c r="I597">
        <v>2065.0916897389457</v>
      </c>
      <c r="J597">
        <v>11942.194480803131</v>
      </c>
      <c r="K597">
        <v>2167.4565498038555</v>
      </c>
      <c r="L597">
        <v>198.33666883201121</v>
      </c>
      <c r="M597">
        <v>22544.673405598423</v>
      </c>
      <c r="N597">
        <v>3040.9515833117903</v>
      </c>
      <c r="O597">
        <v>19903.657468005218</v>
      </c>
      <c r="P597">
        <v>3211.5596834199737</v>
      </c>
      <c r="Q597">
        <v>330.56111472001868</v>
      </c>
    </row>
    <row r="598" spans="1:17" x14ac:dyDescent="0.25">
      <c r="A598">
        <v>971804</v>
      </c>
      <c r="B598">
        <v>32</v>
      </c>
      <c r="C598" t="s">
        <v>707</v>
      </c>
      <c r="D598" t="s">
        <v>217</v>
      </c>
      <c r="E598">
        <v>0</v>
      </c>
      <c r="F598">
        <v>1432.114688869945</v>
      </c>
      <c r="G598">
        <v>0</v>
      </c>
      <c r="H598">
        <v>0</v>
      </c>
      <c r="I598">
        <v>1844.9188905555802</v>
      </c>
      <c r="J598">
        <v>0</v>
      </c>
      <c r="K598">
        <v>2702.2439520698081</v>
      </c>
      <c r="L598">
        <v>0</v>
      </c>
      <c r="M598">
        <v>0</v>
      </c>
      <c r="N598">
        <v>2184.2898284153816</v>
      </c>
      <c r="O598">
        <v>0</v>
      </c>
      <c r="P598">
        <v>4126.2517643965475</v>
      </c>
      <c r="Q598">
        <v>0</v>
      </c>
    </row>
    <row r="599" spans="1:17" x14ac:dyDescent="0.25">
      <c r="A599">
        <v>971806</v>
      </c>
      <c r="B599">
        <v>32</v>
      </c>
      <c r="C599" t="s">
        <v>708</v>
      </c>
      <c r="D599" t="s">
        <v>217</v>
      </c>
      <c r="E599">
        <v>0</v>
      </c>
      <c r="F599">
        <v>1738.086294018744</v>
      </c>
      <c r="G599">
        <v>0</v>
      </c>
      <c r="H599">
        <v>0</v>
      </c>
      <c r="I599">
        <v>1591.0480271077356</v>
      </c>
      <c r="J599">
        <v>0</v>
      </c>
      <c r="K599">
        <v>2330.4005020024238</v>
      </c>
      <c r="L599">
        <v>0</v>
      </c>
      <c r="M599">
        <v>0</v>
      </c>
      <c r="N599">
        <v>1500</v>
      </c>
      <c r="O599">
        <v>0</v>
      </c>
      <c r="P599">
        <v>2833.5880916888109</v>
      </c>
      <c r="Q599">
        <v>0</v>
      </c>
    </row>
    <row r="600" spans="1:17" x14ac:dyDescent="0.25">
      <c r="A600">
        <v>971810</v>
      </c>
      <c r="B600">
        <v>32</v>
      </c>
      <c r="C600" t="s">
        <v>709</v>
      </c>
      <c r="D600" t="s">
        <v>217</v>
      </c>
      <c r="E600">
        <v>0</v>
      </c>
      <c r="F600">
        <v>6173.6406139592755</v>
      </c>
      <c r="G600">
        <v>0</v>
      </c>
      <c r="H600">
        <v>0</v>
      </c>
      <c r="I600">
        <v>7486.8780250363234</v>
      </c>
      <c r="J600">
        <v>0</v>
      </c>
      <c r="K600">
        <v>10965.994747306351</v>
      </c>
      <c r="L600">
        <v>0</v>
      </c>
      <c r="M600">
        <v>0</v>
      </c>
      <c r="N600">
        <v>8514.1317578491944</v>
      </c>
      <c r="O600">
        <v>0</v>
      </c>
      <c r="P600">
        <v>16083.694906740666</v>
      </c>
      <c r="Q600">
        <v>0</v>
      </c>
    </row>
    <row r="601" spans="1:17" x14ac:dyDescent="0.25">
      <c r="A601">
        <v>971813</v>
      </c>
      <c r="B601">
        <v>33</v>
      </c>
      <c r="C601" t="s">
        <v>710</v>
      </c>
      <c r="D601" t="s">
        <v>217</v>
      </c>
      <c r="E601">
        <v>0</v>
      </c>
      <c r="F601">
        <v>0</v>
      </c>
      <c r="G601">
        <v>0</v>
      </c>
      <c r="H601">
        <v>0</v>
      </c>
      <c r="I601">
        <v>1285.2</v>
      </c>
      <c r="J601">
        <v>0</v>
      </c>
      <c r="K601">
        <v>2427.818276958973</v>
      </c>
      <c r="L601">
        <v>0</v>
      </c>
      <c r="M601">
        <v>0</v>
      </c>
      <c r="N601">
        <v>2142</v>
      </c>
      <c r="O601">
        <v>0</v>
      </c>
      <c r="P601">
        <v>4046.3637949316217</v>
      </c>
      <c r="Q601">
        <v>0</v>
      </c>
    </row>
    <row r="602" spans="1:17" x14ac:dyDescent="0.25">
      <c r="A602">
        <v>971815</v>
      </c>
      <c r="B602">
        <v>32</v>
      </c>
      <c r="C602" t="s">
        <v>711</v>
      </c>
      <c r="D602" t="s">
        <v>217</v>
      </c>
      <c r="E602">
        <v>0</v>
      </c>
      <c r="F602">
        <v>3414.7602056488258</v>
      </c>
      <c r="G602">
        <v>0</v>
      </c>
      <c r="H602">
        <v>0</v>
      </c>
      <c r="I602">
        <v>3966.8069885982254</v>
      </c>
      <c r="J602">
        <v>0</v>
      </c>
      <c r="K602">
        <v>5810.1633892099117</v>
      </c>
      <c r="L602">
        <v>0</v>
      </c>
      <c r="M602">
        <v>0</v>
      </c>
      <c r="N602">
        <v>4383.573656830763</v>
      </c>
      <c r="O602">
        <v>0</v>
      </c>
      <c r="P602">
        <v>8280.8280753576146</v>
      </c>
      <c r="Q602">
        <v>0</v>
      </c>
    </row>
    <row r="603" spans="1:17" x14ac:dyDescent="0.25">
      <c r="A603">
        <v>971818</v>
      </c>
      <c r="B603">
        <v>32</v>
      </c>
      <c r="C603" t="s">
        <v>712</v>
      </c>
      <c r="D603" t="s">
        <v>217</v>
      </c>
      <c r="E603">
        <v>0</v>
      </c>
      <c r="F603">
        <v>0</v>
      </c>
      <c r="G603">
        <v>0</v>
      </c>
      <c r="H603">
        <v>0</v>
      </c>
      <c r="I603">
        <v>7620.8838819691464</v>
      </c>
      <c r="J603">
        <v>0</v>
      </c>
      <c r="K603">
        <v>14396.297210727313</v>
      </c>
      <c r="L603">
        <v>0</v>
      </c>
      <c r="M603">
        <v>0</v>
      </c>
      <c r="N603">
        <v>12701.473136615245</v>
      </c>
      <c r="O603">
        <v>0</v>
      </c>
      <c r="P603">
        <v>23993.828684545522</v>
      </c>
      <c r="Q603">
        <v>0</v>
      </c>
    </row>
    <row r="604" spans="1:17" x14ac:dyDescent="0.25">
      <c r="A604">
        <v>971820</v>
      </c>
      <c r="B604">
        <v>32</v>
      </c>
      <c r="C604" t="s">
        <v>713</v>
      </c>
      <c r="D604" t="s">
        <v>217</v>
      </c>
      <c r="E604">
        <v>15361.4376886747</v>
      </c>
      <c r="F604">
        <v>913.56167034654732</v>
      </c>
      <c r="G604">
        <v>139.13940864246501</v>
      </c>
      <c r="H604">
        <v>33078.381794124129</v>
      </c>
      <c r="I604">
        <v>5310.6505829502785</v>
      </c>
      <c r="J604">
        <v>23118.879297148276</v>
      </c>
      <c r="K604">
        <v>3304.8182766924929</v>
      </c>
      <c r="L604">
        <v>235.02454679711889</v>
      </c>
      <c r="M604">
        <v>55159.355560861994</v>
      </c>
      <c r="N604">
        <v>8242.0431913527664</v>
      </c>
      <c r="O604">
        <v>30361.511391872369</v>
      </c>
      <c r="P604">
        <v>4898.9893475897907</v>
      </c>
      <c r="Q604">
        <v>333.34090052924296</v>
      </c>
    </row>
    <row r="605" spans="1:17" x14ac:dyDescent="0.25">
      <c r="A605">
        <v>971824</v>
      </c>
      <c r="B605">
        <v>32</v>
      </c>
      <c r="C605" t="s">
        <v>714</v>
      </c>
      <c r="D605" t="s">
        <v>217</v>
      </c>
      <c r="E605">
        <v>8096.4142919999986</v>
      </c>
      <c r="F605">
        <v>757.80562419217244</v>
      </c>
      <c r="G605">
        <v>160.26614006944598</v>
      </c>
      <c r="H605">
        <v>12930.739901846659</v>
      </c>
      <c r="I605">
        <v>1767.725856687433</v>
      </c>
      <c r="J605">
        <v>28257.778927290768</v>
      </c>
      <c r="K605">
        <v>4340.1037234016312</v>
      </c>
      <c r="L605">
        <v>228.09522145546393</v>
      </c>
      <c r="M605">
        <v>17667.583190098816</v>
      </c>
      <c r="N605">
        <v>3109.2308963201367</v>
      </c>
      <c r="O605">
        <v>41698.68868415129</v>
      </c>
      <c r="P605">
        <v>6728.3024562079372</v>
      </c>
      <c r="Q605">
        <v>288.60186071131955</v>
      </c>
    </row>
    <row r="606" spans="1:17" x14ac:dyDescent="0.25">
      <c r="A606">
        <v>971826</v>
      </c>
      <c r="B606">
        <v>32</v>
      </c>
      <c r="C606" t="s">
        <v>715</v>
      </c>
      <c r="D606" t="s">
        <v>217</v>
      </c>
      <c r="E606">
        <v>0</v>
      </c>
      <c r="F606">
        <v>3254.8061110680569</v>
      </c>
      <c r="G606">
        <v>0</v>
      </c>
      <c r="H606">
        <v>0</v>
      </c>
      <c r="I606">
        <v>4268.5010476127518</v>
      </c>
      <c r="J606">
        <v>0</v>
      </c>
      <c r="K606">
        <v>6252.0532470897315</v>
      </c>
      <c r="L606">
        <v>0</v>
      </c>
      <c r="M606">
        <v>0</v>
      </c>
      <c r="N606">
        <v>5114.174849096783</v>
      </c>
      <c r="O606">
        <v>0</v>
      </c>
      <c r="P606">
        <v>9660.9766341433769</v>
      </c>
      <c r="Q606">
        <v>0</v>
      </c>
    </row>
    <row r="607" spans="1:17" x14ac:dyDescent="0.25">
      <c r="A607">
        <v>971828</v>
      </c>
      <c r="B607">
        <v>32</v>
      </c>
      <c r="C607" t="s">
        <v>716</v>
      </c>
      <c r="D607" t="s">
        <v>217</v>
      </c>
      <c r="E607">
        <v>18204.161184000001</v>
      </c>
      <c r="F607">
        <v>1177.9921732243165</v>
      </c>
      <c r="G607">
        <v>169.11477963617932</v>
      </c>
      <c r="H607">
        <v>24219.020128632455</v>
      </c>
      <c r="I607">
        <v>4333.1327841450948</v>
      </c>
      <c r="J607">
        <v>26933.964038593673</v>
      </c>
      <c r="K607">
        <v>3015.4965363479737</v>
      </c>
      <c r="L607">
        <v>267.17786097629488</v>
      </c>
      <c r="M607">
        <v>29296.371361248755</v>
      </c>
      <c r="N607">
        <v>6436.5598580922797</v>
      </c>
      <c r="O607">
        <v>34971.963121749301</v>
      </c>
      <c r="P607">
        <v>5642.9099522237984</v>
      </c>
      <c r="Q607">
        <v>362.42076404077858</v>
      </c>
    </row>
    <row r="608" spans="1:17" x14ac:dyDescent="0.25">
      <c r="A608">
        <v>971830</v>
      </c>
      <c r="B608">
        <v>32</v>
      </c>
      <c r="C608" t="s">
        <v>717</v>
      </c>
      <c r="D608" t="s">
        <v>217</v>
      </c>
      <c r="E608">
        <v>37105.506964240965</v>
      </c>
      <c r="F608">
        <v>2139.6184370809015</v>
      </c>
      <c r="G608">
        <v>152.05949658783675</v>
      </c>
      <c r="H608">
        <v>46438.16092819949</v>
      </c>
      <c r="I608">
        <v>5300.1428022799137</v>
      </c>
      <c r="J608">
        <v>38733.870103957983</v>
      </c>
      <c r="K608">
        <v>4141.1402718508671</v>
      </c>
      <c r="L608">
        <v>249.61209919075426</v>
      </c>
      <c r="M608">
        <v>53930.292273535379</v>
      </c>
      <c r="N608">
        <v>9703.3507586774249</v>
      </c>
      <c r="O608">
        <v>39858.954829484588</v>
      </c>
      <c r="P608">
        <v>6431.4517349086946</v>
      </c>
      <c r="Q608">
        <v>347.34977519933636</v>
      </c>
    </row>
    <row r="609" spans="1:17" x14ac:dyDescent="0.25">
      <c r="A609">
        <v>971834</v>
      </c>
      <c r="B609">
        <v>32</v>
      </c>
      <c r="C609" t="s">
        <v>718</v>
      </c>
      <c r="D609" t="s">
        <v>217</v>
      </c>
      <c r="E609">
        <v>0</v>
      </c>
      <c r="F609">
        <v>260.38448888544457</v>
      </c>
      <c r="G609">
        <v>0</v>
      </c>
      <c r="H609">
        <v>421.92919812843854</v>
      </c>
      <c r="I609">
        <v>175.09317085475536</v>
      </c>
      <c r="J609">
        <v>0</v>
      </c>
      <c r="K609">
        <v>105.46567731664112</v>
      </c>
      <c r="L609">
        <v>206.62095007326513</v>
      </c>
      <c r="M609">
        <v>703.21533021406424</v>
      </c>
      <c r="N609">
        <v>134.39154279888942</v>
      </c>
      <c r="O609">
        <v>0</v>
      </c>
      <c r="P609">
        <v>57.735354534654228</v>
      </c>
      <c r="Q609">
        <v>344.36825012210858</v>
      </c>
    </row>
    <row r="610" spans="1:17" x14ac:dyDescent="0.25">
      <c r="A610">
        <v>971836</v>
      </c>
      <c r="B610">
        <v>32</v>
      </c>
      <c r="C610" t="s">
        <v>719</v>
      </c>
      <c r="D610" t="s">
        <v>217</v>
      </c>
      <c r="E610">
        <v>18378.797923084338</v>
      </c>
      <c r="F610">
        <v>1176.1050589526835</v>
      </c>
      <c r="G610">
        <v>141.55922444494269</v>
      </c>
      <c r="H610">
        <v>35733.550425180452</v>
      </c>
      <c r="I610">
        <v>5613.4921061616787</v>
      </c>
      <c r="J610">
        <v>19174.100252974833</v>
      </c>
      <c r="K610">
        <v>2137.157183891989</v>
      </c>
      <c r="L610">
        <v>246.24366379410162</v>
      </c>
      <c r="M610">
        <v>55665</v>
      </c>
      <c r="N610">
        <v>8571.7501376343425</v>
      </c>
      <c r="O610">
        <v>19723.330606419968</v>
      </c>
      <c r="P610">
        <v>3182.4629970729652</v>
      </c>
      <c r="Q610">
        <v>356.16370251087062</v>
      </c>
    </row>
    <row r="611" spans="1:17" x14ac:dyDescent="0.25">
      <c r="A611">
        <v>971840</v>
      </c>
      <c r="B611">
        <v>30</v>
      </c>
      <c r="C611" t="s">
        <v>720</v>
      </c>
      <c r="D611" t="s">
        <v>217</v>
      </c>
      <c r="E611">
        <v>17944.192319999998</v>
      </c>
      <c r="F611">
        <v>1153.9428088523714</v>
      </c>
      <c r="G611">
        <v>129.54358735677775</v>
      </c>
      <c r="H611">
        <v>23396.840232540642</v>
      </c>
      <c r="I611">
        <v>2441.7146719758261</v>
      </c>
      <c r="J611">
        <v>18267.695379477376</v>
      </c>
      <c r="K611">
        <v>2040.1296790731044</v>
      </c>
      <c r="L611">
        <v>240.0341394576842</v>
      </c>
      <c r="M611">
        <v>27924.114209577212</v>
      </c>
      <c r="N611">
        <v>4024.4079477685787</v>
      </c>
      <c r="O611">
        <v>18486.597748610438</v>
      </c>
      <c r="P611">
        <v>2982.9096540913288</v>
      </c>
      <c r="Q611">
        <v>362.11324606391941</v>
      </c>
    </row>
    <row r="612" spans="1:17" x14ac:dyDescent="0.25">
      <c r="A612">
        <v>971842</v>
      </c>
      <c r="B612">
        <v>30</v>
      </c>
      <c r="C612" t="s">
        <v>721</v>
      </c>
      <c r="D612" t="s">
        <v>217</v>
      </c>
      <c r="E612">
        <v>6829.4102669999984</v>
      </c>
      <c r="F612">
        <v>927.19436107499052</v>
      </c>
      <c r="G612">
        <v>565.91485416787725</v>
      </c>
      <c r="H612">
        <v>9213.624577239756</v>
      </c>
      <c r="I612">
        <v>2166.219929850934</v>
      </c>
      <c r="J612">
        <v>9772.5291892408368</v>
      </c>
      <c r="K612">
        <v>2257.9643353964771</v>
      </c>
      <c r="L612">
        <v>544.1477918199156</v>
      </c>
      <c r="M612">
        <v>11249.383395707484</v>
      </c>
      <c r="N612">
        <v>3814.08520509441</v>
      </c>
      <c r="O612">
        <v>12409.553576646393</v>
      </c>
      <c r="P612">
        <v>4087.0938354368404</v>
      </c>
      <c r="Q612">
        <v>530.10356253151417</v>
      </c>
    </row>
    <row r="613" spans="1:17" x14ac:dyDescent="0.25">
      <c r="A613">
        <v>971845</v>
      </c>
      <c r="B613">
        <v>32</v>
      </c>
      <c r="C613" t="s">
        <v>722</v>
      </c>
      <c r="D613" t="s">
        <v>217</v>
      </c>
      <c r="E613">
        <v>16997.505425999996</v>
      </c>
      <c r="F613">
        <v>1288.5013059658954</v>
      </c>
      <c r="G613">
        <v>141.44901016244117</v>
      </c>
      <c r="H613">
        <v>28732.129922548189</v>
      </c>
      <c r="I613">
        <v>3207.7953794715013</v>
      </c>
      <c r="J613">
        <v>27565.989428675137</v>
      </c>
      <c r="K613">
        <v>3287.935732616962</v>
      </c>
      <c r="L613">
        <v>237.72758724038064</v>
      </c>
      <c r="M613">
        <v>40771.458132721673</v>
      </c>
      <c r="N613">
        <v>5892.3407490217369</v>
      </c>
      <c r="O613">
        <v>38050.980290933592</v>
      </c>
      <c r="P613">
        <v>6139.7255460916931</v>
      </c>
      <c r="Q613">
        <v>336.0464892351585</v>
      </c>
    </row>
    <row r="614" spans="1:17" x14ac:dyDescent="0.25">
      <c r="A614">
        <v>971846</v>
      </c>
      <c r="B614">
        <v>31</v>
      </c>
      <c r="C614" t="s">
        <v>723</v>
      </c>
      <c r="D614" t="s">
        <v>217</v>
      </c>
      <c r="E614">
        <v>7323.8004089999986</v>
      </c>
      <c r="F614">
        <v>2853.1796285343867</v>
      </c>
      <c r="G614">
        <v>641.06456027778393</v>
      </c>
      <c r="H614">
        <v>9471.421330486377</v>
      </c>
      <c r="I614">
        <v>4444.3477260780601</v>
      </c>
      <c r="J614">
        <v>10267.831243187802</v>
      </c>
      <c r="K614">
        <v>5391.1494237380175</v>
      </c>
      <c r="L614">
        <v>626.58440774676149</v>
      </c>
      <c r="M614">
        <v>11242.621605419043</v>
      </c>
      <c r="N614">
        <v>5972.1032616520142</v>
      </c>
      <c r="O614">
        <v>12861.95157697299</v>
      </c>
      <c r="P614">
        <v>8239.791178777492</v>
      </c>
      <c r="Q614">
        <v>617.11313937699958</v>
      </c>
    </row>
    <row r="615" spans="1:17" x14ac:dyDescent="0.25">
      <c r="A615">
        <v>971849</v>
      </c>
      <c r="B615">
        <v>31</v>
      </c>
      <c r="C615" t="s">
        <v>724</v>
      </c>
      <c r="D615" t="s">
        <v>217</v>
      </c>
      <c r="E615">
        <v>0</v>
      </c>
      <c r="F615">
        <v>11123.752281719961</v>
      </c>
      <c r="G615">
        <v>0</v>
      </c>
      <c r="H615">
        <v>9129.8727607824057</v>
      </c>
      <c r="I615">
        <v>39770.572979276825</v>
      </c>
      <c r="J615">
        <v>0</v>
      </c>
      <c r="K615">
        <v>67017.515787348602</v>
      </c>
      <c r="L615">
        <v>206.62095007326516</v>
      </c>
      <c r="M615">
        <v>15216.454601304009</v>
      </c>
      <c r="N615">
        <v>58868.453444314742</v>
      </c>
      <c r="O615">
        <v>0</v>
      </c>
      <c r="P615">
        <v>104280.02479110104</v>
      </c>
      <c r="Q615">
        <v>344.36825012210863</v>
      </c>
    </row>
    <row r="616" spans="1:17" x14ac:dyDescent="0.25">
      <c r="A616">
        <v>971853</v>
      </c>
      <c r="B616">
        <v>30</v>
      </c>
      <c r="C616" t="s">
        <v>725</v>
      </c>
      <c r="D616" t="s">
        <v>217</v>
      </c>
      <c r="E616">
        <v>10188.454544</v>
      </c>
      <c r="F616">
        <v>913.53805700812779</v>
      </c>
      <c r="G616">
        <v>92.217522916824507</v>
      </c>
      <c r="H616">
        <v>17834.783394622053</v>
      </c>
      <c r="I616">
        <v>2118.1157041052074</v>
      </c>
      <c r="J616">
        <v>23549.557010241202</v>
      </c>
      <c r="K616">
        <v>4351.0734407384389</v>
      </c>
      <c r="L616">
        <v>158.60340551622042</v>
      </c>
      <c r="M616">
        <v>25904.438943361296</v>
      </c>
      <c r="N616">
        <v>3710.4937473549626</v>
      </c>
      <c r="O616">
        <v>41168.561786280756</v>
      </c>
      <c r="P616">
        <v>6642.7636965586462</v>
      </c>
      <c r="Q616">
        <v>227.67318275260973</v>
      </c>
    </row>
    <row r="617" spans="1:17" x14ac:dyDescent="0.25">
      <c r="A617">
        <v>971855</v>
      </c>
      <c r="B617">
        <v>18</v>
      </c>
      <c r="C617" t="s">
        <v>726</v>
      </c>
      <c r="D617" t="s">
        <v>105</v>
      </c>
      <c r="E617">
        <v>0</v>
      </c>
      <c r="F617">
        <v>1842.324472317458</v>
      </c>
      <c r="G617">
        <v>0</v>
      </c>
      <c r="H617">
        <v>4613.7510748864388</v>
      </c>
      <c r="I617">
        <v>3653.7883649342098</v>
      </c>
      <c r="J617">
        <v>0</v>
      </c>
      <c r="K617">
        <v>4704.1776829317723</v>
      </c>
      <c r="L617">
        <v>202.94406723962584</v>
      </c>
      <c r="M617">
        <v>7689.5851248107319</v>
      </c>
      <c r="N617">
        <v>5767.5969054004499</v>
      </c>
      <c r="O617">
        <v>0</v>
      </c>
      <c r="P617">
        <v>8788.1092662942956</v>
      </c>
      <c r="Q617">
        <v>338.24011206604308</v>
      </c>
    </row>
    <row r="618" spans="1:17" x14ac:dyDescent="0.25">
      <c r="A618">
        <v>971856</v>
      </c>
      <c r="B618">
        <v>18</v>
      </c>
      <c r="C618" t="s">
        <v>727</v>
      </c>
      <c r="D618" t="s">
        <v>105</v>
      </c>
      <c r="E618">
        <v>1904.1260489999995</v>
      </c>
      <c r="F618">
        <v>409.66179154754678</v>
      </c>
      <c r="G618">
        <v>293.07841084084754</v>
      </c>
      <c r="H618">
        <v>9991.2754635670572</v>
      </c>
      <c r="I618">
        <v>2826.2475155646098</v>
      </c>
      <c r="J618">
        <v>2776.2800486525807</v>
      </c>
      <c r="K618">
        <v>662.21768377272497</v>
      </c>
      <c r="L618">
        <v>297.64388560402602</v>
      </c>
      <c r="M618">
        <v>15382.708406611764</v>
      </c>
      <c r="N618">
        <v>4437.3046649093185</v>
      </c>
      <c r="O618">
        <v>3569.7816869389799</v>
      </c>
      <c r="P618">
        <v>912.11790952931767</v>
      </c>
      <c r="Q618">
        <v>300.72697818747179</v>
      </c>
    </row>
    <row r="619" spans="1:17" x14ac:dyDescent="0.25">
      <c r="A619">
        <v>971860</v>
      </c>
      <c r="B619">
        <v>15</v>
      </c>
      <c r="C619" t="s">
        <v>728</v>
      </c>
      <c r="D619" t="s">
        <v>290</v>
      </c>
      <c r="E619">
        <v>0</v>
      </c>
      <c r="F619">
        <v>12981.425318144149</v>
      </c>
      <c r="G619">
        <v>0</v>
      </c>
      <c r="H619">
        <v>0</v>
      </c>
      <c r="I619">
        <v>12699.978232662554</v>
      </c>
      <c r="J619">
        <v>0</v>
      </c>
      <c r="K619">
        <v>11769.565553515096</v>
      </c>
      <c r="L619">
        <v>0</v>
      </c>
      <c r="M619">
        <v>0</v>
      </c>
      <c r="N619">
        <v>12515.745059999999</v>
      </c>
      <c r="O619">
        <v>0</v>
      </c>
      <c r="P619">
        <v>11025.182848083397</v>
      </c>
      <c r="Q619">
        <v>0</v>
      </c>
    </row>
    <row r="620" spans="1:17" x14ac:dyDescent="0.25">
      <c r="A620">
        <v>971862</v>
      </c>
      <c r="B620">
        <v>16</v>
      </c>
      <c r="C620" t="s">
        <v>625</v>
      </c>
      <c r="D620" t="s">
        <v>290</v>
      </c>
      <c r="E620">
        <v>12682.451717999997</v>
      </c>
      <c r="F620">
        <v>3918.0220665714896</v>
      </c>
      <c r="G620">
        <v>418.63263296077378</v>
      </c>
      <c r="H620">
        <v>15632.583147610794</v>
      </c>
      <c r="I620">
        <v>3407.9119532455811</v>
      </c>
      <c r="J620">
        <v>14093.072716173405</v>
      </c>
      <c r="K620">
        <v>3209.849501981093</v>
      </c>
      <c r="L620">
        <v>461.42601112291942</v>
      </c>
      <c r="M620">
        <v>17971.421647135507</v>
      </c>
      <c r="N620">
        <v>3105.2937647175181</v>
      </c>
      <c r="O620">
        <v>15119.613036092518</v>
      </c>
      <c r="P620">
        <v>2810.3680464026629</v>
      </c>
      <c r="Q620">
        <v>492.35845646032453</v>
      </c>
    </row>
    <row r="621" spans="1:17" x14ac:dyDescent="0.25">
      <c r="A621">
        <v>971864</v>
      </c>
      <c r="B621">
        <v>16</v>
      </c>
      <c r="C621" t="s">
        <v>729</v>
      </c>
      <c r="D621" t="s">
        <v>290</v>
      </c>
      <c r="E621">
        <v>0</v>
      </c>
      <c r="F621">
        <v>13502.106814030978</v>
      </c>
      <c r="G621">
        <v>0</v>
      </c>
      <c r="H621">
        <v>2588.1713487521047</v>
      </c>
      <c r="I621">
        <v>22696.146961464161</v>
      </c>
      <c r="J621">
        <v>0</v>
      </c>
      <c r="K621">
        <v>20606.193834334837</v>
      </c>
      <c r="L621">
        <v>191.65550573820192</v>
      </c>
      <c r="M621">
        <v>4313.6189145868411</v>
      </c>
      <c r="N621">
        <v>32086.267412033099</v>
      </c>
      <c r="O621">
        <v>0</v>
      </c>
      <c r="P621">
        <v>27314.627045230052</v>
      </c>
      <c r="Q621">
        <v>319.42584289700324</v>
      </c>
    </row>
    <row r="622" spans="1:17" x14ac:dyDescent="0.25">
      <c r="A622">
        <v>971865</v>
      </c>
      <c r="B622">
        <v>16</v>
      </c>
      <c r="C622" t="s">
        <v>338</v>
      </c>
      <c r="D622" t="s">
        <v>290</v>
      </c>
      <c r="E622">
        <v>0</v>
      </c>
      <c r="F622">
        <v>0</v>
      </c>
      <c r="G622">
        <v>0</v>
      </c>
      <c r="H622">
        <v>4233.4851078859983</v>
      </c>
      <c r="I622">
        <v>5178.5578979839165</v>
      </c>
      <c r="J622">
        <v>0</v>
      </c>
      <c r="K622">
        <v>4385.1871135875253</v>
      </c>
      <c r="L622">
        <v>191.65550573820192</v>
      </c>
      <c r="M622">
        <v>7055.8085131433309</v>
      </c>
      <c r="N622">
        <v>8630.9298299731945</v>
      </c>
      <c r="O622">
        <v>0</v>
      </c>
      <c r="P622">
        <v>7308.6451893125422</v>
      </c>
      <c r="Q622">
        <v>319.42584289700324</v>
      </c>
    </row>
    <row r="623" spans="1:17" x14ac:dyDescent="0.25">
      <c r="A623">
        <v>971867</v>
      </c>
      <c r="B623">
        <v>16</v>
      </c>
      <c r="C623" t="s">
        <v>730</v>
      </c>
      <c r="D623" t="s">
        <v>290</v>
      </c>
      <c r="E623">
        <v>12899.032267256327</v>
      </c>
      <c r="F623">
        <v>4035.757247563316</v>
      </c>
      <c r="G623">
        <v>362.30751507150609</v>
      </c>
      <c r="H623">
        <v>14854.546980078148</v>
      </c>
      <c r="I623">
        <v>4702.0939316511467</v>
      </c>
      <c r="J623">
        <v>9933.6454735123061</v>
      </c>
      <c r="K623">
        <v>2985.0957985033715</v>
      </c>
      <c r="L623">
        <v>407.9263301900034</v>
      </c>
      <c r="M623">
        <v>16320.27979246191</v>
      </c>
      <c r="N623">
        <v>5206.3753780545376</v>
      </c>
      <c r="O623">
        <v>8345.9608065983321</v>
      </c>
      <c r="P623">
        <v>2441.4458618068925</v>
      </c>
      <c r="Q623">
        <v>441.48708386338723</v>
      </c>
    </row>
    <row r="624" spans="1:17" x14ac:dyDescent="0.25">
      <c r="A624">
        <v>971868</v>
      </c>
      <c r="B624">
        <v>30</v>
      </c>
      <c r="C624" t="s">
        <v>731</v>
      </c>
      <c r="D624" t="s">
        <v>217</v>
      </c>
      <c r="E624">
        <v>5410.3657589999993</v>
      </c>
      <c r="F624">
        <v>2884.8570221309301</v>
      </c>
      <c r="G624">
        <v>420.53835154222628</v>
      </c>
      <c r="H624">
        <v>11890.049561732176</v>
      </c>
      <c r="I624">
        <v>4812.0718296434607</v>
      </c>
      <c r="J624">
        <v>13830.778637350159</v>
      </c>
      <c r="K624">
        <v>5243.6832403456619</v>
      </c>
      <c r="L624">
        <v>420.80376032052305</v>
      </c>
      <c r="M624">
        <v>20098.100994836721</v>
      </c>
      <c r="N624">
        <v>6768.1603576839252</v>
      </c>
      <c r="O624">
        <v>25857.902894241786</v>
      </c>
      <c r="P624">
        <v>7809.8834455885826</v>
      </c>
      <c r="Q624">
        <v>420.98079255725975</v>
      </c>
    </row>
    <row r="625" spans="1:17" x14ac:dyDescent="0.25">
      <c r="A625">
        <v>971872</v>
      </c>
      <c r="B625">
        <v>32</v>
      </c>
      <c r="C625" t="s">
        <v>732</v>
      </c>
      <c r="D625" t="s">
        <v>217</v>
      </c>
      <c r="E625">
        <v>751.92810299999985</v>
      </c>
      <c r="F625">
        <v>909.14611669033013</v>
      </c>
      <c r="G625">
        <v>266.10411902871436</v>
      </c>
      <c r="H625">
        <v>1303.7282034398074</v>
      </c>
      <c r="I625">
        <v>812.84405759032927</v>
      </c>
      <c r="J625">
        <v>1078.6833304618044</v>
      </c>
      <c r="K625">
        <v>835.67483899171123</v>
      </c>
      <c r="L625">
        <v>294.98444433324715</v>
      </c>
      <c r="M625">
        <v>1881.6010929821482</v>
      </c>
      <c r="N625">
        <v>754.37901665437448</v>
      </c>
      <c r="O625">
        <v>1372.0577813161713</v>
      </c>
      <c r="P625">
        <v>790.02303054225649</v>
      </c>
      <c r="Q625">
        <v>315.95904530305029</v>
      </c>
    </row>
    <row r="626" spans="1:17" x14ac:dyDescent="0.25">
      <c r="A626">
        <v>971873</v>
      </c>
      <c r="B626">
        <v>30</v>
      </c>
      <c r="C626" t="s">
        <v>733</v>
      </c>
      <c r="D626" t="s">
        <v>217</v>
      </c>
      <c r="E626">
        <v>7391.0291939999988</v>
      </c>
      <c r="F626">
        <v>1466.4689862498894</v>
      </c>
      <c r="G626">
        <v>297.45395596889176</v>
      </c>
      <c r="H626">
        <v>7447.3613604589882</v>
      </c>
      <c r="I626">
        <v>1751.5212958608931</v>
      </c>
      <c r="J626">
        <v>9549.9018114592636</v>
      </c>
      <c r="K626">
        <v>1842.7020003716586</v>
      </c>
      <c r="L626">
        <v>328.78232433279254</v>
      </c>
      <c r="M626">
        <v>7485.1544624809421</v>
      </c>
      <c r="N626">
        <v>1971.7133711984854</v>
      </c>
      <c r="O626">
        <v>11329.086657528307</v>
      </c>
      <c r="P626">
        <v>2145.7374957712941</v>
      </c>
      <c r="Q626">
        <v>351.4802577441414</v>
      </c>
    </row>
    <row r="627" spans="1:17" x14ac:dyDescent="0.25">
      <c r="A627">
        <v>971877</v>
      </c>
      <c r="B627">
        <v>30</v>
      </c>
      <c r="C627" t="s">
        <v>734</v>
      </c>
      <c r="D627" t="s">
        <v>217</v>
      </c>
      <c r="E627">
        <v>4377.1110479999988</v>
      </c>
      <c r="F627">
        <v>1232.0743532017509</v>
      </c>
      <c r="G627">
        <v>302.58247245111403</v>
      </c>
      <c r="H627">
        <v>4323.2455527351585</v>
      </c>
      <c r="I627">
        <v>3035.7658183559611</v>
      </c>
      <c r="J627">
        <v>6278.1263455948338</v>
      </c>
      <c r="K627">
        <v>6371.9011879166901</v>
      </c>
      <c r="L627">
        <v>321.80246237144911</v>
      </c>
      <c r="M627">
        <v>4287.7039938629978</v>
      </c>
      <c r="N627">
        <v>5538.0367430368369</v>
      </c>
      <c r="O627">
        <v>7984.6958155701395</v>
      </c>
      <c r="P627">
        <v>9798.4524110599832</v>
      </c>
      <c r="Q627">
        <v>335.28935087845792</v>
      </c>
    </row>
    <row r="628" spans="1:17" x14ac:dyDescent="0.25">
      <c r="A628">
        <v>971879</v>
      </c>
      <c r="B628">
        <v>30</v>
      </c>
      <c r="C628" t="s">
        <v>735</v>
      </c>
      <c r="D628" t="s">
        <v>217</v>
      </c>
      <c r="E628">
        <v>6389.8374419999991</v>
      </c>
      <c r="F628">
        <v>2323.8059250201513</v>
      </c>
      <c r="G628">
        <v>282.06840652222496</v>
      </c>
      <c r="H628">
        <v>6958.6523732293908</v>
      </c>
      <c r="I628">
        <v>2274.0946309892388</v>
      </c>
      <c r="J628">
        <v>9009.7525460458364</v>
      </c>
      <c r="K628">
        <v>2548.2672043725897</v>
      </c>
      <c r="L628">
        <v>307.39352507910809</v>
      </c>
      <c r="M628">
        <v>7365.7226605554933</v>
      </c>
      <c r="N628">
        <v>2241.5459789999918</v>
      </c>
      <c r="O628">
        <v>11329.086657528307</v>
      </c>
      <c r="P628">
        <v>2709.8278706240076</v>
      </c>
      <c r="Q628">
        <v>325.52790916160853</v>
      </c>
    </row>
    <row r="629" spans="1:17" x14ac:dyDescent="0.25">
      <c r="A629">
        <v>971883</v>
      </c>
      <c r="B629">
        <v>30</v>
      </c>
      <c r="C629" t="s">
        <v>736</v>
      </c>
      <c r="D629" t="s">
        <v>217</v>
      </c>
      <c r="E629">
        <v>2930.1407369999993</v>
      </c>
      <c r="F629">
        <v>1645.5705263738514</v>
      </c>
      <c r="G629">
        <v>285.1888331438962</v>
      </c>
      <c r="H629">
        <v>3761.2901544975025</v>
      </c>
      <c r="I629">
        <v>1952.830639236854</v>
      </c>
      <c r="J629">
        <v>4252.5195988331479</v>
      </c>
      <c r="K629">
        <v>2355.8336684905375</v>
      </c>
      <c r="L629">
        <v>377.2551434529995</v>
      </c>
      <c r="M629">
        <v>4442.5849571323097</v>
      </c>
      <c r="N629">
        <v>2188.9203922486349</v>
      </c>
      <c r="O629">
        <v>5451.1092501693338</v>
      </c>
      <c r="P629">
        <v>2992.471619574022</v>
      </c>
      <c r="Q629">
        <v>454.60785817329668</v>
      </c>
    </row>
    <row r="630" spans="1:17" x14ac:dyDescent="0.25">
      <c r="A630">
        <v>971884</v>
      </c>
      <c r="B630">
        <v>30</v>
      </c>
      <c r="C630" t="s">
        <v>737</v>
      </c>
      <c r="D630" t="s">
        <v>217</v>
      </c>
      <c r="E630">
        <v>22272.379325999995</v>
      </c>
      <c r="F630">
        <v>3005.0593980530521</v>
      </c>
      <c r="G630">
        <v>206.42278840944641</v>
      </c>
      <c r="H630">
        <v>28536.853867050602</v>
      </c>
      <c r="I630">
        <v>3879.571200847055</v>
      </c>
      <c r="J630">
        <v>28253.786749702896</v>
      </c>
      <c r="K630">
        <v>4244.0560056181566</v>
      </c>
      <c r="L630">
        <v>280.36827922742884</v>
      </c>
      <c r="M630">
        <v>33664.001884052799</v>
      </c>
      <c r="N630">
        <v>4599.7846982495457</v>
      </c>
      <c r="O630">
        <v>33109.302252761001</v>
      </c>
      <c r="P630">
        <v>5342.3598367315644</v>
      </c>
      <c r="Q630">
        <v>343.8558098811659</v>
      </c>
    </row>
    <row r="631" spans="1:17" x14ac:dyDescent="0.25">
      <c r="A631">
        <v>971885</v>
      </c>
      <c r="B631">
        <v>30</v>
      </c>
      <c r="C631" t="s">
        <v>738</v>
      </c>
      <c r="D631" t="s">
        <v>217</v>
      </c>
      <c r="E631">
        <v>3421.4280119999994</v>
      </c>
      <c r="F631">
        <v>1306.6389449357737</v>
      </c>
      <c r="G631">
        <v>237.1938873027801</v>
      </c>
      <c r="H631">
        <v>5693.934757495158</v>
      </c>
      <c r="I631">
        <v>1883.6223883945097</v>
      </c>
      <c r="J631">
        <v>4237.9841409071751</v>
      </c>
      <c r="K631">
        <v>1524.7002576586481</v>
      </c>
      <c r="L631">
        <v>346.43181704666802</v>
      </c>
      <c r="M631">
        <v>7996.1795945082113</v>
      </c>
      <c r="N631">
        <v>2403.7317908803648</v>
      </c>
      <c r="O631">
        <v>4887.9558459388591</v>
      </c>
      <c r="P631">
        <v>1689.936517201224</v>
      </c>
      <c r="Q631">
        <v>445.95799861064114</v>
      </c>
    </row>
    <row r="632" spans="1:17" x14ac:dyDescent="0.25">
      <c r="A632">
        <v>971888</v>
      </c>
      <c r="B632">
        <v>31</v>
      </c>
      <c r="C632" t="s">
        <v>739</v>
      </c>
      <c r="D632" t="s">
        <v>217</v>
      </c>
      <c r="E632">
        <v>25720.698851999994</v>
      </c>
      <c r="F632">
        <v>2925.7785949315521</v>
      </c>
      <c r="G632">
        <v>415.40983506000401</v>
      </c>
      <c r="H632">
        <v>30014.998421198721</v>
      </c>
      <c r="I632">
        <v>6809.0732420516324</v>
      </c>
      <c r="J632">
        <v>46873.175788663786</v>
      </c>
      <c r="K632">
        <v>12408.518505251064</v>
      </c>
      <c r="L632">
        <v>476.76212553083428</v>
      </c>
      <c r="M632">
        <v>33269.175017875132</v>
      </c>
      <c r="N632">
        <v>11957.829882624041</v>
      </c>
      <c r="O632">
        <v>69933.530829119016</v>
      </c>
      <c r="P632">
        <v>18730.345112130737</v>
      </c>
      <c r="Q632">
        <v>522.61884104762657</v>
      </c>
    </row>
    <row r="633" spans="1:17" x14ac:dyDescent="0.25">
      <c r="A633">
        <v>971890</v>
      </c>
      <c r="B633">
        <v>31</v>
      </c>
      <c r="C633" t="s">
        <v>740</v>
      </c>
      <c r="D633" t="s">
        <v>217</v>
      </c>
      <c r="E633">
        <v>53811.988091999992</v>
      </c>
      <c r="F633">
        <v>9049.6359708575947</v>
      </c>
      <c r="G633">
        <v>284.63266476333609</v>
      </c>
      <c r="H633">
        <v>61447.05637826414</v>
      </c>
      <c r="I633">
        <v>9794.623959781813</v>
      </c>
      <c r="J633">
        <v>95326.703387920177</v>
      </c>
      <c r="K633">
        <v>15638.146173173924</v>
      </c>
      <c r="L633">
        <v>353.95348894073749</v>
      </c>
      <c r="M633">
        <v>67129.865924426107</v>
      </c>
      <c r="N633">
        <v>10325.050992511726</v>
      </c>
      <c r="O633">
        <v>139563.41864002589</v>
      </c>
      <c r="P633">
        <v>22519.290703483548</v>
      </c>
      <c r="Q633">
        <v>409.31139635668285</v>
      </c>
    </row>
    <row r="634" spans="1:17" x14ac:dyDescent="0.25">
      <c r="A634">
        <v>971892</v>
      </c>
      <c r="B634">
        <v>31</v>
      </c>
      <c r="C634" t="s">
        <v>741</v>
      </c>
      <c r="D634" t="s">
        <v>217</v>
      </c>
      <c r="E634">
        <v>20648.545595999996</v>
      </c>
      <c r="F634">
        <v>4501.6435015085472</v>
      </c>
      <c r="G634">
        <v>212.00826978313759</v>
      </c>
      <c r="H634">
        <v>25814.645576024152</v>
      </c>
      <c r="I634">
        <v>4394.5847177808255</v>
      </c>
      <c r="J634">
        <v>24714.986595942722</v>
      </c>
      <c r="K634">
        <v>4498.0356891396532</v>
      </c>
      <c r="L634">
        <v>290.06321667230742</v>
      </c>
      <c r="M634">
        <v>29958.309273616404</v>
      </c>
      <c r="N634">
        <v>4324.6304566680847</v>
      </c>
      <c r="O634">
        <v>27861.702720883648</v>
      </c>
      <c r="P634">
        <v>4495.6320874019902</v>
      </c>
      <c r="Q634">
        <v>357.48067022371293</v>
      </c>
    </row>
    <row r="635" spans="1:17" x14ac:dyDescent="0.25">
      <c r="A635">
        <v>971895</v>
      </c>
      <c r="B635">
        <v>31</v>
      </c>
      <c r="C635" t="s">
        <v>742</v>
      </c>
      <c r="D635" t="s">
        <v>217</v>
      </c>
      <c r="E635">
        <v>1458.3474899999997</v>
      </c>
      <c r="F635">
        <v>12130.68360805482</v>
      </c>
      <c r="G635">
        <v>248.42119474398345</v>
      </c>
      <c r="H635">
        <v>0</v>
      </c>
      <c r="I635">
        <v>13384.239133505576</v>
      </c>
      <c r="J635">
        <v>0</v>
      </c>
      <c r="K635">
        <v>19603.831602960057</v>
      </c>
      <c r="L635">
        <v>0</v>
      </c>
      <c r="M635">
        <v>0</v>
      </c>
      <c r="N635">
        <v>14291.11</v>
      </c>
      <c r="O635">
        <v>0</v>
      </c>
      <c r="P635">
        <v>26996.746075343257</v>
      </c>
      <c r="Q635">
        <v>0</v>
      </c>
    </row>
    <row r="636" spans="1:17" x14ac:dyDescent="0.25">
      <c r="A636">
        <v>971897</v>
      </c>
      <c r="B636">
        <v>31</v>
      </c>
      <c r="C636" t="s">
        <v>743</v>
      </c>
      <c r="D636" t="s">
        <v>217</v>
      </c>
      <c r="E636">
        <v>11553.008129999998</v>
      </c>
      <c r="F636">
        <v>2317.4483920249918</v>
      </c>
      <c r="G636">
        <v>248.42119474398345</v>
      </c>
      <c r="H636">
        <v>13783.678343381061</v>
      </c>
      <c r="I636">
        <v>2874.9919223966931</v>
      </c>
      <c r="J636">
        <v>13532.264648793707</v>
      </c>
      <c r="K636">
        <v>2382.134860021923</v>
      </c>
      <c r="L636">
        <v>328.55408694176754</v>
      </c>
      <c r="M636">
        <v>15505.240149243724</v>
      </c>
      <c r="N636">
        <v>3319.3598281058685</v>
      </c>
      <c r="O636">
        <v>15036.753665230561</v>
      </c>
      <c r="P636">
        <v>2426.2591897192574</v>
      </c>
      <c r="Q636">
        <v>395.86978839974245</v>
      </c>
    </row>
    <row r="637" spans="1:17" x14ac:dyDescent="0.25">
      <c r="A637">
        <v>971899</v>
      </c>
      <c r="B637">
        <v>31</v>
      </c>
      <c r="C637" t="s">
        <v>744</v>
      </c>
      <c r="D637" t="s">
        <v>217</v>
      </c>
      <c r="E637">
        <v>9456.5043269999987</v>
      </c>
      <c r="F637">
        <v>22942.739081047421</v>
      </c>
      <c r="G637">
        <v>302.58247245111403</v>
      </c>
      <c r="H637">
        <v>12151.045065474482</v>
      </c>
      <c r="I637">
        <v>27254.371047958797</v>
      </c>
      <c r="J637">
        <v>9455.4013249730106</v>
      </c>
      <c r="K637">
        <v>37803.2779249542</v>
      </c>
      <c r="L637">
        <v>432.6084321532287</v>
      </c>
      <c r="M637">
        <v>14361.582659939037</v>
      </c>
      <c r="N637">
        <v>30570.093214129</v>
      </c>
      <c r="O637">
        <v>9454.6660617635098</v>
      </c>
      <c r="P637">
        <v>52737.425057610133</v>
      </c>
      <c r="Q637">
        <v>549.02963730112128</v>
      </c>
    </row>
    <row r="638" spans="1:17" x14ac:dyDescent="0.25">
      <c r="A638">
        <v>971902</v>
      </c>
      <c r="B638">
        <v>31</v>
      </c>
      <c r="C638" t="s">
        <v>745</v>
      </c>
      <c r="D638" t="s">
        <v>217</v>
      </c>
      <c r="E638">
        <v>42808.187420999988</v>
      </c>
      <c r="F638">
        <v>7462.1838223204741</v>
      </c>
      <c r="G638">
        <v>346.17486255000335</v>
      </c>
      <c r="H638">
        <v>45591.991879285662</v>
      </c>
      <c r="I638">
        <v>5932.8536654524951</v>
      </c>
      <c r="J638">
        <v>54342.568814456608</v>
      </c>
      <c r="K638">
        <v>9043.6900687048255</v>
      </c>
      <c r="L638">
        <v>414.9790691630962</v>
      </c>
      <c r="M638">
        <v>47547.72235805419</v>
      </c>
      <c r="N638">
        <v>5091.6916926587473</v>
      </c>
      <c r="O638">
        <v>63711.189532719363</v>
      </c>
      <c r="P638">
        <v>10280.135096522879</v>
      </c>
      <c r="Q638">
        <v>468.28829365989156</v>
      </c>
    </row>
    <row r="639" spans="1:17" x14ac:dyDescent="0.25">
      <c r="A639">
        <v>971904</v>
      </c>
      <c r="B639">
        <v>31</v>
      </c>
      <c r="C639" t="s">
        <v>746</v>
      </c>
      <c r="D639" t="s">
        <v>217</v>
      </c>
      <c r="E639">
        <v>30402.925154999994</v>
      </c>
      <c r="F639">
        <v>10254.709134710589</v>
      </c>
      <c r="G639">
        <v>323.09653838000315</v>
      </c>
      <c r="H639">
        <v>40930.324874473408</v>
      </c>
      <c r="I639">
        <v>10134.590835908215</v>
      </c>
      <c r="J639">
        <v>35655.387117713362</v>
      </c>
      <c r="K639">
        <v>7726.7740295737185</v>
      </c>
      <c r="L639">
        <v>400.97087494039027</v>
      </c>
      <c r="M639">
        <v>49903.584257985443</v>
      </c>
      <c r="N639">
        <v>10055.294659662766</v>
      </c>
      <c r="O639">
        <v>39651.992297152625</v>
      </c>
      <c r="P639">
        <v>6398.0572431734809</v>
      </c>
      <c r="Q639">
        <v>463.05563861547711</v>
      </c>
    </row>
    <row r="640" spans="1:17" x14ac:dyDescent="0.25">
      <c r="A640">
        <v>971909</v>
      </c>
      <c r="B640">
        <v>31</v>
      </c>
      <c r="C640" t="s">
        <v>747</v>
      </c>
      <c r="D640" t="s">
        <v>217</v>
      </c>
      <c r="E640">
        <v>7206.9257519999983</v>
      </c>
      <c r="F640">
        <v>1767.0543989190564</v>
      </c>
      <c r="G640">
        <v>320.53228013889196</v>
      </c>
      <c r="H640">
        <v>15553.511155691933</v>
      </c>
      <c r="I640">
        <v>8710.3165946930676</v>
      </c>
      <c r="J640">
        <v>36034.248753568492</v>
      </c>
      <c r="K640">
        <v>14081.503748500287</v>
      </c>
      <c r="L640">
        <v>375.31195303154584</v>
      </c>
      <c r="M640">
        <v>25974.510777000254</v>
      </c>
      <c r="N640">
        <v>13339.158058542409</v>
      </c>
      <c r="O640">
        <v>55252.46408794749</v>
      </c>
      <c r="P640">
        <v>22291.136648221109</v>
      </c>
      <c r="Q640">
        <v>416.93927955065629</v>
      </c>
    </row>
    <row r="641" spans="1:17" x14ac:dyDescent="0.25">
      <c r="A641">
        <v>971910</v>
      </c>
      <c r="B641">
        <v>29</v>
      </c>
      <c r="C641" t="s">
        <v>748</v>
      </c>
      <c r="D641" t="s">
        <v>217</v>
      </c>
      <c r="E641">
        <v>0</v>
      </c>
      <c r="F641">
        <v>15622.994153780073</v>
      </c>
      <c r="G641">
        <v>0</v>
      </c>
      <c r="H641">
        <v>0</v>
      </c>
      <c r="I641">
        <v>19309.113695512337</v>
      </c>
      <c r="J641">
        <v>0</v>
      </c>
      <c r="K641">
        <v>26104.725286672063</v>
      </c>
      <c r="L641">
        <v>0</v>
      </c>
      <c r="M641">
        <v>0</v>
      </c>
      <c r="N641">
        <v>22237.931395814008</v>
      </c>
      <c r="O641">
        <v>0</v>
      </c>
      <c r="P641">
        <v>36758.323759322331</v>
      </c>
      <c r="Q641">
        <v>0</v>
      </c>
    </row>
    <row r="642" spans="1:17" x14ac:dyDescent="0.25">
      <c r="A642">
        <v>971912</v>
      </c>
      <c r="B642">
        <v>29</v>
      </c>
      <c r="C642" t="s">
        <v>221</v>
      </c>
      <c r="D642" t="s">
        <v>217</v>
      </c>
      <c r="E642">
        <v>3222.8445239999992</v>
      </c>
      <c r="F642">
        <v>937.58109552999508</v>
      </c>
      <c r="G642">
        <v>259.90191425667996</v>
      </c>
      <c r="H642">
        <v>4276.8335110166508</v>
      </c>
      <c r="I642">
        <v>1080.8458807770837</v>
      </c>
      <c r="J642">
        <v>7662.3194547589565</v>
      </c>
      <c r="K642">
        <v>1513.1858145830868</v>
      </c>
      <c r="L642">
        <v>298.291254371484</v>
      </c>
      <c r="M642">
        <v>5164.6909314075283</v>
      </c>
      <c r="N642">
        <v>1188.3208709349544</v>
      </c>
      <c r="O642">
        <v>13649.210164801698</v>
      </c>
      <c r="P642">
        <v>2082.0023122693392</v>
      </c>
      <c r="Q642">
        <v>326.98503874575493</v>
      </c>
    </row>
    <row r="643" spans="1:17" x14ac:dyDescent="0.25">
      <c r="A643">
        <v>971914</v>
      </c>
      <c r="B643">
        <v>29</v>
      </c>
      <c r="C643" t="s">
        <v>749</v>
      </c>
      <c r="D643" t="s">
        <v>217</v>
      </c>
      <c r="E643">
        <v>1800.6971489999996</v>
      </c>
      <c r="F643">
        <v>1220.0574512345447</v>
      </c>
      <c r="G643">
        <v>313.06366944554634</v>
      </c>
      <c r="H643">
        <v>2043.6552807744122</v>
      </c>
      <c r="I643">
        <v>1236.2815507790265</v>
      </c>
      <c r="J643">
        <v>1497.97245753023</v>
      </c>
      <c r="K643">
        <v>1350.7134582334661</v>
      </c>
      <c r="L643">
        <v>320.3064487588411</v>
      </c>
      <c r="M643">
        <v>2223.5775727541936</v>
      </c>
      <c r="N643">
        <v>1247.2172992111739</v>
      </c>
      <c r="O643">
        <v>1324.9899855423923</v>
      </c>
      <c r="P643">
        <v>1445.5014248320751</v>
      </c>
      <c r="Q643">
        <v>325.227821323397</v>
      </c>
    </row>
    <row r="644" spans="1:17" x14ac:dyDescent="0.25">
      <c r="A644">
        <v>971917</v>
      </c>
      <c r="B644">
        <v>29</v>
      </c>
      <c r="C644" t="s">
        <v>750</v>
      </c>
      <c r="D644" t="s">
        <v>217</v>
      </c>
      <c r="E644">
        <v>2972.5465859999995</v>
      </c>
      <c r="F644">
        <v>997.68244780755924</v>
      </c>
      <c r="G644">
        <v>413.87948574170889</v>
      </c>
      <c r="H644">
        <v>5859.3936360235048</v>
      </c>
      <c r="I644">
        <v>1355.1483139375671</v>
      </c>
      <c r="J644">
        <v>2761.8888946939351</v>
      </c>
      <c r="K644">
        <v>563.71010937766277</v>
      </c>
      <c r="L644">
        <v>436.13720278513676</v>
      </c>
      <c r="M644">
        <v>9211.6058156347481</v>
      </c>
      <c r="N644">
        <v>1662.0719772702178</v>
      </c>
      <c r="O644">
        <v>2629.8111348755479</v>
      </c>
      <c r="P644">
        <v>385.26966721319161</v>
      </c>
      <c r="Q644">
        <v>451.63676631675423</v>
      </c>
    </row>
    <row r="645" spans="1:17" x14ac:dyDescent="0.25">
      <c r="A645">
        <v>971918</v>
      </c>
      <c r="B645">
        <v>29</v>
      </c>
      <c r="C645" t="s">
        <v>751</v>
      </c>
      <c r="D645" t="s">
        <v>217</v>
      </c>
      <c r="E645">
        <v>3168.0272069999992</v>
      </c>
      <c r="F645">
        <v>1780.202054461439</v>
      </c>
      <c r="G645">
        <v>327.97146322866757</v>
      </c>
      <c r="H645">
        <v>2641.4460709759846</v>
      </c>
      <c r="I645">
        <v>1705.2580638393797</v>
      </c>
      <c r="J645">
        <v>2627.0355373724265</v>
      </c>
      <c r="K645">
        <v>2035.7154443172817</v>
      </c>
      <c r="L645">
        <v>360.51137731442429</v>
      </c>
      <c r="M645">
        <v>2339.970122049283</v>
      </c>
      <c r="N645">
        <v>1657.0565175452737</v>
      </c>
      <c r="O645">
        <v>2318.7324746991872</v>
      </c>
      <c r="P645">
        <v>2226.1217894381189</v>
      </c>
      <c r="Q645">
        <v>383.97910046855105</v>
      </c>
    </row>
    <row r="646" spans="1:17" x14ac:dyDescent="0.25">
      <c r="A646">
        <v>971922</v>
      </c>
      <c r="B646">
        <v>29</v>
      </c>
      <c r="C646" t="s">
        <v>752</v>
      </c>
      <c r="D646" t="s">
        <v>217</v>
      </c>
      <c r="E646">
        <v>0</v>
      </c>
      <c r="F646">
        <v>3905.7485384450192</v>
      </c>
      <c r="G646">
        <v>0</v>
      </c>
      <c r="H646">
        <v>0</v>
      </c>
      <c r="I646">
        <v>5268.3731495838674</v>
      </c>
      <c r="J646">
        <v>0</v>
      </c>
      <c r="K646">
        <v>7122.5140597483542</v>
      </c>
      <c r="L646">
        <v>0</v>
      </c>
      <c r="M646">
        <v>0</v>
      </c>
      <c r="N646">
        <v>6431.6839249139375</v>
      </c>
      <c r="O646">
        <v>0</v>
      </c>
      <c r="P646">
        <v>10631.291005516729</v>
      </c>
      <c r="Q646">
        <v>0</v>
      </c>
    </row>
    <row r="647" spans="1:17" x14ac:dyDescent="0.25">
      <c r="A647">
        <v>971923</v>
      </c>
      <c r="B647">
        <v>29</v>
      </c>
      <c r="C647" t="s">
        <v>753</v>
      </c>
      <c r="D647" t="s">
        <v>217</v>
      </c>
      <c r="E647">
        <v>3602.4285869999994</v>
      </c>
      <c r="F647">
        <v>778.91352551722684</v>
      </c>
      <c r="G647">
        <v>288.98184871896581</v>
      </c>
      <c r="H647">
        <v>3197.3437078037596</v>
      </c>
      <c r="I647">
        <v>752.02646596904492</v>
      </c>
      <c r="J647">
        <v>3143.6991002007276</v>
      </c>
      <c r="K647">
        <v>638.26623245722499</v>
      </c>
      <c r="L647">
        <v>331.65714885962149</v>
      </c>
      <c r="M647">
        <v>2952.92185438756</v>
      </c>
      <c r="N647">
        <v>734.6193745207861</v>
      </c>
      <c r="O647">
        <v>2870.8116353418509</v>
      </c>
      <c r="P647">
        <v>558.91223605859932</v>
      </c>
      <c r="Q647">
        <v>363.55369377144098</v>
      </c>
    </row>
    <row r="648" spans="1:17" x14ac:dyDescent="0.25">
      <c r="A648">
        <v>971925</v>
      </c>
      <c r="B648">
        <v>29</v>
      </c>
      <c r="C648" t="s">
        <v>754</v>
      </c>
      <c r="D648" t="s">
        <v>217</v>
      </c>
      <c r="E648">
        <v>3299.3819099999992</v>
      </c>
      <c r="F648">
        <v>1202.0270455512759</v>
      </c>
      <c r="G648">
        <v>284.5421464474249</v>
      </c>
      <c r="H648">
        <v>5500.8829109396602</v>
      </c>
      <c r="I648">
        <v>1482.3281894214517</v>
      </c>
      <c r="J648">
        <v>4625.060160842464</v>
      </c>
      <c r="K648">
        <v>975.09866135019683</v>
      </c>
      <c r="L648">
        <v>325.87806352947678</v>
      </c>
      <c r="M648">
        <v>7734.5005649813893</v>
      </c>
      <c r="N648">
        <v>1704.6338955074018</v>
      </c>
      <c r="O648">
        <v>5793.049655771405</v>
      </c>
      <c r="P648">
        <v>848.14760641307839</v>
      </c>
      <c r="Q648">
        <v>356.72001370187064</v>
      </c>
    </row>
    <row r="649" spans="1:17" x14ac:dyDescent="0.25">
      <c r="A649">
        <v>971926</v>
      </c>
      <c r="B649">
        <v>29</v>
      </c>
      <c r="C649" t="s">
        <v>755</v>
      </c>
      <c r="D649" t="s">
        <v>217</v>
      </c>
      <c r="E649">
        <v>9963.3059369999974</v>
      </c>
      <c r="F649">
        <v>3005.0676138781896</v>
      </c>
      <c r="G649">
        <v>375.59563331060093</v>
      </c>
      <c r="H649">
        <v>16948.796308774366</v>
      </c>
      <c r="I649">
        <v>4366.3695701820843</v>
      </c>
      <c r="J649">
        <v>15010.92103066886</v>
      </c>
      <c r="K649">
        <v>3206.6852547103226</v>
      </c>
      <c r="L649">
        <v>435.58719546451164</v>
      </c>
      <c r="M649">
        <v>24152.520338997048</v>
      </c>
      <c r="N649">
        <v>5601.4180616184449</v>
      </c>
      <c r="O649">
        <v>19727.70611691822</v>
      </c>
      <c r="P649">
        <v>3348.557230718653</v>
      </c>
      <c r="Q649">
        <v>480.81515904584143</v>
      </c>
    </row>
    <row r="650" spans="1:17" x14ac:dyDescent="0.25">
      <c r="A650">
        <v>971928</v>
      </c>
      <c r="B650">
        <v>29</v>
      </c>
      <c r="C650" t="s">
        <v>756</v>
      </c>
      <c r="D650" t="s">
        <v>217</v>
      </c>
      <c r="E650">
        <v>0</v>
      </c>
      <c r="F650">
        <v>13670.119884557565</v>
      </c>
      <c r="G650">
        <v>0</v>
      </c>
      <c r="H650">
        <v>0</v>
      </c>
      <c r="I650">
        <v>16160.678211402861</v>
      </c>
      <c r="J650">
        <v>0</v>
      </c>
      <c r="K650">
        <v>21848.235595247756</v>
      </c>
      <c r="L650">
        <v>0</v>
      </c>
      <c r="M650">
        <v>0</v>
      </c>
      <c r="N650">
        <v>18068.319259098887</v>
      </c>
      <c r="O650">
        <v>0</v>
      </c>
      <c r="P650">
        <v>29866.13805444941</v>
      </c>
      <c r="Q650">
        <v>0</v>
      </c>
    </row>
    <row r="651" spans="1:17" x14ac:dyDescent="0.25">
      <c r="A651">
        <v>971937</v>
      </c>
      <c r="B651">
        <v>29</v>
      </c>
      <c r="C651" t="s">
        <v>757</v>
      </c>
      <c r="D651" t="s">
        <v>217</v>
      </c>
      <c r="E651">
        <v>43390.492127999991</v>
      </c>
      <c r="F651">
        <v>7531.1824874911581</v>
      </c>
      <c r="G651">
        <v>228.92709055088272</v>
      </c>
      <c r="H651">
        <v>55389.305422075246</v>
      </c>
      <c r="I651">
        <v>8765.235798502541</v>
      </c>
      <c r="J651">
        <v>59567.192446667403</v>
      </c>
      <c r="K651">
        <v>9338.9644887358209</v>
      </c>
      <c r="L651">
        <v>309.78998612282413</v>
      </c>
      <c r="M651">
        <v>65179.868712829615</v>
      </c>
      <c r="N651">
        <v>9698.3359857539544</v>
      </c>
      <c r="O651">
        <v>73578.145036685746</v>
      </c>
      <c r="P651">
        <v>10779.263604338403</v>
      </c>
      <c r="Q651">
        <v>379.007234125965</v>
      </c>
    </row>
    <row r="652" spans="1:17" x14ac:dyDescent="0.25">
      <c r="A652">
        <v>971938</v>
      </c>
      <c r="B652">
        <v>29</v>
      </c>
      <c r="C652" t="s">
        <v>758</v>
      </c>
      <c r="D652" t="s">
        <v>217</v>
      </c>
      <c r="E652">
        <v>5751.6811289999987</v>
      </c>
      <c r="F652">
        <v>4135.9055937165349</v>
      </c>
      <c r="G652">
        <v>426.81321967113723</v>
      </c>
      <c r="H652">
        <v>6381.2529411602245</v>
      </c>
      <c r="I652">
        <v>4127.6124894733639</v>
      </c>
      <c r="J652">
        <v>9852.1653446620057</v>
      </c>
      <c r="K652">
        <v>5368.4768451640484</v>
      </c>
      <c r="L652">
        <v>483.61423290699065</v>
      </c>
      <c r="M652">
        <v>6838.8025567306577</v>
      </c>
      <c r="N652">
        <v>4122.0929936509856</v>
      </c>
      <c r="O652">
        <v>14104.454226098806</v>
      </c>
      <c r="P652">
        <v>6388.0954374547437</v>
      </c>
      <c r="Q652">
        <v>525.62161312695116</v>
      </c>
    </row>
    <row r="653" spans="1:17" x14ac:dyDescent="0.25">
      <c r="A653">
        <v>971939</v>
      </c>
      <c r="B653">
        <v>29</v>
      </c>
      <c r="C653" t="s">
        <v>759</v>
      </c>
      <c r="D653" t="s">
        <v>217</v>
      </c>
      <c r="E653">
        <v>14426.262971999997</v>
      </c>
      <c r="F653">
        <v>2286.820427069561</v>
      </c>
      <c r="G653">
        <v>452.68068752999409</v>
      </c>
      <c r="H653">
        <v>14457.823816586002</v>
      </c>
      <c r="I653">
        <v>2552.956709169941</v>
      </c>
      <c r="J653">
        <v>23406.71867754863</v>
      </c>
      <c r="K653">
        <v>3538.9626367261094</v>
      </c>
      <c r="L653">
        <v>510.90816137791865</v>
      </c>
      <c r="M653">
        <v>14478.902729644264</v>
      </c>
      <c r="N653">
        <v>2747.3735249733809</v>
      </c>
      <c r="O653">
        <v>32319.526986992427</v>
      </c>
      <c r="P653">
        <v>4734.8394117114412</v>
      </c>
      <c r="Q653">
        <v>553.83035564389922</v>
      </c>
    </row>
    <row r="654" spans="1:17" x14ac:dyDescent="0.25">
      <c r="A654">
        <v>971940</v>
      </c>
      <c r="B654">
        <v>29</v>
      </c>
      <c r="C654" t="s">
        <v>760</v>
      </c>
      <c r="D654" t="s">
        <v>217</v>
      </c>
      <c r="E654">
        <v>14249.399552999997</v>
      </c>
      <c r="F654">
        <v>5124.4839777478619</v>
      </c>
      <c r="G654">
        <v>375.07828395342358</v>
      </c>
      <c r="H654">
        <v>16837.062962514898</v>
      </c>
      <c r="I654">
        <v>5381.58986720352</v>
      </c>
      <c r="J654">
        <v>31450.342309375286</v>
      </c>
      <c r="K654">
        <v>7719.6296383813924</v>
      </c>
      <c r="L654">
        <v>439.2097905495757</v>
      </c>
      <c r="M654">
        <v>18818.262273709232</v>
      </c>
      <c r="N654">
        <v>5560.1209019942571</v>
      </c>
      <c r="O654">
        <v>53314.407244270624</v>
      </c>
      <c r="P654">
        <v>10144.422961062315</v>
      </c>
      <c r="Q654">
        <v>487.94635032397014</v>
      </c>
    </row>
    <row r="655" spans="1:17" x14ac:dyDescent="0.25">
      <c r="A655">
        <v>971942</v>
      </c>
      <c r="B655">
        <v>29</v>
      </c>
      <c r="C655" t="s">
        <v>761</v>
      </c>
      <c r="D655" t="s">
        <v>217</v>
      </c>
      <c r="E655">
        <v>0</v>
      </c>
      <c r="F655">
        <v>6509.5808974083639</v>
      </c>
      <c r="G655">
        <v>0</v>
      </c>
      <c r="H655">
        <v>0</v>
      </c>
      <c r="I655">
        <v>8107.9941104672635</v>
      </c>
      <c r="J655">
        <v>0</v>
      </c>
      <c r="K655">
        <v>10961.505650510229</v>
      </c>
      <c r="L655">
        <v>0</v>
      </c>
      <c r="M655">
        <v>0</v>
      </c>
      <c r="N655">
        <v>9386.1398748565625</v>
      </c>
      <c r="O655">
        <v>0</v>
      </c>
      <c r="P655">
        <v>15514.876911402285</v>
      </c>
      <c r="Q655">
        <v>0</v>
      </c>
    </row>
    <row r="656" spans="1:17" x14ac:dyDescent="0.25">
      <c r="A656">
        <v>971946</v>
      </c>
      <c r="B656">
        <v>29</v>
      </c>
      <c r="C656" t="s">
        <v>762</v>
      </c>
      <c r="D656" t="s">
        <v>217</v>
      </c>
      <c r="E656">
        <v>8379.8094779999992</v>
      </c>
      <c r="F656">
        <v>3576.0304605150454</v>
      </c>
      <c r="G656">
        <v>426.81321967113718</v>
      </c>
      <c r="H656">
        <v>12501.88433670256</v>
      </c>
      <c r="I656">
        <v>4602.1248319306933</v>
      </c>
      <c r="J656">
        <v>14450.849272852907</v>
      </c>
      <c r="K656">
        <v>4925.3146066138215</v>
      </c>
      <c r="L656">
        <v>459.42130474240543</v>
      </c>
      <c r="M656">
        <v>16323.1146589985</v>
      </c>
      <c r="N656">
        <v>5444.982874325724</v>
      </c>
      <c r="O656">
        <v>20780.987872513026</v>
      </c>
      <c r="P656">
        <v>6097.088344315418</v>
      </c>
      <c r="Q656">
        <v>482.53258167922007</v>
      </c>
    </row>
    <row r="657" spans="1:17" x14ac:dyDescent="0.25">
      <c r="A657">
        <v>971948</v>
      </c>
      <c r="B657">
        <v>29</v>
      </c>
      <c r="C657" t="s">
        <v>763</v>
      </c>
      <c r="D657" t="s">
        <v>217</v>
      </c>
      <c r="E657">
        <v>3283.8675749999993</v>
      </c>
      <c r="F657">
        <v>1442.4324546615312</v>
      </c>
      <c r="G657">
        <v>547.80830058094</v>
      </c>
      <c r="H657">
        <v>4945.5160330067192</v>
      </c>
      <c r="I657">
        <v>1643.5909314255227</v>
      </c>
      <c r="J657">
        <v>4666.5272623634792</v>
      </c>
      <c r="K657">
        <v>1453.166488831286</v>
      </c>
      <c r="L657">
        <v>509.18245317661092</v>
      </c>
      <c r="M657">
        <v>6497.7390584670129</v>
      </c>
      <c r="N657">
        <v>1793.0507022329057</v>
      </c>
      <c r="O657">
        <v>5898.3778313308876</v>
      </c>
      <c r="P657">
        <v>1460.3668520105775</v>
      </c>
      <c r="Q657">
        <v>484.95708604379831</v>
      </c>
    </row>
    <row r="658" spans="1:17" x14ac:dyDescent="0.25">
      <c r="A658">
        <v>971950</v>
      </c>
      <c r="B658">
        <v>29</v>
      </c>
      <c r="C658" t="s">
        <v>221</v>
      </c>
      <c r="D658" t="s">
        <v>217</v>
      </c>
      <c r="E658">
        <v>5592.4006229999986</v>
      </c>
      <c r="F658">
        <v>2223.75003426986</v>
      </c>
      <c r="G658">
        <v>218.25676005910429</v>
      </c>
      <c r="H658">
        <v>8444.4970233672029</v>
      </c>
      <c r="I658">
        <v>2524.7620563015907</v>
      </c>
      <c r="J658">
        <v>12313.983957167355</v>
      </c>
      <c r="K658">
        <v>2941.9487028477888</v>
      </c>
      <c r="L658">
        <v>266.12842777802615</v>
      </c>
      <c r="M658">
        <v>11114.522123058692</v>
      </c>
      <c r="N658">
        <v>2747.7472340027057</v>
      </c>
      <c r="O658">
        <v>20841.651139814177</v>
      </c>
      <c r="P658">
        <v>3545.4212875648091</v>
      </c>
      <c r="Q658">
        <v>303.74348939236478</v>
      </c>
    </row>
    <row r="659" spans="1:17" x14ac:dyDescent="0.25">
      <c r="A659">
        <v>971953</v>
      </c>
      <c r="B659">
        <v>29</v>
      </c>
      <c r="C659" t="s">
        <v>764</v>
      </c>
      <c r="D659" t="s">
        <v>217</v>
      </c>
      <c r="E659">
        <v>0</v>
      </c>
      <c r="F659">
        <v>4166.1317743413538</v>
      </c>
      <c r="G659">
        <v>0</v>
      </c>
      <c r="H659">
        <v>0</v>
      </c>
      <c r="I659">
        <v>4694.2152311662521</v>
      </c>
      <c r="J659">
        <v>0</v>
      </c>
      <c r="K659">
        <v>6346.2881299718483</v>
      </c>
      <c r="L659">
        <v>0</v>
      </c>
      <c r="M659">
        <v>0</v>
      </c>
      <c r="N659">
        <v>5082.9557476146319</v>
      </c>
      <c r="O659">
        <v>0</v>
      </c>
      <c r="P659">
        <v>8401.9025735593932</v>
      </c>
      <c r="Q659">
        <v>0</v>
      </c>
    </row>
    <row r="660" spans="1:17" x14ac:dyDescent="0.25">
      <c r="A660">
        <v>971954</v>
      </c>
      <c r="B660">
        <v>25</v>
      </c>
      <c r="C660" t="s">
        <v>765</v>
      </c>
      <c r="D660" t="s">
        <v>217</v>
      </c>
      <c r="E660">
        <v>2615.7168809999994</v>
      </c>
      <c r="F660">
        <v>2676.3493050825546</v>
      </c>
      <c r="G660">
        <v>321.53262548559013</v>
      </c>
      <c r="H660">
        <v>3097.0855806236323</v>
      </c>
      <c r="I660">
        <v>2038.3862016225048</v>
      </c>
      <c r="J660">
        <v>5697.0044021671902</v>
      </c>
      <c r="K660">
        <v>2836.9719436380014</v>
      </c>
      <c r="L660">
        <v>330.33810153158458</v>
      </c>
      <c r="M660">
        <v>3466.2630707165304</v>
      </c>
      <c r="N660">
        <v>1700</v>
      </c>
      <c r="O660">
        <v>9572.3176434554352</v>
      </c>
      <c r="P660">
        <v>2949.3741629460455</v>
      </c>
      <c r="Q660">
        <v>336.34198509053044</v>
      </c>
    </row>
    <row r="661" spans="1:17" x14ac:dyDescent="0.25">
      <c r="A661">
        <v>971956</v>
      </c>
      <c r="B661">
        <v>11</v>
      </c>
      <c r="C661" t="s">
        <v>766</v>
      </c>
      <c r="D661" t="s">
        <v>98</v>
      </c>
      <c r="E661">
        <v>8156.4030539999985</v>
      </c>
      <c r="F661">
        <v>1958.9839198500842</v>
      </c>
      <c r="G661">
        <v>357.10039379151817</v>
      </c>
      <c r="H661">
        <v>13130.982230545889</v>
      </c>
      <c r="I661">
        <v>4618.539782017695</v>
      </c>
      <c r="J661">
        <v>11908.819624943415</v>
      </c>
      <c r="K661">
        <v>2130.3205424660496</v>
      </c>
      <c r="L661">
        <v>358.16187819475124</v>
      </c>
      <c r="M661">
        <v>18036.94178817932</v>
      </c>
      <c r="N661">
        <v>8181.2670169862486</v>
      </c>
      <c r="O661">
        <v>15326.70305024833</v>
      </c>
      <c r="P661">
        <v>2252.7915647726495</v>
      </c>
      <c r="Q661">
        <v>358.87128681449116</v>
      </c>
    </row>
    <row r="662" spans="1:17" x14ac:dyDescent="0.25">
      <c r="A662">
        <v>971959</v>
      </c>
      <c r="B662">
        <v>11</v>
      </c>
      <c r="C662" t="s">
        <v>767</v>
      </c>
      <c r="D662" t="s">
        <v>98</v>
      </c>
      <c r="E662">
        <v>6564.632282999999</v>
      </c>
      <c r="F662">
        <v>1388.7163157540665</v>
      </c>
      <c r="G662">
        <v>240.81820726580483</v>
      </c>
      <c r="H662">
        <v>10072.217283143755</v>
      </c>
      <c r="I662">
        <v>3274.0654403830122</v>
      </c>
      <c r="J662">
        <v>9134.7483944626492</v>
      </c>
      <c r="K662">
        <v>1553.1779063040228</v>
      </c>
      <c r="L662">
        <v>276.66923544001946</v>
      </c>
      <c r="M662">
        <v>13398.871042647495</v>
      </c>
      <c r="N662">
        <v>5799.6693463920155</v>
      </c>
      <c r="O662">
        <v>11385.550837327335</v>
      </c>
      <c r="P662">
        <v>1673.502305259683</v>
      </c>
      <c r="Q662">
        <v>303.48826572539616</v>
      </c>
    </row>
    <row r="663" spans="1:17" x14ac:dyDescent="0.25">
      <c r="A663">
        <v>971961</v>
      </c>
      <c r="B663">
        <v>11</v>
      </c>
      <c r="C663" t="s">
        <v>768</v>
      </c>
      <c r="D663" t="s">
        <v>98</v>
      </c>
      <c r="E663">
        <v>7030.0623329999989</v>
      </c>
      <c r="F663">
        <v>1443.1757791169712</v>
      </c>
      <c r="G663">
        <v>300.19196450203327</v>
      </c>
      <c r="H663">
        <v>9928.1340331656029</v>
      </c>
      <c r="I663">
        <v>3402.460163535286</v>
      </c>
      <c r="J663">
        <v>9004.0756538527385</v>
      </c>
      <c r="K663">
        <v>1512.6780970281291</v>
      </c>
      <c r="L663">
        <v>313.04201791368615</v>
      </c>
      <c r="M663">
        <v>12497.023953238528</v>
      </c>
      <c r="N663">
        <v>6027.1073599760157</v>
      </c>
      <c r="O663">
        <v>10619.215684814912</v>
      </c>
      <c r="P663">
        <v>1560.8627270210495</v>
      </c>
      <c r="Q663">
        <v>321.91287647548421</v>
      </c>
    </row>
    <row r="664" spans="1:17" x14ac:dyDescent="0.25">
      <c r="A664">
        <v>971963</v>
      </c>
      <c r="B664">
        <v>11</v>
      </c>
      <c r="C664" t="s">
        <v>769</v>
      </c>
      <c r="D664" t="s">
        <v>290</v>
      </c>
      <c r="E664">
        <v>3534.1655129999995</v>
      </c>
      <c r="F664">
        <v>851.66927944746112</v>
      </c>
      <c r="G664">
        <v>323.34334823571004</v>
      </c>
      <c r="H664">
        <v>5423.1109650378303</v>
      </c>
      <c r="I664">
        <v>2007.9125756945793</v>
      </c>
      <c r="J664">
        <v>4918.3563845248973</v>
      </c>
      <c r="K664">
        <v>763.47493741420044</v>
      </c>
      <c r="L664">
        <v>338.22702223636043</v>
      </c>
      <c r="M664">
        <v>7214.7767152717279</v>
      </c>
      <c r="N664">
        <v>3556.8100966633665</v>
      </c>
      <c r="O664">
        <v>6130.6812200993336</v>
      </c>
      <c r="P664">
        <v>709.81306204210614</v>
      </c>
      <c r="Q664">
        <v>348.52816737821564</v>
      </c>
    </row>
    <row r="665" spans="1:17" x14ac:dyDescent="0.25">
      <c r="A665">
        <v>971965</v>
      </c>
      <c r="B665">
        <v>11</v>
      </c>
      <c r="C665" t="s">
        <v>770</v>
      </c>
      <c r="D665" t="s">
        <v>290</v>
      </c>
      <c r="E665">
        <v>5014.2330719999991</v>
      </c>
      <c r="F665">
        <v>1146.6474818754498</v>
      </c>
      <c r="G665">
        <v>199.34117418731526</v>
      </c>
      <c r="H665">
        <v>7726.0358637943164</v>
      </c>
      <c r="I665">
        <v>2703.3591023031249</v>
      </c>
      <c r="J665">
        <v>7006.9371736515859</v>
      </c>
      <c r="K665">
        <v>1942.71387639967</v>
      </c>
      <c r="L665">
        <v>232.48427375610379</v>
      </c>
      <c r="M665">
        <v>10306.823878959611</v>
      </c>
      <c r="N665">
        <v>4788.7219126820919</v>
      </c>
      <c r="O665">
        <v>8758.1160287133316</v>
      </c>
      <c r="P665">
        <v>2760.9685268440571</v>
      </c>
      <c r="Q665">
        <v>257.58740645173714</v>
      </c>
    </row>
    <row r="666" spans="1:17" x14ac:dyDescent="0.25">
      <c r="A666">
        <v>971967</v>
      </c>
      <c r="B666">
        <v>11</v>
      </c>
      <c r="C666" t="s">
        <v>771</v>
      </c>
      <c r="D666" t="s">
        <v>290</v>
      </c>
      <c r="E666">
        <v>14640.360794999997</v>
      </c>
      <c r="F666">
        <v>4084.4597522178433</v>
      </c>
      <c r="G666">
        <v>342.87328646914699</v>
      </c>
      <c r="H666">
        <v>21403.751327059585</v>
      </c>
      <c r="I666">
        <v>9629.604236420626</v>
      </c>
      <c r="J666">
        <v>19411.602984135581</v>
      </c>
      <c r="K666">
        <v>5827.5363851894044</v>
      </c>
      <c r="L666">
        <v>344.295376462099</v>
      </c>
      <c r="M666">
        <v>27570.753876216957</v>
      </c>
      <c r="N666">
        <v>17057.851018800047</v>
      </c>
      <c r="O666">
        <v>23427.960376808162</v>
      </c>
      <c r="P666">
        <v>7385.5908093078533</v>
      </c>
      <c r="Q666">
        <v>345.24671173484899</v>
      </c>
    </row>
    <row r="667" spans="1:17" x14ac:dyDescent="0.25">
      <c r="A667">
        <v>971969</v>
      </c>
      <c r="B667">
        <v>11</v>
      </c>
      <c r="C667" t="s">
        <v>772</v>
      </c>
      <c r="D667" t="s">
        <v>217</v>
      </c>
      <c r="E667">
        <v>1745.8798319999996</v>
      </c>
      <c r="F667">
        <v>440.11151145662308</v>
      </c>
      <c r="G667">
        <v>280.82369794271415</v>
      </c>
      <c r="H667">
        <v>2640.2491929055545</v>
      </c>
      <c r="I667">
        <v>1037.6157270050007</v>
      </c>
      <c r="J667">
        <v>2394.5087161927831</v>
      </c>
      <c r="K667">
        <v>519.99607399835577</v>
      </c>
      <c r="L667">
        <v>321.58540477278359</v>
      </c>
      <c r="M667">
        <v>3478.5530591488687</v>
      </c>
      <c r="N667">
        <v>1838.0292742533518</v>
      </c>
      <c r="O667">
        <v>2955.8641596907496</v>
      </c>
      <c r="P667">
        <v>581.15452341537025</v>
      </c>
      <c r="Q667">
        <v>351.99625858694264</v>
      </c>
    </row>
    <row r="668" spans="1:17" x14ac:dyDescent="0.25">
      <c r="A668">
        <v>971970</v>
      </c>
      <c r="B668">
        <v>11</v>
      </c>
      <c r="C668" t="s">
        <v>773</v>
      </c>
      <c r="D668" t="s">
        <v>217</v>
      </c>
      <c r="E668">
        <v>4808.4095609999995</v>
      </c>
      <c r="F668">
        <v>1128.3161316607079</v>
      </c>
      <c r="G668">
        <v>289.55396834507832</v>
      </c>
      <c r="H668">
        <v>7250.3760674196074</v>
      </c>
      <c r="I668">
        <v>2660.1407433533668</v>
      </c>
      <c r="J668">
        <v>6575.549283666739</v>
      </c>
      <c r="K668">
        <v>1387.6120601535324</v>
      </c>
      <c r="L668">
        <v>308.9668512356709</v>
      </c>
      <c r="M668">
        <v>9533.8120880376391</v>
      </c>
      <c r="N668">
        <v>4712.1650459467228</v>
      </c>
      <c r="O668">
        <v>8101.2573265598321</v>
      </c>
      <c r="P668">
        <v>1592.7938789902742</v>
      </c>
      <c r="Q668">
        <v>322.62656970785463</v>
      </c>
    </row>
    <row r="669" spans="1:17" x14ac:dyDescent="0.25">
      <c r="A669">
        <v>971971</v>
      </c>
      <c r="B669">
        <v>11</v>
      </c>
      <c r="C669" t="s">
        <v>774</v>
      </c>
      <c r="D669" t="s">
        <v>98</v>
      </c>
      <c r="E669">
        <v>792.26537399999984</v>
      </c>
      <c r="F669">
        <v>219.16236137620916</v>
      </c>
      <c r="G669">
        <v>307.30551816321889</v>
      </c>
      <c r="H669">
        <v>1183.2538837353275</v>
      </c>
      <c r="I669">
        <v>516.70157905860833</v>
      </c>
      <c r="J669">
        <v>1073.1228498000928</v>
      </c>
      <c r="K669">
        <v>350.15759385359138</v>
      </c>
      <c r="L669">
        <v>321.62120153175789</v>
      </c>
      <c r="M669">
        <v>1546.0235818439414</v>
      </c>
      <c r="N669">
        <v>915.28357140839455</v>
      </c>
      <c r="O669">
        <v>1313.7174043069995</v>
      </c>
      <c r="P669">
        <v>478.55141140485364</v>
      </c>
      <c r="Q669">
        <v>331.53359599898818</v>
      </c>
    </row>
    <row r="670" spans="1:17" x14ac:dyDescent="0.25">
      <c r="A670">
        <v>971972</v>
      </c>
      <c r="B670">
        <v>11</v>
      </c>
      <c r="C670" t="s">
        <v>775</v>
      </c>
      <c r="D670" t="s">
        <v>290</v>
      </c>
      <c r="E670">
        <v>3743.0918909999991</v>
      </c>
      <c r="F670">
        <v>1252.5676573468054</v>
      </c>
      <c r="G670">
        <v>381.2864762395493</v>
      </c>
      <c r="H670">
        <v>6505.8917433648976</v>
      </c>
      <c r="I670">
        <v>2953.0786325023255</v>
      </c>
      <c r="J670">
        <v>5900.35763592076</v>
      </c>
      <c r="K670">
        <v>2077.6032057158432</v>
      </c>
      <c r="L670">
        <v>383.21124592045157</v>
      </c>
      <c r="M670">
        <v>9404.9767895506448</v>
      </c>
      <c r="N670">
        <v>5231.0743124320152</v>
      </c>
      <c r="O670">
        <v>7991.7808762009154</v>
      </c>
      <c r="P670">
        <v>2911.1877527128604</v>
      </c>
      <c r="Q670">
        <v>384.49982069439824</v>
      </c>
    </row>
    <row r="671" spans="1:17" x14ac:dyDescent="0.25">
      <c r="A671">
        <v>971973</v>
      </c>
      <c r="B671">
        <v>4</v>
      </c>
      <c r="C671" t="s">
        <v>268</v>
      </c>
      <c r="D671" t="s">
        <v>211</v>
      </c>
      <c r="E671">
        <v>16985.300815799998</v>
      </c>
      <c r="F671">
        <v>2002.3534203119677</v>
      </c>
      <c r="G671">
        <v>362.14455002399518</v>
      </c>
      <c r="H671">
        <v>25969.828336228329</v>
      </c>
      <c r="I671">
        <v>3541.4364520778427</v>
      </c>
      <c r="J671">
        <v>20833.485531266881</v>
      </c>
      <c r="K671">
        <v>3163.6122257782267</v>
      </c>
      <c r="L671">
        <v>419.78530823126528</v>
      </c>
      <c r="M671">
        <v>34466.694623589239</v>
      </c>
      <c r="N671">
        <v>5179.3103196492884</v>
      </c>
      <c r="O671">
        <v>23871.940888371035</v>
      </c>
      <c r="P671">
        <v>4291.5243993243666</v>
      </c>
      <c r="Q671">
        <v>463.22368349589073</v>
      </c>
    </row>
    <row r="672" spans="1:17" x14ac:dyDescent="0.25">
      <c r="A672">
        <v>971974</v>
      </c>
      <c r="B672">
        <v>27</v>
      </c>
      <c r="C672" t="s">
        <v>776</v>
      </c>
      <c r="D672" t="s">
        <v>98</v>
      </c>
      <c r="E672">
        <v>3050.1182609999992</v>
      </c>
      <c r="F672">
        <v>1156.5704756330497</v>
      </c>
      <c r="G672">
        <v>345.71870793362126</v>
      </c>
      <c r="H672">
        <v>4277.6144338089325</v>
      </c>
      <c r="I672">
        <v>1337.5843108409999</v>
      </c>
      <c r="J672">
        <v>3314.5498969406299</v>
      </c>
      <c r="K672">
        <v>1039.7525948476377</v>
      </c>
      <c r="L672">
        <v>405.06379694819771</v>
      </c>
      <c r="M672">
        <v>5359.5082272677382</v>
      </c>
      <c r="N672">
        <v>1473.7388840374997</v>
      </c>
      <c r="O672">
        <v>3503.4545122562081</v>
      </c>
      <c r="P672">
        <v>968.50519301780002</v>
      </c>
      <c r="Q672">
        <v>450.18442059096537</v>
      </c>
    </row>
    <row r="673" spans="1:17" x14ac:dyDescent="0.25">
      <c r="A673">
        <v>971978</v>
      </c>
      <c r="B673">
        <v>24</v>
      </c>
      <c r="C673" t="s">
        <v>777</v>
      </c>
      <c r="D673" t="s">
        <v>290</v>
      </c>
      <c r="E673">
        <v>0</v>
      </c>
      <c r="F673">
        <v>7691.3787029926461</v>
      </c>
      <c r="G673">
        <v>0</v>
      </c>
      <c r="H673">
        <v>0</v>
      </c>
      <c r="I673">
        <v>7471.1247243272383</v>
      </c>
      <c r="J673">
        <v>0</v>
      </c>
      <c r="K673">
        <v>6757.0221025785568</v>
      </c>
      <c r="L673">
        <v>0</v>
      </c>
      <c r="M673">
        <v>0</v>
      </c>
      <c r="N673">
        <v>7327.8040500000016</v>
      </c>
      <c r="O673">
        <v>0</v>
      </c>
      <c r="P673">
        <v>6198.0646553963925</v>
      </c>
      <c r="Q673">
        <v>0</v>
      </c>
    </row>
    <row r="674" spans="1:17" x14ac:dyDescent="0.25">
      <c r="A674">
        <v>971979</v>
      </c>
      <c r="B674">
        <v>18</v>
      </c>
      <c r="C674" t="s">
        <v>306</v>
      </c>
      <c r="D674" t="s">
        <v>105</v>
      </c>
      <c r="E674">
        <v>441.09854631807741</v>
      </c>
      <c r="F674">
        <v>975.13503295721796</v>
      </c>
      <c r="G674">
        <v>598.83188093253511</v>
      </c>
      <c r="H674">
        <v>5648.5978817659552</v>
      </c>
      <c r="I674">
        <v>1718.2984740891006</v>
      </c>
      <c r="J674">
        <v>6790.9867127770858</v>
      </c>
      <c r="K674">
        <v>1887.6751180551621</v>
      </c>
      <c r="L674">
        <v>616.31776794347093</v>
      </c>
      <c r="M674">
        <v>9120.2641053978732</v>
      </c>
      <c r="N674">
        <v>2506.8085532462251</v>
      </c>
      <c r="O674">
        <v>11024.245490416424</v>
      </c>
      <c r="P674">
        <v>2932.0333961277624</v>
      </c>
      <c r="Q674">
        <v>628.25777435126463</v>
      </c>
    </row>
    <row r="675" spans="1:17" x14ac:dyDescent="0.25">
      <c r="A675">
        <v>971980</v>
      </c>
      <c r="B675">
        <v>23</v>
      </c>
      <c r="C675" t="s">
        <v>778</v>
      </c>
      <c r="D675" t="s">
        <v>290</v>
      </c>
      <c r="E675">
        <v>9584.7561629999982</v>
      </c>
      <c r="F675">
        <v>1423.2255899143224</v>
      </c>
      <c r="G675">
        <v>384.13189770402352</v>
      </c>
      <c r="H675">
        <v>14556.988933655712</v>
      </c>
      <c r="I675">
        <v>7455.8076638905768</v>
      </c>
      <c r="J675">
        <v>10190.682281041036</v>
      </c>
      <c r="K675">
        <v>3460.2832067994455</v>
      </c>
      <c r="L675">
        <v>417.81639446027833</v>
      </c>
      <c r="M675">
        <v>19233.80493313821</v>
      </c>
      <c r="N675">
        <v>11477.529046541413</v>
      </c>
      <c r="O675">
        <v>10615.76730021082</v>
      </c>
      <c r="P675">
        <v>6256.5787103978946</v>
      </c>
      <c r="Q675">
        <v>441.89818096403496</v>
      </c>
    </row>
    <row r="676" spans="1:17" x14ac:dyDescent="0.25">
      <c r="A676">
        <v>971981</v>
      </c>
      <c r="B676">
        <v>23</v>
      </c>
      <c r="C676" t="s">
        <v>398</v>
      </c>
      <c r="D676" t="s">
        <v>290</v>
      </c>
      <c r="E676">
        <v>5865.970063499999</v>
      </c>
      <c r="F676">
        <v>2797.1149870014583</v>
      </c>
      <c r="G676">
        <v>388.01201788285204</v>
      </c>
      <c r="H676">
        <v>9610.4847875975302</v>
      </c>
      <c r="I676">
        <v>3433.6617585827366</v>
      </c>
      <c r="J676">
        <v>6727.3518303132496</v>
      </c>
      <c r="K676">
        <v>2139.5693988909602</v>
      </c>
      <c r="L676">
        <v>431.27776143763828</v>
      </c>
      <c r="M676">
        <v>13356.180034774639</v>
      </c>
      <c r="N676">
        <v>3936.609226028665</v>
      </c>
      <c r="O676">
        <v>7370.783820493617</v>
      </c>
      <c r="P676">
        <v>1789.5221687555709</v>
      </c>
      <c r="Q676">
        <v>462.76977876044413</v>
      </c>
    </row>
    <row r="677" spans="1:17" x14ac:dyDescent="0.25">
      <c r="A677">
        <v>971982</v>
      </c>
      <c r="B677">
        <v>24</v>
      </c>
      <c r="C677" t="s">
        <v>380</v>
      </c>
      <c r="D677" t="s">
        <v>290</v>
      </c>
      <c r="E677">
        <v>11550.422407499998</v>
      </c>
      <c r="F677">
        <v>3285.1108096637872</v>
      </c>
      <c r="G677">
        <v>250.26775153443958</v>
      </c>
      <c r="H677">
        <v>13900.839173951475</v>
      </c>
      <c r="I677">
        <v>4435.9571932737526</v>
      </c>
      <c r="J677">
        <v>11313.602959074002</v>
      </c>
      <c r="K677">
        <v>3167.3647257004768</v>
      </c>
      <c r="L677">
        <v>307.41028016471898</v>
      </c>
      <c r="M677">
        <v>15727.865503824583</v>
      </c>
      <c r="N677">
        <v>5419.3295600992851</v>
      </c>
      <c r="O677">
        <v>11158.427032515134</v>
      </c>
      <c r="P677">
        <v>3091.221396154775</v>
      </c>
      <c r="Q677">
        <v>352.5824706445124</v>
      </c>
    </row>
    <row r="678" spans="1:17" x14ac:dyDescent="0.25">
      <c r="A678">
        <v>971983</v>
      </c>
      <c r="B678">
        <v>19</v>
      </c>
      <c r="C678" t="s">
        <v>324</v>
      </c>
      <c r="D678" t="s">
        <v>105</v>
      </c>
      <c r="E678">
        <v>3187.9205109374993</v>
      </c>
      <c r="F678">
        <v>7524.3481302332038</v>
      </c>
      <c r="G678">
        <v>453.26270555681833</v>
      </c>
      <c r="H678">
        <v>3637.3689237310773</v>
      </c>
      <c r="I678">
        <v>8597.9973605953019</v>
      </c>
      <c r="J678">
        <v>3950.6052042737856</v>
      </c>
      <c r="K678">
        <v>9077.0418348923904</v>
      </c>
      <c r="L678">
        <v>485.70197758931425</v>
      </c>
      <c r="M678">
        <v>3971.6770810019502</v>
      </c>
      <c r="N678">
        <v>9397.5849123248372</v>
      </c>
      <c r="O678">
        <v>4557.9308271096506</v>
      </c>
      <c r="P678">
        <v>10286.350246724369</v>
      </c>
      <c r="Q678">
        <v>508.60793136887065</v>
      </c>
    </row>
    <row r="679" spans="1:17" x14ac:dyDescent="0.25">
      <c r="A679">
        <v>971984</v>
      </c>
      <c r="B679">
        <v>27</v>
      </c>
      <c r="C679" t="s">
        <v>779</v>
      </c>
      <c r="D679" t="s">
        <v>98</v>
      </c>
      <c r="E679">
        <v>0</v>
      </c>
      <c r="F679">
        <v>8094.6998468231241</v>
      </c>
      <c r="G679">
        <v>0</v>
      </c>
      <c r="H679">
        <v>0</v>
      </c>
      <c r="I679">
        <v>17002.946221007995</v>
      </c>
      <c r="J679">
        <v>0</v>
      </c>
      <c r="K679">
        <v>20804.483772433006</v>
      </c>
      <c r="L679">
        <v>0</v>
      </c>
      <c r="M679">
        <v>0</v>
      </c>
      <c r="N679">
        <v>27887.300012980391</v>
      </c>
      <c r="O679">
        <v>0</v>
      </c>
      <c r="P679">
        <v>39035.619273898599</v>
      </c>
      <c r="Q679">
        <v>0</v>
      </c>
    </row>
    <row r="680" spans="1:17" x14ac:dyDescent="0.25">
      <c r="A680">
        <v>971985</v>
      </c>
      <c r="B680">
        <v>27</v>
      </c>
      <c r="C680" t="s">
        <v>780</v>
      </c>
      <c r="D680" t="s">
        <v>98</v>
      </c>
      <c r="E680">
        <v>27903.66240192045</v>
      </c>
      <c r="F680">
        <v>2629.4447535352783</v>
      </c>
      <c r="G680">
        <v>127.9146285620469</v>
      </c>
      <c r="H680">
        <v>27225.481773327414</v>
      </c>
      <c r="I680">
        <v>3470.467531486378</v>
      </c>
      <c r="J680">
        <v>26308.324223246571</v>
      </c>
      <c r="K680">
        <v>3736.173426251813</v>
      </c>
      <c r="L680">
        <v>214.47478037361287</v>
      </c>
      <c r="M680">
        <v>26782.543366274887</v>
      </c>
      <c r="N680">
        <v>4175.7767876610824</v>
      </c>
      <c r="O680">
        <v>25295.766079477904</v>
      </c>
      <c r="P680">
        <v>4722.1054195546194</v>
      </c>
      <c r="Q680">
        <v>302.70080569107216</v>
      </c>
    </row>
    <row r="681" spans="1:17" x14ac:dyDescent="0.25">
      <c r="A681">
        <v>971986</v>
      </c>
      <c r="B681">
        <v>27</v>
      </c>
      <c r="C681" t="s">
        <v>781</v>
      </c>
      <c r="D681" t="s">
        <v>98</v>
      </c>
      <c r="E681">
        <v>0</v>
      </c>
      <c r="F681">
        <v>187.90540699441578</v>
      </c>
      <c r="G681">
        <v>0</v>
      </c>
      <c r="H681">
        <v>445.56078037368087</v>
      </c>
      <c r="I681">
        <v>177.47525273408351</v>
      </c>
      <c r="J681">
        <v>527.21776690128809</v>
      </c>
      <c r="K681">
        <v>173.19353960068057</v>
      </c>
      <c r="L681">
        <v>296.95317891999173</v>
      </c>
      <c r="M681">
        <v>742.60130062280143</v>
      </c>
      <c r="N681">
        <v>170.84547768144841</v>
      </c>
      <c r="O681">
        <v>878.69627816881359</v>
      </c>
      <c r="P681">
        <v>164.03126294916575</v>
      </c>
      <c r="Q681">
        <v>494.9219648666529</v>
      </c>
    </row>
    <row r="682" spans="1:17" x14ac:dyDescent="0.25">
      <c r="A682">
        <v>971987</v>
      </c>
      <c r="B682">
        <v>33</v>
      </c>
      <c r="C682" t="s">
        <v>782</v>
      </c>
      <c r="D682" t="s">
        <v>217</v>
      </c>
      <c r="E682">
        <v>1006.8030490183744</v>
      </c>
      <c r="F682">
        <v>183.23091964169026</v>
      </c>
      <c r="G682">
        <v>279.36865287565354</v>
      </c>
      <c r="H682">
        <v>2055.8142709540066</v>
      </c>
      <c r="I682">
        <v>381.39987510459827</v>
      </c>
      <c r="J682">
        <v>853.73340198552512</v>
      </c>
      <c r="K682">
        <v>144.54858144555499</v>
      </c>
      <c r="L682">
        <v>321.14985332535849</v>
      </c>
      <c r="M682">
        <v>3308.8477119076088</v>
      </c>
      <c r="N682">
        <v>621.77759673351591</v>
      </c>
      <c r="O682">
        <v>764.8461898026452</v>
      </c>
      <c r="P682">
        <v>123.41195034812546</v>
      </c>
      <c r="Q682">
        <v>352.42044690634413</v>
      </c>
    </row>
    <row r="683" spans="1:17" x14ac:dyDescent="0.25">
      <c r="A683">
        <v>971988</v>
      </c>
      <c r="B683">
        <v>33</v>
      </c>
      <c r="C683" t="s">
        <v>783</v>
      </c>
      <c r="D683" t="s">
        <v>217</v>
      </c>
      <c r="E683">
        <v>0</v>
      </c>
      <c r="F683">
        <v>0</v>
      </c>
      <c r="G683">
        <v>279.36865287565354</v>
      </c>
      <c r="H683">
        <v>0</v>
      </c>
      <c r="I683">
        <v>0</v>
      </c>
      <c r="J683">
        <v>0</v>
      </c>
      <c r="K683">
        <v>0</v>
      </c>
      <c r="L683">
        <v>321.14985332535849</v>
      </c>
      <c r="M683">
        <v>0</v>
      </c>
      <c r="N683">
        <v>0</v>
      </c>
      <c r="O683">
        <v>0</v>
      </c>
      <c r="P683">
        <v>0</v>
      </c>
      <c r="Q683">
        <v>352.42044690634413</v>
      </c>
    </row>
    <row r="684" spans="1:17" x14ac:dyDescent="0.25">
      <c r="A684">
        <v>971989</v>
      </c>
      <c r="B684">
        <v>4</v>
      </c>
      <c r="C684" t="s">
        <v>784</v>
      </c>
      <c r="D684" t="s">
        <v>211</v>
      </c>
      <c r="E684">
        <v>7750.4882246370489</v>
      </c>
      <c r="F684">
        <v>387.17539307279048</v>
      </c>
      <c r="G684">
        <v>290.23298937637338</v>
      </c>
      <c r="H684">
        <v>8327.8089796212971</v>
      </c>
      <c r="I684">
        <v>618.78058092020001</v>
      </c>
      <c r="J684">
        <v>10488.905517785555</v>
      </c>
      <c r="K684">
        <v>850.43486522020726</v>
      </c>
      <c r="L684">
        <v>368.01243140782685</v>
      </c>
      <c r="M684">
        <v>8736.387410579573</v>
      </c>
      <c r="N684">
        <v>845.84209422151253</v>
      </c>
      <c r="O684">
        <v>12833.08039889674</v>
      </c>
      <c r="P684">
        <v>1437.0214885287073</v>
      </c>
      <c r="Q684">
        <v>431.12806891629862</v>
      </c>
    </row>
    <row r="685" spans="1:17" x14ac:dyDescent="0.25">
      <c r="A685">
        <v>971990</v>
      </c>
      <c r="B685">
        <v>4</v>
      </c>
      <c r="C685" t="s">
        <v>784</v>
      </c>
      <c r="D685" t="s">
        <v>211</v>
      </c>
      <c r="E685">
        <v>4150.8630785957239</v>
      </c>
      <c r="F685">
        <v>166.67459316834956</v>
      </c>
      <c r="G685">
        <v>290.23298937637338</v>
      </c>
      <c r="H685">
        <v>4047.4295873966626</v>
      </c>
      <c r="I685">
        <v>178.33252915164869</v>
      </c>
      <c r="J685">
        <v>5097.7521982047074</v>
      </c>
      <c r="K685">
        <v>245.09528105734071</v>
      </c>
      <c r="L685">
        <v>368.01243140782685</v>
      </c>
      <c r="M685">
        <v>3979.9098203751387</v>
      </c>
      <c r="N685">
        <v>186.55404878028187</v>
      </c>
      <c r="O685">
        <v>5846.1810706085143</v>
      </c>
      <c r="P685">
        <v>316.9411627781808</v>
      </c>
      <c r="Q685">
        <v>431.12806891629862</v>
      </c>
    </row>
    <row r="686" spans="1:17" x14ac:dyDescent="0.25">
      <c r="A686">
        <v>971991</v>
      </c>
      <c r="B686">
        <v>4</v>
      </c>
      <c r="C686" t="s">
        <v>785</v>
      </c>
      <c r="D686" t="s">
        <v>211</v>
      </c>
      <c r="E686">
        <v>6973.2902700626792</v>
      </c>
      <c r="F686">
        <v>469.57687957578435</v>
      </c>
      <c r="G686">
        <v>384.13189770402352</v>
      </c>
      <c r="H686">
        <v>6166.2092360210791</v>
      </c>
      <c r="I686">
        <v>775.52528502359758</v>
      </c>
      <c r="J686">
        <v>7363.0449479930166</v>
      </c>
      <c r="K686">
        <v>782.98706334592646</v>
      </c>
      <c r="L686">
        <v>448.29532651251134</v>
      </c>
      <c r="M686">
        <v>5680.7446309849347</v>
      </c>
      <c r="N686">
        <v>1083.5662419732582</v>
      </c>
      <c r="O686">
        <v>7634.9100310421327</v>
      </c>
      <c r="P686">
        <v>1100.9979424333435</v>
      </c>
      <c r="Q686">
        <v>496.92033699720633</v>
      </c>
    </row>
    <row r="687" spans="1:17" x14ac:dyDescent="0.25">
      <c r="A687">
        <v>971992</v>
      </c>
      <c r="B687">
        <v>4</v>
      </c>
      <c r="C687" t="s">
        <v>786</v>
      </c>
      <c r="D687" t="s">
        <v>211</v>
      </c>
      <c r="E687">
        <v>5231.3770174762867</v>
      </c>
      <c r="F687">
        <v>767.42402464206032</v>
      </c>
      <c r="G687">
        <v>384.13189770402352</v>
      </c>
      <c r="H687">
        <v>8700.6689382920395</v>
      </c>
      <c r="I687">
        <v>1698.5392305047494</v>
      </c>
      <c r="J687">
        <v>10389.432797059882</v>
      </c>
      <c r="K687">
        <v>1714.8818610476335</v>
      </c>
      <c r="L687">
        <v>448.29532651251134</v>
      </c>
      <c r="M687">
        <v>12213.600956617613</v>
      </c>
      <c r="N687">
        <v>2884.7114354271412</v>
      </c>
      <c r="O687">
        <v>16415.05656674059</v>
      </c>
      <c r="P687">
        <v>2931.1187741834456</v>
      </c>
      <c r="Q687">
        <v>496.92033699720633</v>
      </c>
    </row>
    <row r="688" spans="1:17" x14ac:dyDescent="0.25">
      <c r="A688">
        <v>971993</v>
      </c>
      <c r="B688">
        <v>4</v>
      </c>
      <c r="C688" t="s">
        <v>787</v>
      </c>
      <c r="D688" t="s">
        <v>211</v>
      </c>
      <c r="E688">
        <v>8901.4870345681957</v>
      </c>
      <c r="F688">
        <v>955.59626479436781</v>
      </c>
      <c r="G688">
        <v>404.0498479553433</v>
      </c>
      <c r="H688">
        <v>7158.5698190093526</v>
      </c>
      <c r="I688">
        <v>1043.9605360202299</v>
      </c>
      <c r="J688">
        <v>7757.5491404390832</v>
      </c>
      <c r="K688">
        <v>1017.6008041052239</v>
      </c>
      <c r="L688">
        <v>467.18348707869495</v>
      </c>
      <c r="M688">
        <v>6190.6378600313146</v>
      </c>
      <c r="N688">
        <v>1107.3642715556878</v>
      </c>
      <c r="O688">
        <v>7077.8146132236261</v>
      </c>
      <c r="P688">
        <v>1061.1565036286318</v>
      </c>
      <c r="Q688">
        <v>514.66247965641537</v>
      </c>
    </row>
    <row r="689" spans="1:17" x14ac:dyDescent="0.25">
      <c r="A689">
        <v>971994</v>
      </c>
      <c r="B689">
        <v>4</v>
      </c>
      <c r="C689" t="s">
        <v>788</v>
      </c>
      <c r="D689" t="s">
        <v>211</v>
      </c>
      <c r="E689">
        <v>2295.4472948716279</v>
      </c>
      <c r="F689">
        <v>69.527173902914953</v>
      </c>
      <c r="G689">
        <v>404.0498479553433</v>
      </c>
      <c r="H689">
        <v>4038.7508736301793</v>
      </c>
      <c r="I689">
        <v>266.73181796186907</v>
      </c>
      <c r="J689">
        <v>4376.6854497918612</v>
      </c>
      <c r="K689">
        <v>256.76219548063966</v>
      </c>
      <c r="L689">
        <v>467.18348707869495</v>
      </c>
      <c r="M689">
        <v>5886.1802603576425</v>
      </c>
      <c r="N689">
        <v>398.20158066783847</v>
      </c>
      <c r="O689">
        <v>6729.7253699503326</v>
      </c>
      <c r="P689">
        <v>381.58554319912287</v>
      </c>
      <c r="Q689">
        <v>514.66247965641537</v>
      </c>
    </row>
    <row r="690" spans="1:17" x14ac:dyDescent="0.25">
      <c r="A690">
        <v>971995</v>
      </c>
      <c r="B690">
        <v>4</v>
      </c>
      <c r="C690" t="s">
        <v>789</v>
      </c>
      <c r="D690" t="s">
        <v>211</v>
      </c>
      <c r="E690">
        <v>132.57533881271783</v>
      </c>
      <c r="F690">
        <v>34.705324893103125</v>
      </c>
      <c r="G690">
        <v>404.0498479553433</v>
      </c>
      <c r="H690">
        <v>726.89628946947937</v>
      </c>
      <c r="I690">
        <v>225.30632156689001</v>
      </c>
      <c r="J690">
        <v>823.46766063664268</v>
      </c>
      <c r="K690">
        <v>216.48407559868721</v>
      </c>
      <c r="L690">
        <v>467.18348707869495</v>
      </c>
      <c r="M690">
        <v>1123.110256573987</v>
      </c>
      <c r="N690">
        <v>352.37365268274795</v>
      </c>
      <c r="O690">
        <v>1284.0625418525924</v>
      </c>
      <c r="P690">
        <v>337.66990940240993</v>
      </c>
      <c r="Q690">
        <v>514.66247965641537</v>
      </c>
    </row>
    <row r="691" spans="1:17" x14ac:dyDescent="0.25">
      <c r="A691">
        <v>971996</v>
      </c>
      <c r="B691">
        <v>4</v>
      </c>
      <c r="C691" t="s">
        <v>790</v>
      </c>
      <c r="D691" t="s">
        <v>211</v>
      </c>
      <c r="E691">
        <v>12517.00591733217</v>
      </c>
      <c r="F691">
        <v>3308.6259249551713</v>
      </c>
      <c r="G691">
        <v>404.0498479553433</v>
      </c>
      <c r="H691">
        <v>10356.09286112769</v>
      </c>
      <c r="I691">
        <v>3637.3531875734061</v>
      </c>
      <c r="J691">
        <v>11222.618666065631</v>
      </c>
      <c r="K691">
        <v>3545.5109659601858</v>
      </c>
      <c r="L691">
        <v>467.18348707869495</v>
      </c>
      <c r="M691">
        <v>9126.9622657729433</v>
      </c>
      <c r="N691">
        <v>3874.4554927803351</v>
      </c>
      <c r="O691">
        <v>10434.941981681608</v>
      </c>
      <c r="P691">
        <v>3712.7833629737729</v>
      </c>
      <c r="Q691">
        <v>514.66247965641537</v>
      </c>
    </row>
    <row r="692" spans="1:17" x14ac:dyDescent="0.25">
      <c r="A692">
        <v>971997</v>
      </c>
      <c r="B692">
        <v>4</v>
      </c>
      <c r="C692" t="s">
        <v>791</v>
      </c>
      <c r="D692" t="s">
        <v>211</v>
      </c>
      <c r="E692">
        <v>5623.6705831709705</v>
      </c>
      <c r="F692">
        <v>600.77221949147781</v>
      </c>
      <c r="G692">
        <v>399.78171575863195</v>
      </c>
      <c r="H692">
        <v>8336.2430883492962</v>
      </c>
      <c r="I692">
        <v>653.2160687740643</v>
      </c>
      <c r="J692">
        <v>9023.1116398603917</v>
      </c>
      <c r="K692">
        <v>686.05269755852237</v>
      </c>
      <c r="L692">
        <v>470.00321561514295</v>
      </c>
      <c r="M692">
        <v>10837.706074076503</v>
      </c>
      <c r="N692">
        <v>690.69800980297839</v>
      </c>
      <c r="O692">
        <v>12366.514257157351</v>
      </c>
      <c r="P692">
        <v>749.53036632543899</v>
      </c>
      <c r="Q692">
        <v>523.5434900058417</v>
      </c>
    </row>
    <row r="693" spans="1:17" x14ac:dyDescent="0.25">
      <c r="A693">
        <v>971998</v>
      </c>
      <c r="B693">
        <v>4</v>
      </c>
      <c r="C693" t="s">
        <v>792</v>
      </c>
      <c r="D693" t="s">
        <v>211</v>
      </c>
      <c r="E693">
        <v>6779.4747030271028</v>
      </c>
      <c r="F693">
        <v>727.3704061060854</v>
      </c>
      <c r="G693">
        <v>399.78171575863195</v>
      </c>
      <c r="H693">
        <v>6658.4440087464754</v>
      </c>
      <c r="I693">
        <v>785.56897990625555</v>
      </c>
      <c r="J693">
        <v>7207.0695398322132</v>
      </c>
      <c r="K693">
        <v>825.05887951356181</v>
      </c>
      <c r="L693">
        <v>470.00321561514295</v>
      </c>
      <c r="M693">
        <v>6578.9596649861996</v>
      </c>
      <c r="N693">
        <v>826.93262221331156</v>
      </c>
      <c r="O693">
        <v>7507.0128252438044</v>
      </c>
      <c r="P693">
        <v>897.36918661572565</v>
      </c>
      <c r="Q693">
        <v>523.5434900058417</v>
      </c>
    </row>
    <row r="694" spans="1:17" x14ac:dyDescent="0.25">
      <c r="A694">
        <v>971999</v>
      </c>
      <c r="B694">
        <v>4</v>
      </c>
      <c r="C694" t="s">
        <v>793</v>
      </c>
      <c r="D694" t="s">
        <v>211</v>
      </c>
      <c r="E694">
        <v>0</v>
      </c>
      <c r="F694">
        <v>2734.5420528641839</v>
      </c>
      <c r="G694">
        <v>0</v>
      </c>
      <c r="H694">
        <v>101.94460957492583</v>
      </c>
      <c r="I694">
        <v>3680.1990196610241</v>
      </c>
      <c r="J694">
        <v>284.13187365695597</v>
      </c>
      <c r="K694">
        <v>4120.7242258528286</v>
      </c>
      <c r="L694">
        <v>137.38403126970309</v>
      </c>
      <c r="M694">
        <v>169.9076826248764</v>
      </c>
      <c r="N694">
        <v>4486.0327296962632</v>
      </c>
      <c r="O694">
        <v>473.55312276159327</v>
      </c>
      <c r="P694">
        <v>5416.260124042069</v>
      </c>
      <c r="Q694">
        <v>228.97338544950514</v>
      </c>
    </row>
    <row r="695" spans="1:17" x14ac:dyDescent="0.25">
      <c r="A695">
        <v>972000</v>
      </c>
      <c r="B695">
        <v>4</v>
      </c>
      <c r="C695" t="s">
        <v>794</v>
      </c>
      <c r="D695" t="s">
        <v>211</v>
      </c>
      <c r="E695">
        <v>0</v>
      </c>
      <c r="F695">
        <v>1818.8496647895868</v>
      </c>
      <c r="G695">
        <v>0</v>
      </c>
      <c r="H695">
        <v>101.94460957492583</v>
      </c>
      <c r="I695">
        <v>2448.3963546822906</v>
      </c>
      <c r="J695">
        <v>284.13187365695597</v>
      </c>
      <c r="K695">
        <v>2741.4729799472539</v>
      </c>
      <c r="L695">
        <v>137.38403126970309</v>
      </c>
      <c r="M695">
        <v>169.9076826248764</v>
      </c>
      <c r="N695">
        <v>2984.958774705533</v>
      </c>
      <c r="O695">
        <v>473.55312276159327</v>
      </c>
      <c r="P695">
        <v>3603.9222532470681</v>
      </c>
      <c r="Q695">
        <v>228.97338544950514</v>
      </c>
    </row>
    <row r="696" spans="1:17" x14ac:dyDescent="0.25">
      <c r="A696">
        <v>972001</v>
      </c>
      <c r="B696">
        <v>4</v>
      </c>
      <c r="C696" t="s">
        <v>795</v>
      </c>
      <c r="D696" t="s">
        <v>211</v>
      </c>
      <c r="E696">
        <v>0</v>
      </c>
      <c r="F696">
        <v>4846.5967510627861</v>
      </c>
      <c r="G696">
        <v>0</v>
      </c>
      <c r="H696">
        <v>101.94460957492583</v>
      </c>
      <c r="I696">
        <v>6065.5145260967874</v>
      </c>
      <c r="J696">
        <v>284.13187365695597</v>
      </c>
      <c r="K696">
        <v>6791.5654877413253</v>
      </c>
      <c r="L696">
        <v>137.38403126970309</v>
      </c>
      <c r="M696">
        <v>169.9076826248764</v>
      </c>
      <c r="N696">
        <v>7044.0347104000384</v>
      </c>
      <c r="O696">
        <v>473.55312276159327</v>
      </c>
      <c r="P696">
        <v>8504.6914753319543</v>
      </c>
      <c r="Q696">
        <v>228.97338544950514</v>
      </c>
    </row>
    <row r="697" spans="1:17" x14ac:dyDescent="0.25">
      <c r="A697">
        <v>972002</v>
      </c>
      <c r="B697">
        <v>4</v>
      </c>
      <c r="C697" t="s">
        <v>796</v>
      </c>
      <c r="D697" t="s">
        <v>211</v>
      </c>
      <c r="E697">
        <v>0</v>
      </c>
      <c r="F697">
        <v>3655.7675905757924</v>
      </c>
      <c r="G697">
        <v>0</v>
      </c>
      <c r="H697">
        <v>101.94460957492583</v>
      </c>
      <c r="I697">
        <v>4966.3089831206344</v>
      </c>
      <c r="J697">
        <v>284.13187365695597</v>
      </c>
      <c r="K697">
        <v>5560.783433310271</v>
      </c>
      <c r="L697">
        <v>137.38403126970309</v>
      </c>
      <c r="M697">
        <v>169.9076826248764</v>
      </c>
      <c r="N697">
        <v>6091.6813048211907</v>
      </c>
      <c r="O697">
        <v>473.55312276159327</v>
      </c>
      <c r="P697">
        <v>7354.8572932301176</v>
      </c>
      <c r="Q697">
        <v>228.97338544950514</v>
      </c>
    </row>
    <row r="698" spans="1:17" x14ac:dyDescent="0.25">
      <c r="A698">
        <v>972003</v>
      </c>
      <c r="B698">
        <v>4</v>
      </c>
      <c r="C698" t="s">
        <v>797</v>
      </c>
      <c r="D698" t="s">
        <v>211</v>
      </c>
      <c r="E698">
        <v>86.880275999999981</v>
      </c>
      <c r="F698">
        <v>593.38713584188497</v>
      </c>
      <c r="G698">
        <v>0</v>
      </c>
      <c r="H698">
        <v>889.90569401774724</v>
      </c>
      <c r="I698">
        <v>2233.4041523132832</v>
      </c>
      <c r="J698">
        <v>0</v>
      </c>
      <c r="K698">
        <v>2593.1549119383926</v>
      </c>
      <c r="L698">
        <v>207.39060728841855</v>
      </c>
      <c r="M698">
        <v>1425.2559726962456</v>
      </c>
      <c r="N698">
        <v>3326.7488299608826</v>
      </c>
      <c r="O698">
        <v>0</v>
      </c>
      <c r="P698">
        <v>3926.3334293360645</v>
      </c>
      <c r="Q698">
        <v>345.65101214736427</v>
      </c>
    </row>
    <row r="699" spans="1:17" x14ac:dyDescent="0.25">
      <c r="A699">
        <v>972004</v>
      </c>
      <c r="B699">
        <v>4</v>
      </c>
      <c r="C699" t="s">
        <v>798</v>
      </c>
      <c r="D699" t="s">
        <v>211</v>
      </c>
      <c r="E699">
        <v>0</v>
      </c>
      <c r="F699">
        <v>155.63058299221581</v>
      </c>
      <c r="G699">
        <v>0</v>
      </c>
      <c r="H699">
        <v>0</v>
      </c>
      <c r="I699">
        <v>268.29092574621586</v>
      </c>
      <c r="J699">
        <v>0</v>
      </c>
      <c r="K699">
        <v>296.33727498763176</v>
      </c>
      <c r="L699">
        <v>207.39060728841855</v>
      </c>
      <c r="M699">
        <v>0</v>
      </c>
      <c r="N699">
        <v>385.7269741945978</v>
      </c>
      <c r="O699">
        <v>0</v>
      </c>
      <c r="P699">
        <v>455.2470868065825</v>
      </c>
      <c r="Q699">
        <v>345.65101214736427</v>
      </c>
    </row>
    <row r="700" spans="1:17" x14ac:dyDescent="0.25">
      <c r="A700">
        <v>972005</v>
      </c>
      <c r="B700">
        <v>4</v>
      </c>
      <c r="C700" t="s">
        <v>799</v>
      </c>
      <c r="D700" t="s">
        <v>211</v>
      </c>
      <c r="E700">
        <v>0</v>
      </c>
      <c r="F700">
        <v>644.32618618472327</v>
      </c>
      <c r="G700">
        <v>0</v>
      </c>
      <c r="H700">
        <v>0</v>
      </c>
      <c r="I700">
        <v>962.3820943865594</v>
      </c>
      <c r="J700">
        <v>0</v>
      </c>
      <c r="K700">
        <v>1062.9867057716745</v>
      </c>
      <c r="L700">
        <v>207.39060728841855</v>
      </c>
      <c r="M700">
        <v>0</v>
      </c>
      <c r="N700">
        <v>1257.5020515500894</v>
      </c>
      <c r="O700">
        <v>0</v>
      </c>
      <c r="P700">
        <v>1484.143406918356</v>
      </c>
      <c r="Q700">
        <v>345.65101214736427</v>
      </c>
    </row>
    <row r="701" spans="1:17" x14ac:dyDescent="0.25">
      <c r="A701">
        <v>972006</v>
      </c>
      <c r="B701">
        <v>4</v>
      </c>
      <c r="C701" t="s">
        <v>800</v>
      </c>
      <c r="D701" t="s">
        <v>211</v>
      </c>
      <c r="E701">
        <v>0</v>
      </c>
      <c r="F701">
        <v>648.74185454456881</v>
      </c>
      <c r="G701">
        <v>0</v>
      </c>
      <c r="H701">
        <v>0</v>
      </c>
      <c r="I701">
        <v>837.19655588327214</v>
      </c>
      <c r="J701">
        <v>0</v>
      </c>
      <c r="K701">
        <v>932.97036419332539</v>
      </c>
      <c r="L701">
        <v>0</v>
      </c>
      <c r="M701">
        <v>0</v>
      </c>
      <c r="N701">
        <v>992.34901528204716</v>
      </c>
      <c r="O701">
        <v>0</v>
      </c>
      <c r="P701">
        <v>1188.6804928842621</v>
      </c>
      <c r="Q701">
        <v>0</v>
      </c>
    </row>
    <row r="702" spans="1:17" x14ac:dyDescent="0.25">
      <c r="A702">
        <v>972007</v>
      </c>
      <c r="B702">
        <v>4</v>
      </c>
      <c r="C702" t="s">
        <v>801</v>
      </c>
      <c r="D702" t="s">
        <v>211</v>
      </c>
      <c r="E702">
        <v>1687.3527910320277</v>
      </c>
      <c r="F702">
        <v>7302.927010172024</v>
      </c>
      <c r="G702">
        <v>215.34666992498293</v>
      </c>
      <c r="H702">
        <v>1561.7342479847368</v>
      </c>
      <c r="I702">
        <v>7682.6788002978165</v>
      </c>
      <c r="J702">
        <v>1649.310799314233</v>
      </c>
      <c r="K702">
        <v>8450.9845996629192</v>
      </c>
      <c r="L702">
        <v>293.84313744454965</v>
      </c>
      <c r="M702">
        <v>1483.2281556198332</v>
      </c>
      <c r="N702">
        <v>7946.7549428551156</v>
      </c>
      <c r="O702">
        <v>1624.4271579294425</v>
      </c>
      <c r="P702">
        <v>9314.957486182404</v>
      </c>
      <c r="Q702">
        <v>361.49348989726417</v>
      </c>
    </row>
    <row r="703" spans="1:17" x14ac:dyDescent="0.25">
      <c r="A703">
        <v>972008</v>
      </c>
      <c r="B703">
        <v>4</v>
      </c>
      <c r="C703" t="s">
        <v>802</v>
      </c>
      <c r="D703" t="s">
        <v>211</v>
      </c>
      <c r="E703">
        <v>4008.0407392459392</v>
      </c>
      <c r="F703">
        <v>1616.5376066935296</v>
      </c>
      <c r="G703">
        <v>215.34666992498293</v>
      </c>
      <c r="H703">
        <v>3376.24648572664</v>
      </c>
      <c r="I703">
        <v>1699.1366240880736</v>
      </c>
      <c r="J703">
        <v>3565.574486978976</v>
      </c>
      <c r="K703">
        <v>1869.0586729117083</v>
      </c>
      <c r="L703">
        <v>293.84313744454965</v>
      </c>
      <c r="M703">
        <v>3011.4026189857223</v>
      </c>
      <c r="N703">
        <v>1756.5342677825356</v>
      </c>
      <c r="O703">
        <v>3298.0793812506868</v>
      </c>
      <c r="P703">
        <v>2058.9589266406006</v>
      </c>
      <c r="Q703">
        <v>361.49348989726417</v>
      </c>
    </row>
    <row r="704" spans="1:17" x14ac:dyDescent="0.25">
      <c r="A704">
        <v>972009</v>
      </c>
      <c r="B704">
        <v>4</v>
      </c>
      <c r="C704" t="s">
        <v>803</v>
      </c>
      <c r="D704" t="s">
        <v>211</v>
      </c>
      <c r="E704">
        <v>1947.1728525479496</v>
      </c>
      <c r="F704">
        <v>1826.6602249666985</v>
      </c>
      <c r="G704">
        <v>215.34666992498293</v>
      </c>
      <c r="H704">
        <v>2706.5432603279951</v>
      </c>
      <c r="I704">
        <v>1918.3697073424235</v>
      </c>
      <c r="J704">
        <v>2858.3166654828606</v>
      </c>
      <c r="K704">
        <v>2110.2161465584409</v>
      </c>
      <c r="L704">
        <v>293.84313744454965</v>
      </c>
      <c r="M704">
        <v>3370.9730809541666</v>
      </c>
      <c r="N704">
        <v>1982.0533122692866</v>
      </c>
      <c r="O704">
        <v>3691.8799043850972</v>
      </c>
      <c r="P704">
        <v>2323.30586156242</v>
      </c>
      <c r="Q704">
        <v>361.49348989726417</v>
      </c>
    </row>
    <row r="705" spans="1:17" x14ac:dyDescent="0.25">
      <c r="A705">
        <v>972010</v>
      </c>
      <c r="B705">
        <v>4</v>
      </c>
      <c r="C705" t="s">
        <v>804</v>
      </c>
      <c r="D705" t="s">
        <v>211</v>
      </c>
      <c r="E705">
        <v>1122.0930155837532</v>
      </c>
      <c r="F705">
        <v>8504.7822615954428</v>
      </c>
      <c r="G705">
        <v>315.84178255664153</v>
      </c>
      <c r="H705">
        <v>1708.6811607682646</v>
      </c>
      <c r="I705">
        <v>9020.6781147396141</v>
      </c>
      <c r="J705">
        <v>2296.6397986379047</v>
      </c>
      <c r="K705">
        <v>10060.228654740356</v>
      </c>
      <c r="L705">
        <v>391.91898085274948</v>
      </c>
      <c r="M705">
        <v>2261.6000881827185</v>
      </c>
      <c r="N705">
        <v>9381.8793576996322</v>
      </c>
      <c r="O705">
        <v>3702.2769630900493</v>
      </c>
      <c r="P705">
        <v>11252.204589802035</v>
      </c>
      <c r="Q705">
        <v>452.56480189398678</v>
      </c>
    </row>
    <row r="706" spans="1:17" x14ac:dyDescent="0.25">
      <c r="A706">
        <v>972011</v>
      </c>
      <c r="B706">
        <v>4</v>
      </c>
      <c r="C706" t="s">
        <v>805</v>
      </c>
      <c r="D706" t="s">
        <v>211</v>
      </c>
      <c r="E706">
        <v>215.37293965139219</v>
      </c>
      <c r="F706">
        <v>1872.4383877965488</v>
      </c>
      <c r="G706">
        <v>315.84178255664153</v>
      </c>
      <c r="H706">
        <v>180.4252126933836</v>
      </c>
      <c r="I706">
        <v>2013.0678336698074</v>
      </c>
      <c r="J706">
        <v>242.50968153884369</v>
      </c>
      <c r="K706">
        <v>2245.0554655231335</v>
      </c>
      <c r="L706">
        <v>391.91898085274948</v>
      </c>
      <c r="M706">
        <v>160.33731968459568</v>
      </c>
      <c r="N706">
        <v>2112.6407777395011</v>
      </c>
      <c r="O706">
        <v>262.47485932354823</v>
      </c>
      <c r="P706">
        <v>2533.8064314772901</v>
      </c>
      <c r="Q706">
        <v>452.56480189398678</v>
      </c>
    </row>
    <row r="707" spans="1:17" x14ac:dyDescent="0.25">
      <c r="A707">
        <v>972012</v>
      </c>
      <c r="B707">
        <v>4</v>
      </c>
      <c r="C707" t="s">
        <v>806</v>
      </c>
      <c r="D707" t="s">
        <v>211</v>
      </c>
      <c r="E707">
        <v>286.44600973635158</v>
      </c>
      <c r="F707">
        <v>1477.7903512418825</v>
      </c>
      <c r="G707">
        <v>315.84178255664153</v>
      </c>
      <c r="H707">
        <v>238.42386668610399</v>
      </c>
      <c r="I707">
        <v>1567.2852553300947</v>
      </c>
      <c r="J707">
        <v>320.46572160381407</v>
      </c>
      <c r="K707">
        <v>1747.9005275734751</v>
      </c>
      <c r="L707">
        <v>391.91898085274948</v>
      </c>
      <c r="M707">
        <v>210.97015747973123</v>
      </c>
      <c r="N707">
        <v>1629.9396654939521</v>
      </c>
      <c r="O707">
        <v>345.36165700466881</v>
      </c>
      <c r="P707">
        <v>1954.8764043868898</v>
      </c>
      <c r="Q707">
        <v>452.56480189398678</v>
      </c>
    </row>
    <row r="708" spans="1:17" x14ac:dyDescent="0.25">
      <c r="A708">
        <v>972013</v>
      </c>
      <c r="B708">
        <v>4</v>
      </c>
      <c r="C708" t="s">
        <v>807</v>
      </c>
      <c r="D708" t="s">
        <v>211</v>
      </c>
      <c r="E708">
        <v>6844.5520221212437</v>
      </c>
      <c r="F708">
        <v>1923.2219685284988</v>
      </c>
      <c r="G708">
        <v>315.84178255664153</v>
      </c>
      <c r="H708">
        <v>6467.5596011834441</v>
      </c>
      <c r="I708">
        <v>2034.2452161757328</v>
      </c>
      <c r="J708">
        <v>8693.0523500721629</v>
      </c>
      <c r="K708">
        <v>2268.6733474172215</v>
      </c>
      <c r="L708">
        <v>391.91898085274948</v>
      </c>
      <c r="M708">
        <v>6227.8390488016666</v>
      </c>
      <c r="N708">
        <v>2111.7989266374439</v>
      </c>
      <c r="O708">
        <v>10195.076114777825</v>
      </c>
      <c r="P708">
        <v>2532.7967530884152</v>
      </c>
      <c r="Q708">
        <v>452.56480189398678</v>
      </c>
    </row>
    <row r="709" spans="1:17" x14ac:dyDescent="0.25">
      <c r="A709">
        <v>972014</v>
      </c>
      <c r="B709">
        <v>4</v>
      </c>
      <c r="C709" t="s">
        <v>808</v>
      </c>
      <c r="D709" t="s">
        <v>211</v>
      </c>
      <c r="E709">
        <v>7981.679903467586</v>
      </c>
      <c r="F709">
        <v>830.67024079549174</v>
      </c>
      <c r="G709">
        <v>294.50112157308507</v>
      </c>
      <c r="H709">
        <v>7596.6046866543875</v>
      </c>
      <c r="I709">
        <v>825.59611986311984</v>
      </c>
      <c r="J709">
        <v>8263.9075085511413</v>
      </c>
      <c r="K709">
        <v>887.72089506067618</v>
      </c>
      <c r="L709">
        <v>375.69078451029594</v>
      </c>
      <c r="M709">
        <v>7350.2651727895791</v>
      </c>
      <c r="N709">
        <v>822.23060378328967</v>
      </c>
      <c r="O709">
        <v>8457.5818302142725</v>
      </c>
      <c r="P709">
        <v>927.91522947914632</v>
      </c>
      <c r="Q709">
        <v>441.90230639426142</v>
      </c>
    </row>
    <row r="710" spans="1:17" x14ac:dyDescent="0.25">
      <c r="A710">
        <v>972015</v>
      </c>
      <c r="B710">
        <v>4</v>
      </c>
      <c r="C710" t="s">
        <v>809</v>
      </c>
      <c r="D710" t="s">
        <v>211</v>
      </c>
      <c r="E710">
        <v>44.362382744928766</v>
      </c>
      <c r="F710">
        <v>328.33183972639239</v>
      </c>
      <c r="G710">
        <v>294.50112157308507</v>
      </c>
      <c r="H710">
        <v>329.41697455901368</v>
      </c>
      <c r="I710">
        <v>322.80634565353307</v>
      </c>
      <c r="J710">
        <v>376.37033105758735</v>
      </c>
      <c r="K710">
        <v>347.09700203330777</v>
      </c>
      <c r="L710">
        <v>375.69078451029594</v>
      </c>
      <c r="M710">
        <v>519.45336910173694</v>
      </c>
      <c r="N710">
        <v>319.17444036029417</v>
      </c>
      <c r="O710">
        <v>597.70896326602633</v>
      </c>
      <c r="P710">
        <v>360.19922234475644</v>
      </c>
      <c r="Q710">
        <v>441.90230639426142</v>
      </c>
    </row>
    <row r="711" spans="1:17" x14ac:dyDescent="0.25">
      <c r="A711">
        <v>972016</v>
      </c>
      <c r="B711">
        <v>4</v>
      </c>
      <c r="C711" t="s">
        <v>810</v>
      </c>
      <c r="D711" t="s">
        <v>211</v>
      </c>
      <c r="E711">
        <v>44.362382744928766</v>
      </c>
      <c r="F711">
        <v>1139.6820156660847</v>
      </c>
      <c r="G711">
        <v>294.50112157308507</v>
      </c>
      <c r="H711">
        <v>43.714462076048996</v>
      </c>
      <c r="I711">
        <v>1128.0135690007482</v>
      </c>
      <c r="J711">
        <v>47.554438631929692</v>
      </c>
      <c r="K711">
        <v>1212.8947690305922</v>
      </c>
      <c r="L711">
        <v>375.69078451029594</v>
      </c>
      <c r="M711">
        <v>43.287780758478085</v>
      </c>
      <c r="N711">
        <v>1120.3010500233211</v>
      </c>
      <c r="O711">
        <v>49.80908027216887</v>
      </c>
      <c r="P711">
        <v>1264.2978759668072</v>
      </c>
      <c r="Q711">
        <v>441.90230639426142</v>
      </c>
    </row>
    <row r="712" spans="1:17" x14ac:dyDescent="0.25">
      <c r="A712">
        <v>972017</v>
      </c>
      <c r="B712">
        <v>4</v>
      </c>
      <c r="C712" t="s">
        <v>811</v>
      </c>
      <c r="D712" t="s">
        <v>211</v>
      </c>
      <c r="E712">
        <v>44.362382744928766</v>
      </c>
      <c r="F712">
        <v>7734.0397396970056</v>
      </c>
      <c r="G712">
        <v>294.50112157308507</v>
      </c>
      <c r="H712">
        <v>43.714462076048996</v>
      </c>
      <c r="I712">
        <v>7804.0996790740455</v>
      </c>
      <c r="J712">
        <v>47.554438631929692</v>
      </c>
      <c r="K712">
        <v>8391.3455811770946</v>
      </c>
      <c r="L712">
        <v>375.69078451029594</v>
      </c>
      <c r="M712">
        <v>43.287780758478085</v>
      </c>
      <c r="N712">
        <v>7851.158533896576</v>
      </c>
      <c r="O712">
        <v>49.80908027216887</v>
      </c>
      <c r="P712">
        <v>8860.2997007612212</v>
      </c>
      <c r="Q712">
        <v>441.90230639426142</v>
      </c>
    </row>
    <row r="713" spans="1:17" x14ac:dyDescent="0.25">
      <c r="A713">
        <v>972019</v>
      </c>
      <c r="B713">
        <v>4</v>
      </c>
      <c r="C713" t="s">
        <v>812</v>
      </c>
      <c r="D713" t="s">
        <v>211</v>
      </c>
      <c r="E713">
        <v>739.96454418541214</v>
      </c>
      <c r="F713">
        <v>2350.9960041253557</v>
      </c>
      <c r="G713">
        <v>294.50112157308507</v>
      </c>
      <c r="H713">
        <v>1533.7587281000351</v>
      </c>
      <c r="I713">
        <v>2396.728181637126</v>
      </c>
      <c r="J713">
        <v>1668.4875404558982</v>
      </c>
      <c r="K713">
        <v>2577.0781080860779</v>
      </c>
      <c r="L713">
        <v>375.69078451029594</v>
      </c>
      <c r="M713">
        <v>2493.3761716883378</v>
      </c>
      <c r="N713">
        <v>2427.7094575738065</v>
      </c>
      <c r="O713">
        <v>2869.0030236769267</v>
      </c>
      <c r="P713">
        <v>2739.7527750341742</v>
      </c>
      <c r="Q713">
        <v>441.90230639426142</v>
      </c>
    </row>
    <row r="714" spans="1:17" x14ac:dyDescent="0.25">
      <c r="A714">
        <v>972020</v>
      </c>
      <c r="B714">
        <v>4</v>
      </c>
      <c r="C714" t="s">
        <v>813</v>
      </c>
      <c r="D714" t="s">
        <v>211</v>
      </c>
      <c r="E714">
        <v>8385.4764085507741</v>
      </c>
      <c r="F714">
        <v>2976.4735719432711</v>
      </c>
      <c r="G714">
        <v>532.51416020939087</v>
      </c>
      <c r="H714">
        <v>9350.4656145455992</v>
      </c>
      <c r="I714">
        <v>2966.3965583499539</v>
      </c>
      <c r="J714">
        <v>11147.11027643514</v>
      </c>
      <c r="K714">
        <v>3026.0895222437111</v>
      </c>
      <c r="L714">
        <v>582.09595089636707</v>
      </c>
      <c r="M714">
        <v>10054.725876009912</v>
      </c>
      <c r="N714">
        <v>2959.6975099139463</v>
      </c>
      <c r="O714">
        <v>13476.755054202535</v>
      </c>
      <c r="P714">
        <v>3059.6254576714996</v>
      </c>
      <c r="Q714">
        <v>617.68945897337471</v>
      </c>
    </row>
    <row r="715" spans="1:17" x14ac:dyDescent="0.25">
      <c r="A715">
        <v>972021</v>
      </c>
      <c r="B715">
        <v>4</v>
      </c>
      <c r="C715" t="s">
        <v>814</v>
      </c>
      <c r="D715" t="s">
        <v>211</v>
      </c>
      <c r="E715">
        <v>7317.6792567342754</v>
      </c>
      <c r="F715">
        <v>6769.7908946580801</v>
      </c>
      <c r="G715">
        <v>532.51416020939087</v>
      </c>
      <c r="H715">
        <v>7551.3235360740664</v>
      </c>
      <c r="I715">
        <v>6585.5751693813136</v>
      </c>
      <c r="J715">
        <v>9002.2721498183291</v>
      </c>
      <c r="K715">
        <v>6718.0970669337339</v>
      </c>
      <c r="L715">
        <v>582.09595089636707</v>
      </c>
      <c r="M715">
        <v>7711.2162666110826</v>
      </c>
      <c r="N715">
        <v>6465.5580578507215</v>
      </c>
      <c r="O715">
        <v>10335.654504818771</v>
      </c>
      <c r="P715">
        <v>6683.8539971026748</v>
      </c>
      <c r="Q715">
        <v>617.68945897337471</v>
      </c>
    </row>
    <row r="716" spans="1:17" x14ac:dyDescent="0.25">
      <c r="A716">
        <v>972022</v>
      </c>
      <c r="B716">
        <v>4</v>
      </c>
      <c r="C716" t="s">
        <v>815</v>
      </c>
      <c r="D716" t="s">
        <v>211</v>
      </c>
      <c r="E716">
        <v>11141.134814161234</v>
      </c>
      <c r="F716">
        <v>1858.8022216638058</v>
      </c>
      <c r="G716">
        <v>559.51332978707262</v>
      </c>
      <c r="H716">
        <v>12901.530272238719</v>
      </c>
      <c r="I716">
        <v>1436.9240095816069</v>
      </c>
      <c r="J716">
        <v>14988.622905407716</v>
      </c>
      <c r="K716">
        <v>1461.7054623006527</v>
      </c>
      <c r="L716">
        <v>603.22622532310163</v>
      </c>
      <c r="M716">
        <v>14227.079443663119</v>
      </c>
      <c r="N716">
        <v>1210.3218690500428</v>
      </c>
      <c r="O716">
        <v>18266.272661373161</v>
      </c>
      <c r="P716">
        <v>1245.3105324451815</v>
      </c>
      <c r="Q716">
        <v>634.24940051041426</v>
      </c>
    </row>
    <row r="717" spans="1:17" x14ac:dyDescent="0.25">
      <c r="A717">
        <v>972023</v>
      </c>
      <c r="B717">
        <v>4</v>
      </c>
      <c r="C717" t="s">
        <v>816</v>
      </c>
      <c r="D717" t="s">
        <v>211</v>
      </c>
      <c r="E717">
        <v>4481.3819439195913</v>
      </c>
      <c r="F717">
        <v>703.78594178214814</v>
      </c>
      <c r="G717">
        <v>348.56412939809559</v>
      </c>
      <c r="H717">
        <v>4465.4692666550554</v>
      </c>
      <c r="I717">
        <v>749.40724542341945</v>
      </c>
      <c r="J717">
        <v>5117.9210030986224</v>
      </c>
      <c r="K717">
        <v>971.26129160086589</v>
      </c>
      <c r="L717">
        <v>408.15307278195615</v>
      </c>
      <c r="M717">
        <v>4454.8922183203467</v>
      </c>
      <c r="N717">
        <v>781.45280496454382</v>
      </c>
      <c r="O717">
        <v>5591.7531387243071</v>
      </c>
      <c r="P717">
        <v>1203.9258598731749</v>
      </c>
      <c r="Q717">
        <v>453.43668765071806</v>
      </c>
    </row>
    <row r="718" spans="1:17" x14ac:dyDescent="0.25">
      <c r="A718">
        <v>972024</v>
      </c>
      <c r="B718">
        <v>4</v>
      </c>
      <c r="C718" t="s">
        <v>817</v>
      </c>
      <c r="D718" t="s">
        <v>211</v>
      </c>
      <c r="E718">
        <v>4312.1577849817722</v>
      </c>
      <c r="F718">
        <v>390.6279653046355</v>
      </c>
      <c r="G718">
        <v>348.56412939809559</v>
      </c>
      <c r="H718">
        <v>4251.8354148994013</v>
      </c>
      <c r="I718">
        <v>411.35980812269662</v>
      </c>
      <c r="J718">
        <v>4873.073012532981</v>
      </c>
      <c r="K718">
        <v>533.13850511839337</v>
      </c>
      <c r="L718">
        <v>408.15307278195615</v>
      </c>
      <c r="M718">
        <v>4212.0900358052577</v>
      </c>
      <c r="N718">
        <v>425.78877388767739</v>
      </c>
      <c r="O718">
        <v>5286.9893420639783</v>
      </c>
      <c r="P718">
        <v>655.98090181572195</v>
      </c>
      <c r="Q718">
        <v>453.43668765071806</v>
      </c>
    </row>
    <row r="719" spans="1:17" x14ac:dyDescent="0.25">
      <c r="A719">
        <v>972025</v>
      </c>
      <c r="B719">
        <v>8</v>
      </c>
      <c r="C719" t="s">
        <v>818</v>
      </c>
      <c r="D719" t="s">
        <v>211</v>
      </c>
      <c r="E719">
        <v>2605.8866070893164</v>
      </c>
      <c r="F719">
        <v>3181.7320950658332</v>
      </c>
      <c r="G719">
        <v>248.00371274447241</v>
      </c>
      <c r="H719">
        <v>3519.2595863665701</v>
      </c>
      <c r="I719">
        <v>6017.4612243559659</v>
      </c>
      <c r="J719">
        <v>3219.6392670111159</v>
      </c>
      <c r="K719">
        <v>6569.2545704766608</v>
      </c>
      <c r="L719">
        <v>285.23872835525304</v>
      </c>
      <c r="M719">
        <v>4299.8023685018688</v>
      </c>
      <c r="N719">
        <v>9202.6540217429101</v>
      </c>
      <c r="O719">
        <v>3707.1630108559507</v>
      </c>
      <c r="P719">
        <v>10651.671083753761</v>
      </c>
      <c r="Q719">
        <v>313.11847828519313</v>
      </c>
    </row>
    <row r="720" spans="1:17" x14ac:dyDescent="0.25">
      <c r="A720">
        <v>972026</v>
      </c>
      <c r="B720">
        <v>8</v>
      </c>
      <c r="C720" t="s">
        <v>819</v>
      </c>
      <c r="D720" t="s">
        <v>211</v>
      </c>
      <c r="E720">
        <v>249.93566514535897</v>
      </c>
      <c r="F720">
        <v>1358.2521564536871</v>
      </c>
      <c r="G720">
        <v>248.00371274447241</v>
      </c>
      <c r="H720">
        <v>278.15866171346448</v>
      </c>
      <c r="I720">
        <v>2276.0419256380756</v>
      </c>
      <c r="J720">
        <v>254.47697952754777</v>
      </c>
      <c r="K720">
        <v>2484.7520017371944</v>
      </c>
      <c r="L720">
        <v>285.23872835525304</v>
      </c>
      <c r="M720">
        <v>298.7231119169719</v>
      </c>
      <c r="N720">
        <v>3211.048219613519</v>
      </c>
      <c r="O720">
        <v>257.55027233315025</v>
      </c>
      <c r="P720">
        <v>3716.6484134452485</v>
      </c>
      <c r="Q720">
        <v>313.11847828519313</v>
      </c>
    </row>
    <row r="721" spans="1:17" x14ac:dyDescent="0.25">
      <c r="A721">
        <v>972027</v>
      </c>
      <c r="B721">
        <v>8</v>
      </c>
      <c r="C721" t="s">
        <v>820</v>
      </c>
      <c r="D721" t="s">
        <v>211</v>
      </c>
      <c r="E721">
        <v>6912.2410815969051</v>
      </c>
      <c r="F721">
        <v>903.24194804636238</v>
      </c>
      <c r="G721">
        <v>418.27695527771448</v>
      </c>
      <c r="H721">
        <v>6026.2838866947723</v>
      </c>
      <c r="I721">
        <v>1200.0992325228569</v>
      </c>
      <c r="J721">
        <v>5202.7515245951636</v>
      </c>
      <c r="K721">
        <v>1116.9417993542304</v>
      </c>
      <c r="L721">
        <v>487.45613864926565</v>
      </c>
      <c r="M721">
        <v>5499.6712081054266</v>
      </c>
      <c r="N721">
        <v>1450.4158293562064</v>
      </c>
      <c r="O721">
        <v>4305.0271102576526</v>
      </c>
      <c r="P721">
        <v>1286.8112248901443</v>
      </c>
      <c r="Q721">
        <v>539.82121439151638</v>
      </c>
    </row>
    <row r="722" spans="1:17" x14ac:dyDescent="0.25">
      <c r="A722">
        <v>972028</v>
      </c>
      <c r="B722">
        <v>8</v>
      </c>
      <c r="C722" t="s">
        <v>821</v>
      </c>
      <c r="D722" t="s">
        <v>211</v>
      </c>
      <c r="E722">
        <v>0</v>
      </c>
      <c r="F722">
        <v>0</v>
      </c>
      <c r="G722">
        <v>418.27695527771448</v>
      </c>
      <c r="H722">
        <v>0</v>
      </c>
      <c r="I722">
        <v>0</v>
      </c>
      <c r="J722">
        <v>0</v>
      </c>
      <c r="K722">
        <v>0</v>
      </c>
      <c r="L722">
        <v>487.45613864926565</v>
      </c>
      <c r="M722">
        <v>0</v>
      </c>
      <c r="N722">
        <v>0</v>
      </c>
      <c r="O722">
        <v>0</v>
      </c>
      <c r="P722">
        <v>0</v>
      </c>
      <c r="Q722">
        <v>539.82121439151638</v>
      </c>
    </row>
    <row r="723" spans="1:17" x14ac:dyDescent="0.25">
      <c r="A723">
        <v>972029</v>
      </c>
      <c r="B723">
        <v>4</v>
      </c>
      <c r="C723" t="s">
        <v>822</v>
      </c>
      <c r="D723" t="s">
        <v>211</v>
      </c>
      <c r="E723">
        <v>1526.3422547196651</v>
      </c>
      <c r="F723">
        <v>2311.9514941134371</v>
      </c>
      <c r="G723">
        <v>239.75814554389117</v>
      </c>
      <c r="H723">
        <v>2321.3732922015161</v>
      </c>
      <c r="I723">
        <v>4751.3344918476887</v>
      </c>
      <c r="J723">
        <v>1187.9354719243543</v>
      </c>
      <c r="K723">
        <v>5171.5653583268595</v>
      </c>
      <c r="L723">
        <v>313.67830387909783</v>
      </c>
      <c r="M723">
        <v>3070.0139884858922</v>
      </c>
      <c r="N723">
        <v>7680.2177020421059</v>
      </c>
      <c r="O723">
        <v>1005.1251336548941</v>
      </c>
      <c r="P723">
        <v>8845.4015006245245</v>
      </c>
      <c r="Q723">
        <v>375.22510496123641</v>
      </c>
    </row>
    <row r="724" spans="1:17" x14ac:dyDescent="0.25">
      <c r="A724">
        <v>972030</v>
      </c>
      <c r="B724">
        <v>13</v>
      </c>
      <c r="C724" t="s">
        <v>823</v>
      </c>
      <c r="D724" t="s">
        <v>290</v>
      </c>
      <c r="E724">
        <v>20023.882155117135</v>
      </c>
      <c r="F724">
        <v>1668.9380205030786</v>
      </c>
      <c r="G724">
        <v>376.92830441122317</v>
      </c>
      <c r="H724">
        <v>21197.675993432102</v>
      </c>
      <c r="I724">
        <v>1651.4631659344548</v>
      </c>
      <c r="J724">
        <v>21214.344498334951</v>
      </c>
      <c r="K724">
        <v>1933.4836926328899</v>
      </c>
      <c r="L724">
        <v>424.96310317665944</v>
      </c>
      <c r="M724">
        <v>22018.18732834814</v>
      </c>
      <c r="N724">
        <v>1639.9150332141246</v>
      </c>
      <c r="O724">
        <v>22047.051062670747</v>
      </c>
      <c r="P724">
        <v>2132.7537625826471</v>
      </c>
      <c r="Q724">
        <v>460.34087680168079</v>
      </c>
    </row>
    <row r="725" spans="1:17" x14ac:dyDescent="0.25">
      <c r="A725">
        <v>972031</v>
      </c>
      <c r="B725">
        <v>13</v>
      </c>
      <c r="C725" t="s">
        <v>824</v>
      </c>
      <c r="D725" t="s">
        <v>290</v>
      </c>
      <c r="E725">
        <v>20753.295028033077</v>
      </c>
      <c r="F725">
        <v>3211.1670806642742</v>
      </c>
      <c r="G725">
        <v>376.92830441122317</v>
      </c>
      <c r="H725">
        <v>33239.385140924365</v>
      </c>
      <c r="I725">
        <v>5273.3271193381461</v>
      </c>
      <c r="J725">
        <v>33265.522480430867</v>
      </c>
      <c r="K725">
        <v>6173.8537083204592</v>
      </c>
      <c r="L725">
        <v>424.96310317665944</v>
      </c>
      <c r="M725">
        <v>45501.976595990505</v>
      </c>
      <c r="N725">
        <v>7340.0539574680442</v>
      </c>
      <c r="O725">
        <v>45561.625328378628</v>
      </c>
      <c r="P725">
        <v>9545.9382823436808</v>
      </c>
      <c r="Q725">
        <v>460.34087680168079</v>
      </c>
    </row>
    <row r="726" spans="1:17" x14ac:dyDescent="0.25">
      <c r="A726">
        <v>972032</v>
      </c>
      <c r="B726">
        <v>18</v>
      </c>
      <c r="C726" t="s">
        <v>825</v>
      </c>
      <c r="D726" t="s">
        <v>105</v>
      </c>
      <c r="E726">
        <v>9119.697947459581</v>
      </c>
      <c r="F726">
        <v>3943.315815059048</v>
      </c>
      <c r="G726">
        <v>620.81922861256328</v>
      </c>
      <c r="H726">
        <v>9633.4515806153668</v>
      </c>
      <c r="I726">
        <v>4913.8370712200058</v>
      </c>
      <c r="J726">
        <v>8798.0225983344844</v>
      </c>
      <c r="K726">
        <v>4658.9741955920836</v>
      </c>
      <c r="L726">
        <v>602.80373554061475</v>
      </c>
      <c r="M726">
        <v>9991.9341194418703</v>
      </c>
      <c r="N726">
        <v>5690.19147080325</v>
      </c>
      <c r="O726">
        <v>8589.9008777728122</v>
      </c>
      <c r="P726">
        <v>5206.8628057964124</v>
      </c>
      <c r="Q726">
        <v>591.08479128234933</v>
      </c>
    </row>
    <row r="727" spans="1:17" x14ac:dyDescent="0.25">
      <c r="A727">
        <v>972033</v>
      </c>
      <c r="B727">
        <v>18</v>
      </c>
      <c r="C727" t="s">
        <v>826</v>
      </c>
      <c r="D727" t="s">
        <v>105</v>
      </c>
      <c r="E727">
        <v>8657.8412347083085</v>
      </c>
      <c r="F727">
        <v>3462.2662281273797</v>
      </c>
      <c r="G727">
        <v>598.83188093253511</v>
      </c>
      <c r="H727">
        <v>8300.0784737697304</v>
      </c>
      <c r="I727">
        <v>3181.1307958324915</v>
      </c>
      <c r="J727">
        <v>9300.0883630956232</v>
      </c>
      <c r="K727">
        <v>3494.7021958774253</v>
      </c>
      <c r="L727">
        <v>616.31776794347093</v>
      </c>
      <c r="M727">
        <v>8069.8213252235973</v>
      </c>
      <c r="N727">
        <v>3006.5071219120136</v>
      </c>
      <c r="O727">
        <v>9754.5082384630659</v>
      </c>
      <c r="P727">
        <v>3516.4948179734956</v>
      </c>
      <c r="Q727">
        <v>628.25777435126463</v>
      </c>
    </row>
    <row r="728" spans="1:17" x14ac:dyDescent="0.25">
      <c r="A728">
        <v>972034</v>
      </c>
      <c r="B728">
        <v>18</v>
      </c>
      <c r="C728" t="s">
        <v>827</v>
      </c>
      <c r="D728" t="s">
        <v>105</v>
      </c>
      <c r="E728">
        <v>1815.6847139139466</v>
      </c>
      <c r="F728">
        <v>709.63280176165915</v>
      </c>
      <c r="G728">
        <v>598.83188093253511</v>
      </c>
      <c r="H728">
        <v>2134.486757378299</v>
      </c>
      <c r="I728">
        <v>672.84241145275041</v>
      </c>
      <c r="J728">
        <v>2391.6539483583624</v>
      </c>
      <c r="K728">
        <v>739.16603990752913</v>
      </c>
      <c r="L728">
        <v>616.31776794347093</v>
      </c>
      <c r="M728">
        <v>2377.5453872257226</v>
      </c>
      <c r="N728">
        <v>649.38134717687194</v>
      </c>
      <c r="O728">
        <v>2873.8908994829048</v>
      </c>
      <c r="P728">
        <v>759.53458602947774</v>
      </c>
      <c r="Q728">
        <v>628.25777435126463</v>
      </c>
    </row>
    <row r="729" spans="1:17" x14ac:dyDescent="0.25">
      <c r="A729">
        <v>972035</v>
      </c>
      <c r="B729">
        <v>18</v>
      </c>
      <c r="C729" t="s">
        <v>828</v>
      </c>
      <c r="D729" t="s">
        <v>105</v>
      </c>
      <c r="E729">
        <v>23644.933703794613</v>
      </c>
      <c r="F729">
        <v>6410.1218833133635</v>
      </c>
      <c r="G729">
        <v>598.83188093253511</v>
      </c>
      <c r="H729">
        <v>21472.104242405476</v>
      </c>
      <c r="I729">
        <v>6281.2121714822933</v>
      </c>
      <c r="J729">
        <v>24059.105877980328</v>
      </c>
      <c r="K729">
        <v>6900.3657432786213</v>
      </c>
      <c r="L729">
        <v>616.31776794347093</v>
      </c>
      <c r="M729">
        <v>20135.648024904389</v>
      </c>
      <c r="N729">
        <v>6196.7158356330847</v>
      </c>
      <c r="O729">
        <v>24339.243290529761</v>
      </c>
      <c r="P729">
        <v>7247.8521556270416</v>
      </c>
      <c r="Q729">
        <v>628.25777435126463</v>
      </c>
    </row>
    <row r="730" spans="1:17" x14ac:dyDescent="0.25">
      <c r="A730">
        <v>972036</v>
      </c>
      <c r="B730">
        <v>14</v>
      </c>
      <c r="C730" t="s">
        <v>829</v>
      </c>
      <c r="D730" t="s">
        <v>290</v>
      </c>
      <c r="E730">
        <v>5093.0599166171714</v>
      </c>
      <c r="F730">
        <v>1498.0373627970409</v>
      </c>
      <c r="G730">
        <v>556.15055896542128</v>
      </c>
      <c r="H730">
        <v>10418.804300577749</v>
      </c>
      <c r="I730">
        <v>2065.7513146728575</v>
      </c>
      <c r="J730">
        <v>8976.6586761289273</v>
      </c>
      <c r="K730">
        <v>1697.2733781915554</v>
      </c>
      <c r="L730">
        <v>553.93764027317877</v>
      </c>
      <c r="M730">
        <v>16789.738965885608</v>
      </c>
      <c r="N730">
        <v>2559.2632837968235</v>
      </c>
      <c r="O730">
        <v>13098.010369197367</v>
      </c>
      <c r="P730">
        <v>1844.6100424716906</v>
      </c>
      <c r="Q730">
        <v>552.46725508061536</v>
      </c>
    </row>
    <row r="731" spans="1:17" x14ac:dyDescent="0.25">
      <c r="A731">
        <v>972037</v>
      </c>
      <c r="B731">
        <v>18</v>
      </c>
      <c r="C731" t="s">
        <v>830</v>
      </c>
      <c r="D731" t="s">
        <v>105</v>
      </c>
      <c r="E731">
        <v>10488.533466019737</v>
      </c>
      <c r="F731">
        <v>2704.1442124520449</v>
      </c>
      <c r="G731">
        <v>545.9329091611728</v>
      </c>
      <c r="H731">
        <v>10844.145741177088</v>
      </c>
      <c r="I731">
        <v>4421.2399616424391</v>
      </c>
      <c r="J731">
        <v>11819.618132888809</v>
      </c>
      <c r="K731">
        <v>4911.062355237942</v>
      </c>
      <c r="L731">
        <v>542.84584116644419</v>
      </c>
      <c r="M731">
        <v>11087.893963039378</v>
      </c>
      <c r="N731">
        <v>6136.0220559948893</v>
      </c>
      <c r="O731">
        <v>12799.585248406036</v>
      </c>
      <c r="P731">
        <v>7310.367018341668</v>
      </c>
      <c r="Q731">
        <v>540.79749990629648</v>
      </c>
    </row>
    <row r="732" spans="1:17" x14ac:dyDescent="0.25">
      <c r="A732">
        <v>972038</v>
      </c>
      <c r="B732">
        <v>14</v>
      </c>
      <c r="C732" t="s">
        <v>831</v>
      </c>
      <c r="D732" t="s">
        <v>290</v>
      </c>
      <c r="E732">
        <v>18116.761984700501</v>
      </c>
      <c r="F732">
        <v>2709.0352093213073</v>
      </c>
      <c r="G732">
        <v>592.3650139678208</v>
      </c>
      <c r="H732">
        <v>24624.443116647639</v>
      </c>
      <c r="I732">
        <v>5103.3366424145288</v>
      </c>
      <c r="J732">
        <v>18174.286087187986</v>
      </c>
      <c r="K732">
        <v>3465.5678241773485</v>
      </c>
      <c r="L732">
        <v>586.80233048352341</v>
      </c>
      <c r="M732">
        <v>30215.072710965866</v>
      </c>
      <c r="N732">
        <v>7784.1989928895418</v>
      </c>
      <c r="O732">
        <v>18212.736925178073</v>
      </c>
      <c r="P732">
        <v>4083.9545942203763</v>
      </c>
      <c r="Q732">
        <v>583.12292582988596</v>
      </c>
    </row>
    <row r="733" spans="1:17" x14ac:dyDescent="0.25">
      <c r="A733">
        <v>972039</v>
      </c>
      <c r="B733">
        <v>14</v>
      </c>
      <c r="C733" t="s">
        <v>832</v>
      </c>
      <c r="D733" t="s">
        <v>290</v>
      </c>
      <c r="E733">
        <v>12993.84324890988</v>
      </c>
      <c r="F733">
        <v>1379.6342441385768</v>
      </c>
      <c r="G733">
        <v>575.55115985956388</v>
      </c>
      <c r="H733">
        <v>15270.281886384426</v>
      </c>
      <c r="I733">
        <v>2701.8050801774193</v>
      </c>
      <c r="J733">
        <v>8428.1339138330659</v>
      </c>
      <c r="K733">
        <v>1333.4894404127317</v>
      </c>
      <c r="L733">
        <v>579.68366979907728</v>
      </c>
      <c r="M733">
        <v>17005.393061259299</v>
      </c>
      <c r="N733">
        <v>4229.0944016865778</v>
      </c>
      <c r="O733">
        <v>6315.2996736121459</v>
      </c>
      <c r="P733">
        <v>1303.5869112591522</v>
      </c>
      <c r="Q733">
        <v>582.45514763863355</v>
      </c>
    </row>
    <row r="734" spans="1:17" x14ac:dyDescent="0.25">
      <c r="A734">
        <v>972040</v>
      </c>
      <c r="B734">
        <v>19</v>
      </c>
      <c r="C734" t="s">
        <v>833</v>
      </c>
      <c r="D734" t="s">
        <v>105</v>
      </c>
      <c r="E734">
        <v>4412.3107670456893</v>
      </c>
      <c r="F734">
        <v>1421.8462128028684</v>
      </c>
      <c r="G734">
        <v>567.66158216261272</v>
      </c>
      <c r="H734">
        <v>16447.479725012538</v>
      </c>
      <c r="I734">
        <v>7077.7886164136708</v>
      </c>
      <c r="J734">
        <v>9357.7923501832101</v>
      </c>
      <c r="K734">
        <v>2730.3748113580432</v>
      </c>
      <c r="L734">
        <v>580.33257876250207</v>
      </c>
      <c r="M734">
        <v>24470.925696990438</v>
      </c>
      <c r="N734">
        <v>10848.416885487539</v>
      </c>
      <c r="O734">
        <v>15447.028384762592</v>
      </c>
      <c r="P734">
        <v>4218.2796153712416</v>
      </c>
      <c r="Q734">
        <v>588.93665314729265</v>
      </c>
    </row>
    <row r="735" spans="1:17" x14ac:dyDescent="0.25">
      <c r="A735">
        <v>972041</v>
      </c>
      <c r="B735">
        <v>19</v>
      </c>
      <c r="C735" t="s">
        <v>834</v>
      </c>
      <c r="D735" t="s">
        <v>105</v>
      </c>
      <c r="E735">
        <v>6435.183050654141</v>
      </c>
      <c r="F735">
        <v>1891.6786348212968</v>
      </c>
      <c r="G735">
        <v>555.4392035993028</v>
      </c>
      <c r="H735">
        <v>7250.2806049907622</v>
      </c>
      <c r="I735">
        <v>1955.0198995451999</v>
      </c>
      <c r="J735">
        <v>8193.9731539461845</v>
      </c>
      <c r="K735">
        <v>1867.7005905997942</v>
      </c>
      <c r="L735">
        <v>569.15687853663712</v>
      </c>
      <c r="M735">
        <v>7850.2608661172681</v>
      </c>
      <c r="N735">
        <v>1998.4213675554954</v>
      </c>
      <c r="O735">
        <v>9626.0982753360804</v>
      </c>
      <c r="P735">
        <v>1851.8843191671217</v>
      </c>
      <c r="Q735">
        <v>578.48969690910212</v>
      </c>
    </row>
    <row r="736" spans="1:17" x14ac:dyDescent="0.25">
      <c r="A736">
        <v>972042</v>
      </c>
      <c r="B736">
        <v>19</v>
      </c>
      <c r="C736" t="s">
        <v>835</v>
      </c>
      <c r="D736" t="s">
        <v>105</v>
      </c>
      <c r="E736">
        <v>29851.812225345853</v>
      </c>
      <c r="F736">
        <v>12005.312773053549</v>
      </c>
      <c r="G736">
        <v>555.4392035993028</v>
      </c>
      <c r="H736">
        <v>30925.426821433117</v>
      </c>
      <c r="I736">
        <v>12490.767800584217</v>
      </c>
      <c r="J736">
        <v>34950.663423250102</v>
      </c>
      <c r="K736">
        <v>11932.878229844673</v>
      </c>
      <c r="L736">
        <v>569.15687853663712</v>
      </c>
      <c r="M736">
        <v>31662.536474504202</v>
      </c>
      <c r="N736">
        <v>12825.261796823033</v>
      </c>
      <c r="O736">
        <v>38825.039441108136</v>
      </c>
      <c r="P736">
        <v>11884.83149567313</v>
      </c>
      <c r="Q736">
        <v>578.48969690910212</v>
      </c>
    </row>
    <row r="737" spans="1:17" x14ac:dyDescent="0.25">
      <c r="A737">
        <v>972043</v>
      </c>
      <c r="B737">
        <v>19</v>
      </c>
      <c r="C737" t="s">
        <v>836</v>
      </c>
      <c r="D737" t="s">
        <v>105</v>
      </c>
      <c r="E737">
        <v>0</v>
      </c>
      <c r="F737">
        <v>11758.836682832865</v>
      </c>
      <c r="G737">
        <v>555.4392035993028</v>
      </c>
      <c r="H737">
        <v>0</v>
      </c>
      <c r="I737">
        <v>15064.49319868159</v>
      </c>
      <c r="J737">
        <v>0</v>
      </c>
      <c r="K737">
        <v>14391.650361620112</v>
      </c>
      <c r="L737">
        <v>569.15687853663712</v>
      </c>
      <c r="M737">
        <v>0</v>
      </c>
      <c r="N737">
        <v>17769.749424616177</v>
      </c>
      <c r="O737">
        <v>0</v>
      </c>
      <c r="P737">
        <v>16466.757636418166</v>
      </c>
      <c r="Q737">
        <v>578.48969690910212</v>
      </c>
    </row>
    <row r="738" spans="1:17" x14ac:dyDescent="0.25">
      <c r="A738">
        <v>972044</v>
      </c>
      <c r="B738">
        <v>19</v>
      </c>
      <c r="C738" t="s">
        <v>837</v>
      </c>
      <c r="D738" t="s">
        <v>105</v>
      </c>
      <c r="E738">
        <v>28088.948537223958</v>
      </c>
      <c r="F738">
        <v>8487.3603704903489</v>
      </c>
      <c r="G738">
        <v>517.3493571771362</v>
      </c>
      <c r="H738">
        <v>25690.926404261972</v>
      </c>
      <c r="I738">
        <v>10198.011803382375</v>
      </c>
      <c r="J738">
        <v>29047.875116802847</v>
      </c>
      <c r="K738">
        <v>9223.0470394625809</v>
      </c>
      <c r="L738">
        <v>547.82070942192922</v>
      </c>
      <c r="M738">
        <v>24207.091964369465</v>
      </c>
      <c r="N738">
        <v>11525.968334716246</v>
      </c>
      <c r="O738">
        <v>29705.278357985415</v>
      </c>
      <c r="P738">
        <v>9748.6005992006376</v>
      </c>
      <c r="Q738">
        <v>569.12561695706563</v>
      </c>
    </row>
    <row r="739" spans="1:17" x14ac:dyDescent="0.25">
      <c r="A739">
        <v>972045</v>
      </c>
      <c r="B739">
        <v>19</v>
      </c>
      <c r="C739" t="s">
        <v>838</v>
      </c>
      <c r="D739" t="s">
        <v>105</v>
      </c>
      <c r="E739">
        <v>14577.895713130956</v>
      </c>
      <c r="F739">
        <v>10726.468476958507</v>
      </c>
      <c r="G739">
        <v>486.59266262182689</v>
      </c>
      <c r="H739">
        <v>14011.250861342989</v>
      </c>
      <c r="I739">
        <v>11194.870275269963</v>
      </c>
      <c r="J739">
        <v>16259.238442249711</v>
      </c>
      <c r="K739">
        <v>11018.235022543049</v>
      </c>
      <c r="L739">
        <v>509.28798048530069</v>
      </c>
      <c r="M739">
        <v>13645.777597140957</v>
      </c>
      <c r="N739">
        <v>11518.44718056957</v>
      </c>
      <c r="O739">
        <v>17486.535505587803</v>
      </c>
      <c r="P739">
        <v>11217.141863381765</v>
      </c>
      <c r="Q739">
        <v>525.00326852253602</v>
      </c>
    </row>
    <row r="740" spans="1:17" x14ac:dyDescent="0.25">
      <c r="A740">
        <v>972046</v>
      </c>
      <c r="B740">
        <v>19</v>
      </c>
      <c r="C740" t="s">
        <v>839</v>
      </c>
      <c r="D740" t="s">
        <v>105</v>
      </c>
      <c r="E740">
        <v>9209.7524234828725</v>
      </c>
      <c r="F740">
        <v>1607.9668600866239</v>
      </c>
      <c r="G740">
        <v>486.59266262182689</v>
      </c>
      <c r="H740">
        <v>9143.3045546298599</v>
      </c>
      <c r="I740">
        <v>1864.8291734568868</v>
      </c>
      <c r="J740">
        <v>10610.271015416334</v>
      </c>
      <c r="K740">
        <v>1835.4054673980743</v>
      </c>
      <c r="L740">
        <v>509.28798048530069</v>
      </c>
      <c r="M740">
        <v>9099.2725326506679</v>
      </c>
      <c r="N740">
        <v>2058.4817861433339</v>
      </c>
      <c r="O740">
        <v>11660.365346314396</v>
      </c>
      <c r="P740">
        <v>2004.6349873712297</v>
      </c>
      <c r="Q740">
        <v>525.00326852253602</v>
      </c>
    </row>
    <row r="741" spans="1:17" x14ac:dyDescent="0.25">
      <c r="A741">
        <v>972047</v>
      </c>
      <c r="B741">
        <v>19</v>
      </c>
      <c r="C741" t="s">
        <v>840</v>
      </c>
      <c r="D741" t="s">
        <v>105</v>
      </c>
      <c r="E741">
        <v>0</v>
      </c>
      <c r="F741">
        <v>0</v>
      </c>
      <c r="G741">
        <v>486.59266262182689</v>
      </c>
      <c r="H741">
        <v>0</v>
      </c>
      <c r="I741">
        <v>0</v>
      </c>
      <c r="J741">
        <v>0</v>
      </c>
      <c r="K741">
        <v>0</v>
      </c>
      <c r="L741">
        <v>509.28798048530069</v>
      </c>
      <c r="M741">
        <v>0</v>
      </c>
      <c r="N741">
        <v>0</v>
      </c>
      <c r="O741">
        <v>0</v>
      </c>
      <c r="P741">
        <v>0</v>
      </c>
      <c r="Q741">
        <v>525.00326852253602</v>
      </c>
    </row>
    <row r="742" spans="1:17" x14ac:dyDescent="0.25">
      <c r="A742">
        <v>972048</v>
      </c>
      <c r="B742">
        <v>19</v>
      </c>
      <c r="C742" t="s">
        <v>841</v>
      </c>
      <c r="D742" t="s">
        <v>105</v>
      </c>
      <c r="E742">
        <v>12322.548450854998</v>
      </c>
      <c r="F742">
        <v>13316.326787095328</v>
      </c>
      <c r="G742">
        <v>426.81321967113723</v>
      </c>
      <c r="H742">
        <v>11516.942205384568</v>
      </c>
      <c r="I742">
        <v>16313.165029907072</v>
      </c>
      <c r="J742">
        <v>14441.834062463053</v>
      </c>
      <c r="K742">
        <v>16647.687939093437</v>
      </c>
      <c r="L742">
        <v>472.26258972470112</v>
      </c>
      <c r="M742">
        <v>11009.348583930889</v>
      </c>
      <c r="N742">
        <v>18677.012950360291</v>
      </c>
      <c r="O742">
        <v>16053.518323361897</v>
      </c>
      <c r="P742">
        <v>19319.69419444201</v>
      </c>
      <c r="Q742">
        <v>505.22015250716169</v>
      </c>
    </row>
    <row r="743" spans="1:17" x14ac:dyDescent="0.25">
      <c r="A743">
        <v>972049</v>
      </c>
      <c r="B743">
        <v>19</v>
      </c>
      <c r="C743" t="s">
        <v>842</v>
      </c>
      <c r="D743" t="s">
        <v>105</v>
      </c>
      <c r="E743">
        <v>9462.4898664983175</v>
      </c>
      <c r="F743">
        <v>11461.467369322598</v>
      </c>
      <c r="G743">
        <v>486.59266262182689</v>
      </c>
      <c r="H743">
        <v>8927.9288772996188</v>
      </c>
      <c r="I743">
        <v>11868.00806800051</v>
      </c>
      <c r="J743">
        <v>10360.340118665708</v>
      </c>
      <c r="K743">
        <v>11680.751891474092</v>
      </c>
      <c r="L743">
        <v>509.28798048530069</v>
      </c>
      <c r="M743">
        <v>8588.4393189899147</v>
      </c>
      <c r="N743">
        <v>12147.015153260578</v>
      </c>
      <c r="O743">
        <v>11005.752366986355</v>
      </c>
      <c r="P743">
        <v>11829.26743985245</v>
      </c>
      <c r="Q743">
        <v>525.00326852253602</v>
      </c>
    </row>
    <row r="744" spans="1:17" x14ac:dyDescent="0.25">
      <c r="A744">
        <v>972050</v>
      </c>
      <c r="B744">
        <v>19</v>
      </c>
      <c r="C744" t="s">
        <v>843</v>
      </c>
      <c r="D744" t="s">
        <v>105</v>
      </c>
      <c r="E744">
        <v>10615.142222581268</v>
      </c>
      <c r="F744">
        <v>5343.7695731724016</v>
      </c>
      <c r="G744">
        <v>288.07532993825271</v>
      </c>
      <c r="H744">
        <v>10222.085849974434</v>
      </c>
      <c r="I744">
        <v>5957.8040156338238</v>
      </c>
      <c r="J744">
        <v>10612.560873177379</v>
      </c>
      <c r="K744">
        <v>6166.6271885001379</v>
      </c>
      <c r="L744">
        <v>351.28000640353849</v>
      </c>
      <c r="M744">
        <v>9968.1675352665261</v>
      </c>
      <c r="N744">
        <v>6405.8761744099593</v>
      </c>
      <c r="O744">
        <v>10610.840322318993</v>
      </c>
      <c r="P744">
        <v>6784.445224018792</v>
      </c>
      <c r="Q744">
        <v>400.94519026122236</v>
      </c>
    </row>
    <row r="745" spans="1:17" x14ac:dyDescent="0.25">
      <c r="A745">
        <v>972051</v>
      </c>
      <c r="B745">
        <v>19</v>
      </c>
      <c r="C745" t="s">
        <v>844</v>
      </c>
      <c r="D745" t="s">
        <v>105</v>
      </c>
      <c r="E745">
        <v>1108.4154391874997</v>
      </c>
      <c r="F745">
        <v>4799.3192640176458</v>
      </c>
      <c r="G745">
        <v>453.26270555681833</v>
      </c>
      <c r="H745">
        <v>769.09161178501574</v>
      </c>
      <c r="I745">
        <v>5772.974880632949</v>
      </c>
      <c r="J745">
        <v>835.32283576133443</v>
      </c>
      <c r="K745">
        <v>6094.6209106140086</v>
      </c>
      <c r="L745">
        <v>485.70197758931425</v>
      </c>
      <c r="M745">
        <v>602.7840426478507</v>
      </c>
      <c r="N745">
        <v>6529.4963798006793</v>
      </c>
      <c r="O745">
        <v>691.76015925778836</v>
      </c>
      <c r="P745">
        <v>7147.0156773218177</v>
      </c>
      <c r="Q745">
        <v>508.60793136887065</v>
      </c>
    </row>
    <row r="746" spans="1:17" x14ac:dyDescent="0.25">
      <c r="A746">
        <v>972052</v>
      </c>
      <c r="B746">
        <v>19</v>
      </c>
      <c r="C746" t="s">
        <v>845</v>
      </c>
      <c r="D746" t="s">
        <v>105</v>
      </c>
      <c r="E746">
        <v>0</v>
      </c>
      <c r="F746">
        <v>10913.554357578423</v>
      </c>
      <c r="G746">
        <v>297.47588037685324</v>
      </c>
      <c r="H746">
        <v>1499.7283689421088</v>
      </c>
      <c r="I746">
        <v>15061.845738798058</v>
      </c>
      <c r="J746">
        <v>2195.1234033913829</v>
      </c>
      <c r="K746">
        <v>14466.606151241473</v>
      </c>
      <c r="L746">
        <v>353.62035988047592</v>
      </c>
      <c r="M746">
        <v>2499.5472815701814</v>
      </c>
      <c r="N746">
        <v>18670.36671498495</v>
      </c>
      <c r="O746">
        <v>3658.5390056523047</v>
      </c>
      <c r="P746">
        <v>17456.893117813452</v>
      </c>
      <c r="Q746">
        <v>396.82064985902895</v>
      </c>
    </row>
    <row r="747" spans="1:17" x14ac:dyDescent="0.25">
      <c r="A747">
        <v>972053</v>
      </c>
      <c r="B747">
        <v>19</v>
      </c>
      <c r="C747" t="s">
        <v>846</v>
      </c>
      <c r="D747" t="s">
        <v>105</v>
      </c>
      <c r="E747">
        <v>11991.649141756961</v>
      </c>
      <c r="F747">
        <v>58915.737687572575</v>
      </c>
      <c r="G747">
        <v>288.07532993825271</v>
      </c>
      <c r="H747">
        <v>11976.46737549713</v>
      </c>
      <c r="I747">
        <v>73992.38828181407</v>
      </c>
      <c r="J747">
        <v>12433.958287329793</v>
      </c>
      <c r="K747">
        <v>76585.848094929606</v>
      </c>
      <c r="L747">
        <v>351.28000640353849</v>
      </c>
      <c r="M747">
        <v>11966.356877573608</v>
      </c>
      <c r="N747">
        <v>86130.611217157959</v>
      </c>
      <c r="O747">
        <v>12737.857948173245</v>
      </c>
      <c r="P747">
        <v>91220.685196571183</v>
      </c>
      <c r="Q747">
        <v>400.94519026122236</v>
      </c>
    </row>
    <row r="748" spans="1:17" x14ac:dyDescent="0.25">
      <c r="A748">
        <v>972054</v>
      </c>
      <c r="B748">
        <v>19</v>
      </c>
      <c r="C748" t="s">
        <v>847</v>
      </c>
      <c r="D748" t="s">
        <v>105</v>
      </c>
      <c r="E748">
        <v>235.81789199999994</v>
      </c>
      <c r="F748">
        <v>18145.275777422816</v>
      </c>
      <c r="G748">
        <v>0</v>
      </c>
      <c r="H748">
        <v>0</v>
      </c>
      <c r="I748">
        <v>21396.418064034922</v>
      </c>
      <c r="J748">
        <v>0</v>
      </c>
      <c r="K748">
        <v>22997.31275230446</v>
      </c>
      <c r="L748">
        <v>202.94406723962584</v>
      </c>
      <c r="M748">
        <v>0</v>
      </c>
      <c r="N748">
        <v>23881.379471398392</v>
      </c>
      <c r="O748">
        <v>0</v>
      </c>
      <c r="P748">
        <v>26933.085121256903</v>
      </c>
      <c r="Q748">
        <v>338.24011206604308</v>
      </c>
    </row>
    <row r="749" spans="1:17" x14ac:dyDescent="0.25">
      <c r="A749">
        <v>972055</v>
      </c>
      <c r="B749">
        <v>19</v>
      </c>
      <c r="C749" t="s">
        <v>848</v>
      </c>
      <c r="D749" t="s">
        <v>105</v>
      </c>
      <c r="E749">
        <v>5183.3813256765516</v>
      </c>
      <c r="F749">
        <v>7005.5950813716927</v>
      </c>
      <c r="G749">
        <v>196.30258675021702</v>
      </c>
      <c r="H749">
        <v>6127.3281205577177</v>
      </c>
      <c r="I749">
        <v>7403.9098539150982</v>
      </c>
      <c r="J749">
        <v>6848.031468491351</v>
      </c>
      <c r="K749">
        <v>7474.2339890745179</v>
      </c>
      <c r="L749">
        <v>260.98353743651188</v>
      </c>
      <c r="M749">
        <v>6850.303126133902</v>
      </c>
      <c r="N749">
        <v>7681.9566033566807</v>
      </c>
      <c r="O749">
        <v>8245.1926184918921</v>
      </c>
      <c r="P749">
        <v>7803.9497052124716</v>
      </c>
      <c r="Q749">
        <v>315.55217207849739</v>
      </c>
    </row>
    <row r="750" spans="1:17" x14ac:dyDescent="0.25">
      <c r="A750">
        <v>972056</v>
      </c>
      <c r="B750">
        <v>19</v>
      </c>
      <c r="C750" t="s">
        <v>849</v>
      </c>
      <c r="D750" t="s">
        <v>105</v>
      </c>
      <c r="E750">
        <v>3843.0290870568228</v>
      </c>
      <c r="F750">
        <v>1261.7853108419934</v>
      </c>
      <c r="G750">
        <v>297.47588037685324</v>
      </c>
      <c r="H750">
        <v>4224.7887521739785</v>
      </c>
      <c r="I750">
        <v>1305.1102458613875</v>
      </c>
      <c r="J750">
        <v>5309.734407448801</v>
      </c>
      <c r="K750">
        <v>1253.5326837262701</v>
      </c>
      <c r="L750">
        <v>353.62035988047592</v>
      </c>
      <c r="M750">
        <v>4500.1385260055658</v>
      </c>
      <c r="N750">
        <v>1334.8168708094911</v>
      </c>
      <c r="O750">
        <v>6586.7657113841879</v>
      </c>
      <c r="P750">
        <v>1248.0609407030747</v>
      </c>
      <c r="Q750">
        <v>396.82064985902895</v>
      </c>
    </row>
    <row r="751" spans="1:17" x14ac:dyDescent="0.25">
      <c r="A751">
        <v>972057</v>
      </c>
      <c r="B751">
        <v>19</v>
      </c>
      <c r="C751" t="s">
        <v>850</v>
      </c>
      <c r="D751" t="s">
        <v>105</v>
      </c>
      <c r="E751">
        <v>11512.742639853905</v>
      </c>
      <c r="F751">
        <v>2316.5312009613212</v>
      </c>
      <c r="G751">
        <v>297.47588037685324</v>
      </c>
      <c r="H751">
        <v>9460.8042813606899</v>
      </c>
      <c r="I751">
        <v>2195.7313688806844</v>
      </c>
      <c r="J751">
        <v>11890.383392312891</v>
      </c>
      <c r="K751">
        <v>2108.9567293668224</v>
      </c>
      <c r="L751">
        <v>353.62035988047592</v>
      </c>
      <c r="M751">
        <v>8300.3084712535565</v>
      </c>
      <c r="N751">
        <v>2118.7184149394288</v>
      </c>
      <c r="O751">
        <v>12149.000951064727</v>
      </c>
      <c r="P751">
        <v>1981.0130931523354</v>
      </c>
      <c r="Q751">
        <v>396.82064985902895</v>
      </c>
    </row>
    <row r="752" spans="1:17" x14ac:dyDescent="0.25">
      <c r="A752">
        <v>972058</v>
      </c>
      <c r="B752">
        <v>19</v>
      </c>
      <c r="C752" t="s">
        <v>851</v>
      </c>
      <c r="D752" t="s">
        <v>105</v>
      </c>
      <c r="E752">
        <v>14208.253380027096</v>
      </c>
      <c r="F752">
        <v>3762.5214788460275</v>
      </c>
      <c r="G752">
        <v>196.30258675021702</v>
      </c>
      <c r="H752">
        <v>12672.549747278506</v>
      </c>
      <c r="I752">
        <v>3663.8193522371025</v>
      </c>
      <c r="J752">
        <v>14163.109555733456</v>
      </c>
      <c r="K752">
        <v>3698.6191988600558</v>
      </c>
      <c r="L752">
        <v>260.98353743651188</v>
      </c>
      <c r="M752">
        <v>11742.111833245033</v>
      </c>
      <c r="N752">
        <v>3599.4606368182567</v>
      </c>
      <c r="O752">
        <v>14133.093387302142</v>
      </c>
      <c r="P752">
        <v>3656.6217730711496</v>
      </c>
      <c r="Q752">
        <v>315.55217207849739</v>
      </c>
    </row>
    <row r="753" spans="1:17" x14ac:dyDescent="0.25">
      <c r="A753">
        <v>972059</v>
      </c>
      <c r="B753">
        <v>19</v>
      </c>
      <c r="C753" t="s">
        <v>852</v>
      </c>
      <c r="D753" t="s">
        <v>105</v>
      </c>
      <c r="E753">
        <v>2696.862517232858</v>
      </c>
      <c r="F753">
        <v>677.98745927636685</v>
      </c>
      <c r="G753">
        <v>297.47588037685324</v>
      </c>
      <c r="H753">
        <v>3825.2649675728708</v>
      </c>
      <c r="I753">
        <v>879.44852525111787</v>
      </c>
      <c r="J753">
        <v>4807.6110327359092</v>
      </c>
      <c r="K753">
        <v>844.69298555658509</v>
      </c>
      <c r="L753">
        <v>353.62035988047592</v>
      </c>
      <c r="M753">
        <v>4829.068142842837</v>
      </c>
      <c r="N753">
        <v>1046.0110387616194</v>
      </c>
      <c r="O753">
        <v>7068.2136288476513</v>
      </c>
      <c r="P753">
        <v>978.02593716913668</v>
      </c>
      <c r="Q753">
        <v>396.82064985902895</v>
      </c>
    </row>
    <row r="754" spans="1:17" x14ac:dyDescent="0.25">
      <c r="A754">
        <v>972060</v>
      </c>
      <c r="B754">
        <v>19</v>
      </c>
      <c r="C754" t="s">
        <v>853</v>
      </c>
      <c r="D754" t="s">
        <v>105</v>
      </c>
      <c r="E754">
        <v>5996.4329455139687</v>
      </c>
      <c r="F754">
        <v>1328.4289012033662</v>
      </c>
      <c r="G754">
        <v>297.47588037685324</v>
      </c>
      <c r="H754">
        <v>5100.4435722339158</v>
      </c>
      <c r="I754">
        <v>1422.7554078652354</v>
      </c>
      <c r="J754">
        <v>6410.2615106626881</v>
      </c>
      <c r="K754">
        <v>1366.5285445140778</v>
      </c>
      <c r="L754">
        <v>353.62035988047592</v>
      </c>
      <c r="M754">
        <v>4578.7956082927385</v>
      </c>
      <c r="N754">
        <v>1489.332035854711</v>
      </c>
      <c r="O754">
        <v>6701.8945612124071</v>
      </c>
      <c r="P754">
        <v>1392.5334495965822</v>
      </c>
      <c r="Q754">
        <v>396.82064985902895</v>
      </c>
    </row>
    <row r="755" spans="1:17" x14ac:dyDescent="0.25">
      <c r="A755">
        <v>972061</v>
      </c>
      <c r="B755">
        <v>19</v>
      </c>
      <c r="C755" t="s">
        <v>854</v>
      </c>
      <c r="D755" t="s">
        <v>105</v>
      </c>
      <c r="E755">
        <v>26294.409543020367</v>
      </c>
      <c r="F755">
        <v>1835.8087691546184</v>
      </c>
      <c r="G755">
        <v>297.47588037685324</v>
      </c>
      <c r="H755">
        <v>25218.081672676708</v>
      </c>
      <c r="I755">
        <v>2167.9272251492544</v>
      </c>
      <c r="J755">
        <v>31694.203853000468</v>
      </c>
      <c r="K755">
        <v>2082.2513969852143</v>
      </c>
      <c r="L755">
        <v>353.62035988047592</v>
      </c>
      <c r="M755">
        <v>24525.11935394417</v>
      </c>
      <c r="N755">
        <v>2422.0858855779488</v>
      </c>
      <c r="O755">
        <v>35896.942792903799</v>
      </c>
      <c r="P755">
        <v>2264.6633069484878</v>
      </c>
      <c r="Q755">
        <v>396.82064985902895</v>
      </c>
    </row>
    <row r="756" spans="1:17" x14ac:dyDescent="0.25">
      <c r="A756">
        <v>972062</v>
      </c>
      <c r="B756">
        <v>19</v>
      </c>
      <c r="C756" t="s">
        <v>855</v>
      </c>
      <c r="D756" t="s">
        <v>105</v>
      </c>
      <c r="E756">
        <v>5342.6480928514575</v>
      </c>
      <c r="F756">
        <v>198.15360867448206</v>
      </c>
      <c r="G756">
        <v>297.47588037685324</v>
      </c>
      <c r="H756">
        <v>5781.5119663219475</v>
      </c>
      <c r="I756">
        <v>365.32997289602076</v>
      </c>
      <c r="J756">
        <v>7266.231476984497</v>
      </c>
      <c r="K756">
        <v>350.892242875421</v>
      </c>
      <c r="L756">
        <v>353.62035988047592</v>
      </c>
      <c r="M756">
        <v>6093.9375872992032</v>
      </c>
      <c r="N756">
        <v>549.29736683614817</v>
      </c>
      <c r="O756">
        <v>8919.5785674994204</v>
      </c>
      <c r="P756">
        <v>513.5959871135683</v>
      </c>
      <c r="Q756">
        <v>396.82064985902895</v>
      </c>
    </row>
    <row r="757" spans="1:17" x14ac:dyDescent="0.25">
      <c r="A757">
        <v>972063</v>
      </c>
      <c r="B757">
        <v>20</v>
      </c>
      <c r="C757" t="s">
        <v>856</v>
      </c>
      <c r="D757" t="s">
        <v>105</v>
      </c>
      <c r="E757">
        <v>18685.200941988249</v>
      </c>
      <c r="F757">
        <v>7694.107681885579</v>
      </c>
      <c r="G757">
        <v>433.7974359930285</v>
      </c>
      <c r="H757">
        <v>17236.333375191371</v>
      </c>
      <c r="I757">
        <v>7120.3444579347115</v>
      </c>
      <c r="J757">
        <v>19868.344457120966</v>
      </c>
      <c r="K757">
        <v>6404.3410257777796</v>
      </c>
      <c r="L757">
        <v>486.41046361896662</v>
      </c>
      <c r="M757">
        <v>16333.388563777629</v>
      </c>
      <c r="N757">
        <v>6761.8079696619343</v>
      </c>
      <c r="O757">
        <v>20698.440223633799</v>
      </c>
      <c r="P757">
        <v>5666.9829941152111</v>
      </c>
      <c r="Q757">
        <v>524.98495907008055</v>
      </c>
    </row>
    <row r="758" spans="1:17" x14ac:dyDescent="0.25">
      <c r="A758">
        <v>972064</v>
      </c>
      <c r="B758">
        <v>20</v>
      </c>
      <c r="C758" t="s">
        <v>857</v>
      </c>
      <c r="D758" t="s">
        <v>105</v>
      </c>
      <c r="E758">
        <v>8525.7097765453909</v>
      </c>
      <c r="F758">
        <v>2419.1331845211571</v>
      </c>
      <c r="G758">
        <v>433.7974359930285</v>
      </c>
      <c r="H758">
        <v>7184.7324748524552</v>
      </c>
      <c r="I758">
        <v>2436.6854953048837</v>
      </c>
      <c r="J758">
        <v>8281.8507008046818</v>
      </c>
      <c r="K758">
        <v>2191.65870088048</v>
      </c>
      <c r="L758">
        <v>486.41046361896662</v>
      </c>
      <c r="M758">
        <v>6410.0877242002725</v>
      </c>
      <c r="N758">
        <v>2448.4577305345201</v>
      </c>
      <c r="O758">
        <v>8123.1654454023383</v>
      </c>
      <c r="P758">
        <v>2052.0204630186749</v>
      </c>
      <c r="Q758">
        <v>524.98495907008055</v>
      </c>
    </row>
    <row r="759" spans="1:17" x14ac:dyDescent="0.25">
      <c r="A759">
        <v>972065</v>
      </c>
      <c r="B759">
        <v>20</v>
      </c>
      <c r="C759" t="s">
        <v>858</v>
      </c>
      <c r="D759" t="s">
        <v>105</v>
      </c>
      <c r="E759">
        <v>14022.768613135904</v>
      </c>
      <c r="F759">
        <v>8575.5685619462565</v>
      </c>
      <c r="G759">
        <v>433.7974359930285</v>
      </c>
      <c r="H759">
        <v>13137.43626826029</v>
      </c>
      <c r="I759">
        <v>9906.557687461549</v>
      </c>
      <c r="J759">
        <v>15143.540298249265</v>
      </c>
      <c r="K759">
        <v>8910.3798554777713</v>
      </c>
      <c r="L759">
        <v>486.41046361896662</v>
      </c>
      <c r="M759">
        <v>12578.490470932331</v>
      </c>
      <c r="N759">
        <v>10906.766254199227</v>
      </c>
      <c r="O759">
        <v>15940.056290188726</v>
      </c>
      <c r="P759">
        <v>9140.8184261740989</v>
      </c>
      <c r="Q759">
        <v>524.98495907008055</v>
      </c>
    </row>
    <row r="760" spans="1:17" x14ac:dyDescent="0.25">
      <c r="A760">
        <v>972066</v>
      </c>
      <c r="B760">
        <v>20</v>
      </c>
      <c r="C760" t="s">
        <v>859</v>
      </c>
      <c r="D760" t="s">
        <v>105</v>
      </c>
      <c r="E760">
        <v>10070.985012017347</v>
      </c>
      <c r="F760">
        <v>1270.7691664754361</v>
      </c>
      <c r="G760">
        <v>494.97399747922492</v>
      </c>
      <c r="H760">
        <v>9633.8475163027979</v>
      </c>
      <c r="I760">
        <v>1016.2607836872963</v>
      </c>
      <c r="J760">
        <v>10501.436408611813</v>
      </c>
      <c r="K760">
        <v>1075.0126685043722</v>
      </c>
      <c r="L760">
        <v>529.35747575100265</v>
      </c>
      <c r="M760">
        <v>9353.015347910452</v>
      </c>
      <c r="N760">
        <v>875.58335947249122</v>
      </c>
      <c r="O760">
        <v>10798.577387670693</v>
      </c>
      <c r="P760">
        <v>961.56399079182495</v>
      </c>
      <c r="Q760">
        <v>553.59670265810246</v>
      </c>
    </row>
    <row r="761" spans="1:17" x14ac:dyDescent="0.25">
      <c r="A761">
        <v>972067</v>
      </c>
      <c r="B761">
        <v>20</v>
      </c>
      <c r="C761" t="s">
        <v>860</v>
      </c>
      <c r="D761" t="s">
        <v>105</v>
      </c>
      <c r="E761">
        <v>3059.8228410388829</v>
      </c>
      <c r="F761">
        <v>509.86776266508855</v>
      </c>
      <c r="G761">
        <v>494.97399747922492</v>
      </c>
      <c r="H761">
        <v>2997.7572747764652</v>
      </c>
      <c r="I761">
        <v>394.39229183638042</v>
      </c>
      <c r="J761">
        <v>3267.7242748803574</v>
      </c>
      <c r="K761">
        <v>417.19282775654182</v>
      </c>
      <c r="L761">
        <v>529.35747575100265</v>
      </c>
      <c r="M761">
        <v>2957.0812290018839</v>
      </c>
      <c r="N761">
        <v>332.33467842961409</v>
      </c>
      <c r="O761">
        <v>3414.1150532955303</v>
      </c>
      <c r="P761">
        <v>364.96931584198001</v>
      </c>
      <c r="Q761">
        <v>553.59670265810246</v>
      </c>
    </row>
    <row r="762" spans="1:17" x14ac:dyDescent="0.25">
      <c r="A762">
        <v>972068</v>
      </c>
      <c r="B762">
        <v>20</v>
      </c>
      <c r="C762" t="s">
        <v>861</v>
      </c>
      <c r="D762" t="s">
        <v>105</v>
      </c>
      <c r="E762">
        <v>15258.452107639081</v>
      </c>
      <c r="F762">
        <v>2542.9566021098844</v>
      </c>
      <c r="G762">
        <v>494.97399747922492</v>
      </c>
      <c r="H762">
        <v>15609.865738034283</v>
      </c>
      <c r="I762">
        <v>2404.3595838135252</v>
      </c>
      <c r="J762">
        <v>17015.632862937979</v>
      </c>
      <c r="K762">
        <v>2543.3599856734781</v>
      </c>
      <c r="L762">
        <v>529.35747575100265</v>
      </c>
      <c r="M762">
        <v>15848.626362178637</v>
      </c>
      <c r="N762">
        <v>2316.1840470465681</v>
      </c>
      <c r="O762">
        <v>18298.122251932225</v>
      </c>
      <c r="P762">
        <v>2543.6289435973799</v>
      </c>
      <c r="Q762">
        <v>553.59670265810246</v>
      </c>
    </row>
    <row r="763" spans="1:17" x14ac:dyDescent="0.25">
      <c r="A763">
        <v>972069</v>
      </c>
      <c r="B763">
        <v>16</v>
      </c>
      <c r="C763" t="s">
        <v>862</v>
      </c>
      <c r="D763" t="s">
        <v>290</v>
      </c>
      <c r="E763">
        <v>0</v>
      </c>
      <c r="F763">
        <v>27913.624404006991</v>
      </c>
      <c r="G763">
        <v>0</v>
      </c>
      <c r="H763">
        <v>0</v>
      </c>
      <c r="I763">
        <v>36946.994516721352</v>
      </c>
      <c r="J763">
        <v>0</v>
      </c>
      <c r="K763">
        <v>33438.492650071377</v>
      </c>
      <c r="L763">
        <v>191.65550573820192</v>
      </c>
      <c r="M763">
        <v>0</v>
      </c>
      <c r="N763">
        <v>44540.426693945592</v>
      </c>
      <c r="O763">
        <v>0</v>
      </c>
      <c r="P763">
        <v>37716.698165722933</v>
      </c>
      <c r="Q763">
        <v>319.42584289700324</v>
      </c>
    </row>
    <row r="764" spans="1:17" x14ac:dyDescent="0.25">
      <c r="A764">
        <v>972070</v>
      </c>
      <c r="B764">
        <v>16</v>
      </c>
      <c r="C764" t="s">
        <v>863</v>
      </c>
      <c r="D764" t="s">
        <v>290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191.65550573820192</v>
      </c>
      <c r="M764">
        <v>0</v>
      </c>
      <c r="N764">
        <v>0</v>
      </c>
      <c r="O764">
        <v>0</v>
      </c>
      <c r="P764">
        <v>0</v>
      </c>
      <c r="Q764">
        <v>319.42584289700324</v>
      </c>
    </row>
    <row r="765" spans="1:17" x14ac:dyDescent="0.25">
      <c r="A765">
        <v>972071</v>
      </c>
      <c r="B765">
        <v>16</v>
      </c>
      <c r="C765" t="s">
        <v>864</v>
      </c>
      <c r="D765" t="s">
        <v>290</v>
      </c>
      <c r="E765">
        <v>0</v>
      </c>
      <c r="F765">
        <v>10293.061198196236</v>
      </c>
      <c r="G765">
        <v>0</v>
      </c>
      <c r="H765">
        <v>1538.5731158402075</v>
      </c>
      <c r="I765">
        <v>8970.0778689222352</v>
      </c>
      <c r="J765">
        <v>0</v>
      </c>
      <c r="K765">
        <v>8118.2755678483027</v>
      </c>
      <c r="L765">
        <v>191.65550573820192</v>
      </c>
      <c r="M765">
        <v>2564.2885264003457</v>
      </c>
      <c r="N765">
        <v>8183.9691822066961</v>
      </c>
      <c r="O765">
        <v>0</v>
      </c>
      <c r="P765">
        <v>6930.160269093838</v>
      </c>
      <c r="Q765">
        <v>319.42584289700324</v>
      </c>
    </row>
    <row r="766" spans="1:17" x14ac:dyDescent="0.25">
      <c r="A766">
        <v>972072</v>
      </c>
      <c r="B766">
        <v>16</v>
      </c>
      <c r="C766" t="s">
        <v>865</v>
      </c>
      <c r="D766" t="s">
        <v>290</v>
      </c>
      <c r="E766">
        <v>23999.94303635836</v>
      </c>
      <c r="F766">
        <v>6673.7225924946952</v>
      </c>
      <c r="G766">
        <v>347.08451023656886</v>
      </c>
      <c r="H766">
        <v>25276.830133392188</v>
      </c>
      <c r="I766">
        <v>4469.27460512981</v>
      </c>
      <c r="J766">
        <v>30712.044961020438</v>
      </c>
      <c r="K766">
        <v>6841.3903867243735</v>
      </c>
      <c r="L766">
        <v>395.77552461341003</v>
      </c>
      <c r="M766">
        <v>26165.610719380813</v>
      </c>
      <c r="N766">
        <v>3420.9728915508117</v>
      </c>
      <c r="O766">
        <v>36199.931679230584</v>
      </c>
      <c r="P766">
        <v>6955.502668074213</v>
      </c>
      <c r="Q766">
        <v>431.9744568032952</v>
      </c>
    </row>
    <row r="767" spans="1:17" x14ac:dyDescent="0.25">
      <c r="A767">
        <v>972073</v>
      </c>
      <c r="B767">
        <v>22</v>
      </c>
      <c r="C767" t="s">
        <v>866</v>
      </c>
      <c r="D767" t="s">
        <v>290</v>
      </c>
      <c r="E767">
        <v>0</v>
      </c>
      <c r="F767">
        <v>7063.105110527219</v>
      </c>
      <c r="G767">
        <v>0</v>
      </c>
      <c r="H767">
        <v>0</v>
      </c>
      <c r="I767">
        <v>7024.3993067802176</v>
      </c>
      <c r="J767">
        <v>0</v>
      </c>
      <c r="K767">
        <v>5341.0238949823761</v>
      </c>
      <c r="L767">
        <v>0</v>
      </c>
      <c r="M767">
        <v>0</v>
      </c>
      <c r="N767">
        <v>6998.7133471288153</v>
      </c>
      <c r="O767">
        <v>0</v>
      </c>
      <c r="P767">
        <v>4433.1295408042506</v>
      </c>
      <c r="Q767">
        <v>0</v>
      </c>
    </row>
    <row r="768" spans="1:17" x14ac:dyDescent="0.25">
      <c r="A768">
        <v>972074</v>
      </c>
      <c r="B768">
        <v>27</v>
      </c>
      <c r="C768" t="s">
        <v>867</v>
      </c>
      <c r="D768" t="s">
        <v>98</v>
      </c>
      <c r="E768">
        <v>1439.8750398586283</v>
      </c>
      <c r="F768">
        <v>2048.8919102414084</v>
      </c>
      <c r="G768">
        <v>194.00600894142605</v>
      </c>
      <c r="H768">
        <v>1379.3268760110525</v>
      </c>
      <c r="I768">
        <v>2589.0935916292738</v>
      </c>
      <c r="J768">
        <v>1669.3794438976004</v>
      </c>
      <c r="K768">
        <v>3077.8821528986814</v>
      </c>
      <c r="L768">
        <v>251.9804028742434</v>
      </c>
      <c r="M768">
        <v>1340.3826425052464</v>
      </c>
      <c r="N768">
        <v>3026.2180535968014</v>
      </c>
      <c r="O768">
        <v>1842.3631290260926</v>
      </c>
      <c r="P768">
        <v>4037.1412738242861</v>
      </c>
      <c r="Q768">
        <v>299.96309242960876</v>
      </c>
    </row>
    <row r="769" spans="1:17" x14ac:dyDescent="0.25">
      <c r="A769">
        <v>972075</v>
      </c>
      <c r="B769">
        <v>27</v>
      </c>
      <c r="C769" t="s">
        <v>868</v>
      </c>
      <c r="D769" t="s">
        <v>98</v>
      </c>
      <c r="E769">
        <v>6288.3187732037095</v>
      </c>
      <c r="F769">
        <v>31189.844709930145</v>
      </c>
      <c r="G769">
        <v>194.00600894142605</v>
      </c>
      <c r="H769">
        <v>6556.6419019282202</v>
      </c>
      <c r="I769">
        <v>35785.694145806876</v>
      </c>
      <c r="J769">
        <v>7935.4092220189077</v>
      </c>
      <c r="K769">
        <v>42541.586637336623</v>
      </c>
      <c r="L769">
        <v>251.9804028742434</v>
      </c>
      <c r="M769">
        <v>6741.8550134603474</v>
      </c>
      <c r="N769">
        <v>39219.940876575776</v>
      </c>
      <c r="O769">
        <v>9266.7158646755142</v>
      </c>
      <c r="P769">
        <v>52321.557556495995</v>
      </c>
      <c r="Q769">
        <v>299.96309242960876</v>
      </c>
    </row>
    <row r="770" spans="1:17" x14ac:dyDescent="0.25">
      <c r="A770">
        <v>972076</v>
      </c>
      <c r="B770">
        <v>27</v>
      </c>
      <c r="C770" t="s">
        <v>869</v>
      </c>
      <c r="D770" t="s">
        <v>98</v>
      </c>
      <c r="E770">
        <v>171.45125118617457</v>
      </c>
      <c r="F770">
        <v>474.24867382232276</v>
      </c>
      <c r="G770">
        <v>129.33733929428388</v>
      </c>
      <c r="H770">
        <v>347.48494372812934</v>
      </c>
      <c r="I770">
        <v>1764.6919135678136</v>
      </c>
      <c r="J770">
        <v>218.61161794821581</v>
      </c>
      <c r="K770">
        <v>2141.3396554075262</v>
      </c>
      <c r="L770">
        <v>180.75080656574619</v>
      </c>
      <c r="M770">
        <v>556.50133895296256</v>
      </c>
      <c r="N770">
        <v>2624.9874067314745</v>
      </c>
      <c r="O770">
        <v>257.0563233668035</v>
      </c>
      <c r="P770">
        <v>3252.733643130995</v>
      </c>
      <c r="Q770">
        <v>225.93549149410538</v>
      </c>
    </row>
    <row r="771" spans="1:17" x14ac:dyDescent="0.25">
      <c r="A771">
        <v>972077</v>
      </c>
      <c r="B771">
        <v>27</v>
      </c>
      <c r="C771" t="s">
        <v>870</v>
      </c>
      <c r="D771" t="s">
        <v>98</v>
      </c>
      <c r="E771">
        <v>5447.8635064406963</v>
      </c>
      <c r="F771">
        <v>2478.3518620251816</v>
      </c>
      <c r="G771">
        <v>129.33733929428388</v>
      </c>
      <c r="H771">
        <v>7503.4019253345386</v>
      </c>
      <c r="I771">
        <v>3722.1802723167175</v>
      </c>
      <c r="J771">
        <v>4720.5810341426723</v>
      </c>
      <c r="K771">
        <v>4233.2134707781406</v>
      </c>
      <c r="L771">
        <v>180.75080656574619</v>
      </c>
      <c r="M771">
        <v>9288.5132574330837</v>
      </c>
      <c r="N771">
        <v>4881.5045113412962</v>
      </c>
      <c r="O771">
        <v>4290.5037245586473</v>
      </c>
      <c r="P771">
        <v>6048.8800488785892</v>
      </c>
      <c r="Q771">
        <v>225.93549149410538</v>
      </c>
    </row>
    <row r="772" spans="1:17" x14ac:dyDescent="0.25">
      <c r="A772">
        <v>972078</v>
      </c>
      <c r="B772">
        <v>27</v>
      </c>
      <c r="C772" t="s">
        <v>871</v>
      </c>
      <c r="D772" t="s">
        <v>98</v>
      </c>
      <c r="E772">
        <v>3219.300736161043</v>
      </c>
      <c r="F772">
        <v>2425.9648673492643</v>
      </c>
      <c r="G772">
        <v>194.00600894142605</v>
      </c>
      <c r="H772">
        <v>2989.6561310281631</v>
      </c>
      <c r="I772">
        <v>2673.6814033463825</v>
      </c>
      <c r="J772">
        <v>3618.3377386904876</v>
      </c>
      <c r="K772">
        <v>3178.4390879119915</v>
      </c>
      <c r="L772">
        <v>251.9804028742434</v>
      </c>
      <c r="M772">
        <v>2845.7344109946803</v>
      </c>
      <c r="N772">
        <v>2852.7239887879446</v>
      </c>
      <c r="O772">
        <v>3911.4772062537081</v>
      </c>
      <c r="P772">
        <v>3805.6906521577812</v>
      </c>
      <c r="Q772">
        <v>299.96309242960876</v>
      </c>
    </row>
    <row r="773" spans="1:17" x14ac:dyDescent="0.25">
      <c r="A773">
        <v>972079</v>
      </c>
      <c r="B773">
        <v>27</v>
      </c>
      <c r="C773" t="s">
        <v>872</v>
      </c>
      <c r="D773" t="s">
        <v>98</v>
      </c>
      <c r="E773">
        <v>4587.579968649562</v>
      </c>
      <c r="F773">
        <v>1265.0541854887197</v>
      </c>
      <c r="G773">
        <v>194.00600894142605</v>
      </c>
      <c r="H773">
        <v>3877.767576652519</v>
      </c>
      <c r="I773">
        <v>1402.9129107722395</v>
      </c>
      <c r="J773">
        <v>4693.2062249068049</v>
      </c>
      <c r="K773">
        <v>1667.7653616298085</v>
      </c>
      <c r="L773">
        <v>251.9804028742434</v>
      </c>
      <c r="M773">
        <v>3466.680837757061</v>
      </c>
      <c r="N773">
        <v>1503.0673281387212</v>
      </c>
      <c r="O773">
        <v>4764.9713992472089</v>
      </c>
      <c r="P773">
        <v>2005.1744587781468</v>
      </c>
      <c r="Q773">
        <v>299.96309242960876</v>
      </c>
    </row>
    <row r="774" spans="1:17" x14ac:dyDescent="0.25">
      <c r="A774">
        <v>972080</v>
      </c>
      <c r="B774">
        <v>27</v>
      </c>
      <c r="C774" t="s">
        <v>873</v>
      </c>
      <c r="D774" t="s">
        <v>98</v>
      </c>
      <c r="E774">
        <v>1285.3761343394065</v>
      </c>
      <c r="F774">
        <v>1001.6730234571279</v>
      </c>
      <c r="G774">
        <v>194.00600894142605</v>
      </c>
      <c r="H774">
        <v>1085.8986247342821</v>
      </c>
      <c r="I774">
        <v>1344.8140185104821</v>
      </c>
      <c r="J774">
        <v>1314.2474592611065</v>
      </c>
      <c r="K774">
        <v>1598.6981235145897</v>
      </c>
      <c r="L774">
        <v>251.9804028742434</v>
      </c>
      <c r="M774">
        <v>970.42501683068042</v>
      </c>
      <c r="N774">
        <v>1636.6396215311379</v>
      </c>
      <c r="O774">
        <v>1333.854388886846</v>
      </c>
      <c r="P774">
        <v>2183.3672423592802</v>
      </c>
      <c r="Q774">
        <v>299.96309242960876</v>
      </c>
    </row>
    <row r="775" spans="1:17" x14ac:dyDescent="0.25">
      <c r="A775">
        <v>972081</v>
      </c>
      <c r="B775">
        <v>27</v>
      </c>
      <c r="C775" t="s">
        <v>874</v>
      </c>
      <c r="D775" t="s">
        <v>98</v>
      </c>
      <c r="E775">
        <v>1156.1397736554025</v>
      </c>
      <c r="F775">
        <v>791.55548098332724</v>
      </c>
      <c r="G775">
        <v>194.00600894142605</v>
      </c>
      <c r="H775">
        <v>1009.3466405469132</v>
      </c>
      <c r="I775">
        <v>858.92408879805805</v>
      </c>
      <c r="J775">
        <v>1221.5976958043525</v>
      </c>
      <c r="K775">
        <v>1021.0782384049273</v>
      </c>
      <c r="L775">
        <v>251.9804028742434</v>
      </c>
      <c r="M775">
        <v>921.99169354560877</v>
      </c>
      <c r="N775">
        <v>906.99257361658056</v>
      </c>
      <c r="O775">
        <v>1267.2825263403138</v>
      </c>
      <c r="P775">
        <v>1209.9779623109312</v>
      </c>
      <c r="Q775">
        <v>299.96309242960876</v>
      </c>
    </row>
    <row r="776" spans="1:17" x14ac:dyDescent="0.25">
      <c r="A776">
        <v>972082</v>
      </c>
      <c r="B776">
        <v>27</v>
      </c>
      <c r="C776" t="s">
        <v>875</v>
      </c>
      <c r="D776" t="s">
        <v>98</v>
      </c>
      <c r="E776">
        <v>4492.8172955959944</v>
      </c>
      <c r="F776">
        <v>1723.4152427511383</v>
      </c>
      <c r="G776">
        <v>194.00600894142605</v>
      </c>
      <c r="H776">
        <v>3785.8374004792499</v>
      </c>
      <c r="I776">
        <v>2103.0063659185107</v>
      </c>
      <c r="J776">
        <v>4581.944457267391</v>
      </c>
      <c r="K776">
        <v>2500.0277247682143</v>
      </c>
      <c r="L776">
        <v>251.9804028742434</v>
      </c>
      <c r="M776">
        <v>3377.46421989586</v>
      </c>
      <c r="N776">
        <v>2401.4544806453127</v>
      </c>
      <c r="O776">
        <v>4642.3426796327321</v>
      </c>
      <c r="P776">
        <v>3203.6723161771124</v>
      </c>
      <c r="Q776">
        <v>299.96309242960876</v>
      </c>
    </row>
    <row r="777" spans="1:17" x14ac:dyDescent="0.25">
      <c r="A777">
        <v>972083</v>
      </c>
      <c r="B777">
        <v>27</v>
      </c>
      <c r="C777" t="s">
        <v>876</v>
      </c>
      <c r="D777" t="s">
        <v>98</v>
      </c>
      <c r="E777">
        <v>4804.8625147969524</v>
      </c>
      <c r="F777">
        <v>2546.7042757007798</v>
      </c>
      <c r="G777">
        <v>194.00600894142605</v>
      </c>
      <c r="H777">
        <v>4074.0563450304849</v>
      </c>
      <c r="I777">
        <v>2813.1415093274704</v>
      </c>
      <c r="J777">
        <v>4930.7716930326706</v>
      </c>
      <c r="K777">
        <v>3344.2275216048947</v>
      </c>
      <c r="L777">
        <v>251.9804028742434</v>
      </c>
      <c r="M777">
        <v>3649.7048237869089</v>
      </c>
      <c r="N777">
        <v>3006.0782872277064</v>
      </c>
      <c r="O777">
        <v>5016.5388493885657</v>
      </c>
      <c r="P777">
        <v>4010.2737181446109</v>
      </c>
      <c r="Q777">
        <v>299.96309242960876</v>
      </c>
    </row>
    <row r="778" spans="1:17" x14ac:dyDescent="0.25">
      <c r="A778">
        <v>972084</v>
      </c>
      <c r="B778">
        <v>27</v>
      </c>
      <c r="C778" t="s">
        <v>877</v>
      </c>
      <c r="D778" t="s">
        <v>98</v>
      </c>
      <c r="E778">
        <v>1837.4333616000561</v>
      </c>
      <c r="F778">
        <v>1010.8606554257584</v>
      </c>
      <c r="G778">
        <v>194.00600894142605</v>
      </c>
      <c r="H778">
        <v>1554.2753766422093</v>
      </c>
      <c r="I778">
        <v>1215.9291633617324</v>
      </c>
      <c r="J778">
        <v>1881.1170934524107</v>
      </c>
      <c r="K778">
        <v>1445.4814160445303</v>
      </c>
      <c r="L778">
        <v>251.9804028742434</v>
      </c>
      <c r="M778">
        <v>1390.1837672434563</v>
      </c>
      <c r="N778">
        <v>1375.2645950041442</v>
      </c>
      <c r="O778">
        <v>1910.8150420038812</v>
      </c>
      <c r="P778">
        <v>1834.6785858082824</v>
      </c>
      <c r="Q778">
        <v>299.96309242960876</v>
      </c>
    </row>
    <row r="779" spans="1:17" x14ac:dyDescent="0.25">
      <c r="A779">
        <v>972085</v>
      </c>
      <c r="B779">
        <v>27</v>
      </c>
      <c r="C779" t="s">
        <v>878</v>
      </c>
      <c r="D779" t="s">
        <v>98</v>
      </c>
      <c r="E779">
        <v>5159.133090329733</v>
      </c>
      <c r="F779">
        <v>1323.6902839441577</v>
      </c>
      <c r="G779">
        <v>194.00600894142605</v>
      </c>
      <c r="H779">
        <v>4353.94212303525</v>
      </c>
      <c r="I779">
        <v>1464.0176135830829</v>
      </c>
      <c r="J779">
        <v>5269.5134173958349</v>
      </c>
      <c r="K779">
        <v>1740.4058698168151</v>
      </c>
      <c r="L779">
        <v>251.9804028742434</v>
      </c>
      <c r="M779">
        <v>3888.2418028055458</v>
      </c>
      <c r="N779">
        <v>1565.739767580588</v>
      </c>
      <c r="O779">
        <v>5344.4092060441926</v>
      </c>
      <c r="P779">
        <v>2088.7829389077565</v>
      </c>
      <c r="Q779">
        <v>299.96309242960876</v>
      </c>
    </row>
    <row r="780" spans="1:17" x14ac:dyDescent="0.25">
      <c r="A780">
        <v>972086</v>
      </c>
      <c r="B780">
        <v>27</v>
      </c>
      <c r="C780" t="s">
        <v>879</v>
      </c>
      <c r="D780" t="s">
        <v>98</v>
      </c>
      <c r="E780">
        <v>384.75550799999996</v>
      </c>
      <c r="F780">
        <v>2457.8904316191306</v>
      </c>
      <c r="G780">
        <v>59.495176075370608</v>
      </c>
      <c r="H780">
        <v>730.5041138156239</v>
      </c>
      <c r="I780">
        <v>4184.8727870508947</v>
      </c>
      <c r="J780">
        <v>685.87517887388731</v>
      </c>
      <c r="K780">
        <v>5097.2786424106307</v>
      </c>
      <c r="L780">
        <v>108.58984504015812</v>
      </c>
      <c r="M780">
        <v>1120.0770003053926</v>
      </c>
      <c r="N780">
        <v>5967.083135102197</v>
      </c>
      <c r="O780">
        <v>1008.3668975025498</v>
      </c>
      <c r="P780">
        <v>8289.3843899507028</v>
      </c>
      <c r="Q780">
        <v>162.17883867096415</v>
      </c>
    </row>
    <row r="781" spans="1:17" x14ac:dyDescent="0.25">
      <c r="A781">
        <v>972087</v>
      </c>
      <c r="B781">
        <v>27</v>
      </c>
      <c r="C781" t="s">
        <v>880</v>
      </c>
      <c r="D781" t="s">
        <v>98</v>
      </c>
      <c r="E781">
        <v>0</v>
      </c>
      <c r="F781">
        <v>7422.4868623729444</v>
      </c>
      <c r="G781">
        <v>59.495176075370608</v>
      </c>
      <c r="H781">
        <v>0</v>
      </c>
      <c r="I781">
        <v>10659.810777821001</v>
      </c>
      <c r="J781">
        <v>0</v>
      </c>
      <c r="K781">
        <v>12983.913388730887</v>
      </c>
      <c r="L781">
        <v>108.58984504015812</v>
      </c>
      <c r="M781">
        <v>0</v>
      </c>
      <c r="N781">
        <v>13569.052858957955</v>
      </c>
      <c r="O781">
        <v>0</v>
      </c>
      <c r="P781">
        <v>18849.929255013747</v>
      </c>
      <c r="Q781">
        <v>162.17883867096415</v>
      </c>
    </row>
    <row r="782" spans="1:17" x14ac:dyDescent="0.25">
      <c r="A782">
        <v>972088</v>
      </c>
      <c r="B782">
        <v>27</v>
      </c>
      <c r="C782" t="s">
        <v>881</v>
      </c>
      <c r="D782" t="s">
        <v>98</v>
      </c>
      <c r="E782">
        <v>0</v>
      </c>
      <c r="F782">
        <v>2263.7038109349496</v>
      </c>
      <c r="G782">
        <v>59.495176075370608</v>
      </c>
      <c r="H782">
        <v>0</v>
      </c>
      <c r="I782">
        <v>4467.2381398427187</v>
      </c>
      <c r="J782">
        <v>0</v>
      </c>
      <c r="K782">
        <v>5441.2066314754511</v>
      </c>
      <c r="L782">
        <v>108.58984504015812</v>
      </c>
      <c r="M782">
        <v>0</v>
      </c>
      <c r="N782">
        <v>7028.3293770034816</v>
      </c>
      <c r="O782">
        <v>0</v>
      </c>
      <c r="P782">
        <v>9763.652107080421</v>
      </c>
      <c r="Q782">
        <v>162.17883867096415</v>
      </c>
    </row>
    <row r="783" spans="1:17" x14ac:dyDescent="0.25">
      <c r="A783">
        <v>972089</v>
      </c>
      <c r="B783">
        <v>27</v>
      </c>
      <c r="C783" t="s">
        <v>882</v>
      </c>
      <c r="D783" t="s">
        <v>98</v>
      </c>
      <c r="E783">
        <v>10835.173672505001</v>
      </c>
      <c r="F783">
        <v>937.83236574364514</v>
      </c>
      <c r="G783">
        <v>192.4240410322198</v>
      </c>
      <c r="H783">
        <v>10764.429029329549</v>
      </c>
      <c r="I783">
        <v>1410.0941061970341</v>
      </c>
      <c r="J783">
        <v>9373.8618833005166</v>
      </c>
      <c r="K783">
        <v>1637.6644746155141</v>
      </c>
      <c r="L783">
        <v>235.84908125816071</v>
      </c>
      <c r="M783">
        <v>10717.522733499083</v>
      </c>
      <c r="N783">
        <v>1850.6744013199734</v>
      </c>
      <c r="O783">
        <v>8510.8642959484678</v>
      </c>
      <c r="P783">
        <v>2374.7873983568365</v>
      </c>
      <c r="Q783">
        <v>270.11628043840136</v>
      </c>
    </row>
    <row r="784" spans="1:17" x14ac:dyDescent="0.25">
      <c r="A784">
        <v>972090</v>
      </c>
      <c r="B784">
        <v>27</v>
      </c>
      <c r="C784" t="s">
        <v>883</v>
      </c>
      <c r="D784" t="s">
        <v>98</v>
      </c>
      <c r="E784">
        <v>0</v>
      </c>
      <c r="F784">
        <v>3910.1075179862805</v>
      </c>
      <c r="G784">
        <v>192.4240410322198</v>
      </c>
      <c r="H784">
        <v>1712.4405750724618</v>
      </c>
      <c r="I784">
        <v>8104.7181690536199</v>
      </c>
      <c r="J784">
        <v>1359.8617620621931</v>
      </c>
      <c r="K784">
        <v>9412.7115090397983</v>
      </c>
      <c r="L784">
        <v>235.84908125816071</v>
      </c>
      <c r="M784">
        <v>2854.0676251207697</v>
      </c>
      <c r="N784">
        <v>13175.609944527847</v>
      </c>
      <c r="O784">
        <v>2266.4362701036553</v>
      </c>
      <c r="P784">
        <v>16906.956966397232</v>
      </c>
      <c r="Q784">
        <v>270.11628043840136</v>
      </c>
    </row>
    <row r="785" spans="1:17" x14ac:dyDescent="0.25">
      <c r="A785">
        <v>972091</v>
      </c>
      <c r="B785">
        <v>27</v>
      </c>
      <c r="C785" t="s">
        <v>884</v>
      </c>
      <c r="D785" t="s">
        <v>98</v>
      </c>
      <c r="E785">
        <v>11168.411993378697</v>
      </c>
      <c r="F785">
        <v>3616.1249736693812</v>
      </c>
      <c r="G785">
        <v>297.346543037559</v>
      </c>
      <c r="H785">
        <v>11120.375828144644</v>
      </c>
      <c r="I785">
        <v>3501.5139428891912</v>
      </c>
      <c r="J785">
        <v>11974.331209434129</v>
      </c>
      <c r="K785">
        <v>3338.0220849968441</v>
      </c>
      <c r="L785">
        <v>351.97328159500876</v>
      </c>
      <c r="M785">
        <v>11088.466554641334</v>
      </c>
      <c r="N785">
        <v>3427.1318452351529</v>
      </c>
      <c r="O785">
        <v>12543.666340891657</v>
      </c>
      <c r="P785">
        <v>3164.6065453405158</v>
      </c>
      <c r="Q785">
        <v>393.85911405400265</v>
      </c>
    </row>
    <row r="786" spans="1:17" x14ac:dyDescent="0.25">
      <c r="A786">
        <v>972092</v>
      </c>
      <c r="B786">
        <v>27</v>
      </c>
      <c r="C786" t="s">
        <v>885</v>
      </c>
      <c r="D786" t="s">
        <v>98</v>
      </c>
      <c r="E786">
        <v>0</v>
      </c>
      <c r="F786">
        <v>558.82503881704997</v>
      </c>
      <c r="G786">
        <v>297.346543037559</v>
      </c>
      <c r="H786">
        <v>0</v>
      </c>
      <c r="I786">
        <v>531.99930595696878</v>
      </c>
      <c r="J786">
        <v>0</v>
      </c>
      <c r="K786">
        <v>507.15932064005295</v>
      </c>
      <c r="L786">
        <v>351.97328159500876</v>
      </c>
      <c r="M786">
        <v>0</v>
      </c>
      <c r="N786">
        <v>514.83477204257781</v>
      </c>
      <c r="O786">
        <v>0</v>
      </c>
      <c r="P786">
        <v>475.39737685902867</v>
      </c>
      <c r="Q786">
        <v>393.85911405400265</v>
      </c>
    </row>
    <row r="787" spans="1:17" x14ac:dyDescent="0.25">
      <c r="A787">
        <v>972093</v>
      </c>
      <c r="B787">
        <v>27</v>
      </c>
      <c r="C787" t="s">
        <v>886</v>
      </c>
      <c r="D787" t="s">
        <v>98</v>
      </c>
      <c r="E787">
        <v>9043.6162210959774</v>
      </c>
      <c r="F787">
        <v>1034.6401220535595</v>
      </c>
      <c r="G787">
        <v>310.15093962769305</v>
      </c>
      <c r="H787">
        <v>9115.9030228228257</v>
      </c>
      <c r="I787">
        <v>842.583671155405</v>
      </c>
      <c r="J787">
        <v>8863.2216847219916</v>
      </c>
      <c r="K787">
        <v>763.45661108753848</v>
      </c>
      <c r="L787">
        <v>361.6873094706674</v>
      </c>
      <c r="M787">
        <v>9164.414938430411</v>
      </c>
      <c r="N787">
        <v>734.78822297124179</v>
      </c>
      <c r="O787">
        <v>8744.9622098997552</v>
      </c>
      <c r="P787">
        <v>623.42046744351342</v>
      </c>
      <c r="Q787">
        <v>400.71910687836947</v>
      </c>
    </row>
    <row r="788" spans="1:17" x14ac:dyDescent="0.25">
      <c r="A788">
        <v>972094</v>
      </c>
      <c r="B788">
        <v>27</v>
      </c>
      <c r="C788" t="s">
        <v>887</v>
      </c>
      <c r="D788" t="s">
        <v>98</v>
      </c>
      <c r="E788">
        <v>15613.770430313503</v>
      </c>
      <c r="F788">
        <v>8378.6779384623733</v>
      </c>
      <c r="G788">
        <v>310.15093962769305</v>
      </c>
      <c r="H788">
        <v>16887.993165126121</v>
      </c>
      <c r="I788">
        <v>8385.0671548041009</v>
      </c>
      <c r="J788">
        <v>16419.879287639917</v>
      </c>
      <c r="K788">
        <v>7597.6252245309161</v>
      </c>
      <c r="L788">
        <v>361.6873094706674</v>
      </c>
      <c r="M788">
        <v>17794.735940149338</v>
      </c>
      <c r="N788">
        <v>8389.3293388799902</v>
      </c>
      <c r="O788">
        <v>16980.275814355806</v>
      </c>
      <c r="P788">
        <v>7117.8054498933361</v>
      </c>
      <c r="Q788">
        <v>400.71910687836947</v>
      </c>
    </row>
    <row r="789" spans="1:17" x14ac:dyDescent="0.25">
      <c r="A789">
        <v>972095</v>
      </c>
      <c r="B789">
        <v>27</v>
      </c>
      <c r="C789" t="s">
        <v>888</v>
      </c>
      <c r="D789" t="s">
        <v>98</v>
      </c>
      <c r="E789">
        <v>25285.754664454558</v>
      </c>
      <c r="F789">
        <v>2844.0557388164548</v>
      </c>
      <c r="G789">
        <v>310.15093962769305</v>
      </c>
      <c r="H789">
        <v>27775.252449095526</v>
      </c>
      <c r="I789">
        <v>2575.4123459532407</v>
      </c>
      <c r="J789">
        <v>27005.357471345684</v>
      </c>
      <c r="K789">
        <v>2333.5552884596809</v>
      </c>
      <c r="L789">
        <v>361.6873094706674</v>
      </c>
      <c r="M789">
        <v>29569.642800277077</v>
      </c>
      <c r="N789">
        <v>2410.5670712180199</v>
      </c>
      <c r="O789">
        <v>28216.248455130004</v>
      </c>
      <c r="P789">
        <v>2045.210855810757</v>
      </c>
      <c r="Q789">
        <v>400.71910687836947</v>
      </c>
    </row>
    <row r="790" spans="1:17" x14ac:dyDescent="0.25">
      <c r="A790">
        <v>972096</v>
      </c>
      <c r="B790">
        <v>27</v>
      </c>
      <c r="C790" t="s">
        <v>889</v>
      </c>
      <c r="D790" t="s">
        <v>98</v>
      </c>
      <c r="E790">
        <v>0</v>
      </c>
      <c r="F790">
        <v>4513.8356471481056</v>
      </c>
      <c r="G790">
        <v>310.15093962769305</v>
      </c>
      <c r="H790">
        <v>0</v>
      </c>
      <c r="I790">
        <v>5333.8904541132588</v>
      </c>
      <c r="J790">
        <v>0</v>
      </c>
      <c r="K790">
        <v>4832.9846274203546</v>
      </c>
      <c r="L790">
        <v>361.6873094706674</v>
      </c>
      <c r="M790">
        <v>0</v>
      </c>
      <c r="N790">
        <v>5961.7852113769177</v>
      </c>
      <c r="O790">
        <v>0</v>
      </c>
      <c r="P790">
        <v>5058.1906555950445</v>
      </c>
      <c r="Q790">
        <v>400.71910687836947</v>
      </c>
    </row>
    <row r="791" spans="1:17" x14ac:dyDescent="0.25">
      <c r="A791">
        <v>972097</v>
      </c>
      <c r="B791">
        <v>27</v>
      </c>
      <c r="C791" t="s">
        <v>890</v>
      </c>
      <c r="D791" t="s">
        <v>98</v>
      </c>
      <c r="E791">
        <v>14666.624264604849</v>
      </c>
      <c r="F791">
        <v>1792.0238241339641</v>
      </c>
      <c r="G791">
        <v>331.49160061125002</v>
      </c>
      <c r="H791">
        <v>19111.034972194106</v>
      </c>
      <c r="I791">
        <v>1919.9594566875833</v>
      </c>
      <c r="J791">
        <v>13388.065931305136</v>
      </c>
      <c r="K791">
        <v>1381.3257307142876</v>
      </c>
      <c r="L791">
        <v>381.5006148679177</v>
      </c>
      <c r="M791">
        <v>22799.23287656024</v>
      </c>
      <c r="N791">
        <v>2010.2847453531267</v>
      </c>
      <c r="O791">
        <v>12598.232720707201</v>
      </c>
      <c r="P791">
        <v>1161.2640552493867</v>
      </c>
      <c r="Q791">
        <v>418.96433188655107</v>
      </c>
    </row>
    <row r="792" spans="1:17" x14ac:dyDescent="0.25">
      <c r="A792">
        <v>972098</v>
      </c>
      <c r="B792">
        <v>27</v>
      </c>
      <c r="C792" t="s">
        <v>891</v>
      </c>
      <c r="D792" t="s">
        <v>98</v>
      </c>
      <c r="E792">
        <v>14226.460452162128</v>
      </c>
      <c r="F792">
        <v>2445.0283155624456</v>
      </c>
      <c r="G792">
        <v>331.49160061125002</v>
      </c>
      <c r="H792">
        <v>16676.607168423561</v>
      </c>
      <c r="I792">
        <v>2157.7421284769598</v>
      </c>
      <c r="J792">
        <v>11682.649139943338</v>
      </c>
      <c r="K792">
        <v>1552.3998238242143</v>
      </c>
      <c r="L792">
        <v>381.5006148679177</v>
      </c>
      <c r="M792">
        <v>18540.221736512303</v>
      </c>
      <c r="N792">
        <v>1985.2260847129494</v>
      </c>
      <c r="O792">
        <v>10244.819612778829</v>
      </c>
      <c r="P792">
        <v>1146.7886323316154</v>
      </c>
      <c r="Q792">
        <v>418.96433188655107</v>
      </c>
    </row>
    <row r="793" spans="1:17" x14ac:dyDescent="0.25">
      <c r="A793">
        <v>972099</v>
      </c>
      <c r="B793">
        <v>27</v>
      </c>
      <c r="C793" t="s">
        <v>892</v>
      </c>
      <c r="D793" t="s">
        <v>98</v>
      </c>
      <c r="E793">
        <v>77.309367321593271</v>
      </c>
      <c r="F793">
        <v>164.20295463939533</v>
      </c>
      <c r="G793">
        <v>310.15093962769305</v>
      </c>
      <c r="H793">
        <v>888.70435592800368</v>
      </c>
      <c r="I793">
        <v>1072.0207848980845</v>
      </c>
      <c r="J793">
        <v>326.57613311693865</v>
      </c>
      <c r="K793">
        <v>1348.4108133447883</v>
      </c>
      <c r="L793">
        <v>384.52162019142952</v>
      </c>
      <c r="M793">
        <v>1429.6343483322773</v>
      </c>
      <c r="N793">
        <v>1677.2326717372105</v>
      </c>
      <c r="O793">
        <v>492.75397698050216</v>
      </c>
      <c r="P793">
        <v>2137.8827191483838</v>
      </c>
      <c r="Q793">
        <v>443.76448117097948</v>
      </c>
    </row>
    <row r="794" spans="1:17" x14ac:dyDescent="0.25">
      <c r="A794">
        <v>972100</v>
      </c>
      <c r="B794">
        <v>27</v>
      </c>
      <c r="C794" t="s">
        <v>893</v>
      </c>
      <c r="D794" t="s">
        <v>98</v>
      </c>
      <c r="E794">
        <v>9773.5790668477348</v>
      </c>
      <c r="F794">
        <v>1891.7973906162927</v>
      </c>
      <c r="G794">
        <v>367.05936891717806</v>
      </c>
      <c r="H794">
        <v>11525.795820758553</v>
      </c>
      <c r="I794">
        <v>1937.1730824976864</v>
      </c>
      <c r="J794">
        <v>10836.952559838546</v>
      </c>
      <c r="K794">
        <v>1649.2624170184215</v>
      </c>
      <c r="L794">
        <v>427.25996235004015</v>
      </c>
      <c r="M794">
        <v>12865.177500301914</v>
      </c>
      <c r="N794">
        <v>1968.0265885914614</v>
      </c>
      <c r="O794">
        <v>11609.393536053067</v>
      </c>
      <c r="P794">
        <v>1505.1040444133262</v>
      </c>
      <c r="Q794">
        <v>472.78401820550511</v>
      </c>
    </row>
    <row r="795" spans="1:17" x14ac:dyDescent="0.25">
      <c r="A795">
        <v>972101</v>
      </c>
      <c r="B795">
        <v>27</v>
      </c>
      <c r="C795" t="s">
        <v>894</v>
      </c>
      <c r="D795" t="s">
        <v>98</v>
      </c>
      <c r="E795">
        <v>2734.9781585246142</v>
      </c>
      <c r="F795">
        <v>50.265351935431106</v>
      </c>
      <c r="G795">
        <v>367.05936891717806</v>
      </c>
      <c r="H795">
        <v>3688.9083919063833</v>
      </c>
      <c r="I795">
        <v>62.945454541476629</v>
      </c>
      <c r="J795">
        <v>3468.439478051484</v>
      </c>
      <c r="K795">
        <v>53.590241076211598</v>
      </c>
      <c r="L795">
        <v>427.25996235004015</v>
      </c>
      <c r="M795">
        <v>4503.2619379121688</v>
      </c>
      <c r="N795">
        <v>73.129870596282842</v>
      </c>
      <c r="O795">
        <v>4063.693643707943</v>
      </c>
      <c r="P795">
        <v>55.928138694846304</v>
      </c>
      <c r="Q795">
        <v>472.78401820550511</v>
      </c>
    </row>
    <row r="796" spans="1:17" x14ac:dyDescent="0.25">
      <c r="A796">
        <v>972102</v>
      </c>
      <c r="B796">
        <v>27</v>
      </c>
      <c r="C796" t="s">
        <v>895</v>
      </c>
      <c r="D796" t="s">
        <v>98</v>
      </c>
      <c r="E796">
        <v>5914.4495521151939</v>
      </c>
      <c r="F796">
        <v>1096.0662969529719</v>
      </c>
      <c r="G796">
        <v>367.05936891717806</v>
      </c>
      <c r="H796">
        <v>6609.5741312499704</v>
      </c>
      <c r="I796">
        <v>1124.3849504558486</v>
      </c>
      <c r="J796">
        <v>6214.5505971992761</v>
      </c>
      <c r="K796">
        <v>957.27421457714047</v>
      </c>
      <c r="L796">
        <v>427.25996235004015</v>
      </c>
      <c r="M796">
        <v>7117.8075580858585</v>
      </c>
      <c r="N796">
        <v>1143.6693727338188</v>
      </c>
      <c r="O796">
        <v>6423.0306230732085</v>
      </c>
      <c r="P796">
        <v>874.6535277276439</v>
      </c>
      <c r="Q796">
        <v>472.78401820550511</v>
      </c>
    </row>
    <row r="797" spans="1:17" x14ac:dyDescent="0.25">
      <c r="A797">
        <v>972103</v>
      </c>
      <c r="B797">
        <v>27</v>
      </c>
      <c r="C797" t="s">
        <v>896</v>
      </c>
      <c r="D797" t="s">
        <v>98</v>
      </c>
      <c r="E797">
        <v>11349.026966058427</v>
      </c>
      <c r="F797">
        <v>4444.445292202412</v>
      </c>
      <c r="G797">
        <v>367.05936891717806</v>
      </c>
      <c r="H797">
        <v>12706.568319292926</v>
      </c>
      <c r="I797">
        <v>4738.5437306620051</v>
      </c>
      <c r="J797">
        <v>11947.155772664235</v>
      </c>
      <c r="K797">
        <v>4034.2817877185953</v>
      </c>
      <c r="L797">
        <v>427.25996235004015</v>
      </c>
      <c r="M797">
        <v>13700.656392012892</v>
      </c>
      <c r="N797">
        <v>4945.3432990081328</v>
      </c>
      <c r="O797">
        <v>12363.320424719048</v>
      </c>
      <c r="P797">
        <v>3782.0912804215227</v>
      </c>
      <c r="Q797">
        <v>472.78401820550511</v>
      </c>
    </row>
    <row r="798" spans="1:17" x14ac:dyDescent="0.25">
      <c r="A798">
        <v>972104</v>
      </c>
      <c r="B798">
        <v>27</v>
      </c>
      <c r="C798" t="s">
        <v>897</v>
      </c>
      <c r="D798" t="s">
        <v>98</v>
      </c>
      <c r="E798">
        <v>19334.609286557024</v>
      </c>
      <c r="F798">
        <v>6051.2682332307195</v>
      </c>
      <c r="G798">
        <v>367.05936891717806</v>
      </c>
      <c r="H798">
        <v>21966.978251873268</v>
      </c>
      <c r="I798">
        <v>5727.8933939293611</v>
      </c>
      <c r="J798">
        <v>20654.114032612495</v>
      </c>
      <c r="K798">
        <v>4876.5902172848673</v>
      </c>
      <c r="L798">
        <v>427.25996235004015</v>
      </c>
      <c r="M798">
        <v>23918.114095306137</v>
      </c>
      <c r="N798">
        <v>5521.9687071413446</v>
      </c>
      <c r="O798">
        <v>21583.440972043369</v>
      </c>
      <c r="P798">
        <v>4223.0818843716115</v>
      </c>
      <c r="Q798">
        <v>472.78401820550511</v>
      </c>
    </row>
    <row r="799" spans="1:17" x14ac:dyDescent="0.25">
      <c r="A799">
        <v>972105</v>
      </c>
      <c r="B799">
        <v>27</v>
      </c>
      <c r="C799" t="s">
        <v>898</v>
      </c>
      <c r="D799" t="s">
        <v>98</v>
      </c>
      <c r="E799">
        <v>10748.807197422611</v>
      </c>
      <c r="F799">
        <v>4324.6766853627723</v>
      </c>
      <c r="G799">
        <v>293.07841084084754</v>
      </c>
      <c r="H799">
        <v>10217.558804835555</v>
      </c>
      <c r="I799">
        <v>4058.575662015634</v>
      </c>
      <c r="J799">
        <v>10821.514868652772</v>
      </c>
      <c r="K799">
        <v>3914.3029773504272</v>
      </c>
      <c r="L799">
        <v>347.46977055101996</v>
      </c>
      <c r="M799">
        <v>9878.0615476902876</v>
      </c>
      <c r="N799">
        <v>3890.334828104666</v>
      </c>
      <c r="O799">
        <v>10870.259674144978</v>
      </c>
      <c r="P799">
        <v>3662.5899575436993</v>
      </c>
      <c r="Q799">
        <v>389.22957060058104</v>
      </c>
    </row>
    <row r="800" spans="1:17" x14ac:dyDescent="0.25">
      <c r="A800">
        <v>972106</v>
      </c>
      <c r="B800">
        <v>27</v>
      </c>
      <c r="C800" t="s">
        <v>899</v>
      </c>
      <c r="D800" t="s">
        <v>98</v>
      </c>
      <c r="E800">
        <v>3909.9934040389949</v>
      </c>
      <c r="F800">
        <v>472.90034099074552</v>
      </c>
      <c r="G800">
        <v>293.07841084084754</v>
      </c>
      <c r="H800">
        <v>3720.7434660142244</v>
      </c>
      <c r="I800">
        <v>468.06228046749897</v>
      </c>
      <c r="J800">
        <v>3940.6752149897311</v>
      </c>
      <c r="K800">
        <v>451.42378277345142</v>
      </c>
      <c r="L800">
        <v>347.46977055101996</v>
      </c>
      <c r="M800">
        <v>3599.6935490934425</v>
      </c>
      <c r="N800">
        <v>464.864436109434</v>
      </c>
      <c r="O800">
        <v>3961.2633953611717</v>
      </c>
      <c r="P800">
        <v>437.65071402430465</v>
      </c>
      <c r="Q800">
        <v>389.22957060058104</v>
      </c>
    </row>
    <row r="801" spans="1:17" x14ac:dyDescent="0.25">
      <c r="A801">
        <v>972107</v>
      </c>
      <c r="B801">
        <v>27</v>
      </c>
      <c r="C801" t="s">
        <v>900</v>
      </c>
      <c r="D801" t="s">
        <v>98</v>
      </c>
      <c r="E801">
        <v>14950.468007167887</v>
      </c>
      <c r="F801">
        <v>2814.930710532828</v>
      </c>
      <c r="G801">
        <v>293.07841084084754</v>
      </c>
      <c r="H801">
        <v>15111.359406950596</v>
      </c>
      <c r="I801">
        <v>2938.5722543258944</v>
      </c>
      <c r="J801">
        <v>16004.58618652439</v>
      </c>
      <c r="K801">
        <v>2834.1130194809948</v>
      </c>
      <c r="L801">
        <v>347.46977055101996</v>
      </c>
      <c r="M801">
        <v>15219.581112742109</v>
      </c>
      <c r="N801">
        <v>3024.0025293718477</v>
      </c>
      <c r="O801">
        <v>16748.306135620591</v>
      </c>
      <c r="P801">
        <v>2846.9737914718362</v>
      </c>
      <c r="Q801">
        <v>389.22957060058104</v>
      </c>
    </row>
    <row r="802" spans="1:17" x14ac:dyDescent="0.25">
      <c r="A802">
        <v>972108</v>
      </c>
      <c r="B802">
        <v>27</v>
      </c>
      <c r="C802" t="s">
        <v>901</v>
      </c>
      <c r="D802" t="s">
        <v>98</v>
      </c>
      <c r="E802">
        <v>6767.6848663032342</v>
      </c>
      <c r="F802">
        <v>1181.1161354494552</v>
      </c>
      <c r="G802">
        <v>293.07841084084754</v>
      </c>
      <c r="H802">
        <v>8599.9584531763139</v>
      </c>
      <c r="I802">
        <v>1178.6164133783882</v>
      </c>
      <c r="J802">
        <v>9108.298767686063</v>
      </c>
      <c r="K802">
        <v>1136.7194110038831</v>
      </c>
      <c r="L802">
        <v>347.46977055101996</v>
      </c>
      <c r="M802">
        <v>10089.44250989906</v>
      </c>
      <c r="N802">
        <v>1176.9528718162483</v>
      </c>
      <c r="O802">
        <v>11102.872716520407</v>
      </c>
      <c r="P802">
        <v>1108.0526379567532</v>
      </c>
      <c r="Q802">
        <v>389.22957060058104</v>
      </c>
    </row>
    <row r="803" spans="1:17" x14ac:dyDescent="0.25">
      <c r="A803">
        <v>972109</v>
      </c>
      <c r="B803">
        <v>27</v>
      </c>
      <c r="C803" t="s">
        <v>902</v>
      </c>
      <c r="D803" t="s">
        <v>98</v>
      </c>
      <c r="E803">
        <v>0</v>
      </c>
      <c r="F803">
        <v>325.49880587842136</v>
      </c>
      <c r="G803">
        <v>367.05936891717806</v>
      </c>
      <c r="H803">
        <v>0</v>
      </c>
      <c r="I803">
        <v>335.01562858962319</v>
      </c>
      <c r="J803">
        <v>0</v>
      </c>
      <c r="K803">
        <v>285.22422200615506</v>
      </c>
      <c r="L803">
        <v>427.25996235004015</v>
      </c>
      <c r="M803">
        <v>0</v>
      </c>
      <c r="N803">
        <v>341.51426282362161</v>
      </c>
      <c r="O803">
        <v>0</v>
      </c>
      <c r="P803">
        <v>261.18270006126005</v>
      </c>
      <c r="Q803">
        <v>472.78401820550511</v>
      </c>
    </row>
    <row r="804" spans="1:17" x14ac:dyDescent="0.25">
      <c r="A804">
        <v>972110</v>
      </c>
      <c r="B804">
        <v>27</v>
      </c>
      <c r="C804" t="s">
        <v>903</v>
      </c>
      <c r="D804" t="s">
        <v>98</v>
      </c>
      <c r="E804">
        <v>558.39165393912344</v>
      </c>
      <c r="F804">
        <v>1854.0494095193178</v>
      </c>
      <c r="G804">
        <v>367.05936891717806</v>
      </c>
      <c r="H804">
        <v>623.55805335458695</v>
      </c>
      <c r="I804">
        <v>1818.7313348747145</v>
      </c>
      <c r="J804">
        <v>586.29088590467484</v>
      </c>
      <c r="K804">
        <v>1548.4239711792475</v>
      </c>
      <c r="L804">
        <v>427.25996235004015</v>
      </c>
      <c r="M804">
        <v>671.1746453860045</v>
      </c>
      <c r="N804">
        <v>1795.5605143279422</v>
      </c>
      <c r="O804">
        <v>605.66055847454345</v>
      </c>
      <c r="P804">
        <v>1373.205731960192</v>
      </c>
      <c r="Q804">
        <v>472.78401820550511</v>
      </c>
    </row>
    <row r="805" spans="1:17" x14ac:dyDescent="0.25">
      <c r="A805">
        <v>972111</v>
      </c>
      <c r="B805">
        <v>27</v>
      </c>
      <c r="C805" t="s">
        <v>904</v>
      </c>
      <c r="D805" t="s">
        <v>98</v>
      </c>
      <c r="E805">
        <v>2206.9802446438539</v>
      </c>
      <c r="F805">
        <v>420.64293560089965</v>
      </c>
      <c r="G805">
        <v>367.05936891717806</v>
      </c>
      <c r="H805">
        <v>2468.5931179873196</v>
      </c>
      <c r="I805">
        <v>430.21283879353217</v>
      </c>
      <c r="J805">
        <v>2321.0567777880219</v>
      </c>
      <c r="K805">
        <v>366.27282959462912</v>
      </c>
      <c r="L805">
        <v>427.25996235004015</v>
      </c>
      <c r="M805">
        <v>2660.011776840021</v>
      </c>
      <c r="N805">
        <v>436.71342722661399</v>
      </c>
      <c r="O805">
        <v>2400.3651350435598</v>
      </c>
      <c r="P805">
        <v>333.98895593113798</v>
      </c>
      <c r="Q805">
        <v>472.78401820550511</v>
      </c>
    </row>
    <row r="806" spans="1:17" x14ac:dyDescent="0.25">
      <c r="A806">
        <v>972112</v>
      </c>
      <c r="B806">
        <v>27</v>
      </c>
      <c r="C806" t="s">
        <v>905</v>
      </c>
      <c r="D806" t="s">
        <v>98</v>
      </c>
      <c r="E806">
        <v>8139.714380713307</v>
      </c>
      <c r="F806">
        <v>1544.5714543292454</v>
      </c>
      <c r="G806">
        <v>253.177841668561</v>
      </c>
      <c r="H806">
        <v>12333.226960183229</v>
      </c>
      <c r="I806">
        <v>2047.4014322727246</v>
      </c>
      <c r="J806">
        <v>11396.64495108033</v>
      </c>
      <c r="K806">
        <v>2165.4835678061295</v>
      </c>
      <c r="L806">
        <v>348.62065120201544</v>
      </c>
      <c r="M806">
        <v>16270.03280948035</v>
      </c>
      <c r="N806">
        <v>2470.5842498669567</v>
      </c>
      <c r="O806">
        <v>14263.373462755724</v>
      </c>
      <c r="P806">
        <v>2712.6024609005553</v>
      </c>
      <c r="Q806">
        <v>431.4906481298035</v>
      </c>
    </row>
    <row r="807" spans="1:17" x14ac:dyDescent="0.25">
      <c r="A807">
        <v>972113</v>
      </c>
      <c r="B807">
        <v>27</v>
      </c>
      <c r="C807" t="s">
        <v>906</v>
      </c>
      <c r="D807" t="s">
        <v>98</v>
      </c>
      <c r="E807">
        <v>2914.6425597746088</v>
      </c>
      <c r="F807">
        <v>428.61576511958685</v>
      </c>
      <c r="G807">
        <v>253.177841668561</v>
      </c>
      <c r="H807">
        <v>3490.8193876049477</v>
      </c>
      <c r="I807">
        <v>550.83715628567893</v>
      </c>
      <c r="J807">
        <v>3225.7274821358033</v>
      </c>
      <c r="K807">
        <v>582.60622058351862</v>
      </c>
      <c r="L807">
        <v>348.62065120201544</v>
      </c>
      <c r="M807">
        <v>3936.9094928031732</v>
      </c>
      <c r="N807">
        <v>651.11837551543022</v>
      </c>
      <c r="O807">
        <v>3451.3520066290125</v>
      </c>
      <c r="P807">
        <v>714.9018730512189</v>
      </c>
      <c r="Q807">
        <v>431.4906481298035</v>
      </c>
    </row>
    <row r="808" spans="1:17" x14ac:dyDescent="0.25">
      <c r="A808">
        <v>972114</v>
      </c>
      <c r="B808">
        <v>27</v>
      </c>
      <c r="C808" t="s">
        <v>907</v>
      </c>
      <c r="D808" t="s">
        <v>98</v>
      </c>
      <c r="E808">
        <v>9500.9104923207815</v>
      </c>
      <c r="F808">
        <v>2987.8188937430882</v>
      </c>
      <c r="G808">
        <v>367.05936891717806</v>
      </c>
      <c r="H808">
        <v>10616.453322373683</v>
      </c>
      <c r="I808">
        <v>3199.4701644221109</v>
      </c>
      <c r="J808">
        <v>9981.9572372688508</v>
      </c>
      <c r="K808">
        <v>2723.9516924061127</v>
      </c>
      <c r="L808">
        <v>427.25996235004015</v>
      </c>
      <c r="M808">
        <v>11432.001513280766</v>
      </c>
      <c r="N808">
        <v>3348.8363746309024</v>
      </c>
      <c r="O808">
        <v>10316.111415432551</v>
      </c>
      <c r="P808">
        <v>2561.117416174171</v>
      </c>
      <c r="Q808">
        <v>472.78401820550511</v>
      </c>
    </row>
    <row r="809" spans="1:17" x14ac:dyDescent="0.25">
      <c r="A809">
        <v>972115</v>
      </c>
      <c r="B809">
        <v>27</v>
      </c>
      <c r="C809" t="s">
        <v>908</v>
      </c>
      <c r="D809" t="s">
        <v>98</v>
      </c>
      <c r="E809">
        <v>0</v>
      </c>
      <c r="F809">
        <v>164.50478941159045</v>
      </c>
      <c r="G809">
        <v>367.05936891717806</v>
      </c>
      <c r="H809">
        <v>0</v>
      </c>
      <c r="I809">
        <v>166.13732279280956</v>
      </c>
      <c r="J809">
        <v>0</v>
      </c>
      <c r="K809">
        <v>141.44530760924718</v>
      </c>
      <c r="L809">
        <v>427.25996235004015</v>
      </c>
      <c r="M809">
        <v>0</v>
      </c>
      <c r="N809">
        <v>167.23466912207127</v>
      </c>
      <c r="O809">
        <v>0</v>
      </c>
      <c r="P809">
        <v>127.8974472808837</v>
      </c>
      <c r="Q809">
        <v>472.78401820550511</v>
      </c>
    </row>
    <row r="810" spans="1:17" x14ac:dyDescent="0.25">
      <c r="A810">
        <v>972116</v>
      </c>
      <c r="B810">
        <v>8</v>
      </c>
      <c r="C810" t="s">
        <v>909</v>
      </c>
      <c r="D810" t="s">
        <v>211</v>
      </c>
      <c r="E810">
        <v>348.53183461719328</v>
      </c>
      <c r="F810">
        <v>209.89830080298776</v>
      </c>
      <c r="G810">
        <v>283.73378807683559</v>
      </c>
      <c r="H810">
        <v>410.04276697903799</v>
      </c>
      <c r="I810">
        <v>251.34651230868025</v>
      </c>
      <c r="J810">
        <v>440.95892456580634</v>
      </c>
      <c r="K810">
        <v>271.9221747203697</v>
      </c>
      <c r="L810">
        <v>345.28603762570862</v>
      </c>
      <c r="M810">
        <v>456.96922970263751</v>
      </c>
      <c r="N810">
        <v>283.4319623519159</v>
      </c>
      <c r="O810">
        <v>515.82445297226229</v>
      </c>
      <c r="P810">
        <v>323.14821372244978</v>
      </c>
      <c r="Q810">
        <v>393.57211831750965</v>
      </c>
    </row>
    <row r="811" spans="1:17" x14ac:dyDescent="0.25">
      <c r="A811">
        <v>972117</v>
      </c>
      <c r="B811">
        <v>8</v>
      </c>
      <c r="C811" t="s">
        <v>910</v>
      </c>
      <c r="D811" t="s">
        <v>211</v>
      </c>
      <c r="E811">
        <v>11661.465148838794</v>
      </c>
      <c r="F811">
        <v>1785.4956006677412</v>
      </c>
      <c r="G811">
        <v>283.73378807683559</v>
      </c>
      <c r="H811">
        <v>14411.456696769152</v>
      </c>
      <c r="I811">
        <v>2167.8778117005568</v>
      </c>
      <c r="J811">
        <v>15498.043029152819</v>
      </c>
      <c r="K811">
        <v>2345.3440577750694</v>
      </c>
      <c r="L811">
        <v>345.28603762570862</v>
      </c>
      <c r="M811">
        <v>16596.291569654877</v>
      </c>
      <c r="N811">
        <v>2467.2821171399014</v>
      </c>
      <c r="O811">
        <v>18733.806269310797</v>
      </c>
      <c r="P811">
        <v>2813.0130500707583</v>
      </c>
      <c r="Q811">
        <v>393.57211831750965</v>
      </c>
    </row>
    <row r="812" spans="1:17" x14ac:dyDescent="0.25">
      <c r="A812">
        <v>972118</v>
      </c>
      <c r="B812">
        <v>4</v>
      </c>
      <c r="C812" t="s">
        <v>911</v>
      </c>
      <c r="D812" t="s">
        <v>211</v>
      </c>
      <c r="E812">
        <v>5599.5069173115889</v>
      </c>
      <c r="F812">
        <v>895.81098706688203</v>
      </c>
      <c r="G812">
        <v>240.08243606501469</v>
      </c>
      <c r="H812">
        <v>6989.4400456594458</v>
      </c>
      <c r="I812">
        <v>1237.3942342455769</v>
      </c>
      <c r="J812">
        <v>6992.5767226084399</v>
      </c>
      <c r="K812">
        <v>1144.8609687728069</v>
      </c>
      <c r="L812">
        <v>312.28928371652847</v>
      </c>
      <c r="M812">
        <v>8102.8434742254813</v>
      </c>
      <c r="N812">
        <v>1534.7438093798669</v>
      </c>
      <c r="O812">
        <v>8108.9049526850158</v>
      </c>
      <c r="P812">
        <v>1348.2703765212359</v>
      </c>
      <c r="Q812">
        <v>372.12445349943908</v>
      </c>
    </row>
    <row r="813" spans="1:17" x14ac:dyDescent="0.25">
      <c r="A813">
        <v>972119</v>
      </c>
      <c r="B813">
        <v>4</v>
      </c>
      <c r="C813" t="s">
        <v>912</v>
      </c>
      <c r="D813" t="s">
        <v>211</v>
      </c>
      <c r="E813">
        <v>5482.4617863529411</v>
      </c>
      <c r="F813">
        <v>295.05461927447885</v>
      </c>
      <c r="G813">
        <v>240.08243606501469</v>
      </c>
      <c r="H813">
        <v>7148.3231972663934</v>
      </c>
      <c r="I813">
        <v>700.9241601629667</v>
      </c>
      <c r="J813">
        <v>7151.5311767969915</v>
      </c>
      <c r="K813">
        <v>648.50852770434153</v>
      </c>
      <c r="L813">
        <v>312.28928371652847</v>
      </c>
      <c r="M813">
        <v>8531.4573607714137</v>
      </c>
      <c r="N813">
        <v>1247.91049673368</v>
      </c>
      <c r="O813">
        <v>8537.839471592788</v>
      </c>
      <c r="P813">
        <v>1096.2876963652752</v>
      </c>
      <c r="Q813">
        <v>372.12445349943908</v>
      </c>
    </row>
    <row r="814" spans="1:17" x14ac:dyDescent="0.25">
      <c r="A814">
        <v>972120</v>
      </c>
      <c r="B814">
        <v>4</v>
      </c>
      <c r="C814" t="s">
        <v>913</v>
      </c>
      <c r="D814" t="s">
        <v>211</v>
      </c>
      <c r="E814">
        <v>6128.7544659941741</v>
      </c>
      <c r="F814">
        <v>1005.1982728964956</v>
      </c>
      <c r="G814">
        <v>240.08243606501469</v>
      </c>
      <c r="H814">
        <v>5117.5229889898919</v>
      </c>
      <c r="I814">
        <v>1229.4415079787939</v>
      </c>
      <c r="J814">
        <v>5119.8195987741738</v>
      </c>
      <c r="K814">
        <v>1137.5029533188842</v>
      </c>
      <c r="L814">
        <v>312.28928371652847</v>
      </c>
      <c r="M814">
        <v>4537.8644813672508</v>
      </c>
      <c r="N814">
        <v>1406.0862567032814</v>
      </c>
      <c r="O814">
        <v>4541.2591128806926</v>
      </c>
      <c r="P814">
        <v>1235.2448891862184</v>
      </c>
      <c r="Q814">
        <v>372.12445349943908</v>
      </c>
    </row>
    <row r="815" spans="1:17" x14ac:dyDescent="0.25">
      <c r="A815">
        <v>972121</v>
      </c>
      <c r="B815">
        <v>9</v>
      </c>
      <c r="C815" t="s">
        <v>914</v>
      </c>
      <c r="D815" t="s">
        <v>211</v>
      </c>
      <c r="E815">
        <v>2576.6429651218132</v>
      </c>
      <c r="F815">
        <v>1515.8379964428125</v>
      </c>
      <c r="G815">
        <v>278.27881728493003</v>
      </c>
      <c r="H815">
        <v>2953.577054293979</v>
      </c>
      <c r="I815">
        <v>1566.0409890829681</v>
      </c>
      <c r="J815">
        <v>3094.3027443498004</v>
      </c>
      <c r="K815">
        <v>2131.0838355644055</v>
      </c>
      <c r="L815">
        <v>357.35700454517581</v>
      </c>
      <c r="M815">
        <v>3235.0252851600007</v>
      </c>
      <c r="N815">
        <v>1600.4299949935969</v>
      </c>
      <c r="O815">
        <v>3495.9765267512967</v>
      </c>
      <c r="P815">
        <v>2674.4369605359602</v>
      </c>
      <c r="Q815">
        <v>422.1988693502858</v>
      </c>
    </row>
    <row r="816" spans="1:17" x14ac:dyDescent="0.25">
      <c r="A816">
        <v>972122</v>
      </c>
      <c r="B816">
        <v>9</v>
      </c>
      <c r="C816" t="s">
        <v>164</v>
      </c>
      <c r="D816" t="s">
        <v>211</v>
      </c>
      <c r="E816">
        <v>1166.53984988102</v>
      </c>
      <c r="F816">
        <v>686.27491381241748</v>
      </c>
      <c r="G816">
        <v>278.27881728493003</v>
      </c>
      <c r="H816">
        <v>60466.615939952397</v>
      </c>
      <c r="I816">
        <v>9274.5099655249669</v>
      </c>
      <c r="J816">
        <v>60466.615939952397</v>
      </c>
      <c r="K816">
        <v>9274.5099655249669</v>
      </c>
      <c r="L816">
        <v>357.35700454517581</v>
      </c>
      <c r="M816">
        <v>100000</v>
      </c>
      <c r="N816">
        <v>15000</v>
      </c>
      <c r="O816">
        <v>100000</v>
      </c>
      <c r="P816">
        <v>15000</v>
      </c>
      <c r="Q816">
        <v>422.1988693502858</v>
      </c>
    </row>
    <row r="817" spans="1:17" x14ac:dyDescent="0.25">
      <c r="A817">
        <v>972123</v>
      </c>
      <c r="B817">
        <v>13</v>
      </c>
      <c r="C817" t="s">
        <v>915</v>
      </c>
      <c r="D817" t="s">
        <v>290</v>
      </c>
      <c r="E817">
        <v>17282.225905839965</v>
      </c>
      <c r="F817">
        <v>9064.6970071242667</v>
      </c>
      <c r="G817">
        <v>395.92139654802588</v>
      </c>
      <c r="H817">
        <v>16717.359771586445</v>
      </c>
      <c r="I817">
        <v>8986.9001263719456</v>
      </c>
      <c r="J817">
        <v>17117.360763706889</v>
      </c>
      <c r="K817">
        <v>7547.2097626392479</v>
      </c>
      <c r="L817">
        <v>443.38996548182041</v>
      </c>
      <c r="M817">
        <v>16351.076976005046</v>
      </c>
      <c r="N817">
        <v>8935.4068295914676</v>
      </c>
      <c r="O817">
        <v>17008.325344642151</v>
      </c>
      <c r="P817">
        <v>6679.4674793087988</v>
      </c>
      <c r="Q817">
        <v>478.15692717325504</v>
      </c>
    </row>
    <row r="818" spans="1:17" x14ac:dyDescent="0.25">
      <c r="A818">
        <v>972124</v>
      </c>
      <c r="B818">
        <v>13</v>
      </c>
      <c r="C818" t="s">
        <v>916</v>
      </c>
      <c r="D818" t="s">
        <v>290</v>
      </c>
      <c r="E818">
        <v>19182.070963161703</v>
      </c>
      <c r="F818">
        <v>4374.766850292589</v>
      </c>
      <c r="G818">
        <v>395.92139654802588</v>
      </c>
      <c r="H818">
        <v>18816.383241809206</v>
      </c>
      <c r="I818">
        <v>4717.9734136824018</v>
      </c>
      <c r="J818">
        <v>19266.60816175348</v>
      </c>
      <c r="K818">
        <v>3962.159866796158</v>
      </c>
      <c r="L818">
        <v>443.38996548182041</v>
      </c>
      <c r="M818">
        <v>18576.472731086767</v>
      </c>
      <c r="N818">
        <v>4961.6090421759773</v>
      </c>
      <c r="O818">
        <v>19323.173172620707</v>
      </c>
      <c r="P818">
        <v>3708.9420632204324</v>
      </c>
      <c r="Q818">
        <v>478.15692717325504</v>
      </c>
    </row>
    <row r="819" spans="1:17" x14ac:dyDescent="0.25">
      <c r="A819">
        <v>972125</v>
      </c>
      <c r="B819">
        <v>13</v>
      </c>
      <c r="C819" t="s">
        <v>917</v>
      </c>
      <c r="D819" t="s">
        <v>290</v>
      </c>
      <c r="E819">
        <v>16713.628675614626</v>
      </c>
      <c r="F819">
        <v>10027.070675306126</v>
      </c>
      <c r="G819">
        <v>395.92139654802588</v>
      </c>
      <c r="H819">
        <v>15254.375334336286</v>
      </c>
      <c r="I819">
        <v>10506.542122758672</v>
      </c>
      <c r="J819">
        <v>15619.371084340002</v>
      </c>
      <c r="K819">
        <v>8823.4069774264372</v>
      </c>
      <c r="L819">
        <v>443.38996548182041</v>
      </c>
      <c r="M819">
        <v>14353.028498721864</v>
      </c>
      <c r="N819">
        <v>10838.860480317158</v>
      </c>
      <c r="O819">
        <v>14929.963252293775</v>
      </c>
      <c r="P819">
        <v>8102.3525253806356</v>
      </c>
      <c r="Q819">
        <v>478.15692717325504</v>
      </c>
    </row>
    <row r="820" spans="1:17" x14ac:dyDescent="0.25">
      <c r="A820">
        <v>972126</v>
      </c>
      <c r="B820">
        <v>13</v>
      </c>
      <c r="C820" t="s">
        <v>918</v>
      </c>
      <c r="D820" t="s">
        <v>290</v>
      </c>
      <c r="E820">
        <v>0</v>
      </c>
      <c r="F820">
        <v>0</v>
      </c>
      <c r="G820">
        <v>0</v>
      </c>
      <c r="H820">
        <v>0</v>
      </c>
      <c r="I820">
        <v>1130.1303090814847</v>
      </c>
      <c r="J820">
        <v>0</v>
      </c>
      <c r="K820">
        <v>752.02553694767153</v>
      </c>
      <c r="L820">
        <v>0</v>
      </c>
      <c r="M820">
        <v>0</v>
      </c>
      <c r="N820">
        <v>1883.5505151358079</v>
      </c>
      <c r="O820">
        <v>0</v>
      </c>
      <c r="P820">
        <v>1253.375894912786</v>
      </c>
      <c r="Q820">
        <v>0</v>
      </c>
    </row>
    <row r="821" spans="1:17" x14ac:dyDescent="0.25">
      <c r="A821">
        <v>972127</v>
      </c>
      <c r="B821">
        <v>13</v>
      </c>
      <c r="C821" t="s">
        <v>919</v>
      </c>
      <c r="D821" t="s">
        <v>290</v>
      </c>
      <c r="E821">
        <v>13128.90126177811</v>
      </c>
      <c r="F821">
        <v>3373.3787386948215</v>
      </c>
      <c r="G821">
        <v>387.61835441829322</v>
      </c>
      <c r="H821">
        <v>17968.87852513367</v>
      </c>
      <c r="I821">
        <v>4076.8136464135941</v>
      </c>
      <c r="J821">
        <v>17887.2801757382</v>
      </c>
      <c r="K821">
        <v>4484.7836471772789</v>
      </c>
      <c r="L821">
        <v>435.94291405956591</v>
      </c>
      <c r="M821">
        <v>22150.457456086257</v>
      </c>
      <c r="N821">
        <v>4625.4930330145062</v>
      </c>
      <c r="O821">
        <v>21983.065868199101</v>
      </c>
      <c r="P821">
        <v>5422.4109166326907</v>
      </c>
      <c r="Q821">
        <v>471.46177021631974</v>
      </c>
    </row>
    <row r="822" spans="1:17" x14ac:dyDescent="0.25">
      <c r="A822">
        <v>972128</v>
      </c>
      <c r="B822">
        <v>13</v>
      </c>
      <c r="C822" t="s">
        <v>920</v>
      </c>
      <c r="D822" t="s">
        <v>290</v>
      </c>
      <c r="E822">
        <v>0</v>
      </c>
      <c r="F822">
        <v>13273.534292855846</v>
      </c>
      <c r="G822">
        <v>0</v>
      </c>
      <c r="H822">
        <v>0</v>
      </c>
      <c r="I822">
        <v>25093.523826541576</v>
      </c>
      <c r="J822">
        <v>0</v>
      </c>
      <c r="K822">
        <v>19339.781876979258</v>
      </c>
      <c r="L822">
        <v>0</v>
      </c>
      <c r="M822">
        <v>0</v>
      </c>
      <c r="N822">
        <v>38365.868760349294</v>
      </c>
      <c r="O822">
        <v>0</v>
      </c>
      <c r="P822">
        <v>24855.828013305672</v>
      </c>
      <c r="Q822">
        <v>0</v>
      </c>
    </row>
    <row r="823" spans="1:17" x14ac:dyDescent="0.25">
      <c r="A823">
        <v>972129</v>
      </c>
      <c r="B823">
        <v>16</v>
      </c>
      <c r="C823" t="s">
        <v>921</v>
      </c>
      <c r="D823" t="s">
        <v>290</v>
      </c>
      <c r="E823">
        <v>7938.0641480475097</v>
      </c>
      <c r="F823">
        <v>1366.8174904024143</v>
      </c>
      <c r="G823">
        <v>315.11620008320068</v>
      </c>
      <c r="H823">
        <v>9182.7671185463187</v>
      </c>
      <c r="I823">
        <v>1053.7060314957537</v>
      </c>
      <c r="J823">
        <v>7915.9740942563112</v>
      </c>
      <c r="K823">
        <v>979.77684787945873</v>
      </c>
      <c r="L823">
        <v>360.49982306836694</v>
      </c>
      <c r="M823">
        <v>10119.20081714976</v>
      </c>
      <c r="N823">
        <v>885.91507451820598</v>
      </c>
      <c r="O823">
        <v>7901.2815535351092</v>
      </c>
      <c r="P823">
        <v>784.76255001910329</v>
      </c>
      <c r="Q823">
        <v>394.33132010993228</v>
      </c>
    </row>
    <row r="824" spans="1:17" x14ac:dyDescent="0.25">
      <c r="A824">
        <v>972130</v>
      </c>
      <c r="B824">
        <v>16</v>
      </c>
      <c r="C824" t="s">
        <v>922</v>
      </c>
      <c r="D824" t="s">
        <v>290</v>
      </c>
      <c r="E824">
        <v>0</v>
      </c>
      <c r="F824">
        <v>1548.7777135829213</v>
      </c>
      <c r="G824">
        <v>315.11620008320068</v>
      </c>
      <c r="H824">
        <v>125.5081437834133</v>
      </c>
      <c r="I824">
        <v>884.8152811366914</v>
      </c>
      <c r="J824">
        <v>97.999357776717929</v>
      </c>
      <c r="K824">
        <v>822.73565984724848</v>
      </c>
      <c r="L824">
        <v>360.49982306836694</v>
      </c>
      <c r="M824">
        <v>209.18023963902218</v>
      </c>
      <c r="N824">
        <v>609.20243472592904</v>
      </c>
      <c r="O824">
        <v>163.33226296119656</v>
      </c>
      <c r="P824">
        <v>539.64456628460005</v>
      </c>
      <c r="Q824">
        <v>394.33132010993228</v>
      </c>
    </row>
    <row r="825" spans="1:17" x14ac:dyDescent="0.25">
      <c r="A825">
        <v>972131</v>
      </c>
      <c r="B825">
        <v>16</v>
      </c>
      <c r="C825" t="s">
        <v>923</v>
      </c>
      <c r="D825" t="s">
        <v>290</v>
      </c>
      <c r="E825">
        <v>19734.909479173668</v>
      </c>
      <c r="F825">
        <v>3082.7447113255689</v>
      </c>
      <c r="G825">
        <v>315.11620008320068</v>
      </c>
      <c r="H825">
        <v>19391.070374557534</v>
      </c>
      <c r="I825">
        <v>2059.6348945221866</v>
      </c>
      <c r="J825">
        <v>16716.00823186271</v>
      </c>
      <c r="K825">
        <v>1915.1286264091409</v>
      </c>
      <c r="L825">
        <v>360.49982306836694</v>
      </c>
      <c r="M825">
        <v>19165.178935416861</v>
      </c>
      <c r="N825">
        <v>1574.0747808079</v>
      </c>
      <c r="O825">
        <v>14964.568598734608</v>
      </c>
      <c r="P825">
        <v>1394.3491587829203</v>
      </c>
      <c r="Q825">
        <v>394.33132010993228</v>
      </c>
    </row>
    <row r="826" spans="1:17" x14ac:dyDescent="0.25">
      <c r="A826">
        <v>972132</v>
      </c>
      <c r="B826">
        <v>19</v>
      </c>
      <c r="C826" t="s">
        <v>924</v>
      </c>
      <c r="D826" t="s">
        <v>105</v>
      </c>
      <c r="E826">
        <v>526.24624319999987</v>
      </c>
      <c r="F826">
        <v>2861.157217556352</v>
      </c>
      <c r="G826">
        <v>245.01628106851717</v>
      </c>
      <c r="H826">
        <v>690.26141129945529</v>
      </c>
      <c r="I826">
        <v>3499.2124860874064</v>
      </c>
      <c r="J826">
        <v>906.17720343354176</v>
      </c>
      <c r="K826">
        <v>3730.2000040054213</v>
      </c>
      <c r="L826">
        <v>308.30973923996106</v>
      </c>
      <c r="M826">
        <v>827.11009111804981</v>
      </c>
      <c r="N826">
        <v>4001.8061191296933</v>
      </c>
      <c r="O826">
        <v>1301.8547994485687</v>
      </c>
      <c r="P826">
        <v>4451.6982146391038</v>
      </c>
      <c r="Q826">
        <v>359.34817541264266</v>
      </c>
    </row>
    <row r="827" spans="1:17" x14ac:dyDescent="0.25">
      <c r="A827">
        <v>972133</v>
      </c>
      <c r="B827">
        <v>19</v>
      </c>
      <c r="C827" t="s">
        <v>925</v>
      </c>
      <c r="D827" t="s">
        <v>105</v>
      </c>
      <c r="E827">
        <v>0</v>
      </c>
      <c r="F827">
        <v>1070.9710331358026</v>
      </c>
      <c r="G827">
        <v>245.01628106851717</v>
      </c>
      <c r="H827">
        <v>0</v>
      </c>
      <c r="I827">
        <v>1751.8957553533783</v>
      </c>
      <c r="J827">
        <v>0</v>
      </c>
      <c r="K827">
        <v>1867.540647965388</v>
      </c>
      <c r="L827">
        <v>308.30973923996106</v>
      </c>
      <c r="M827">
        <v>0</v>
      </c>
      <c r="N827">
        <v>2432.1775996203078</v>
      </c>
      <c r="O827">
        <v>0</v>
      </c>
      <c r="P827">
        <v>2705.6085066584019</v>
      </c>
      <c r="Q827">
        <v>359.34817541264266</v>
      </c>
    </row>
    <row r="828" spans="1:17" x14ac:dyDescent="0.25">
      <c r="A828">
        <v>972134</v>
      </c>
      <c r="B828">
        <v>19</v>
      </c>
      <c r="C828" t="s">
        <v>926</v>
      </c>
      <c r="D828" t="s">
        <v>105</v>
      </c>
      <c r="E828">
        <v>994.98601799999983</v>
      </c>
      <c r="F828">
        <v>128.79290359775072</v>
      </c>
      <c r="G828">
        <v>486.59266262182689</v>
      </c>
      <c r="H828">
        <v>1866.9421396049968</v>
      </c>
      <c r="I828">
        <v>260.8899979374238</v>
      </c>
      <c r="J828">
        <v>0</v>
      </c>
      <c r="K828">
        <v>207.82896580712435</v>
      </c>
      <c r="L828">
        <v>391.20219964059407</v>
      </c>
      <c r="M828">
        <v>2840.1423791250772</v>
      </c>
      <c r="N828">
        <v>417.67109991496363</v>
      </c>
      <c r="O828">
        <v>0</v>
      </c>
      <c r="P828">
        <v>285.92283275647134</v>
      </c>
      <c r="Q828">
        <v>338.24011206604308</v>
      </c>
    </row>
    <row r="829" spans="1:17" x14ac:dyDescent="0.25">
      <c r="A829">
        <v>972135</v>
      </c>
      <c r="B829">
        <v>20</v>
      </c>
      <c r="C829" t="s">
        <v>927</v>
      </c>
      <c r="D829" t="s">
        <v>105</v>
      </c>
      <c r="E829">
        <v>14286.601983494958</v>
      </c>
      <c r="F829">
        <v>2115.5586953669663</v>
      </c>
      <c r="G829">
        <v>251.72279660150031</v>
      </c>
      <c r="H829">
        <v>13942.773481047414</v>
      </c>
      <c r="I829">
        <v>2792.8165539403071</v>
      </c>
      <c r="J829">
        <v>15485.169104793991</v>
      </c>
      <c r="K829">
        <v>2540.3073001993098</v>
      </c>
      <c r="L829">
        <v>381.11807579018756</v>
      </c>
      <c r="M829">
        <v>13718.163954537196</v>
      </c>
      <c r="N829">
        <v>3360.8874108309105</v>
      </c>
      <c r="O829">
        <v>16339.570011004718</v>
      </c>
      <c r="P829">
        <v>2869.8577744930058</v>
      </c>
      <c r="Q829">
        <v>502.51714051574476</v>
      </c>
    </row>
    <row r="830" spans="1:17" x14ac:dyDescent="0.25">
      <c r="A830">
        <v>972136</v>
      </c>
      <c r="B830">
        <v>20</v>
      </c>
      <c r="C830" t="s">
        <v>928</v>
      </c>
      <c r="D830" t="s">
        <v>105</v>
      </c>
      <c r="E830">
        <v>8799.4501506633151</v>
      </c>
      <c r="F830">
        <v>1668.0839714633448</v>
      </c>
      <c r="G830">
        <v>510.26813785077394</v>
      </c>
      <c r="H830">
        <v>10896.125913522115</v>
      </c>
      <c r="I830">
        <v>2695.3447331347311</v>
      </c>
      <c r="J830">
        <v>9720.9828224130051</v>
      </c>
      <c r="K830">
        <v>2120.1470944830457</v>
      </c>
      <c r="L830">
        <v>530.38439049934516</v>
      </c>
      <c r="M830">
        <v>12564.63369416483</v>
      </c>
      <c r="N830">
        <v>3711.4640564353303</v>
      </c>
      <c r="O830">
        <v>10388.350701964937</v>
      </c>
      <c r="P830">
        <v>2487.7002448750068</v>
      </c>
      <c r="Q830">
        <v>544.23389903211262</v>
      </c>
    </row>
    <row r="831" spans="1:17" x14ac:dyDescent="0.25">
      <c r="A831">
        <v>972137</v>
      </c>
      <c r="B831">
        <v>20</v>
      </c>
      <c r="C831" t="s">
        <v>929</v>
      </c>
      <c r="D831" t="s">
        <v>105</v>
      </c>
      <c r="E831">
        <v>0</v>
      </c>
      <c r="F831">
        <v>15799.729255173446</v>
      </c>
      <c r="G831">
        <v>364.45593600000001</v>
      </c>
      <c r="H831">
        <v>0</v>
      </c>
      <c r="I831">
        <v>13538.425027099571</v>
      </c>
      <c r="J831">
        <v>0</v>
      </c>
      <c r="K831">
        <v>11323.182962339295</v>
      </c>
      <c r="L831">
        <v>431.82648503968312</v>
      </c>
      <c r="M831">
        <v>0</v>
      </c>
      <c r="N831">
        <v>12213.697059414462</v>
      </c>
      <c r="O831">
        <v>0</v>
      </c>
      <c r="P831">
        <v>9068.0612458973665</v>
      </c>
      <c r="Q831">
        <v>483.52482152987227</v>
      </c>
    </row>
    <row r="832" spans="1:17" x14ac:dyDescent="0.25">
      <c r="A832">
        <v>972138</v>
      </c>
      <c r="B832">
        <v>20</v>
      </c>
      <c r="C832" t="s">
        <v>930</v>
      </c>
      <c r="D832" t="s">
        <v>105</v>
      </c>
      <c r="E832">
        <v>0</v>
      </c>
      <c r="F832">
        <v>11178.493469501282</v>
      </c>
      <c r="G832">
        <v>0</v>
      </c>
      <c r="H832">
        <v>0</v>
      </c>
      <c r="I832">
        <v>14040.437915344182</v>
      </c>
      <c r="J832">
        <v>0</v>
      </c>
      <c r="K832">
        <v>11575.515513200713</v>
      </c>
      <c r="L832">
        <v>202.94406723962584</v>
      </c>
      <c r="M832">
        <v>0</v>
      </c>
      <c r="N832">
        <v>16344.773405676204</v>
      </c>
      <c r="O832">
        <v>0</v>
      </c>
      <c r="P832">
        <v>11848.000138865349</v>
      </c>
      <c r="Q832">
        <v>338.24011206604308</v>
      </c>
    </row>
    <row r="833" spans="1:17" x14ac:dyDescent="0.25">
      <c r="A833">
        <v>972139</v>
      </c>
      <c r="B833">
        <v>22</v>
      </c>
      <c r="C833" t="s">
        <v>931</v>
      </c>
      <c r="D833" t="s">
        <v>290</v>
      </c>
      <c r="E833">
        <v>6342.6548565452704</v>
      </c>
      <c r="F833">
        <v>3330.7288317413559</v>
      </c>
      <c r="G833">
        <v>518.47135859551395</v>
      </c>
      <c r="H833">
        <v>7488.3166198514682</v>
      </c>
      <c r="I833">
        <v>3279.4536988343498</v>
      </c>
      <c r="J833">
        <v>8406.5845702465176</v>
      </c>
      <c r="K833">
        <v>3474.9577729650359</v>
      </c>
      <c r="L833">
        <v>525.05749098055753</v>
      </c>
      <c r="M833">
        <v>8364.8780126560014</v>
      </c>
      <c r="N833">
        <v>3245.7095634100447</v>
      </c>
      <c r="O833">
        <v>10143.439837005624</v>
      </c>
      <c r="P833">
        <v>3574.5636515055653</v>
      </c>
      <c r="Q833">
        <v>529.49466031091367</v>
      </c>
    </row>
    <row r="834" spans="1:17" x14ac:dyDescent="0.25">
      <c r="A834">
        <v>972140</v>
      </c>
      <c r="B834">
        <v>22</v>
      </c>
      <c r="C834" t="s">
        <v>932</v>
      </c>
      <c r="D834" t="s">
        <v>290</v>
      </c>
      <c r="E834">
        <v>19255.225818567404</v>
      </c>
      <c r="F834">
        <v>973.29887144180009</v>
      </c>
      <c r="G834">
        <v>518.47135859551395</v>
      </c>
      <c r="H834">
        <v>16848.985365730383</v>
      </c>
      <c r="I834">
        <v>829.70446866231691</v>
      </c>
      <c r="J834">
        <v>18915.121727674476</v>
      </c>
      <c r="K834">
        <v>879.16715935545756</v>
      </c>
      <c r="L834">
        <v>525.05749098055753</v>
      </c>
      <c r="M834">
        <v>15414.301318220614</v>
      </c>
      <c r="N834">
        <v>745.94745292057837</v>
      </c>
      <c r="O834">
        <v>18691.72961210967</v>
      </c>
      <c r="P834">
        <v>821.52657194059475</v>
      </c>
      <c r="Q834">
        <v>529.49466031091367</v>
      </c>
    </row>
    <row r="835" spans="1:17" x14ac:dyDescent="0.25">
      <c r="A835">
        <v>972141</v>
      </c>
      <c r="B835">
        <v>22</v>
      </c>
      <c r="C835" t="s">
        <v>933</v>
      </c>
      <c r="D835" t="s">
        <v>290</v>
      </c>
      <c r="E835">
        <v>15433.104813808852</v>
      </c>
      <c r="F835">
        <v>2169.9410756242742</v>
      </c>
      <c r="G835">
        <v>518.47135859551395</v>
      </c>
      <c r="H835">
        <v>14820.851916455584</v>
      </c>
      <c r="I835">
        <v>2064.7059396094078</v>
      </c>
      <c r="J835">
        <v>16638.284859442192</v>
      </c>
      <c r="K835">
        <v>2187.7930328100051</v>
      </c>
      <c r="L835">
        <v>525.05749098055753</v>
      </c>
      <c r="M835">
        <v>14426.237449938277</v>
      </c>
      <c r="N835">
        <v>1997.400026675678</v>
      </c>
      <c r="O835">
        <v>17493.581069133052</v>
      </c>
      <c r="P835">
        <v>2199.7758559055396</v>
      </c>
      <c r="Q835">
        <v>529.49466031091367</v>
      </c>
    </row>
    <row r="836" spans="1:17" x14ac:dyDescent="0.25">
      <c r="A836">
        <v>972142</v>
      </c>
      <c r="B836">
        <v>15</v>
      </c>
      <c r="C836" t="s">
        <v>934</v>
      </c>
      <c r="D836" t="s">
        <v>290</v>
      </c>
      <c r="E836">
        <v>2003.1980539450549</v>
      </c>
      <c r="F836">
        <v>1416.8381541733884</v>
      </c>
      <c r="G836">
        <v>426.24413537824245</v>
      </c>
      <c r="H836">
        <v>3112.4692405910314</v>
      </c>
      <c r="I836">
        <v>1435.4440815014102</v>
      </c>
      <c r="J836">
        <v>3112.0667461756975</v>
      </c>
      <c r="K836">
        <v>1221.5364127450719</v>
      </c>
      <c r="L836">
        <v>425.92287268929789</v>
      </c>
      <c r="M836">
        <v>4175.3464839830076</v>
      </c>
      <c r="N836">
        <v>1447.9835764942241</v>
      </c>
      <c r="O836">
        <v>4174.4466190260127</v>
      </c>
      <c r="P836">
        <v>1106.5317165215106</v>
      </c>
      <c r="Q836">
        <v>425.70883209547037</v>
      </c>
    </row>
    <row r="837" spans="1:17" x14ac:dyDescent="0.25">
      <c r="A837">
        <v>972143</v>
      </c>
      <c r="B837">
        <v>15</v>
      </c>
      <c r="C837" t="s">
        <v>935</v>
      </c>
      <c r="D837" t="s">
        <v>290</v>
      </c>
      <c r="E837">
        <v>0</v>
      </c>
      <c r="F837">
        <v>0</v>
      </c>
      <c r="G837">
        <v>408.31798015205476</v>
      </c>
      <c r="H837">
        <v>0</v>
      </c>
      <c r="I837">
        <v>167.28300511612315</v>
      </c>
      <c r="J837">
        <v>0</v>
      </c>
      <c r="K837">
        <v>146.95815278083518</v>
      </c>
      <c r="L837">
        <v>418.23726082268905</v>
      </c>
      <c r="M837">
        <v>0</v>
      </c>
      <c r="N837">
        <v>278.80500852687192</v>
      </c>
      <c r="O837">
        <v>0</v>
      </c>
      <c r="P837">
        <v>244.93025463472532</v>
      </c>
      <c r="Q837">
        <v>424.9836280218413</v>
      </c>
    </row>
    <row r="838" spans="1:17" x14ac:dyDescent="0.25">
      <c r="A838">
        <v>972144</v>
      </c>
      <c r="B838">
        <v>15</v>
      </c>
      <c r="C838" t="s">
        <v>936</v>
      </c>
      <c r="D838" t="s">
        <v>290</v>
      </c>
      <c r="E838">
        <v>9278.0851419870523</v>
      </c>
      <c r="F838">
        <v>883.67571645108842</v>
      </c>
      <c r="G838">
        <v>421.12237674218875</v>
      </c>
      <c r="H838">
        <v>14059.691059522276</v>
      </c>
      <c r="I838">
        <v>2237.08610727013</v>
      </c>
      <c r="J838">
        <v>11926.646916195754</v>
      </c>
      <c r="K838">
        <v>1936.0129210416073</v>
      </c>
      <c r="L838">
        <v>422.85213088352924</v>
      </c>
      <c r="M838">
        <v>18549.009656862945</v>
      </c>
      <c r="N838">
        <v>4155.365414912807</v>
      </c>
      <c r="O838">
        <v>14100.192272877153</v>
      </c>
      <c r="P838">
        <v>3265.766567131066</v>
      </c>
      <c r="Q838">
        <v>424.00924570121765</v>
      </c>
    </row>
    <row r="839" spans="1:17" x14ac:dyDescent="0.25">
      <c r="A839">
        <v>972145</v>
      </c>
      <c r="B839">
        <v>15</v>
      </c>
      <c r="C839" t="s">
        <v>937</v>
      </c>
      <c r="D839" t="s">
        <v>290</v>
      </c>
      <c r="E839">
        <v>3025.0211950898702</v>
      </c>
      <c r="F839">
        <v>606.34073622837218</v>
      </c>
      <c r="G839">
        <v>421.12237674218875</v>
      </c>
      <c r="H839">
        <v>3383.236448156887</v>
      </c>
      <c r="I839">
        <v>633.27845708414736</v>
      </c>
      <c r="J839">
        <v>2869.953996879819</v>
      </c>
      <c r="K839">
        <v>548.050104798294</v>
      </c>
      <c r="L839">
        <v>422.85213088352924</v>
      </c>
      <c r="M839">
        <v>3645.3142239688309</v>
      </c>
      <c r="N839">
        <v>651.89856673596887</v>
      </c>
      <c r="O839">
        <v>2771.0175585572106</v>
      </c>
      <c r="P839">
        <v>512.33726323239841</v>
      </c>
      <c r="Q839">
        <v>424.00924570121765</v>
      </c>
    </row>
    <row r="840" spans="1:17" x14ac:dyDescent="0.25">
      <c r="A840">
        <v>972146</v>
      </c>
      <c r="B840">
        <v>33</v>
      </c>
      <c r="C840" t="s">
        <v>938</v>
      </c>
      <c r="D840" t="s">
        <v>217</v>
      </c>
      <c r="E840">
        <v>1840.9799263751313</v>
      </c>
      <c r="F840">
        <v>762.38444177691053</v>
      </c>
      <c r="G840">
        <v>326.67513333448312</v>
      </c>
      <c r="H840">
        <v>1856.0491880656018</v>
      </c>
      <c r="I840">
        <v>755.1040204044042</v>
      </c>
      <c r="J840">
        <v>2186.6398112813354</v>
      </c>
      <c r="K840">
        <v>877.44574170556064</v>
      </c>
      <c r="L840">
        <v>332.39681819539379</v>
      </c>
      <c r="M840">
        <v>1866.1638274762752</v>
      </c>
      <c r="N840">
        <v>750.28907209332465</v>
      </c>
      <c r="O840">
        <v>2452.4267771944747</v>
      </c>
      <c r="P840">
        <v>963.64654312977257</v>
      </c>
      <c r="Q840">
        <v>336.2668419273835</v>
      </c>
    </row>
    <row r="841" spans="1:17" x14ac:dyDescent="0.25">
      <c r="A841">
        <v>972147</v>
      </c>
      <c r="B841">
        <v>33</v>
      </c>
      <c r="C841" t="s">
        <v>939</v>
      </c>
      <c r="D841" t="s">
        <v>217</v>
      </c>
      <c r="E841">
        <v>771.75542676290831</v>
      </c>
      <c r="F841">
        <v>319.5984496036541</v>
      </c>
      <c r="G841">
        <v>326.67513333448312</v>
      </c>
      <c r="H841">
        <v>778.07259748286833</v>
      </c>
      <c r="I841">
        <v>316.54643115258085</v>
      </c>
      <c r="J841">
        <v>916.65917512471822</v>
      </c>
      <c r="K841">
        <v>367.83318663589051</v>
      </c>
      <c r="L841">
        <v>332.39681819539379</v>
      </c>
      <c r="M841">
        <v>782.31274575559121</v>
      </c>
      <c r="N841">
        <v>314.52796129561978</v>
      </c>
      <c r="O841">
        <v>1028.0794738295483</v>
      </c>
      <c r="P841">
        <v>403.9693418092042</v>
      </c>
      <c r="Q841">
        <v>336.2668419273835</v>
      </c>
    </row>
    <row r="842" spans="1:17" x14ac:dyDescent="0.25">
      <c r="A842">
        <v>972148</v>
      </c>
      <c r="B842">
        <v>18</v>
      </c>
      <c r="C842" t="s">
        <v>940</v>
      </c>
      <c r="D842" t="s">
        <v>105</v>
      </c>
      <c r="E842">
        <v>0</v>
      </c>
      <c r="F842">
        <v>27136.655058300883</v>
      </c>
      <c r="G842">
        <v>0</v>
      </c>
      <c r="H842">
        <v>0</v>
      </c>
      <c r="I842">
        <v>26986.289040073174</v>
      </c>
      <c r="J842">
        <v>0</v>
      </c>
      <c r="K842">
        <v>34744.294405717279</v>
      </c>
      <c r="L842">
        <v>202.94406723962584</v>
      </c>
      <c r="M842">
        <v>0</v>
      </c>
      <c r="N842">
        <v>26886.50819573956</v>
      </c>
      <c r="O842">
        <v>0</v>
      </c>
      <c r="P842">
        <v>40967.074448638348</v>
      </c>
      <c r="Q842">
        <v>338.24011206604308</v>
      </c>
    </row>
    <row r="843" spans="1:17" x14ac:dyDescent="0.25">
      <c r="A843">
        <v>972149</v>
      </c>
      <c r="B843">
        <v>18</v>
      </c>
      <c r="C843" t="s">
        <v>941</v>
      </c>
      <c r="D843" t="s">
        <v>105</v>
      </c>
      <c r="E843">
        <v>0</v>
      </c>
      <c r="F843">
        <v>351.38718425734373</v>
      </c>
      <c r="G843">
        <v>293.07841084084754</v>
      </c>
      <c r="H843">
        <v>284.19082122769527</v>
      </c>
      <c r="I843">
        <v>553.82023172837205</v>
      </c>
      <c r="J843">
        <v>65.950622114030736</v>
      </c>
      <c r="K843">
        <v>214.35215690453953</v>
      </c>
      <c r="L843">
        <v>297.64388560402602</v>
      </c>
      <c r="M843">
        <v>473.6513687128255</v>
      </c>
      <c r="N843">
        <v>750.05092282906935</v>
      </c>
      <c r="O843">
        <v>109.91770352338456</v>
      </c>
      <c r="P843">
        <v>154.1780273014829</v>
      </c>
      <c r="Q843">
        <v>300.72697818747179</v>
      </c>
    </row>
    <row r="844" spans="1:17" x14ac:dyDescent="0.25">
      <c r="A844">
        <v>972150</v>
      </c>
      <c r="B844">
        <v>18</v>
      </c>
      <c r="C844" t="s">
        <v>942</v>
      </c>
      <c r="D844" t="s">
        <v>105</v>
      </c>
      <c r="E844">
        <v>0</v>
      </c>
      <c r="F844">
        <v>0</v>
      </c>
      <c r="G844">
        <v>293.07841084084754</v>
      </c>
      <c r="H844">
        <v>2748.6394154083969</v>
      </c>
      <c r="I844">
        <v>923.04791206728385</v>
      </c>
      <c r="J844">
        <v>637.86183744509947</v>
      </c>
      <c r="K844">
        <v>189.73872553946396</v>
      </c>
      <c r="L844">
        <v>297.64388560402602</v>
      </c>
      <c r="M844">
        <v>4581.065692347328</v>
      </c>
      <c r="N844">
        <v>1538.4131867788064</v>
      </c>
      <c r="O844">
        <v>1063.1030624084992</v>
      </c>
      <c r="P844">
        <v>316.23120923243994</v>
      </c>
      <c r="Q844">
        <v>300.72697818747179</v>
      </c>
    </row>
    <row r="845" spans="1:17" x14ac:dyDescent="0.25">
      <c r="A845">
        <v>972151</v>
      </c>
      <c r="B845">
        <v>16</v>
      </c>
      <c r="C845" t="s">
        <v>943</v>
      </c>
      <c r="D845" t="s">
        <v>290</v>
      </c>
      <c r="E845">
        <v>0</v>
      </c>
      <c r="F845">
        <v>921.55700095765405</v>
      </c>
      <c r="G845">
        <v>0</v>
      </c>
      <c r="H845">
        <v>0</v>
      </c>
      <c r="I845">
        <v>812.62978438613288</v>
      </c>
      <c r="J845">
        <v>0</v>
      </c>
      <c r="K845">
        <v>735.46212426363604</v>
      </c>
      <c r="L845">
        <v>191.65550573820192</v>
      </c>
      <c r="M845">
        <v>0</v>
      </c>
      <c r="N845">
        <v>747.26233298461716</v>
      </c>
      <c r="O845">
        <v>0</v>
      </c>
      <c r="P845">
        <v>632.77947599064782</v>
      </c>
      <c r="Q845">
        <v>319.42584289700324</v>
      </c>
    </row>
    <row r="846" spans="1:17" x14ac:dyDescent="0.25">
      <c r="A846">
        <v>972152</v>
      </c>
      <c r="B846">
        <v>16</v>
      </c>
      <c r="C846" t="s">
        <v>944</v>
      </c>
      <c r="D846" t="s">
        <v>290</v>
      </c>
      <c r="E846">
        <v>6706.9500167436654</v>
      </c>
      <c r="F846">
        <v>1389.1963830741306</v>
      </c>
      <c r="G846">
        <v>362.30751507150609</v>
      </c>
      <c r="H846">
        <v>9635.8832066572777</v>
      </c>
      <c r="I846">
        <v>2412.5941790809034</v>
      </c>
      <c r="J846">
        <v>6443.7810003547311</v>
      </c>
      <c r="K846">
        <v>1531.6207740960986</v>
      </c>
      <c r="L846">
        <v>407.9263301900034</v>
      </c>
      <c r="M846">
        <v>12268.811647699193</v>
      </c>
      <c r="N846">
        <v>3485.7644000223363</v>
      </c>
      <c r="O846">
        <v>6274.0971636116983</v>
      </c>
      <c r="P846">
        <v>1634.5930617181809</v>
      </c>
      <c r="Q846">
        <v>441.48708386338723</v>
      </c>
    </row>
    <row r="847" spans="1:17" x14ac:dyDescent="0.25">
      <c r="A847">
        <v>972153</v>
      </c>
      <c r="B847">
        <v>18</v>
      </c>
      <c r="C847" t="s">
        <v>945</v>
      </c>
      <c r="D847" t="s">
        <v>105</v>
      </c>
      <c r="E847">
        <v>0</v>
      </c>
      <c r="F847">
        <v>0</v>
      </c>
      <c r="G847">
        <v>598.83188093253511</v>
      </c>
      <c r="H847">
        <v>0</v>
      </c>
      <c r="I847">
        <v>0</v>
      </c>
      <c r="J847">
        <v>0</v>
      </c>
      <c r="K847">
        <v>0</v>
      </c>
      <c r="L847">
        <v>616.31776794347093</v>
      </c>
      <c r="M847">
        <v>0</v>
      </c>
      <c r="N847">
        <v>0</v>
      </c>
      <c r="O847">
        <v>0</v>
      </c>
      <c r="P847">
        <v>0</v>
      </c>
      <c r="Q847">
        <v>628.25777435126463</v>
      </c>
    </row>
    <row r="848" spans="1:17" x14ac:dyDescent="0.25">
      <c r="A848">
        <v>972154</v>
      </c>
      <c r="B848">
        <v>19</v>
      </c>
      <c r="C848" t="s">
        <v>946</v>
      </c>
      <c r="D848" t="s">
        <v>105</v>
      </c>
      <c r="E848">
        <v>4178.6281158749998</v>
      </c>
      <c r="F848">
        <v>1603.7109909917426</v>
      </c>
      <c r="G848">
        <v>453.26270555681833</v>
      </c>
      <c r="H848">
        <v>3970.6152334761814</v>
      </c>
      <c r="I848">
        <v>1698.7125822480002</v>
      </c>
      <c r="J848">
        <v>4312.5494098765539</v>
      </c>
      <c r="K848">
        <v>1793.3577469085883</v>
      </c>
      <c r="L848">
        <v>485.70197758931425</v>
      </c>
      <c r="M848">
        <v>3837.7250715246496</v>
      </c>
      <c r="N848">
        <v>1765.1533267937355</v>
      </c>
      <c r="O848">
        <v>4404.2063472745858</v>
      </c>
      <c r="P848">
        <v>1932.0905879507809</v>
      </c>
      <c r="Q848">
        <v>508.60793136887065</v>
      </c>
    </row>
    <row r="849" spans="1:17" x14ac:dyDescent="0.25">
      <c r="A849">
        <v>972155</v>
      </c>
      <c r="B849">
        <v>9</v>
      </c>
      <c r="C849" t="s">
        <v>947</v>
      </c>
      <c r="D849" t="s">
        <v>211</v>
      </c>
      <c r="E849">
        <v>0</v>
      </c>
      <c r="F849">
        <v>0</v>
      </c>
      <c r="G849">
        <v>337.18244354019851</v>
      </c>
      <c r="H849">
        <v>0</v>
      </c>
      <c r="I849">
        <v>5100</v>
      </c>
      <c r="J849">
        <v>0</v>
      </c>
      <c r="K849">
        <v>5100</v>
      </c>
      <c r="L849">
        <v>352.09897156424984</v>
      </c>
      <c r="M849">
        <v>0</v>
      </c>
      <c r="N849">
        <v>8500</v>
      </c>
      <c r="O849">
        <v>0</v>
      </c>
      <c r="P849">
        <v>8500</v>
      </c>
      <c r="Q849">
        <v>362.40815231114698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A506CB1B0DD4DBA4013EF26ED1550" ma:contentTypeVersion="2" ma:contentTypeDescription="Create a new document." ma:contentTypeScope="" ma:versionID="8578d33f638d0277da27b16e6466dc3b">
  <xsd:schema xmlns:xsd="http://www.w3.org/2001/XMLSchema" xmlns:xs="http://www.w3.org/2001/XMLSchema" xmlns:p="http://schemas.microsoft.com/office/2006/metadata/properties" xmlns:ns2="a25e0a92-d7c1-4557-b7ba-cd699fe03a51" targetNamespace="http://schemas.microsoft.com/office/2006/metadata/properties" ma:root="true" ma:fieldsID="0005ccfc2a7dbbd4dc1fbf8551f99696" ns2:_="">
    <xsd:import namespace="a25e0a92-d7c1-4557-b7ba-cd699fe03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e0a92-d7c1-4557-b7ba-cd699fe03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CF5DF-C9B5-4C36-8D04-0DDD8DD2F7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66806A-89E5-43ED-B72E-A70B7E07BF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DF5E57-4042-44A8-9A46-CF09CC7C8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e0a92-d7c1-4557-b7ba-cd699fe03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תחזית נתניה חדרה</vt:lpstr>
      <vt:lpstr>demographics_33</vt:lpstr>
      <vt:lpstr>demographics_130</vt:lpstr>
      <vt:lpstr>demographics_250</vt:lpstr>
      <vt:lpstr>SZ_33_2015_2050</vt:lpstr>
      <vt:lpstr>keys</vt:lpstr>
      <vt:lpstr>מפתח מעבר בין אזורי תנועה</vt:lpstr>
      <vt:lpstr>תחזיות מודל ארצי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Brandman</dc:creator>
  <cp:lastModifiedBy>Marcos Szeinuk</cp:lastModifiedBy>
  <dcterms:created xsi:type="dcterms:W3CDTF">2015-06-05T18:19:34Z</dcterms:created>
  <dcterms:modified xsi:type="dcterms:W3CDTF">2022-05-01T14:23:16Z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0x0101003F8A506CB1B0DD4DBA4013EF26ED1550</vt:lpwstr>
  </property>
</Properties>
</file>