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LL BILLS\IRMSHARE\IRM\ACMEPL\Invoice's 18-19\AMC\"/>
    </mc:Choice>
  </mc:AlternateContent>
  <bookViews>
    <workbookView xWindow="240" yWindow="105" windowWidth="15570" windowHeight="7815" activeTab="2"/>
  </bookViews>
  <sheets>
    <sheet name="Original" sheetId="54" r:id="rId1"/>
    <sheet name="Duplicate" sheetId="61" r:id="rId2"/>
    <sheet name="Triplicate" sheetId="62" r:id="rId3"/>
  </sheets>
  <externalReferences>
    <externalReference r:id="rId4"/>
  </externalReferences>
  <definedNames>
    <definedName name="Beg_Bal" localSheetId="1">#REF!</definedName>
    <definedName name="Beg_Bal" localSheetId="0">#REF!</definedName>
    <definedName name="Beg_Bal" localSheetId="2">#REF!</definedName>
    <definedName name="Beg_Bal">#REF!</definedName>
    <definedName name="End_Bal">'[1]Amortization Table'!$I$19:$I$378</definedName>
    <definedName name="Extra_Pay" localSheetId="1">#REF!</definedName>
    <definedName name="Extra_Pay" localSheetId="0">#REF!</definedName>
    <definedName name="Extra_Pay" localSheetId="2">#REF!</definedName>
    <definedName name="Extra_Pay">#REF!</definedName>
    <definedName name="Header_Row">ROW('[1]Amortization Table'!$A$18:$IV$18)</definedName>
    <definedName name="Int" localSheetId="1">#REF!</definedName>
    <definedName name="Int" localSheetId="0">#REF!</definedName>
    <definedName name="Int" localSheetId="2">#REF!</definedName>
    <definedName name="Int">#REF!</definedName>
    <definedName name="Interest_Rate">'[1]Amortization Table'!$D$7</definedName>
    <definedName name="Last_Row">IF(Values_Entered,Header_Row+Number_of_Payments,Header_Row)</definedName>
    <definedName name="Loan_Amount">'[1]Amortization Table'!$D$6</definedName>
    <definedName name="Loan_Start">'[1]Amortization Table'!$D$10</definedName>
    <definedName name="Loan_Years">'[1]Amortization Table'!$D$8</definedName>
    <definedName name="Num_Pmt_Per_Year" localSheetId="1">#REF!</definedName>
    <definedName name="Num_Pmt_Per_Year" localSheetId="0">#REF!</definedName>
    <definedName name="Num_Pmt_Per_Year" localSheetId="2">#REF!</definedName>
    <definedName name="Num_Pmt_Per_Year">#REF!</definedName>
    <definedName name="Number_of_Payments">MATCH(0.01,End_Bal,-1)+1</definedName>
    <definedName name="Pay_Num" localSheetId="1">#REF!</definedName>
    <definedName name="Pay_Num" localSheetId="0">#REF!</definedName>
    <definedName name="Pay_Num" localSheetId="2">#REF!</definedName>
    <definedName name="Pay_Num">#REF!</definedName>
    <definedName name="Princ" localSheetId="1">#REF!</definedName>
    <definedName name="Princ" localSheetId="0">#REF!</definedName>
    <definedName name="Princ" localSheetId="2">#REF!</definedName>
    <definedName name="Princ">#REF!</definedName>
    <definedName name="Sched_Pay" localSheetId="1">#REF!</definedName>
    <definedName name="Sched_Pay" localSheetId="0">#REF!</definedName>
    <definedName name="Sched_Pay" localSheetId="2">#REF!</definedName>
    <definedName name="Sched_Pay">#REF!</definedName>
    <definedName name="Scheduled_Extra_Payments" localSheetId="1">#REF!</definedName>
    <definedName name="Scheduled_Extra_Payments" localSheetId="0">#REF!</definedName>
    <definedName name="Scheduled_Extra_Payments" localSheetId="2">#REF!</definedName>
    <definedName name="Scheduled_Extra_Payments">#REF!</definedName>
    <definedName name="Scheduled_Monthly_Payment" localSheetId="1">#REF!</definedName>
    <definedName name="Scheduled_Monthly_Payment" localSheetId="0">#REF!</definedName>
    <definedName name="Scheduled_Monthly_Payment" localSheetId="2">#REF!</definedName>
    <definedName name="Scheduled_Monthly_Payment">#REF!</definedName>
    <definedName name="Total_Pay" localSheetId="1">#REF!</definedName>
    <definedName name="Total_Pay" localSheetId="0">#REF!</definedName>
    <definedName name="Total_Pay" localSheetId="2">#REF!</definedName>
    <definedName name="Total_Pay">#REF!</definedName>
    <definedName name="Values_Entered">IF(Loan_Amount*Interest_Rate*Loan_Years*Loan_Start&gt;0,1,0)</definedName>
  </definedNames>
  <calcPr calcId="162913"/>
</workbook>
</file>

<file path=xl/calcChain.xml><?xml version="1.0" encoding="utf-8"?>
<calcChain xmlns="http://schemas.openxmlformats.org/spreadsheetml/2006/main">
  <c r="H28" i="62" l="1"/>
  <c r="G24" i="62"/>
  <c r="G28" i="62" s="1"/>
  <c r="H28" i="61"/>
  <c r="G24" i="61"/>
  <c r="G28" i="61" s="1"/>
  <c r="I24" i="62" l="1"/>
  <c r="I24" i="61"/>
  <c r="H28" i="54"/>
  <c r="G28" i="54"/>
  <c r="I24" i="54"/>
  <c r="O24" i="54" s="1"/>
  <c r="O28" i="54" s="1"/>
  <c r="G24" i="54"/>
  <c r="O24" i="62" l="1"/>
  <c r="O28" i="62" s="1"/>
  <c r="K24" i="62"/>
  <c r="K28" i="62" s="1"/>
  <c r="I28" i="62"/>
  <c r="M24" i="62"/>
  <c r="M28" i="62" s="1"/>
  <c r="I28" i="61"/>
  <c r="M24" i="61"/>
  <c r="M28" i="61" s="1"/>
  <c r="O24" i="61"/>
  <c r="O28" i="61" s="1"/>
  <c r="K24" i="61"/>
  <c r="K28" i="61" s="1"/>
  <c r="M24" i="54"/>
  <c r="M28" i="54" s="1"/>
  <c r="I28" i="54"/>
  <c r="O29" i="54" s="1"/>
  <c r="O34" i="54" s="1"/>
  <c r="K24" i="54"/>
  <c r="K28" i="54" s="1"/>
  <c r="O29" i="62" l="1"/>
  <c r="O34" i="62" s="1"/>
  <c r="O29" i="61"/>
  <c r="O34" i="61" s="1"/>
</calcChain>
</file>

<file path=xl/sharedStrings.xml><?xml version="1.0" encoding="utf-8"?>
<sst xmlns="http://schemas.openxmlformats.org/spreadsheetml/2006/main" count="285" uniqueCount="85">
  <si>
    <t>INVOICE NO.</t>
  </si>
  <si>
    <t>Sl no</t>
  </si>
  <si>
    <t xml:space="preserve">                            Authorised Signatory  </t>
  </si>
  <si>
    <t>MVS ACMEI TECHNOLOGIES PRIVATE LIMITED</t>
  </si>
  <si>
    <t>Tax Is Payable On Reverse Charge</t>
  </si>
  <si>
    <t>INVOICE Date</t>
  </si>
  <si>
    <t>E Mail:info@acmeirm.com</t>
  </si>
  <si>
    <t>Regd &amp; Corp. Office: Plot No-31, Leeven Heights, Jubilee Enclave,  Madhapur, Hyderabad - 500 072, Telangana</t>
  </si>
  <si>
    <t>Details Of the Receiver (Billed to)</t>
  </si>
  <si>
    <t>Details of Consignee (Shipped to / Delviery Address)</t>
  </si>
  <si>
    <t>Date.:</t>
  </si>
  <si>
    <t>Contact Person:</t>
  </si>
  <si>
    <t>Mob:</t>
  </si>
  <si>
    <t>UOM</t>
  </si>
  <si>
    <t>Rate</t>
  </si>
  <si>
    <t>Total</t>
  </si>
  <si>
    <t>Discount</t>
  </si>
  <si>
    <t>Taxable Value</t>
  </si>
  <si>
    <t>CGST</t>
  </si>
  <si>
    <t>SGST</t>
  </si>
  <si>
    <t>Amount</t>
  </si>
  <si>
    <t>IGST</t>
  </si>
  <si>
    <t>Freight Charges</t>
  </si>
  <si>
    <t>Landing and Packing Charges</t>
  </si>
  <si>
    <t>Insurance Charges</t>
  </si>
  <si>
    <t>Other Charges</t>
  </si>
  <si>
    <t>Amount of Tax Subject to Reserve Charge</t>
  </si>
  <si>
    <t>Invoice Total</t>
  </si>
  <si>
    <t>Our BanK Details</t>
  </si>
  <si>
    <t>Account No &amp; IFSC Code</t>
  </si>
  <si>
    <t>In Case of  cheque / DD  in favour of       " MVS ACMEI TECHNOLOGIES PVT LTD"</t>
  </si>
  <si>
    <t xml:space="preserve">Electronic Reference Number: </t>
  </si>
  <si>
    <t>Certified that the particulars given above are true and Correct</t>
  </si>
  <si>
    <t>Terms &amp; Condition of Sale</t>
  </si>
  <si>
    <t>Unit-1: Unit-1, Plot No. 19A, 20, EPIP, Pashamylaram, Patancheru Mandal, Sangareddy Dist - 502317, Telangana</t>
  </si>
  <si>
    <t>Description of Service's</t>
  </si>
  <si>
    <t>ASN Code (GST)</t>
  </si>
  <si>
    <t>ARN:AA360117001658C</t>
  </si>
  <si>
    <t>36AAHCA6547J1ZD</t>
  </si>
  <si>
    <t>GST:-</t>
  </si>
  <si>
    <t>(No)</t>
  </si>
  <si>
    <t>P O / S O NO.:</t>
  </si>
  <si>
    <t>If you have any questions about this invoice, please contact</t>
  </si>
  <si>
    <t xml:space="preserve">MVS Raju - Mobile No:+91 93939 22442 , E Mail:mvsraju@acmeirm.com </t>
  </si>
  <si>
    <t>Ramprasad -Mobile No: +919989223011, Email: info@acmeirm.com</t>
  </si>
  <si>
    <t>Thank You For Your Business!</t>
  </si>
  <si>
    <t>CIN Number</t>
  </si>
  <si>
    <t>U93000TG2009PTC063294</t>
  </si>
  <si>
    <t>TAX INVOICE FOR SERVICES</t>
  </si>
  <si>
    <t>Phone:  9573121330</t>
  </si>
  <si>
    <t>MVS ACMEI ENGINEER:</t>
  </si>
  <si>
    <t>Contract Period</t>
  </si>
  <si>
    <t>QTY</t>
  </si>
  <si>
    <t xml:space="preserve"> </t>
  </si>
  <si>
    <t>Triplicate</t>
  </si>
  <si>
    <t>Stores Department, Unit:  KADIYAM, Industrial Area,</t>
  </si>
  <si>
    <t>M.R.Palem, Kadiam Plant-533126</t>
  </si>
  <si>
    <t>(Rupees:One Lakh  Fifty Thousand  Five  Hundred And  Seventy Six Only)</t>
  </si>
  <si>
    <t>GSTIN Number:37AAACT8849D1Z3</t>
  </si>
  <si>
    <t>Service Period from</t>
  </si>
  <si>
    <t>Original</t>
  </si>
  <si>
    <t>Duplicate</t>
  </si>
  <si>
    <t xml:space="preserve">Kotak Mahindra Bank Ltd , Madhapur.   </t>
  </si>
  <si>
    <t>Account No: 2612257896</t>
  </si>
  <si>
    <t>IFSC CODE: KKBK0007466</t>
  </si>
  <si>
    <t>M/s.I Paper - Andhra Pradesh Paper Mills Ltd,</t>
  </si>
  <si>
    <t xml:space="preserve">e mail ID:  </t>
  </si>
  <si>
    <t>100% with Taxes with in 07 Days</t>
  </si>
  <si>
    <t>Mr. Gangi Reddy</t>
  </si>
  <si>
    <r>
      <rPr>
        <b/>
        <sz val="14"/>
        <color theme="1"/>
        <rFont val="Arial"/>
        <family val="2"/>
      </rPr>
      <t>For</t>
    </r>
    <r>
      <rPr>
        <sz val="14"/>
        <color theme="1"/>
        <rFont val="Arial"/>
        <family val="2"/>
      </rPr>
      <t xml:space="preserve"> </t>
    </r>
    <r>
      <rPr>
        <b/>
        <sz val="14"/>
        <color indexed="8"/>
        <rFont val="Arial"/>
        <family val="2"/>
      </rPr>
      <t xml:space="preserve">MVS ACMEI TECHNOLOGIES PVT LTD                                                                                                                                                                        </t>
    </r>
    <r>
      <rPr>
        <sz val="11"/>
        <color theme="1"/>
        <rFont val="Calibri"/>
        <family val="2"/>
        <scheme val="minor"/>
      </rPr>
      <t/>
    </r>
  </si>
  <si>
    <t>01-04-2018 to 30-03-2019</t>
  </si>
  <si>
    <t>Manager</t>
  </si>
  <si>
    <t>Mr.G.Sandeep Kumr Raju</t>
  </si>
  <si>
    <t>22.05.2018</t>
  </si>
  <si>
    <t xml:space="preserve"> Mr.Ramesh Yanamadala</t>
  </si>
  <si>
    <t>0883 2562942</t>
  </si>
  <si>
    <t>Ramesh.Yanamadala@ipaper.com</t>
  </si>
  <si>
    <t>SBU : PRM</t>
  </si>
  <si>
    <t>SUBSBU : PRMAM</t>
  </si>
  <si>
    <t>HOD :00068</t>
  </si>
  <si>
    <t>ASE :01219</t>
  </si>
  <si>
    <t>PA/18-19/156</t>
  </si>
  <si>
    <t>26.06.2018</t>
  </si>
  <si>
    <t>01-06-2018 to 30-06-2018</t>
  </si>
  <si>
    <t>AMC FOR CONDITION MONITORING, LASER ALIGN for the month of June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</si>
</sst>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 * #,##0.00_ ;_ * \-#,##0.00_ ;_ * &quot;-&quot;??_ ;_ @_ "/>
    <numFmt numFmtId="165" formatCode="00000"/>
    <numFmt numFmtId="166" formatCode="&quot;Rs.&quot;\ #,##0"/>
    <numFmt numFmtId="167" formatCode="_(* #,##0_);_(* \(#,##0\);_(* &quot;-&quot;??_);_(@_)"/>
    <numFmt numFmtId="168" formatCode="_ * #,##0_ ;_ * \-#,##0_ ;_ * &quot;-&quot;??_ ;_ 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u/>
      <sz val="11"/>
      <color theme="10"/>
      <name val="Calibri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  <font>
      <b/>
      <sz val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151">
    <xf numFmtId="0" fontId="0" fillId="0" borderId="0" xfId="0"/>
    <xf numFmtId="0" fontId="0" fillId="0" borderId="0" xfId="0" applyBorder="1"/>
    <xf numFmtId="0" fontId="0" fillId="0" borderId="0" xfId="0" applyFont="1"/>
    <xf numFmtId="0" fontId="0" fillId="0" borderId="10" xfId="0" applyFont="1" applyBorder="1"/>
    <xf numFmtId="0" fontId="0" fillId="0" borderId="0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3" xfId="0" applyFont="1" applyBorder="1"/>
    <xf numFmtId="0" fontId="0" fillId="0" borderId="9" xfId="0" applyFont="1" applyBorder="1"/>
    <xf numFmtId="0" fontId="2" fillId="0" borderId="10" xfId="0" applyFont="1" applyBorder="1"/>
    <xf numFmtId="0" fontId="5" fillId="0" borderId="10" xfId="0" applyFont="1" applyBorder="1"/>
    <xf numFmtId="0" fontId="2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9" fillId="0" borderId="0" xfId="0" applyFont="1" applyBorder="1"/>
    <xf numFmtId="0" fontId="10" fillId="0" borderId="0" xfId="0" applyFont="1" applyFill="1" applyBorder="1" applyAlignment="1"/>
    <xf numFmtId="0" fontId="10" fillId="0" borderId="7" xfId="0" applyFont="1" applyFill="1" applyBorder="1" applyAlignment="1"/>
    <xf numFmtId="0" fontId="10" fillId="0" borderId="2" xfId="0" applyFont="1" applyFill="1" applyBorder="1" applyAlignment="1"/>
    <xf numFmtId="0" fontId="8" fillId="0" borderId="0" xfId="0" applyFont="1" applyFill="1" applyBorder="1" applyAlignment="1"/>
    <xf numFmtId="0" fontId="8" fillId="0" borderId="2" xfId="0" applyFont="1" applyFill="1" applyBorder="1" applyAlignment="1"/>
    <xf numFmtId="0" fontId="10" fillId="0" borderId="3" xfId="0" applyFont="1" applyFill="1" applyBorder="1" applyAlignment="1"/>
    <xf numFmtId="0" fontId="8" fillId="0" borderId="6" xfId="0" applyFont="1" applyFill="1" applyBorder="1" applyAlignment="1"/>
    <xf numFmtId="0" fontId="11" fillId="0" borderId="12" xfId="0" applyFont="1" applyBorder="1"/>
    <xf numFmtId="0" fontId="9" fillId="0" borderId="0" xfId="0" applyFont="1"/>
    <xf numFmtId="0" fontId="10" fillId="0" borderId="8" xfId="0" applyFont="1" applyFill="1" applyBorder="1" applyAlignment="1">
      <alignment horizontal="left"/>
    </xf>
    <xf numFmtId="0" fontId="10" fillId="0" borderId="4" xfId="0" applyFont="1" applyFill="1" applyBorder="1" applyAlignment="1"/>
    <xf numFmtId="0" fontId="10" fillId="0" borderId="12" xfId="0" applyFont="1" applyFill="1" applyBorder="1" applyAlignment="1"/>
    <xf numFmtId="0" fontId="10" fillId="0" borderId="0" xfId="0" applyFont="1" applyFill="1" applyBorder="1" applyAlignment="1">
      <alignment horizontal="left"/>
    </xf>
    <xf numFmtId="16" fontId="11" fillId="0" borderId="4" xfId="0" applyNumberFormat="1" applyFont="1" applyBorder="1" applyAlignment="1">
      <alignment vertical="center"/>
    </xf>
    <xf numFmtId="16" fontId="11" fillId="0" borderId="12" xfId="0" applyNumberFormat="1" applyFont="1" applyBorder="1" applyAlignment="1">
      <alignment vertical="center"/>
    </xf>
    <xf numFmtId="165" fontId="10" fillId="0" borderId="1" xfId="0" applyNumberFormat="1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8" fillId="0" borderId="11" xfId="0" applyFont="1" applyFill="1" applyBorder="1" applyAlignment="1"/>
    <xf numFmtId="0" fontId="10" fillId="0" borderId="11" xfId="0" applyFont="1" applyFill="1" applyBorder="1" applyAlignment="1"/>
    <xf numFmtId="0" fontId="10" fillId="0" borderId="5" xfId="0" applyFont="1" applyFill="1" applyBorder="1" applyAlignment="1"/>
    <xf numFmtId="0" fontId="10" fillId="0" borderId="1" xfId="0" applyFont="1" applyFill="1" applyBorder="1" applyAlignment="1"/>
    <xf numFmtId="0" fontId="10" fillId="0" borderId="1" xfId="0" applyFont="1" applyFill="1" applyBorder="1" applyAlignment="1">
      <alignment vertical="center" wrapText="1"/>
    </xf>
    <xf numFmtId="0" fontId="10" fillId="0" borderId="1" xfId="0" quotePrefix="1" applyFont="1" applyFill="1" applyBorder="1" applyAlignment="1">
      <alignment horizontal="left"/>
    </xf>
    <xf numFmtId="0" fontId="8" fillId="0" borderId="1" xfId="0" applyFont="1" applyFill="1" applyBorder="1" applyAlignment="1"/>
    <xf numFmtId="9" fontId="10" fillId="0" borderId="1" xfId="0" applyNumberFormat="1" applyFont="1" applyFill="1" applyBorder="1" applyAlignment="1"/>
    <xf numFmtId="168" fontId="10" fillId="0" borderId="1" xfId="2" applyNumberFormat="1" applyFont="1" applyFill="1" applyBorder="1" applyAlignment="1"/>
    <xf numFmtId="166" fontId="9" fillId="0" borderId="1" xfId="0" applyNumberFormat="1" applyFont="1" applyBorder="1" applyAlignment="1" applyProtection="1">
      <protection locked="0"/>
    </xf>
    <xf numFmtId="167" fontId="10" fillId="0" borderId="1" xfId="2" applyNumberFormat="1" applyFont="1" applyFill="1" applyBorder="1" applyAlignment="1"/>
    <xf numFmtId="168" fontId="8" fillId="0" borderId="1" xfId="2" applyNumberFormat="1" applyFont="1" applyFill="1" applyBorder="1" applyAlignment="1"/>
    <xf numFmtId="0" fontId="9" fillId="0" borderId="3" xfId="0" applyFont="1" applyBorder="1"/>
    <xf numFmtId="167" fontId="10" fillId="0" borderId="1" xfId="0" applyNumberFormat="1" applyFont="1" applyFill="1" applyBorder="1" applyAlignment="1"/>
    <xf numFmtId="166" fontId="8" fillId="0" borderId="1" xfId="0" applyNumberFormat="1" applyFont="1" applyFill="1" applyBorder="1" applyAlignment="1">
      <alignment horizontal="right"/>
    </xf>
    <xf numFmtId="166" fontId="10" fillId="0" borderId="1" xfId="0" applyNumberFormat="1" applyFont="1" applyFill="1" applyBorder="1" applyAlignment="1">
      <alignment horizontal="right"/>
    </xf>
    <xf numFmtId="0" fontId="11" fillId="0" borderId="1" xfId="0" applyFont="1" applyBorder="1" applyAlignment="1">
      <alignment vertical="center" wrapText="1"/>
    </xf>
    <xf numFmtId="166" fontId="10" fillId="0" borderId="13" xfId="0" applyNumberFormat="1" applyFont="1" applyFill="1" applyBorder="1" applyAlignment="1">
      <alignment horizontal="right" vertical="center"/>
    </xf>
    <xf numFmtId="0" fontId="9" fillId="0" borderId="2" xfId="0" applyFont="1" applyBorder="1"/>
    <xf numFmtId="0" fontId="8" fillId="0" borderId="14" xfId="0" applyFont="1" applyFill="1" applyBorder="1" applyAlignment="1"/>
    <xf numFmtId="0" fontId="10" fillId="0" borderId="1" xfId="0" applyFont="1" applyFill="1" applyBorder="1" applyAlignment="1">
      <alignment horizontal="left"/>
    </xf>
    <xf numFmtId="0" fontId="10" fillId="0" borderId="4" xfId="0" applyFont="1" applyFill="1" applyBorder="1" applyAlignment="1">
      <alignment horizontal="left"/>
    </xf>
    <xf numFmtId="0" fontId="10" fillId="0" borderId="11" xfId="0" applyFont="1" applyFill="1" applyBorder="1" applyAlignment="1">
      <alignment horizontal="left"/>
    </xf>
    <xf numFmtId="0" fontId="10" fillId="0" borderId="12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10" fillId="0" borderId="1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left"/>
    </xf>
    <xf numFmtId="0" fontId="10" fillId="0" borderId="11" xfId="0" applyFont="1" applyFill="1" applyBorder="1" applyAlignment="1">
      <alignment horizontal="left"/>
    </xf>
    <xf numFmtId="0" fontId="10" fillId="0" borderId="12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13" fillId="3" borderId="4" xfId="0" applyFont="1" applyFill="1" applyBorder="1" applyAlignment="1">
      <alignment vertical="center"/>
    </xf>
    <xf numFmtId="0" fontId="13" fillId="3" borderId="12" xfId="0" applyFont="1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10" fillId="0" borderId="1" xfId="0" applyFont="1" applyFill="1" applyBorder="1" applyAlignment="1">
      <alignment horizontal="left"/>
    </xf>
    <xf numFmtId="0" fontId="10" fillId="0" borderId="4" xfId="0" applyFont="1" applyFill="1" applyBorder="1" applyAlignment="1">
      <alignment horizontal="left"/>
    </xf>
    <xf numFmtId="0" fontId="10" fillId="0" borderId="11" xfId="0" applyFont="1" applyFill="1" applyBorder="1" applyAlignment="1">
      <alignment horizontal="left"/>
    </xf>
    <xf numFmtId="0" fontId="10" fillId="0" borderId="12" xfId="0" applyFont="1" applyFill="1" applyBorder="1" applyAlignment="1">
      <alignment horizontal="left"/>
    </xf>
    <xf numFmtId="10" fontId="11" fillId="0" borderId="1" xfId="0" applyNumberFormat="1" applyFont="1" applyBorder="1" applyAlignment="1" applyProtection="1">
      <alignment horizontal="center"/>
      <protection locked="0"/>
    </xf>
    <xf numFmtId="0" fontId="11" fillId="0" borderId="4" xfId="0" applyFont="1" applyBorder="1" applyAlignment="1">
      <alignment horizontal="right" vertical="center" wrapText="1"/>
    </xf>
    <xf numFmtId="0" fontId="11" fillId="0" borderId="11" xfId="0" applyFont="1" applyBorder="1" applyAlignment="1">
      <alignment horizontal="right" vertical="center" wrapText="1"/>
    </xf>
    <xf numFmtId="0" fontId="11" fillId="0" borderId="12" xfId="0" applyFont="1" applyBorder="1" applyAlignment="1">
      <alignment horizontal="right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165" fontId="10" fillId="0" borderId="4" xfId="0" applyNumberFormat="1" applyFont="1" applyFill="1" applyBorder="1" applyAlignment="1">
      <alignment horizontal="center" vertical="center"/>
    </xf>
    <xf numFmtId="165" fontId="10" fillId="0" borderId="11" xfId="0" applyNumberFormat="1" applyFont="1" applyFill="1" applyBorder="1" applyAlignment="1">
      <alignment horizontal="center" vertical="center"/>
    </xf>
    <xf numFmtId="165" fontId="10" fillId="0" borderId="12" xfId="0" applyNumberFormat="1" applyFont="1" applyFill="1" applyBorder="1" applyAlignment="1">
      <alignment horizontal="center" vertical="center"/>
    </xf>
    <xf numFmtId="0" fontId="7" fillId="0" borderId="4" xfId="3" applyFill="1" applyBorder="1" applyAlignment="1" applyProtection="1">
      <alignment horizontal="left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/>
    </xf>
    <xf numFmtId="0" fontId="5" fillId="0" borderId="3" xfId="0" applyFont="1" applyBorder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/>
      <protection locked="0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0" fillId="0" borderId="4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 wrapText="1"/>
    </xf>
    <xf numFmtId="0" fontId="10" fillId="0" borderId="12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wrapText="1"/>
    </xf>
    <xf numFmtId="0" fontId="9" fillId="0" borderId="6" xfId="0" applyFont="1" applyBorder="1" applyAlignment="1">
      <alignment horizontal="center" wrapText="1"/>
    </xf>
    <xf numFmtId="0" fontId="9" fillId="0" borderId="7" xfId="0" applyFont="1" applyBorder="1" applyAlignment="1">
      <alignment horizontal="center" wrapText="1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6" xfId="0" applyFont="1" applyBorder="1" applyAlignment="1" applyProtection="1">
      <alignment horizontal="center" vertical="center" wrapText="1"/>
      <protection locked="0"/>
    </xf>
    <xf numFmtId="0" fontId="11" fillId="0" borderId="7" xfId="0" applyFont="1" applyBorder="1" applyAlignment="1" applyProtection="1">
      <alignment horizontal="center" vertical="center" wrapText="1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11" fillId="0" borderId="2" xfId="0" applyFont="1" applyBorder="1" applyAlignment="1" applyProtection="1">
      <alignment horizontal="center" vertical="center" wrapText="1"/>
      <protection locked="0"/>
    </xf>
    <xf numFmtId="0" fontId="11" fillId="0" borderId="9" xfId="0" applyFont="1" applyBorder="1" applyAlignment="1" applyProtection="1">
      <alignment horizontal="center" vertical="center" wrapText="1"/>
      <protection locked="0"/>
    </xf>
    <xf numFmtId="0" fontId="11" fillId="0" borderId="10" xfId="0" applyFont="1" applyBorder="1" applyAlignment="1" applyProtection="1">
      <alignment horizontal="center" vertical="center" wrapText="1"/>
      <protection locked="0"/>
    </xf>
    <xf numFmtId="0" fontId="11" fillId="0" borderId="8" xfId="0" applyFont="1" applyBorder="1" applyAlignment="1" applyProtection="1">
      <alignment horizontal="center" vertical="center" wrapText="1"/>
      <protection locked="0"/>
    </xf>
    <xf numFmtId="0" fontId="11" fillId="0" borderId="3" xfId="0" applyFont="1" applyBorder="1" applyAlignment="1">
      <alignment horizontal="center" wrapText="1"/>
    </xf>
    <xf numFmtId="0" fontId="11" fillId="0" borderId="0" xfId="0" applyFont="1" applyBorder="1" applyAlignment="1">
      <alignment horizontal="center" wrapText="1"/>
    </xf>
    <xf numFmtId="0" fontId="11" fillId="0" borderId="2" xfId="0" applyFont="1" applyBorder="1" applyAlignment="1">
      <alignment horizontal="center" wrapText="1"/>
    </xf>
    <xf numFmtId="0" fontId="11" fillId="0" borderId="9" xfId="0" applyFont="1" applyBorder="1" applyAlignment="1">
      <alignment horizontal="center" wrapText="1"/>
    </xf>
    <xf numFmtId="0" fontId="11" fillId="0" borderId="10" xfId="0" applyFont="1" applyBorder="1" applyAlignment="1">
      <alignment horizontal="center" wrapText="1"/>
    </xf>
    <xf numFmtId="0" fontId="11" fillId="0" borderId="8" xfId="0" applyFont="1" applyBorder="1" applyAlignment="1">
      <alignment horizont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14" fontId="10" fillId="0" borderId="4" xfId="0" applyNumberFormat="1" applyFont="1" applyFill="1" applyBorder="1" applyAlignment="1">
      <alignment horizontal="left"/>
    </xf>
    <xf numFmtId="0" fontId="10" fillId="0" borderId="4" xfId="0" applyNumberFormat="1" applyFont="1" applyFill="1" applyBorder="1" applyAlignment="1">
      <alignment horizontal="center"/>
    </xf>
    <xf numFmtId="0" fontId="10" fillId="0" borderId="11" xfId="0" applyNumberFormat="1" applyFont="1" applyFill="1" applyBorder="1" applyAlignment="1">
      <alignment horizontal="center"/>
    </xf>
    <xf numFmtId="0" fontId="10" fillId="0" borderId="12" xfId="0" applyNumberFormat="1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1" fillId="0" borderId="4" xfId="0" applyFont="1" applyBorder="1" applyAlignment="1">
      <alignment horizontal="left"/>
    </xf>
    <xf numFmtId="0" fontId="11" fillId="0" borderId="11" xfId="0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0" fillId="0" borderId="4" xfId="0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left"/>
    </xf>
    <xf numFmtId="0" fontId="10" fillId="0" borderId="10" xfId="0" applyFont="1" applyFill="1" applyBorder="1" applyAlignment="1">
      <alignment horizontal="left"/>
    </xf>
    <xf numFmtId="18" fontId="10" fillId="0" borderId="4" xfId="0" applyNumberFormat="1" applyFont="1" applyFill="1" applyBorder="1" applyAlignment="1">
      <alignment horizontal="center"/>
    </xf>
    <xf numFmtId="0" fontId="4" fillId="0" borderId="10" xfId="0" applyFont="1" applyBorder="1" applyAlignment="1">
      <alignment horizontal="right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4">
    <cellStyle name="Comma" xfId="2" builtinId="3"/>
    <cellStyle name="Comma 2" xfId="1"/>
    <cellStyle name="Hyperlink" xfId="3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123701</xdr:rowOff>
    </xdr:from>
    <xdr:to>
      <xdr:col>2</xdr:col>
      <xdr:colOff>164522</xdr:colOff>
      <xdr:row>6</xdr:row>
      <xdr:rowOff>6206</xdr:rowOff>
    </xdr:to>
    <xdr:pic>
      <xdr:nvPicPr>
        <xdr:cNvPr id="4" name="Picture 3" descr="F:\ACMEI HYD\Asset_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9091"/>
          <a:ext cx="2898321" cy="933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</xdr:col>
      <xdr:colOff>164522</xdr:colOff>
      <xdr:row>5</xdr:row>
      <xdr:rowOff>191759</xdr:rowOff>
    </xdr:to>
    <xdr:pic>
      <xdr:nvPicPr>
        <xdr:cNvPr id="5" name="Picture 4" descr="F:\ACMEI HYD\Asset_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5390"/>
          <a:ext cx="2898321" cy="933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</xdr:col>
      <xdr:colOff>164522</xdr:colOff>
      <xdr:row>5</xdr:row>
      <xdr:rowOff>191759</xdr:rowOff>
    </xdr:to>
    <xdr:pic>
      <xdr:nvPicPr>
        <xdr:cNvPr id="5" name="Picture 4" descr="F:\ACMEI HYD\Asset_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5390"/>
          <a:ext cx="2898321" cy="933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2-small-business.com/downloads/loan_amortization_schedu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ortization Table"/>
    </sheetNames>
    <sheetDataSet>
      <sheetData sheetId="0">
        <row r="19">
          <cell r="I19" t="e">
            <v>#VALUE!</v>
          </cell>
        </row>
        <row r="20">
          <cell r="I20" t="e">
            <v>#VALUE!</v>
          </cell>
        </row>
        <row r="21">
          <cell r="I21" t="e">
            <v>#VALUE!</v>
          </cell>
        </row>
        <row r="22">
          <cell r="I22" t="e">
            <v>#VALUE!</v>
          </cell>
        </row>
        <row r="23">
          <cell r="I23" t="e">
            <v>#VALUE!</v>
          </cell>
        </row>
        <row r="24">
          <cell r="I24" t="e">
            <v>#VALUE!</v>
          </cell>
        </row>
        <row r="25">
          <cell r="I25" t="e">
            <v>#VALUE!</v>
          </cell>
        </row>
        <row r="26">
          <cell r="I26" t="e">
            <v>#VALUE!</v>
          </cell>
        </row>
        <row r="27">
          <cell r="I27" t="e">
            <v>#VALUE!</v>
          </cell>
        </row>
        <row r="28">
          <cell r="I28" t="e">
            <v>#VALUE!</v>
          </cell>
        </row>
        <row r="29">
          <cell r="I29" t="e">
            <v>#VALUE!</v>
          </cell>
        </row>
        <row r="30">
          <cell r="I30" t="e">
            <v>#VALUE!</v>
          </cell>
        </row>
        <row r="31">
          <cell r="I31" t="e">
            <v>#VALUE!</v>
          </cell>
        </row>
        <row r="32">
          <cell r="I32" t="e">
            <v>#VALUE!</v>
          </cell>
        </row>
        <row r="33">
          <cell r="I33" t="e">
            <v>#VALUE!</v>
          </cell>
        </row>
        <row r="34">
          <cell r="I34" t="e">
            <v>#VALUE!</v>
          </cell>
        </row>
        <row r="35">
          <cell r="I35" t="e">
            <v>#VALUE!</v>
          </cell>
        </row>
        <row r="36">
          <cell r="I36" t="e">
            <v>#VALUE!</v>
          </cell>
        </row>
        <row r="37">
          <cell r="I37" t="e">
            <v>#VALUE!</v>
          </cell>
        </row>
        <row r="38">
          <cell r="I38" t="e">
            <v>#VALUE!</v>
          </cell>
        </row>
        <row r="39">
          <cell r="I39" t="e">
            <v>#VALUE!</v>
          </cell>
        </row>
        <row r="40">
          <cell r="I40" t="e">
            <v>#VALUE!</v>
          </cell>
        </row>
        <row r="41">
          <cell r="I41" t="e">
            <v>#VALUE!</v>
          </cell>
        </row>
        <row r="42">
          <cell r="I42" t="e">
            <v>#VALUE!</v>
          </cell>
        </row>
        <row r="43">
          <cell r="I43" t="e">
            <v>#VALUE!</v>
          </cell>
        </row>
        <row r="44">
          <cell r="I44" t="e">
            <v>#VALUE!</v>
          </cell>
        </row>
        <row r="45">
          <cell r="I45" t="e">
            <v>#VALUE!</v>
          </cell>
        </row>
        <row r="46">
          <cell r="I46" t="e">
            <v>#VALUE!</v>
          </cell>
        </row>
        <row r="47">
          <cell r="I47" t="e">
            <v>#VALUE!</v>
          </cell>
        </row>
        <row r="48">
          <cell r="I48" t="e">
            <v>#VALUE!</v>
          </cell>
        </row>
        <row r="49">
          <cell r="I49" t="e">
            <v>#VALUE!</v>
          </cell>
        </row>
        <row r="50">
          <cell r="I50" t="e">
            <v>#VALUE!</v>
          </cell>
        </row>
        <row r="51">
          <cell r="I51" t="e">
            <v>#VALUE!</v>
          </cell>
        </row>
        <row r="52">
          <cell r="I52" t="e">
            <v>#VALUE!</v>
          </cell>
        </row>
        <row r="53">
          <cell r="I53" t="e">
            <v>#VALUE!</v>
          </cell>
        </row>
        <row r="54">
          <cell r="I54" t="e">
            <v>#VALUE!</v>
          </cell>
        </row>
        <row r="55">
          <cell r="I55" t="e">
            <v>#VALUE!</v>
          </cell>
        </row>
        <row r="56">
          <cell r="I56" t="e">
            <v>#VALUE!</v>
          </cell>
        </row>
        <row r="57">
          <cell r="I57" t="e">
            <v>#VALUE!</v>
          </cell>
        </row>
        <row r="58">
          <cell r="I58" t="e">
            <v>#VALUE!</v>
          </cell>
        </row>
        <row r="59">
          <cell r="I59" t="e">
            <v>#VALUE!</v>
          </cell>
        </row>
        <row r="60">
          <cell r="I60" t="e">
            <v>#VALUE!</v>
          </cell>
        </row>
        <row r="61">
          <cell r="I61" t="e">
            <v>#VALUE!</v>
          </cell>
        </row>
        <row r="62">
          <cell r="I62" t="e">
            <v>#VALUE!</v>
          </cell>
        </row>
        <row r="63">
          <cell r="I63" t="e">
            <v>#VALUE!</v>
          </cell>
        </row>
        <row r="64">
          <cell r="I64" t="e">
            <v>#VALUE!</v>
          </cell>
        </row>
        <row r="65">
          <cell r="I65" t="e">
            <v>#VALUE!</v>
          </cell>
        </row>
        <row r="66">
          <cell r="I66" t="e">
            <v>#VALUE!</v>
          </cell>
        </row>
        <row r="67">
          <cell r="I67" t="e">
            <v>#VALUE!</v>
          </cell>
        </row>
        <row r="68">
          <cell r="I68" t="e">
            <v>#VALUE!</v>
          </cell>
        </row>
        <row r="69">
          <cell r="I69" t="e">
            <v>#VALUE!</v>
          </cell>
        </row>
        <row r="70">
          <cell r="I70" t="e">
            <v>#VALUE!</v>
          </cell>
        </row>
        <row r="71">
          <cell r="I71" t="e">
            <v>#VALUE!</v>
          </cell>
        </row>
        <row r="72">
          <cell r="I72" t="e">
            <v>#VALUE!</v>
          </cell>
        </row>
        <row r="73">
          <cell r="I73" t="e">
            <v>#VALUE!</v>
          </cell>
        </row>
        <row r="74">
          <cell r="I74" t="e">
            <v>#VALUE!</v>
          </cell>
        </row>
        <row r="75">
          <cell r="I75" t="e">
            <v>#VALUE!</v>
          </cell>
        </row>
        <row r="76">
          <cell r="I76" t="e">
            <v>#VALUE!</v>
          </cell>
        </row>
        <row r="77">
          <cell r="I77" t="e">
            <v>#VALUE!</v>
          </cell>
        </row>
        <row r="78">
          <cell r="I78" t="e">
            <v>#VALUE!</v>
          </cell>
        </row>
        <row r="79">
          <cell r="I79" t="e">
            <v>#VALUE!</v>
          </cell>
        </row>
        <row r="80">
          <cell r="I80" t="e">
            <v>#VALUE!</v>
          </cell>
        </row>
        <row r="81">
          <cell r="I81" t="e">
            <v>#VALUE!</v>
          </cell>
        </row>
        <row r="82">
          <cell r="I82" t="e">
            <v>#VALUE!</v>
          </cell>
        </row>
        <row r="83">
          <cell r="I83" t="e">
            <v>#VALUE!</v>
          </cell>
        </row>
        <row r="84">
          <cell r="I84" t="e">
            <v>#VALUE!</v>
          </cell>
        </row>
        <row r="85">
          <cell r="I85" t="e">
            <v>#VALUE!</v>
          </cell>
        </row>
        <row r="86">
          <cell r="I86" t="e">
            <v>#VALUE!</v>
          </cell>
        </row>
        <row r="87">
          <cell r="I87" t="e">
            <v>#VALUE!</v>
          </cell>
        </row>
        <row r="88">
          <cell r="I88" t="e">
            <v>#VALUE!</v>
          </cell>
        </row>
        <row r="89">
          <cell r="I89" t="e">
            <v>#VALUE!</v>
          </cell>
        </row>
        <row r="90">
          <cell r="I90" t="e">
            <v>#VALUE!</v>
          </cell>
        </row>
        <row r="91">
          <cell r="I91" t="e">
            <v>#VALUE!</v>
          </cell>
        </row>
        <row r="92">
          <cell r="I92" t="e">
            <v>#VALUE!</v>
          </cell>
        </row>
        <row r="93">
          <cell r="I93" t="e">
            <v>#VALUE!</v>
          </cell>
        </row>
        <row r="94">
          <cell r="I94" t="e">
            <v>#VALUE!</v>
          </cell>
        </row>
        <row r="95">
          <cell r="I95" t="e">
            <v>#VALUE!</v>
          </cell>
        </row>
        <row r="96">
          <cell r="I96" t="e">
            <v>#VALUE!</v>
          </cell>
        </row>
        <row r="97">
          <cell r="I97" t="e">
            <v>#VALUE!</v>
          </cell>
        </row>
        <row r="98">
          <cell r="I98" t="e">
            <v>#VALUE!</v>
          </cell>
        </row>
        <row r="99">
          <cell r="I99" t="e">
            <v>#VALUE!</v>
          </cell>
        </row>
        <row r="100">
          <cell r="I100" t="e">
            <v>#VALUE!</v>
          </cell>
        </row>
        <row r="101">
          <cell r="I101" t="e">
            <v>#VALUE!</v>
          </cell>
        </row>
        <row r="102">
          <cell r="I102" t="e">
            <v>#VALUE!</v>
          </cell>
        </row>
        <row r="103">
          <cell r="I103" t="e">
            <v>#VALUE!</v>
          </cell>
        </row>
        <row r="104">
          <cell r="I104" t="e">
            <v>#VALUE!</v>
          </cell>
        </row>
        <row r="105">
          <cell r="I105" t="e">
            <v>#VALUE!</v>
          </cell>
        </row>
        <row r="106">
          <cell r="I106" t="e">
            <v>#VALUE!</v>
          </cell>
        </row>
        <row r="107">
          <cell r="I107" t="e">
            <v>#VALUE!</v>
          </cell>
        </row>
        <row r="108">
          <cell r="I108" t="e">
            <v>#VALUE!</v>
          </cell>
        </row>
        <row r="109">
          <cell r="I109" t="e">
            <v>#VALUE!</v>
          </cell>
        </row>
        <row r="110">
          <cell r="I110" t="e">
            <v>#VALUE!</v>
          </cell>
        </row>
        <row r="111">
          <cell r="I111" t="e">
            <v>#VALUE!</v>
          </cell>
        </row>
        <row r="112">
          <cell r="I112" t="e">
            <v>#VALUE!</v>
          </cell>
        </row>
        <row r="113">
          <cell r="I113" t="e">
            <v>#VALUE!</v>
          </cell>
        </row>
        <row r="114">
          <cell r="I114" t="e">
            <v>#VALUE!</v>
          </cell>
        </row>
        <row r="115">
          <cell r="I115" t="e">
            <v>#VALUE!</v>
          </cell>
        </row>
        <row r="116">
          <cell r="I116" t="e">
            <v>#VALUE!</v>
          </cell>
        </row>
        <row r="117">
          <cell r="I117" t="e">
            <v>#VALUE!</v>
          </cell>
        </row>
        <row r="118">
          <cell r="I118" t="e">
            <v>#VALUE!</v>
          </cell>
        </row>
        <row r="119">
          <cell r="I119" t="e">
            <v>#VALUE!</v>
          </cell>
        </row>
        <row r="120">
          <cell r="I120" t="e">
            <v>#VALUE!</v>
          </cell>
        </row>
        <row r="121">
          <cell r="I121" t="e">
            <v>#VALUE!</v>
          </cell>
        </row>
        <row r="122">
          <cell r="I122" t="e">
            <v>#VALUE!</v>
          </cell>
        </row>
        <row r="123">
          <cell r="I123" t="e">
            <v>#VALUE!</v>
          </cell>
        </row>
        <row r="124">
          <cell r="I124" t="e">
            <v>#VALUE!</v>
          </cell>
        </row>
        <row r="125">
          <cell r="I125" t="e">
            <v>#VALUE!</v>
          </cell>
        </row>
        <row r="126">
          <cell r="I126" t="e">
            <v>#VALUE!</v>
          </cell>
        </row>
        <row r="127">
          <cell r="I127" t="e">
            <v>#VALUE!</v>
          </cell>
        </row>
        <row r="128">
          <cell r="I128" t="e">
            <v>#VALUE!</v>
          </cell>
        </row>
        <row r="129">
          <cell r="I129" t="e">
            <v>#VALUE!</v>
          </cell>
        </row>
        <row r="130">
          <cell r="I130" t="e">
            <v>#VALUE!</v>
          </cell>
        </row>
        <row r="131">
          <cell r="I131" t="e">
            <v>#VALUE!</v>
          </cell>
        </row>
        <row r="132">
          <cell r="I132" t="e">
            <v>#VALUE!</v>
          </cell>
        </row>
        <row r="133">
          <cell r="I133" t="e">
            <v>#VALUE!</v>
          </cell>
        </row>
        <row r="134">
          <cell r="I134" t="e">
            <v>#VALUE!</v>
          </cell>
        </row>
        <row r="135">
          <cell r="I135" t="e">
            <v>#VALUE!</v>
          </cell>
        </row>
        <row r="136">
          <cell r="I136" t="e">
            <v>#VALUE!</v>
          </cell>
        </row>
        <row r="137">
          <cell r="I137" t="e">
            <v>#VALUE!</v>
          </cell>
        </row>
        <row r="138">
          <cell r="I138" t="e">
            <v>#VALUE!</v>
          </cell>
        </row>
        <row r="139">
          <cell r="I139" t="e">
            <v>#VALUE!</v>
          </cell>
        </row>
        <row r="140">
          <cell r="I140" t="e">
            <v>#VALUE!</v>
          </cell>
        </row>
        <row r="141">
          <cell r="I141" t="e">
            <v>#VALUE!</v>
          </cell>
        </row>
        <row r="142">
          <cell r="I142" t="e">
            <v>#VALUE!</v>
          </cell>
        </row>
        <row r="143">
          <cell r="I143" t="e">
            <v>#VALUE!</v>
          </cell>
        </row>
        <row r="144">
          <cell r="I144" t="e">
            <v>#VALUE!</v>
          </cell>
        </row>
        <row r="145">
          <cell r="I145" t="e">
            <v>#VALUE!</v>
          </cell>
        </row>
        <row r="146">
          <cell r="I146" t="e">
            <v>#VALUE!</v>
          </cell>
        </row>
        <row r="147">
          <cell r="I147" t="e">
            <v>#VALUE!</v>
          </cell>
        </row>
        <row r="148">
          <cell r="I148" t="e">
            <v>#VALUE!</v>
          </cell>
        </row>
        <row r="149">
          <cell r="I149" t="e">
            <v>#VALUE!</v>
          </cell>
        </row>
        <row r="150">
          <cell r="I150" t="e">
            <v>#VALUE!</v>
          </cell>
        </row>
        <row r="151">
          <cell r="I151" t="e">
            <v>#VALUE!</v>
          </cell>
        </row>
        <row r="152">
          <cell r="I152" t="e">
            <v>#VALUE!</v>
          </cell>
        </row>
        <row r="153">
          <cell r="I153" t="e">
            <v>#VALUE!</v>
          </cell>
        </row>
        <row r="154">
          <cell r="I154" t="e">
            <v>#VALUE!</v>
          </cell>
        </row>
        <row r="155">
          <cell r="I155" t="e">
            <v>#VALUE!</v>
          </cell>
        </row>
        <row r="156">
          <cell r="I156" t="e">
            <v>#VALUE!</v>
          </cell>
        </row>
        <row r="157">
          <cell r="I157" t="e">
            <v>#VALUE!</v>
          </cell>
        </row>
        <row r="158">
          <cell r="I158" t="e">
            <v>#VALUE!</v>
          </cell>
        </row>
        <row r="159">
          <cell r="I159" t="e">
            <v>#VALUE!</v>
          </cell>
        </row>
        <row r="160">
          <cell r="I160" t="e">
            <v>#VALUE!</v>
          </cell>
        </row>
        <row r="161">
          <cell r="I161" t="e">
            <v>#VALUE!</v>
          </cell>
        </row>
        <row r="162">
          <cell r="I162" t="e">
            <v>#VALUE!</v>
          </cell>
        </row>
        <row r="163">
          <cell r="I163" t="e">
            <v>#VALUE!</v>
          </cell>
        </row>
        <row r="164">
          <cell r="I164" t="e">
            <v>#VALUE!</v>
          </cell>
        </row>
        <row r="165">
          <cell r="I165" t="e">
            <v>#VALUE!</v>
          </cell>
        </row>
        <row r="166">
          <cell r="I166" t="e">
            <v>#VALUE!</v>
          </cell>
        </row>
        <row r="167">
          <cell r="I167" t="e">
            <v>#VALUE!</v>
          </cell>
        </row>
        <row r="168">
          <cell r="I168" t="e">
            <v>#VALUE!</v>
          </cell>
        </row>
        <row r="169">
          <cell r="I169" t="e">
            <v>#VALUE!</v>
          </cell>
        </row>
        <row r="170">
          <cell r="I170" t="e">
            <v>#VALUE!</v>
          </cell>
        </row>
        <row r="171">
          <cell r="I171" t="e">
            <v>#VALUE!</v>
          </cell>
        </row>
        <row r="172">
          <cell r="I172" t="e">
            <v>#VALUE!</v>
          </cell>
        </row>
        <row r="173">
          <cell r="I173" t="e">
            <v>#VALUE!</v>
          </cell>
        </row>
        <row r="174">
          <cell r="I174" t="e">
            <v>#VALUE!</v>
          </cell>
        </row>
        <row r="175">
          <cell r="I175" t="e">
            <v>#VALUE!</v>
          </cell>
        </row>
        <row r="176">
          <cell r="I176" t="e">
            <v>#VALUE!</v>
          </cell>
        </row>
        <row r="177">
          <cell r="I177" t="e">
            <v>#VALUE!</v>
          </cell>
        </row>
        <row r="178">
          <cell r="I178" t="e">
            <v>#VALUE!</v>
          </cell>
        </row>
        <row r="179">
          <cell r="I179" t="e">
            <v>#VALUE!</v>
          </cell>
        </row>
        <row r="180">
          <cell r="I180" t="e">
            <v>#VALUE!</v>
          </cell>
        </row>
        <row r="181">
          <cell r="I181" t="e">
            <v>#VALUE!</v>
          </cell>
        </row>
        <row r="182">
          <cell r="I182" t="e">
            <v>#VALUE!</v>
          </cell>
        </row>
        <row r="183">
          <cell r="I183" t="e">
            <v>#VALUE!</v>
          </cell>
        </row>
        <row r="184">
          <cell r="I184" t="e">
            <v>#VALUE!</v>
          </cell>
        </row>
        <row r="185">
          <cell r="I185" t="e">
            <v>#VALUE!</v>
          </cell>
        </row>
        <row r="186">
          <cell r="I186" t="e">
            <v>#VALUE!</v>
          </cell>
        </row>
        <row r="187">
          <cell r="I187" t="e">
            <v>#VALUE!</v>
          </cell>
        </row>
        <row r="188">
          <cell r="I188" t="e">
            <v>#VALUE!</v>
          </cell>
        </row>
        <row r="189">
          <cell r="I189" t="e">
            <v>#VALUE!</v>
          </cell>
        </row>
        <row r="190">
          <cell r="I190" t="e">
            <v>#VALUE!</v>
          </cell>
        </row>
        <row r="191">
          <cell r="I191" t="e">
            <v>#VALUE!</v>
          </cell>
        </row>
        <row r="192">
          <cell r="I192" t="e">
            <v>#VALUE!</v>
          </cell>
        </row>
        <row r="193">
          <cell r="I193" t="e">
            <v>#VALUE!</v>
          </cell>
        </row>
        <row r="194">
          <cell r="I194" t="e">
            <v>#VALUE!</v>
          </cell>
        </row>
        <row r="195">
          <cell r="I195" t="e">
            <v>#VALUE!</v>
          </cell>
        </row>
        <row r="196">
          <cell r="I196" t="e">
            <v>#VALUE!</v>
          </cell>
        </row>
        <row r="197">
          <cell r="I197" t="e">
            <v>#VALUE!</v>
          </cell>
        </row>
        <row r="198">
          <cell r="I198" t="e">
            <v>#VALUE!</v>
          </cell>
        </row>
        <row r="199">
          <cell r="I199" t="e">
            <v>#VALUE!</v>
          </cell>
        </row>
        <row r="200">
          <cell r="I200" t="e">
            <v>#VALUE!</v>
          </cell>
        </row>
        <row r="201">
          <cell r="I201" t="e">
            <v>#VALUE!</v>
          </cell>
        </row>
        <row r="202">
          <cell r="I202" t="e">
            <v>#VALUE!</v>
          </cell>
        </row>
        <row r="203">
          <cell r="I203" t="e">
            <v>#VALUE!</v>
          </cell>
        </row>
        <row r="204">
          <cell r="I204" t="e">
            <v>#VALUE!</v>
          </cell>
        </row>
        <row r="205">
          <cell r="I205" t="e">
            <v>#VALUE!</v>
          </cell>
        </row>
        <row r="206">
          <cell r="I206" t="e">
            <v>#VALUE!</v>
          </cell>
        </row>
        <row r="207">
          <cell r="I207" t="e">
            <v>#VALUE!</v>
          </cell>
        </row>
        <row r="208">
          <cell r="I208" t="e">
            <v>#VALUE!</v>
          </cell>
        </row>
        <row r="209">
          <cell r="I209" t="e">
            <v>#VALUE!</v>
          </cell>
        </row>
        <row r="210">
          <cell r="I210" t="e">
            <v>#VALUE!</v>
          </cell>
        </row>
        <row r="211">
          <cell r="I211" t="e">
            <v>#VALUE!</v>
          </cell>
        </row>
        <row r="212">
          <cell r="I212" t="e">
            <v>#VALUE!</v>
          </cell>
        </row>
        <row r="213">
          <cell r="I213" t="e">
            <v>#VALUE!</v>
          </cell>
        </row>
        <row r="214">
          <cell r="I214" t="e">
            <v>#VALUE!</v>
          </cell>
        </row>
        <row r="215">
          <cell r="I215" t="e">
            <v>#VALUE!</v>
          </cell>
        </row>
        <row r="216">
          <cell r="I216" t="e">
            <v>#VALUE!</v>
          </cell>
        </row>
        <row r="217">
          <cell r="I217" t="e">
            <v>#VALUE!</v>
          </cell>
        </row>
        <row r="218">
          <cell r="I218" t="e">
            <v>#VALUE!</v>
          </cell>
        </row>
        <row r="219">
          <cell r="I219" t="e">
            <v>#VALUE!</v>
          </cell>
        </row>
        <row r="220">
          <cell r="I220" t="e">
            <v>#VALUE!</v>
          </cell>
        </row>
        <row r="221">
          <cell r="I221" t="e">
            <v>#VALUE!</v>
          </cell>
        </row>
        <row r="222">
          <cell r="I222" t="e">
            <v>#VALUE!</v>
          </cell>
        </row>
        <row r="223">
          <cell r="I223" t="e">
            <v>#VALUE!</v>
          </cell>
        </row>
        <row r="224">
          <cell r="I224" t="e">
            <v>#VALUE!</v>
          </cell>
        </row>
        <row r="225">
          <cell r="I225" t="e">
            <v>#VALUE!</v>
          </cell>
        </row>
        <row r="226">
          <cell r="I226" t="e">
            <v>#VALUE!</v>
          </cell>
        </row>
        <row r="227">
          <cell r="I227" t="e">
            <v>#VALUE!</v>
          </cell>
        </row>
        <row r="228">
          <cell r="I228" t="e">
            <v>#VALUE!</v>
          </cell>
        </row>
        <row r="229">
          <cell r="I229" t="e">
            <v>#VALUE!</v>
          </cell>
        </row>
        <row r="230">
          <cell r="I230" t="e">
            <v>#VALUE!</v>
          </cell>
        </row>
        <row r="231">
          <cell r="I231" t="e">
            <v>#VALUE!</v>
          </cell>
        </row>
        <row r="232">
          <cell r="I232" t="e">
            <v>#VALUE!</v>
          </cell>
        </row>
        <row r="233">
          <cell r="I233" t="e">
            <v>#VALUE!</v>
          </cell>
        </row>
        <row r="234">
          <cell r="I234" t="e">
            <v>#VALUE!</v>
          </cell>
        </row>
        <row r="235">
          <cell r="I235" t="e">
            <v>#VALUE!</v>
          </cell>
        </row>
        <row r="236">
          <cell r="I236" t="e">
            <v>#VALUE!</v>
          </cell>
        </row>
        <row r="237">
          <cell r="I237" t="e">
            <v>#VALUE!</v>
          </cell>
        </row>
        <row r="238">
          <cell r="I238" t="e">
            <v>#VALUE!</v>
          </cell>
        </row>
        <row r="239">
          <cell r="I239" t="e">
            <v>#VALUE!</v>
          </cell>
        </row>
        <row r="240">
          <cell r="I240" t="e">
            <v>#VALUE!</v>
          </cell>
        </row>
        <row r="241">
          <cell r="I241" t="e">
            <v>#VALUE!</v>
          </cell>
        </row>
        <row r="242">
          <cell r="I242" t="e">
            <v>#VALUE!</v>
          </cell>
        </row>
        <row r="243">
          <cell r="I243" t="e">
            <v>#VALUE!</v>
          </cell>
        </row>
        <row r="244">
          <cell r="I244" t="e">
            <v>#VALUE!</v>
          </cell>
        </row>
        <row r="245">
          <cell r="I245" t="e">
            <v>#VALUE!</v>
          </cell>
        </row>
        <row r="246">
          <cell r="I246" t="e">
            <v>#VALUE!</v>
          </cell>
        </row>
        <row r="247">
          <cell r="I247" t="e">
            <v>#VALUE!</v>
          </cell>
        </row>
        <row r="248">
          <cell r="I248" t="e">
            <v>#VALUE!</v>
          </cell>
        </row>
        <row r="249">
          <cell r="I249" t="e">
            <v>#VALUE!</v>
          </cell>
        </row>
        <row r="250">
          <cell r="I250" t="e">
            <v>#VALUE!</v>
          </cell>
        </row>
        <row r="251">
          <cell r="I251" t="e">
            <v>#VALUE!</v>
          </cell>
        </row>
        <row r="252">
          <cell r="I252" t="e">
            <v>#VALUE!</v>
          </cell>
        </row>
        <row r="253">
          <cell r="I253" t="e">
            <v>#VALUE!</v>
          </cell>
        </row>
        <row r="254">
          <cell r="I254" t="e">
            <v>#VALUE!</v>
          </cell>
        </row>
        <row r="255">
          <cell r="I255" t="e">
            <v>#VALUE!</v>
          </cell>
        </row>
        <row r="256">
          <cell r="I256" t="e">
            <v>#VALUE!</v>
          </cell>
        </row>
        <row r="257">
          <cell r="I257" t="e">
            <v>#VALUE!</v>
          </cell>
        </row>
        <row r="258">
          <cell r="I258" t="e">
            <v>#VALUE!</v>
          </cell>
        </row>
        <row r="259">
          <cell r="I259" t="e">
            <v>#VALUE!</v>
          </cell>
        </row>
        <row r="260">
          <cell r="I260" t="e">
            <v>#VALUE!</v>
          </cell>
        </row>
        <row r="261">
          <cell r="I261" t="e">
            <v>#VALUE!</v>
          </cell>
        </row>
        <row r="262">
          <cell r="I262" t="e">
            <v>#VALUE!</v>
          </cell>
        </row>
        <row r="263">
          <cell r="I263" t="e">
            <v>#VALUE!</v>
          </cell>
        </row>
        <row r="264">
          <cell r="I264" t="e">
            <v>#VALUE!</v>
          </cell>
        </row>
        <row r="265">
          <cell r="I265" t="e">
            <v>#VALUE!</v>
          </cell>
        </row>
        <row r="266">
          <cell r="I266" t="e">
            <v>#VALUE!</v>
          </cell>
        </row>
        <row r="267">
          <cell r="I267" t="e">
            <v>#VALUE!</v>
          </cell>
        </row>
        <row r="268">
          <cell r="I268" t="e">
            <v>#VALUE!</v>
          </cell>
        </row>
        <row r="269">
          <cell r="I269" t="e">
            <v>#VALUE!</v>
          </cell>
        </row>
        <row r="270">
          <cell r="I270" t="e">
            <v>#VALUE!</v>
          </cell>
        </row>
        <row r="271">
          <cell r="I271" t="e">
            <v>#VALUE!</v>
          </cell>
        </row>
        <row r="272">
          <cell r="I272" t="e">
            <v>#VALUE!</v>
          </cell>
        </row>
        <row r="273">
          <cell r="I273" t="e">
            <v>#VALUE!</v>
          </cell>
        </row>
        <row r="274">
          <cell r="I274" t="e">
            <v>#VALUE!</v>
          </cell>
        </row>
        <row r="275">
          <cell r="I275" t="e">
            <v>#VALUE!</v>
          </cell>
        </row>
        <row r="276">
          <cell r="I276" t="e">
            <v>#VALUE!</v>
          </cell>
        </row>
        <row r="277">
          <cell r="I277" t="e">
            <v>#VALUE!</v>
          </cell>
        </row>
        <row r="278">
          <cell r="I278" t="e">
            <v>#VALUE!</v>
          </cell>
        </row>
        <row r="279">
          <cell r="I279" t="e">
            <v>#VALUE!</v>
          </cell>
        </row>
        <row r="280">
          <cell r="I280" t="e">
            <v>#VALUE!</v>
          </cell>
        </row>
        <row r="281">
          <cell r="I281" t="e">
            <v>#VALUE!</v>
          </cell>
        </row>
        <row r="282">
          <cell r="I282" t="e">
            <v>#VALUE!</v>
          </cell>
        </row>
        <row r="283">
          <cell r="I283" t="e">
            <v>#VALUE!</v>
          </cell>
        </row>
        <row r="284">
          <cell r="I284" t="e">
            <v>#VALUE!</v>
          </cell>
        </row>
        <row r="285">
          <cell r="I285" t="e">
            <v>#VALUE!</v>
          </cell>
        </row>
        <row r="286">
          <cell r="I286" t="e">
            <v>#VALUE!</v>
          </cell>
        </row>
        <row r="287">
          <cell r="I287" t="e">
            <v>#VALUE!</v>
          </cell>
        </row>
        <row r="288">
          <cell r="I288" t="e">
            <v>#VALUE!</v>
          </cell>
        </row>
        <row r="289">
          <cell r="I289" t="e">
            <v>#VALUE!</v>
          </cell>
        </row>
        <row r="290">
          <cell r="I290" t="e">
            <v>#VALUE!</v>
          </cell>
        </row>
        <row r="291">
          <cell r="I291" t="e">
            <v>#VALUE!</v>
          </cell>
        </row>
        <row r="292">
          <cell r="I292" t="e">
            <v>#VALUE!</v>
          </cell>
        </row>
        <row r="293">
          <cell r="I293" t="e">
            <v>#VALUE!</v>
          </cell>
        </row>
        <row r="294">
          <cell r="I294" t="e">
            <v>#VALUE!</v>
          </cell>
        </row>
        <row r="295">
          <cell r="I295" t="e">
            <v>#VALUE!</v>
          </cell>
        </row>
        <row r="296">
          <cell r="I296" t="e">
            <v>#VALUE!</v>
          </cell>
        </row>
        <row r="297">
          <cell r="I297" t="e">
            <v>#VALUE!</v>
          </cell>
        </row>
        <row r="298">
          <cell r="I298" t="e">
            <v>#VALUE!</v>
          </cell>
        </row>
        <row r="299">
          <cell r="I299" t="e">
            <v>#VALUE!</v>
          </cell>
        </row>
        <row r="300">
          <cell r="I300" t="e">
            <v>#VALUE!</v>
          </cell>
        </row>
        <row r="301">
          <cell r="I301" t="e">
            <v>#VALUE!</v>
          </cell>
        </row>
        <row r="302">
          <cell r="I302" t="e">
            <v>#VALUE!</v>
          </cell>
        </row>
        <row r="303">
          <cell r="I303" t="e">
            <v>#VALUE!</v>
          </cell>
        </row>
        <row r="304">
          <cell r="I304" t="e">
            <v>#VALUE!</v>
          </cell>
        </row>
        <row r="305">
          <cell r="I305" t="e">
            <v>#VALUE!</v>
          </cell>
        </row>
        <row r="306">
          <cell r="I306" t="e">
            <v>#VALUE!</v>
          </cell>
        </row>
        <row r="307">
          <cell r="I307" t="e">
            <v>#VALUE!</v>
          </cell>
        </row>
        <row r="308">
          <cell r="I308" t="e">
            <v>#VALUE!</v>
          </cell>
        </row>
        <row r="309">
          <cell r="I309" t="e">
            <v>#VALUE!</v>
          </cell>
        </row>
        <row r="310">
          <cell r="I310" t="e">
            <v>#VALUE!</v>
          </cell>
        </row>
        <row r="311">
          <cell r="I311" t="e">
            <v>#VALUE!</v>
          </cell>
        </row>
        <row r="312">
          <cell r="I312" t="e">
            <v>#VALUE!</v>
          </cell>
        </row>
        <row r="313">
          <cell r="I313" t="e">
            <v>#VALUE!</v>
          </cell>
        </row>
        <row r="314">
          <cell r="I314" t="e">
            <v>#VALUE!</v>
          </cell>
        </row>
        <row r="315">
          <cell r="I315" t="e">
            <v>#VALUE!</v>
          </cell>
        </row>
        <row r="316">
          <cell r="I316" t="e">
            <v>#VALUE!</v>
          </cell>
        </row>
        <row r="317">
          <cell r="I317" t="e">
            <v>#VALUE!</v>
          </cell>
        </row>
        <row r="318">
          <cell r="I318" t="e">
            <v>#VALUE!</v>
          </cell>
        </row>
        <row r="319">
          <cell r="I319" t="e">
            <v>#VALUE!</v>
          </cell>
        </row>
        <row r="320">
          <cell r="I320" t="e">
            <v>#VALUE!</v>
          </cell>
        </row>
        <row r="321">
          <cell r="I321" t="e">
            <v>#VALUE!</v>
          </cell>
        </row>
        <row r="322">
          <cell r="I322" t="e">
            <v>#VALUE!</v>
          </cell>
        </row>
        <row r="323">
          <cell r="I323" t="e">
            <v>#VALUE!</v>
          </cell>
        </row>
        <row r="324">
          <cell r="I324" t="e">
            <v>#VALUE!</v>
          </cell>
        </row>
        <row r="325">
          <cell r="I325" t="e">
            <v>#VALUE!</v>
          </cell>
        </row>
        <row r="326">
          <cell r="I326" t="e">
            <v>#VALUE!</v>
          </cell>
        </row>
        <row r="327">
          <cell r="I327" t="e">
            <v>#VALUE!</v>
          </cell>
        </row>
        <row r="328">
          <cell r="I328" t="e">
            <v>#VALUE!</v>
          </cell>
        </row>
        <row r="329">
          <cell r="I329" t="e">
            <v>#VALUE!</v>
          </cell>
        </row>
        <row r="330">
          <cell r="I330" t="e">
            <v>#VALUE!</v>
          </cell>
        </row>
        <row r="331">
          <cell r="I331" t="e">
            <v>#VALUE!</v>
          </cell>
        </row>
        <row r="332">
          <cell r="I332" t="e">
            <v>#VALUE!</v>
          </cell>
        </row>
        <row r="333">
          <cell r="I333" t="e">
            <v>#VALUE!</v>
          </cell>
        </row>
        <row r="334">
          <cell r="I334" t="e">
            <v>#VALUE!</v>
          </cell>
        </row>
        <row r="335">
          <cell r="I335" t="e">
            <v>#VALUE!</v>
          </cell>
        </row>
        <row r="336">
          <cell r="I336" t="e">
            <v>#VALUE!</v>
          </cell>
        </row>
        <row r="337">
          <cell r="I337" t="e">
            <v>#VALUE!</v>
          </cell>
        </row>
        <row r="338">
          <cell r="I338" t="e">
            <v>#VALUE!</v>
          </cell>
        </row>
        <row r="339">
          <cell r="I339" t="e">
            <v>#VALUE!</v>
          </cell>
        </row>
        <row r="340">
          <cell r="I340" t="e">
            <v>#VALUE!</v>
          </cell>
        </row>
        <row r="341">
          <cell r="I341" t="e">
            <v>#VALUE!</v>
          </cell>
        </row>
        <row r="342">
          <cell r="I342" t="e">
            <v>#VALUE!</v>
          </cell>
        </row>
        <row r="343">
          <cell r="I343" t="e">
            <v>#VALUE!</v>
          </cell>
        </row>
        <row r="344">
          <cell r="I344" t="e">
            <v>#VALUE!</v>
          </cell>
        </row>
        <row r="345">
          <cell r="I345" t="e">
            <v>#VALUE!</v>
          </cell>
        </row>
        <row r="346">
          <cell r="I346" t="e">
            <v>#VALUE!</v>
          </cell>
        </row>
        <row r="347">
          <cell r="I347" t="e">
            <v>#VALUE!</v>
          </cell>
        </row>
        <row r="348">
          <cell r="I348" t="e">
            <v>#VALUE!</v>
          </cell>
        </row>
        <row r="349">
          <cell r="I349" t="e">
            <v>#VALUE!</v>
          </cell>
        </row>
        <row r="350">
          <cell r="I350" t="e">
            <v>#VALUE!</v>
          </cell>
        </row>
        <row r="351">
          <cell r="I351" t="e">
            <v>#VALUE!</v>
          </cell>
        </row>
        <row r="352">
          <cell r="I352" t="e">
            <v>#VALUE!</v>
          </cell>
        </row>
        <row r="353">
          <cell r="I353" t="e">
            <v>#VALUE!</v>
          </cell>
        </row>
        <row r="354">
          <cell r="I354" t="e">
            <v>#VALUE!</v>
          </cell>
        </row>
        <row r="355">
          <cell r="I355" t="e">
            <v>#VALUE!</v>
          </cell>
        </row>
        <row r="356">
          <cell r="I356" t="e">
            <v>#VALUE!</v>
          </cell>
        </row>
        <row r="357">
          <cell r="I357" t="e">
            <v>#VALUE!</v>
          </cell>
        </row>
        <row r="358">
          <cell r="I358" t="e">
            <v>#VALUE!</v>
          </cell>
        </row>
        <row r="359">
          <cell r="I359" t="e">
            <v>#VALUE!</v>
          </cell>
        </row>
        <row r="360">
          <cell r="I360" t="e">
            <v>#VALUE!</v>
          </cell>
        </row>
        <row r="361">
          <cell r="I361" t="e">
            <v>#VALUE!</v>
          </cell>
        </row>
        <row r="362">
          <cell r="I362" t="e">
            <v>#VALUE!</v>
          </cell>
        </row>
        <row r="363">
          <cell r="I363" t="e">
            <v>#VALUE!</v>
          </cell>
        </row>
        <row r="364">
          <cell r="I364" t="e">
            <v>#VALUE!</v>
          </cell>
        </row>
        <row r="365">
          <cell r="I365" t="e">
            <v>#VALUE!</v>
          </cell>
        </row>
        <row r="366">
          <cell r="I366" t="e">
            <v>#VALUE!</v>
          </cell>
        </row>
        <row r="367">
          <cell r="I367" t="e">
            <v>#VALUE!</v>
          </cell>
        </row>
        <row r="368">
          <cell r="I368" t="e">
            <v>#VALUE!</v>
          </cell>
        </row>
        <row r="369">
          <cell r="I369" t="e">
            <v>#VALUE!</v>
          </cell>
        </row>
        <row r="370">
          <cell r="I370" t="e">
            <v>#VALUE!</v>
          </cell>
        </row>
        <row r="371">
          <cell r="I371" t="e">
            <v>#VALUE!</v>
          </cell>
        </row>
        <row r="372">
          <cell r="I372" t="e">
            <v>#VALUE!</v>
          </cell>
        </row>
        <row r="373">
          <cell r="I373" t="e">
            <v>#VALUE!</v>
          </cell>
        </row>
        <row r="374">
          <cell r="I374" t="e">
            <v>#VALUE!</v>
          </cell>
        </row>
        <row r="375">
          <cell r="I375" t="e">
            <v>#VALUE!</v>
          </cell>
        </row>
        <row r="376">
          <cell r="I376" t="e">
            <v>#VALUE!</v>
          </cell>
        </row>
        <row r="377">
          <cell r="I377" t="e">
            <v>#VALUE!</v>
          </cell>
        </row>
        <row r="378">
          <cell r="I378" t="e">
            <v>#VALUE!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amesh.Yanamadala@ipaper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Ramesh.Yanamadala@ipaper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Ramesh.Yanamadala@ipap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8"/>
  <sheetViews>
    <sheetView view="pageBreakPreview" topLeftCell="A33" zoomScale="77" zoomScaleSheetLayoutView="77" workbookViewId="0">
      <selection activeCell="A8" sqref="A8:XFD48"/>
    </sheetView>
  </sheetViews>
  <sheetFormatPr defaultColWidth="7.42578125" defaultRowHeight="15" x14ac:dyDescent="0.25"/>
  <cols>
    <col min="1" max="1" width="6.7109375" customWidth="1"/>
    <col min="2" max="2" width="34.28515625" customWidth="1"/>
    <col min="3" max="3" width="13.7109375" customWidth="1"/>
    <col min="4" max="4" width="10.7109375" customWidth="1"/>
    <col min="5" max="5" width="8.42578125" customWidth="1"/>
    <col min="6" max="6" width="12.7109375" customWidth="1"/>
    <col min="7" max="7" width="22.85546875" bestFit="1" customWidth="1"/>
    <col min="8" max="8" width="8" customWidth="1"/>
    <col min="9" max="9" width="13.140625" customWidth="1"/>
    <col min="10" max="10" width="7" customWidth="1"/>
    <col min="11" max="11" width="16.5703125" bestFit="1" customWidth="1"/>
    <col min="12" max="12" width="6.42578125" customWidth="1"/>
    <col min="13" max="13" width="11.7109375" customWidth="1"/>
    <col min="14" max="14" width="7" customWidth="1"/>
    <col min="15" max="15" width="18.28515625" customWidth="1"/>
    <col min="16" max="16" width="9.85546875" customWidth="1"/>
    <col min="17" max="236" width="9.140625" customWidth="1"/>
    <col min="237" max="237" width="2.5703125" customWidth="1"/>
    <col min="238" max="238" width="28.5703125" customWidth="1"/>
    <col min="239" max="239" width="6" customWidth="1"/>
  </cols>
  <sheetData>
    <row r="1" spans="1:15" ht="21.75" customHeight="1" x14ac:dyDescent="0.25"/>
    <row r="2" spans="1:15" ht="20.25" customHeight="1" x14ac:dyDescent="0.25"/>
    <row r="3" spans="1:15" ht="30" customHeight="1" x14ac:dyDescent="0.4">
      <c r="A3" s="2"/>
      <c r="B3" s="2"/>
      <c r="C3" s="2"/>
      <c r="D3" s="2"/>
      <c r="E3" s="2"/>
      <c r="F3" s="2"/>
      <c r="G3" s="2"/>
      <c r="H3" s="146" t="s">
        <v>60</v>
      </c>
      <c r="I3" s="146"/>
      <c r="J3" s="146"/>
      <c r="K3" s="146"/>
      <c r="L3" s="146"/>
      <c r="M3" s="146"/>
      <c r="N3" s="146"/>
      <c r="O3" s="146"/>
    </row>
    <row r="4" spans="1:15" ht="30.75" customHeight="1" x14ac:dyDescent="0.25">
      <c r="A4" s="5"/>
      <c r="B4" s="6"/>
      <c r="C4" s="147" t="s">
        <v>48</v>
      </c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8"/>
    </row>
    <row r="5" spans="1:15" ht="27.75" customHeight="1" x14ac:dyDescent="0.4">
      <c r="A5" s="7"/>
      <c r="B5" s="4"/>
      <c r="C5" s="149" t="s">
        <v>3</v>
      </c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50"/>
    </row>
    <row r="6" spans="1:15" ht="24.95" customHeight="1" x14ac:dyDescent="0.25">
      <c r="A6" s="7"/>
      <c r="B6" s="4"/>
      <c r="C6" s="101" t="s">
        <v>7</v>
      </c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</row>
    <row r="7" spans="1:15" ht="24.75" customHeight="1" x14ac:dyDescent="0.25">
      <c r="A7" s="8"/>
      <c r="B7" s="3"/>
      <c r="C7" s="9" t="s">
        <v>49</v>
      </c>
      <c r="D7" s="3"/>
      <c r="E7" s="1"/>
      <c r="F7" s="10"/>
      <c r="G7" s="10"/>
      <c r="H7" s="11"/>
      <c r="I7" s="12" t="s">
        <v>6</v>
      </c>
      <c r="J7" s="11"/>
      <c r="K7" s="11"/>
      <c r="L7" s="11"/>
      <c r="M7" s="11"/>
      <c r="N7" s="11"/>
      <c r="O7" s="13"/>
    </row>
    <row r="8" spans="1:15" ht="24.95" customHeight="1" x14ac:dyDescent="0.25">
      <c r="A8" s="66" t="s">
        <v>77</v>
      </c>
      <c r="B8" s="67"/>
      <c r="C8" s="66" t="s">
        <v>78</v>
      </c>
      <c r="D8" s="68"/>
      <c r="E8" s="68"/>
      <c r="F8" s="68"/>
      <c r="G8" s="68"/>
      <c r="H8" s="67"/>
      <c r="I8" s="66" t="s">
        <v>80</v>
      </c>
      <c r="J8" s="68"/>
      <c r="K8" s="67"/>
      <c r="L8" s="66" t="s">
        <v>79</v>
      </c>
      <c r="M8" s="68"/>
      <c r="N8" s="68"/>
      <c r="O8" s="68"/>
    </row>
    <row r="9" spans="1:15" s="23" customFormat="1" ht="24.95" customHeight="1" x14ac:dyDescent="0.25">
      <c r="A9" s="53" t="s">
        <v>39</v>
      </c>
      <c r="B9" s="22" t="s">
        <v>38</v>
      </c>
      <c r="C9" s="137" t="s">
        <v>37</v>
      </c>
      <c r="D9" s="138"/>
      <c r="E9" s="138"/>
      <c r="F9" s="138"/>
      <c r="G9" s="138"/>
      <c r="H9" s="139"/>
      <c r="I9" s="53" t="s">
        <v>50</v>
      </c>
      <c r="J9" s="54"/>
      <c r="K9" s="55"/>
      <c r="L9" s="140" t="s">
        <v>68</v>
      </c>
      <c r="M9" s="141"/>
      <c r="N9" s="141"/>
      <c r="O9" s="142"/>
    </row>
    <row r="10" spans="1:15" s="23" customFormat="1" ht="24.95" customHeight="1" x14ac:dyDescent="0.25">
      <c r="A10" s="53" t="s">
        <v>4</v>
      </c>
      <c r="B10" s="55"/>
      <c r="C10" s="73" t="s">
        <v>40</v>
      </c>
      <c r="D10" s="74"/>
      <c r="E10" s="74"/>
      <c r="F10" s="74"/>
      <c r="G10" s="74"/>
      <c r="H10" s="75"/>
      <c r="I10" s="143" t="s">
        <v>59</v>
      </c>
      <c r="J10" s="144"/>
      <c r="K10" s="24"/>
      <c r="L10" s="140" t="s">
        <v>83</v>
      </c>
      <c r="M10" s="141"/>
      <c r="N10" s="141"/>
      <c r="O10" s="142"/>
    </row>
    <row r="11" spans="1:15" s="23" customFormat="1" ht="24.95" customHeight="1" x14ac:dyDescent="0.25">
      <c r="A11" s="25" t="s">
        <v>0</v>
      </c>
      <c r="B11" s="26"/>
      <c r="C11" s="73" t="s">
        <v>81</v>
      </c>
      <c r="D11" s="74"/>
      <c r="E11" s="74"/>
      <c r="F11" s="74"/>
      <c r="G11" s="74"/>
      <c r="H11" s="75"/>
      <c r="I11" s="27" t="s">
        <v>51</v>
      </c>
      <c r="J11" s="27"/>
      <c r="K11" s="27"/>
      <c r="L11" s="145" t="s">
        <v>70</v>
      </c>
      <c r="M11" s="131"/>
      <c r="N11" s="131"/>
      <c r="O11" s="132"/>
    </row>
    <row r="12" spans="1:15" s="23" customFormat="1" ht="24.95" customHeight="1" x14ac:dyDescent="0.25">
      <c r="A12" s="53" t="s">
        <v>5</v>
      </c>
      <c r="B12" s="55"/>
      <c r="C12" s="129" t="s">
        <v>82</v>
      </c>
      <c r="D12" s="74"/>
      <c r="E12" s="74"/>
      <c r="F12" s="74"/>
      <c r="G12" s="74"/>
      <c r="H12" s="75"/>
      <c r="I12" s="53" t="s">
        <v>71</v>
      </c>
      <c r="J12" s="54"/>
      <c r="K12" s="55"/>
      <c r="L12" s="130" t="s">
        <v>72</v>
      </c>
      <c r="M12" s="131"/>
      <c r="N12" s="131"/>
      <c r="O12" s="132"/>
    </row>
    <row r="13" spans="1:15" s="23" customFormat="1" ht="24.95" customHeight="1" x14ac:dyDescent="0.25">
      <c r="A13" s="133" t="s">
        <v>8</v>
      </c>
      <c r="B13" s="134"/>
      <c r="C13" s="134"/>
      <c r="D13" s="134"/>
      <c r="E13" s="134"/>
      <c r="F13" s="134"/>
      <c r="G13" s="135"/>
      <c r="H13" s="136" t="s">
        <v>9</v>
      </c>
      <c r="I13" s="136"/>
      <c r="J13" s="136"/>
      <c r="K13" s="136"/>
      <c r="L13" s="136"/>
      <c r="M13" s="136"/>
      <c r="N13" s="136"/>
      <c r="O13" s="136"/>
    </row>
    <row r="14" spans="1:15" s="14" customFormat="1" ht="24.95" customHeight="1" x14ac:dyDescent="0.25">
      <c r="A14" s="127" t="s">
        <v>65</v>
      </c>
      <c r="B14" s="128"/>
      <c r="C14" s="128"/>
      <c r="E14" s="15"/>
      <c r="F14" s="15"/>
      <c r="G14" s="16"/>
      <c r="H14" s="15"/>
      <c r="I14" s="21" t="s">
        <v>65</v>
      </c>
      <c r="J14" s="21"/>
      <c r="K14" s="21"/>
      <c r="L14" s="15"/>
      <c r="M14" s="15"/>
      <c r="N14" s="15" t="s">
        <v>53</v>
      </c>
      <c r="O14" s="17"/>
    </row>
    <row r="15" spans="1:15" s="14" customFormat="1" ht="24.95" customHeight="1" x14ac:dyDescent="0.25">
      <c r="A15" s="51" t="s">
        <v>55</v>
      </c>
      <c r="B15" s="18"/>
      <c r="C15" s="18"/>
      <c r="E15" s="18"/>
      <c r="F15" s="18"/>
      <c r="G15" s="19"/>
      <c r="H15" s="15"/>
      <c r="I15" s="56" t="s">
        <v>55</v>
      </c>
      <c r="J15" s="18"/>
      <c r="K15" s="18"/>
      <c r="L15" s="15"/>
      <c r="M15" s="15"/>
      <c r="N15" s="15"/>
      <c r="O15" s="17"/>
    </row>
    <row r="16" spans="1:15" s="14" customFormat="1" ht="24.95" customHeight="1" x14ac:dyDescent="0.25">
      <c r="A16" s="127" t="s">
        <v>56</v>
      </c>
      <c r="B16" s="128"/>
      <c r="C16" s="128"/>
      <c r="E16" s="18"/>
      <c r="F16" s="18"/>
      <c r="G16" s="19"/>
      <c r="H16" s="15"/>
      <c r="I16" s="18" t="s">
        <v>56</v>
      </c>
      <c r="J16" s="18"/>
      <c r="K16" s="18"/>
      <c r="L16" s="15"/>
      <c r="M16" s="15"/>
      <c r="N16" s="15"/>
      <c r="O16" s="17"/>
    </row>
    <row r="17" spans="1:15" s="14" customFormat="1" ht="24.95" customHeight="1" x14ac:dyDescent="0.25">
      <c r="A17" s="127"/>
      <c r="B17" s="128"/>
      <c r="C17" s="128"/>
      <c r="E17" s="18"/>
      <c r="F17" s="18"/>
      <c r="G17" s="19"/>
      <c r="H17" s="15"/>
      <c r="I17" s="128"/>
      <c r="J17" s="128"/>
      <c r="K17" s="128"/>
      <c r="L17" s="15"/>
      <c r="M17" s="15"/>
      <c r="N17" s="15"/>
      <c r="O17" s="17"/>
    </row>
    <row r="18" spans="1:15" s="14" customFormat="1" ht="24.95" customHeight="1" x14ac:dyDescent="0.25">
      <c r="A18" s="20" t="s">
        <v>58</v>
      </c>
      <c r="B18" s="15"/>
      <c r="C18" s="15"/>
      <c r="D18" s="18"/>
      <c r="E18" s="18"/>
      <c r="F18" s="18"/>
      <c r="G18" s="18"/>
      <c r="H18" s="20"/>
      <c r="I18" s="15" t="s">
        <v>58</v>
      </c>
      <c r="J18" s="15"/>
      <c r="K18" s="15"/>
      <c r="L18" s="15"/>
      <c r="M18" s="15"/>
      <c r="N18" s="15"/>
      <c r="O18" s="17"/>
    </row>
    <row r="19" spans="1:15" s="31" customFormat="1" ht="24.95" customHeight="1" x14ac:dyDescent="0.25">
      <c r="A19" s="28" t="s">
        <v>41</v>
      </c>
      <c r="B19" s="29"/>
      <c r="C19" s="83">
        <v>12171749</v>
      </c>
      <c r="D19" s="84"/>
      <c r="E19" s="84"/>
      <c r="F19" s="84"/>
      <c r="G19" s="84"/>
      <c r="H19" s="84"/>
      <c r="I19" s="84"/>
      <c r="J19" s="85"/>
      <c r="K19" s="30" t="s">
        <v>10</v>
      </c>
      <c r="L19" s="86" t="s">
        <v>73</v>
      </c>
      <c r="M19" s="87"/>
      <c r="N19" s="87"/>
      <c r="O19" s="88"/>
    </row>
    <row r="20" spans="1:15" s="14" customFormat="1" ht="24.95" customHeight="1" x14ac:dyDescent="0.25">
      <c r="A20" s="53" t="s">
        <v>11</v>
      </c>
      <c r="B20" s="55"/>
      <c r="C20" s="54" t="s">
        <v>74</v>
      </c>
      <c r="D20" s="32"/>
      <c r="E20" s="32"/>
      <c r="F20" s="32"/>
      <c r="G20" s="32"/>
      <c r="H20" s="33"/>
      <c r="I20" s="33"/>
      <c r="J20" s="33" t="s">
        <v>12</v>
      </c>
      <c r="K20" s="33" t="s">
        <v>75</v>
      </c>
      <c r="L20" s="33"/>
      <c r="M20" s="33"/>
      <c r="N20" s="33"/>
      <c r="O20" s="26"/>
    </row>
    <row r="21" spans="1:15" s="14" customFormat="1" ht="24.95" customHeight="1" x14ac:dyDescent="0.25">
      <c r="A21" s="34" t="s">
        <v>66</v>
      </c>
      <c r="B21" s="16"/>
      <c r="C21" s="89" t="s">
        <v>76</v>
      </c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5"/>
    </row>
    <row r="22" spans="1:15" s="14" customFormat="1" ht="24.95" customHeight="1" x14ac:dyDescent="0.25">
      <c r="A22" s="90" t="s">
        <v>1</v>
      </c>
      <c r="B22" s="90" t="s">
        <v>35</v>
      </c>
      <c r="C22" s="91" t="s">
        <v>36</v>
      </c>
      <c r="D22" s="92" t="s">
        <v>52</v>
      </c>
      <c r="E22" s="92" t="s">
        <v>13</v>
      </c>
      <c r="F22" s="92" t="s">
        <v>14</v>
      </c>
      <c r="G22" s="92" t="s">
        <v>15</v>
      </c>
      <c r="H22" s="92" t="s">
        <v>16</v>
      </c>
      <c r="I22" s="92" t="s">
        <v>17</v>
      </c>
      <c r="J22" s="93" t="s">
        <v>18</v>
      </c>
      <c r="K22" s="93"/>
      <c r="L22" s="93" t="s">
        <v>19</v>
      </c>
      <c r="M22" s="93"/>
      <c r="N22" s="93" t="s">
        <v>21</v>
      </c>
      <c r="O22" s="93"/>
    </row>
    <row r="23" spans="1:15" s="23" customFormat="1" ht="24.95" customHeight="1" x14ac:dyDescent="0.25">
      <c r="A23" s="90"/>
      <c r="B23" s="90"/>
      <c r="C23" s="91"/>
      <c r="D23" s="92"/>
      <c r="E23" s="92"/>
      <c r="F23" s="92"/>
      <c r="G23" s="92"/>
      <c r="H23" s="92"/>
      <c r="I23" s="92"/>
      <c r="J23" s="35" t="s">
        <v>14</v>
      </c>
      <c r="K23" s="35" t="s">
        <v>20</v>
      </c>
      <c r="L23" s="35" t="s">
        <v>14</v>
      </c>
      <c r="M23" s="35" t="s">
        <v>20</v>
      </c>
      <c r="N23" s="35" t="s">
        <v>14</v>
      </c>
      <c r="O23" s="35" t="s">
        <v>20</v>
      </c>
    </row>
    <row r="24" spans="1:15" s="23" customFormat="1" ht="105.75" customHeight="1" x14ac:dyDescent="0.25">
      <c r="A24" s="52">
        <v>1</v>
      </c>
      <c r="B24" s="36" t="s">
        <v>84</v>
      </c>
      <c r="C24" s="37">
        <v>998346</v>
      </c>
      <c r="D24" s="38">
        <v>1</v>
      </c>
      <c r="E24" s="38"/>
      <c r="F24" s="38">
        <v>127607</v>
      </c>
      <c r="G24" s="38">
        <f>D24*F24</f>
        <v>127607</v>
      </c>
      <c r="H24" s="35">
        <v>0</v>
      </c>
      <c r="I24" s="38">
        <f>G24</f>
        <v>127607</v>
      </c>
      <c r="J24" s="39"/>
      <c r="K24" s="35">
        <f>I24*J24</f>
        <v>0</v>
      </c>
      <c r="L24" s="39"/>
      <c r="M24" s="35">
        <f>I24*L24</f>
        <v>0</v>
      </c>
      <c r="N24" s="39">
        <v>0.18</v>
      </c>
      <c r="O24" s="40">
        <f>I24*N24</f>
        <v>22969.26</v>
      </c>
    </row>
    <row r="25" spans="1:15" s="23" customFormat="1" ht="24.95" customHeight="1" x14ac:dyDescent="0.25">
      <c r="A25" s="52"/>
      <c r="B25" s="52"/>
      <c r="C25" s="52"/>
      <c r="D25" s="38"/>
      <c r="E25" s="38"/>
      <c r="F25" s="38"/>
      <c r="G25" s="38"/>
      <c r="H25" s="35"/>
      <c r="I25" s="38"/>
      <c r="J25" s="39"/>
      <c r="K25" s="35"/>
      <c r="L25" s="39"/>
      <c r="M25" s="35"/>
      <c r="N25" s="39"/>
      <c r="O25" s="40"/>
    </row>
    <row r="26" spans="1:15" s="23" customFormat="1" ht="24.95" customHeight="1" x14ac:dyDescent="0.25">
      <c r="A26" s="52"/>
      <c r="B26" s="52"/>
      <c r="C26" s="52"/>
      <c r="D26" s="38"/>
      <c r="E26" s="38"/>
      <c r="F26" s="38"/>
      <c r="G26" s="38"/>
      <c r="H26" s="35"/>
      <c r="I26" s="35"/>
      <c r="J26" s="35"/>
      <c r="K26" s="35"/>
      <c r="L26" s="35"/>
      <c r="M26" s="35"/>
      <c r="N26" s="39"/>
      <c r="O26" s="40"/>
    </row>
    <row r="27" spans="1:15" s="23" customFormat="1" ht="24.95" customHeight="1" x14ac:dyDescent="0.25">
      <c r="A27" s="52"/>
      <c r="B27" s="52"/>
      <c r="C27" s="52"/>
      <c r="D27" s="38"/>
      <c r="E27" s="38"/>
      <c r="F27" s="41"/>
      <c r="G27" s="38"/>
      <c r="H27" s="35"/>
      <c r="I27" s="35"/>
      <c r="J27" s="35"/>
      <c r="K27" s="35"/>
      <c r="L27" s="35"/>
      <c r="M27" s="35"/>
      <c r="N27" s="35"/>
      <c r="O27" s="40"/>
    </row>
    <row r="28" spans="1:15" s="23" customFormat="1" ht="24.95" customHeight="1" x14ac:dyDescent="0.25">
      <c r="A28" s="35"/>
      <c r="B28" s="35" t="s">
        <v>15</v>
      </c>
      <c r="C28" s="35"/>
      <c r="D28" s="38"/>
      <c r="E28" s="38"/>
      <c r="F28" s="38"/>
      <c r="G28" s="38">
        <f>SUM(G24:G27)</f>
        <v>127607</v>
      </c>
      <c r="H28" s="38">
        <f>SUM(H24:H27)</f>
        <v>0</v>
      </c>
      <c r="I28" s="38">
        <f>SUM(I24:I27)</f>
        <v>127607</v>
      </c>
      <c r="J28" s="35"/>
      <c r="K28" s="42">
        <f>SUM(K23:K27)</f>
        <v>0</v>
      </c>
      <c r="L28" s="35"/>
      <c r="M28" s="42">
        <f>SUM(M23:M27)</f>
        <v>0</v>
      </c>
      <c r="N28" s="35"/>
      <c r="O28" s="43">
        <f>SUM(O24:O27)</f>
        <v>22969.26</v>
      </c>
    </row>
    <row r="29" spans="1:15" s="23" customFormat="1" ht="24.95" customHeight="1" x14ac:dyDescent="0.25">
      <c r="A29" s="44"/>
      <c r="B29" s="14"/>
      <c r="C29" s="14"/>
      <c r="D29" s="14"/>
      <c r="E29" s="14"/>
      <c r="F29" s="14"/>
      <c r="G29" s="14"/>
      <c r="H29" s="14"/>
      <c r="I29" s="14"/>
      <c r="J29" s="93" t="s">
        <v>15</v>
      </c>
      <c r="K29" s="93"/>
      <c r="L29" s="93"/>
      <c r="M29" s="93"/>
      <c r="N29" s="93"/>
      <c r="O29" s="45">
        <f>I28+K28+M28+O28</f>
        <v>150576.26</v>
      </c>
    </row>
    <row r="30" spans="1:15" s="23" customFormat="1" ht="24.95" customHeight="1" x14ac:dyDescent="0.25">
      <c r="A30" s="72" t="s">
        <v>46</v>
      </c>
      <c r="B30" s="72"/>
      <c r="C30" s="25" t="s">
        <v>47</v>
      </c>
      <c r="D30" s="33"/>
      <c r="E30" s="33"/>
      <c r="F30" s="33"/>
      <c r="G30" s="33"/>
      <c r="H30" s="33"/>
      <c r="I30" s="26"/>
      <c r="J30" s="76" t="s">
        <v>22</v>
      </c>
      <c r="K30" s="76"/>
      <c r="L30" s="76"/>
      <c r="M30" s="76"/>
      <c r="N30" s="76"/>
      <c r="O30" s="46">
        <v>0</v>
      </c>
    </row>
    <row r="31" spans="1:15" s="23" customFormat="1" ht="24.95" customHeight="1" x14ac:dyDescent="0.25">
      <c r="A31" s="72" t="s">
        <v>28</v>
      </c>
      <c r="B31" s="72"/>
      <c r="C31" s="53" t="s">
        <v>62</v>
      </c>
      <c r="D31" s="57"/>
      <c r="E31" s="57"/>
      <c r="F31" s="57"/>
      <c r="G31" s="57"/>
      <c r="H31" s="57"/>
      <c r="I31" s="58"/>
      <c r="J31" s="76" t="s">
        <v>23</v>
      </c>
      <c r="K31" s="76"/>
      <c r="L31" s="76"/>
      <c r="M31" s="76"/>
      <c r="N31" s="76"/>
      <c r="O31" s="46">
        <v>0</v>
      </c>
    </row>
    <row r="32" spans="1:15" s="23" customFormat="1" ht="24.95" customHeight="1" x14ac:dyDescent="0.25">
      <c r="A32" s="72" t="s">
        <v>29</v>
      </c>
      <c r="B32" s="72"/>
      <c r="C32" s="53" t="s">
        <v>63</v>
      </c>
      <c r="D32" s="57"/>
      <c r="E32" s="57"/>
      <c r="F32" s="57"/>
      <c r="G32" s="54" t="s">
        <v>64</v>
      </c>
      <c r="H32" s="57"/>
      <c r="I32" s="58"/>
      <c r="J32" s="76" t="s">
        <v>24</v>
      </c>
      <c r="K32" s="76"/>
      <c r="L32" s="76"/>
      <c r="M32" s="76"/>
      <c r="N32" s="76"/>
      <c r="O32" s="46">
        <v>0</v>
      </c>
    </row>
    <row r="33" spans="1:15" s="23" customFormat="1" ht="24.95" customHeight="1" x14ac:dyDescent="0.25">
      <c r="A33" s="73" t="s">
        <v>30</v>
      </c>
      <c r="B33" s="74"/>
      <c r="C33" s="74"/>
      <c r="D33" s="74"/>
      <c r="E33" s="74"/>
      <c r="F33" s="74"/>
      <c r="G33" s="74"/>
      <c r="H33" s="74"/>
      <c r="I33" s="75"/>
      <c r="J33" s="76" t="s">
        <v>25</v>
      </c>
      <c r="K33" s="76"/>
      <c r="L33" s="76"/>
      <c r="M33" s="76"/>
      <c r="N33" s="76"/>
      <c r="O33" s="46">
        <v>0</v>
      </c>
    </row>
    <row r="34" spans="1:15" s="23" customFormat="1" ht="24.95" customHeight="1" x14ac:dyDescent="0.25">
      <c r="A34" s="25" t="s">
        <v>57</v>
      </c>
      <c r="B34" s="33"/>
      <c r="C34" s="33"/>
      <c r="D34" s="33"/>
      <c r="E34" s="33"/>
      <c r="F34" s="33"/>
      <c r="G34" s="33"/>
      <c r="H34" s="33"/>
      <c r="I34" s="33"/>
      <c r="J34" s="76" t="s">
        <v>27</v>
      </c>
      <c r="K34" s="76"/>
      <c r="L34" s="76"/>
      <c r="M34" s="76"/>
      <c r="N34" s="76"/>
      <c r="O34" s="47">
        <f>O29+O30+O31+O32+O33</f>
        <v>150576.26</v>
      </c>
    </row>
    <row r="35" spans="1:15" s="23" customFormat="1" ht="24.95" customHeight="1" x14ac:dyDescent="0.25">
      <c r="A35" s="77" t="s">
        <v>26</v>
      </c>
      <c r="B35" s="78"/>
      <c r="C35" s="78"/>
      <c r="D35" s="78"/>
      <c r="E35" s="78"/>
      <c r="F35" s="78"/>
      <c r="G35" s="78"/>
      <c r="H35" s="78"/>
      <c r="I35" s="79"/>
      <c r="J35" s="48"/>
      <c r="K35" s="48"/>
      <c r="L35" s="48"/>
      <c r="M35" s="48"/>
      <c r="N35" s="48"/>
      <c r="O35" s="49"/>
    </row>
    <row r="36" spans="1:15" s="23" customFormat="1" ht="24.95" customHeight="1" x14ac:dyDescent="0.25">
      <c r="A36" s="124" t="s">
        <v>32</v>
      </c>
      <c r="B36" s="125"/>
      <c r="C36" s="125"/>
      <c r="D36" s="125"/>
      <c r="E36" s="125"/>
      <c r="F36" s="125"/>
      <c r="G36" s="126"/>
      <c r="H36" s="80" t="s">
        <v>31</v>
      </c>
      <c r="I36" s="81"/>
      <c r="J36" s="81"/>
      <c r="K36" s="81"/>
      <c r="L36" s="81"/>
      <c r="M36" s="81"/>
      <c r="N36" s="81"/>
      <c r="O36" s="82"/>
    </row>
    <row r="37" spans="1:15" s="23" customFormat="1" ht="63" customHeight="1" x14ac:dyDescent="0.25">
      <c r="A37" s="103"/>
      <c r="B37" s="104"/>
      <c r="C37" s="104"/>
      <c r="D37" s="104"/>
      <c r="E37" s="104"/>
      <c r="F37" s="104"/>
      <c r="G37" s="105"/>
      <c r="H37" s="14"/>
      <c r="I37" s="14"/>
      <c r="J37" s="14"/>
      <c r="K37" s="14"/>
      <c r="L37" s="14"/>
      <c r="M37" s="14"/>
      <c r="N37" s="14"/>
      <c r="O37" s="50"/>
    </row>
    <row r="38" spans="1:15" s="23" customFormat="1" ht="24.95" customHeight="1" x14ac:dyDescent="0.25">
      <c r="A38" s="103" t="s">
        <v>33</v>
      </c>
      <c r="B38" s="104"/>
      <c r="C38" s="104"/>
      <c r="D38" s="104"/>
      <c r="E38" s="104"/>
      <c r="F38" s="104"/>
      <c r="G38" s="105"/>
      <c r="H38" s="106" t="s">
        <v>69</v>
      </c>
      <c r="I38" s="107"/>
      <c r="J38" s="107"/>
      <c r="K38" s="107"/>
      <c r="L38" s="107"/>
      <c r="M38" s="107"/>
      <c r="N38" s="107"/>
      <c r="O38" s="108"/>
    </row>
    <row r="39" spans="1:15" s="23" customFormat="1" ht="24.95" customHeight="1" x14ac:dyDescent="0.25">
      <c r="A39" s="109" t="s">
        <v>67</v>
      </c>
      <c r="B39" s="110"/>
      <c r="C39" s="110"/>
      <c r="D39" s="110"/>
      <c r="E39" s="110"/>
      <c r="F39" s="110"/>
      <c r="G39" s="111"/>
      <c r="H39" s="118" t="s">
        <v>2</v>
      </c>
      <c r="I39" s="119"/>
      <c r="J39" s="119"/>
      <c r="K39" s="119"/>
      <c r="L39" s="119"/>
      <c r="M39" s="119"/>
      <c r="N39" s="119"/>
      <c r="O39" s="120"/>
    </row>
    <row r="40" spans="1:15" s="23" customFormat="1" ht="24.95" customHeight="1" x14ac:dyDescent="0.25">
      <c r="A40" s="112"/>
      <c r="B40" s="113"/>
      <c r="C40" s="113"/>
      <c r="D40" s="113"/>
      <c r="E40" s="113"/>
      <c r="F40" s="113"/>
      <c r="G40" s="114"/>
      <c r="H40" s="118"/>
      <c r="I40" s="119"/>
      <c r="J40" s="119"/>
      <c r="K40" s="119"/>
      <c r="L40" s="119"/>
      <c r="M40" s="119"/>
      <c r="N40" s="119"/>
      <c r="O40" s="120"/>
    </row>
    <row r="41" spans="1:15" s="23" customFormat="1" ht="24.95" customHeight="1" x14ac:dyDescent="0.25">
      <c r="A41" s="112"/>
      <c r="B41" s="113"/>
      <c r="C41" s="113"/>
      <c r="D41" s="113"/>
      <c r="E41" s="113"/>
      <c r="F41" s="113"/>
      <c r="G41" s="114"/>
      <c r="H41" s="118"/>
      <c r="I41" s="119"/>
      <c r="J41" s="119"/>
      <c r="K41" s="119"/>
      <c r="L41" s="119"/>
      <c r="M41" s="119"/>
      <c r="N41" s="119"/>
      <c r="O41" s="120"/>
    </row>
    <row r="42" spans="1:15" s="23" customFormat="1" ht="24.95" customHeight="1" x14ac:dyDescent="0.25">
      <c r="A42" s="115"/>
      <c r="B42" s="116"/>
      <c r="C42" s="116"/>
      <c r="D42" s="116"/>
      <c r="E42" s="116"/>
      <c r="F42" s="116"/>
      <c r="G42" s="117"/>
      <c r="H42" s="121"/>
      <c r="I42" s="122"/>
      <c r="J42" s="122"/>
      <c r="K42" s="122"/>
      <c r="L42" s="122"/>
      <c r="M42" s="122"/>
      <c r="N42" s="122"/>
      <c r="O42" s="123"/>
    </row>
    <row r="43" spans="1:15" ht="15.75" x14ac:dyDescent="0.25">
      <c r="A43" s="97" t="s">
        <v>42</v>
      </c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9"/>
    </row>
    <row r="44" spans="1:15" ht="15.75" x14ac:dyDescent="0.25">
      <c r="A44" s="100" t="s">
        <v>7</v>
      </c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2"/>
    </row>
    <row r="45" spans="1:15" ht="15.75" x14ac:dyDescent="0.25">
      <c r="A45" s="100" t="s">
        <v>34</v>
      </c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2"/>
    </row>
    <row r="46" spans="1:15" ht="15.75" x14ac:dyDescent="0.25">
      <c r="A46" s="94" t="s">
        <v>43</v>
      </c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6"/>
    </row>
    <row r="47" spans="1:15" ht="15.75" x14ac:dyDescent="0.25">
      <c r="A47" s="94" t="s">
        <v>44</v>
      </c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6"/>
    </row>
    <row r="48" spans="1:15" ht="15.75" x14ac:dyDescent="0.25">
      <c r="A48" s="69" t="s">
        <v>45</v>
      </c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</row>
  </sheetData>
  <mergeCells count="58">
    <mergeCell ref="H3:O3"/>
    <mergeCell ref="C4:O4"/>
    <mergeCell ref="C5:O5"/>
    <mergeCell ref="C6:O6"/>
    <mergeCell ref="A17:C17"/>
    <mergeCell ref="I17:K17"/>
    <mergeCell ref="C9:H9"/>
    <mergeCell ref="L9:O9"/>
    <mergeCell ref="C10:H10"/>
    <mergeCell ref="L10:O10"/>
    <mergeCell ref="C11:H11"/>
    <mergeCell ref="I10:J10"/>
    <mergeCell ref="L11:O11"/>
    <mergeCell ref="A16:C16"/>
    <mergeCell ref="C12:H12"/>
    <mergeCell ref="L12:O12"/>
    <mergeCell ref="A13:G13"/>
    <mergeCell ref="H13:O13"/>
    <mergeCell ref="A14:C14"/>
    <mergeCell ref="J29:N29"/>
    <mergeCell ref="A37:G37"/>
    <mergeCell ref="A30:B30"/>
    <mergeCell ref="J30:N30"/>
    <mergeCell ref="A31:B31"/>
    <mergeCell ref="J31:N31"/>
    <mergeCell ref="J32:N32"/>
    <mergeCell ref="J33:N33"/>
    <mergeCell ref="A36:G36"/>
    <mergeCell ref="C19:J19"/>
    <mergeCell ref="L19:O19"/>
    <mergeCell ref="C21:O21"/>
    <mergeCell ref="A22:A23"/>
    <mergeCell ref="B22:B23"/>
    <mergeCell ref="C22:C23"/>
    <mergeCell ref="D22:D23"/>
    <mergeCell ref="E22:E23"/>
    <mergeCell ref="F22:F23"/>
    <mergeCell ref="G22:G23"/>
    <mergeCell ref="H22:H23"/>
    <mergeCell ref="I22:I23"/>
    <mergeCell ref="J22:K22"/>
    <mergeCell ref="L22:M22"/>
    <mergeCell ref="N22:O22"/>
    <mergeCell ref="A48:O48"/>
    <mergeCell ref="A32:B32"/>
    <mergeCell ref="A33:I33"/>
    <mergeCell ref="J34:N34"/>
    <mergeCell ref="A35:I35"/>
    <mergeCell ref="H36:O36"/>
    <mergeCell ref="A46:O46"/>
    <mergeCell ref="A47:O47"/>
    <mergeCell ref="A43:O43"/>
    <mergeCell ref="A44:O44"/>
    <mergeCell ref="A45:O45"/>
    <mergeCell ref="A38:G38"/>
    <mergeCell ref="H38:O38"/>
    <mergeCell ref="A39:G42"/>
    <mergeCell ref="H39:O42"/>
  </mergeCells>
  <hyperlinks>
    <hyperlink ref="C21" r:id="rId1"/>
  </hyperlinks>
  <printOptions horizontalCentered="1"/>
  <pageMargins left="0.25" right="0.25" top="0.55000000000000004" bottom="0.25" header="0.3" footer="0.3"/>
  <pageSetup paperSize="9" scale="50" orientation="portrait" blackAndWhite="1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8"/>
  <sheetViews>
    <sheetView view="pageBreakPreview" zoomScale="77" zoomScaleSheetLayoutView="77" workbookViewId="0">
      <selection activeCell="A8" sqref="A8:XFD48"/>
    </sheetView>
  </sheetViews>
  <sheetFormatPr defaultColWidth="7.42578125" defaultRowHeight="15" x14ac:dyDescent="0.25"/>
  <cols>
    <col min="1" max="1" width="6.7109375" customWidth="1"/>
    <col min="2" max="2" width="34.28515625" customWidth="1"/>
    <col min="3" max="3" width="13.7109375" customWidth="1"/>
    <col min="4" max="4" width="10.7109375" customWidth="1"/>
    <col min="5" max="5" width="8.42578125" customWidth="1"/>
    <col min="6" max="6" width="12.7109375" customWidth="1"/>
    <col min="7" max="7" width="22.85546875" bestFit="1" customWidth="1"/>
    <col min="8" max="8" width="8" customWidth="1"/>
    <col min="9" max="9" width="13.140625" customWidth="1"/>
    <col min="10" max="10" width="7" customWidth="1"/>
    <col min="11" max="11" width="16.5703125" bestFit="1" customWidth="1"/>
    <col min="12" max="12" width="6.42578125" customWidth="1"/>
    <col min="13" max="13" width="11.7109375" customWidth="1"/>
    <col min="14" max="14" width="7" customWidth="1"/>
    <col min="15" max="15" width="17.5703125" customWidth="1"/>
    <col min="16" max="16" width="9.85546875" customWidth="1"/>
    <col min="17" max="236" width="9.140625" customWidth="1"/>
    <col min="237" max="237" width="2.5703125" customWidth="1"/>
    <col min="238" max="238" width="28.5703125" customWidth="1"/>
    <col min="239" max="239" width="6" customWidth="1"/>
  </cols>
  <sheetData>
    <row r="1" spans="1:15" ht="21.75" customHeight="1" x14ac:dyDescent="0.25"/>
    <row r="2" spans="1:15" ht="20.25" customHeight="1" x14ac:dyDescent="0.25"/>
    <row r="3" spans="1:15" ht="30" customHeight="1" x14ac:dyDescent="0.4">
      <c r="A3" s="2"/>
      <c r="B3" s="2"/>
      <c r="C3" s="2"/>
      <c r="D3" s="2"/>
      <c r="E3" s="2"/>
      <c r="F3" s="2"/>
      <c r="G3" s="2"/>
      <c r="H3" s="146" t="s">
        <v>61</v>
      </c>
      <c r="I3" s="146"/>
      <c r="J3" s="146"/>
      <c r="K3" s="146"/>
      <c r="L3" s="146"/>
      <c r="M3" s="146"/>
      <c r="N3" s="146"/>
      <c r="O3" s="146"/>
    </row>
    <row r="4" spans="1:15" ht="30.75" customHeight="1" x14ac:dyDescent="0.25">
      <c r="A4" s="5"/>
      <c r="B4" s="6"/>
      <c r="C4" s="147" t="s">
        <v>48</v>
      </c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8"/>
    </row>
    <row r="5" spans="1:15" ht="27.75" customHeight="1" x14ac:dyDescent="0.4">
      <c r="A5" s="7"/>
      <c r="B5" s="4"/>
      <c r="C5" s="149" t="s">
        <v>3</v>
      </c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50"/>
    </row>
    <row r="6" spans="1:15" ht="24.95" customHeight="1" x14ac:dyDescent="0.25">
      <c r="A6" s="7"/>
      <c r="B6" s="4"/>
      <c r="C6" s="101" t="s">
        <v>7</v>
      </c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</row>
    <row r="7" spans="1:15" ht="24.95" customHeight="1" x14ac:dyDescent="0.25">
      <c r="A7" s="8"/>
      <c r="B7" s="3"/>
      <c r="C7" s="9" t="s">
        <v>49</v>
      </c>
      <c r="D7" s="3"/>
      <c r="E7" s="1"/>
      <c r="F7" s="10"/>
      <c r="G7" s="10"/>
      <c r="H7" s="11"/>
      <c r="I7" s="12" t="s">
        <v>6</v>
      </c>
      <c r="J7" s="11"/>
      <c r="K7" s="11"/>
      <c r="L7" s="11"/>
      <c r="M7" s="11"/>
      <c r="N7" s="11"/>
      <c r="O7" s="13"/>
    </row>
    <row r="8" spans="1:15" ht="24.95" customHeight="1" x14ac:dyDescent="0.25">
      <c r="A8" s="66" t="s">
        <v>77</v>
      </c>
      <c r="B8" s="67"/>
      <c r="C8" s="66" t="s">
        <v>78</v>
      </c>
      <c r="D8" s="68"/>
      <c r="E8" s="68"/>
      <c r="F8" s="68"/>
      <c r="G8" s="68"/>
      <c r="H8" s="67"/>
      <c r="I8" s="66" t="s">
        <v>80</v>
      </c>
      <c r="J8" s="68"/>
      <c r="K8" s="67"/>
      <c r="L8" s="66" t="s">
        <v>79</v>
      </c>
      <c r="M8" s="68"/>
      <c r="N8" s="68"/>
      <c r="O8" s="68"/>
    </row>
    <row r="9" spans="1:15" s="23" customFormat="1" ht="24.95" customHeight="1" x14ac:dyDescent="0.25">
      <c r="A9" s="61" t="s">
        <v>39</v>
      </c>
      <c r="B9" s="22" t="s">
        <v>38</v>
      </c>
      <c r="C9" s="137" t="s">
        <v>37</v>
      </c>
      <c r="D9" s="138"/>
      <c r="E9" s="138"/>
      <c r="F9" s="138"/>
      <c r="G9" s="138"/>
      <c r="H9" s="139"/>
      <c r="I9" s="61" t="s">
        <v>50</v>
      </c>
      <c r="J9" s="62"/>
      <c r="K9" s="63"/>
      <c r="L9" s="140" t="s">
        <v>68</v>
      </c>
      <c r="M9" s="141"/>
      <c r="N9" s="141"/>
      <c r="O9" s="142"/>
    </row>
    <row r="10" spans="1:15" s="23" customFormat="1" ht="24.95" customHeight="1" x14ac:dyDescent="0.25">
      <c r="A10" s="61" t="s">
        <v>4</v>
      </c>
      <c r="B10" s="63"/>
      <c r="C10" s="73" t="s">
        <v>40</v>
      </c>
      <c r="D10" s="74"/>
      <c r="E10" s="74"/>
      <c r="F10" s="74"/>
      <c r="G10" s="74"/>
      <c r="H10" s="75"/>
      <c r="I10" s="143" t="s">
        <v>59</v>
      </c>
      <c r="J10" s="144"/>
      <c r="K10" s="24"/>
      <c r="L10" s="140" t="s">
        <v>83</v>
      </c>
      <c r="M10" s="141"/>
      <c r="N10" s="141"/>
      <c r="O10" s="142"/>
    </row>
    <row r="11" spans="1:15" s="23" customFormat="1" ht="24.95" customHeight="1" x14ac:dyDescent="0.25">
      <c r="A11" s="25" t="s">
        <v>0</v>
      </c>
      <c r="B11" s="26"/>
      <c r="C11" s="73" t="s">
        <v>81</v>
      </c>
      <c r="D11" s="74"/>
      <c r="E11" s="74"/>
      <c r="F11" s="74"/>
      <c r="G11" s="74"/>
      <c r="H11" s="75"/>
      <c r="I11" s="27" t="s">
        <v>51</v>
      </c>
      <c r="J11" s="27"/>
      <c r="K11" s="27"/>
      <c r="L11" s="145" t="s">
        <v>70</v>
      </c>
      <c r="M11" s="131"/>
      <c r="N11" s="131"/>
      <c r="O11" s="132"/>
    </row>
    <row r="12" spans="1:15" s="23" customFormat="1" ht="24.95" customHeight="1" x14ac:dyDescent="0.25">
      <c r="A12" s="61" t="s">
        <v>5</v>
      </c>
      <c r="B12" s="63"/>
      <c r="C12" s="129" t="s">
        <v>82</v>
      </c>
      <c r="D12" s="74"/>
      <c r="E12" s="74"/>
      <c r="F12" s="74"/>
      <c r="G12" s="74"/>
      <c r="H12" s="75"/>
      <c r="I12" s="61" t="s">
        <v>71</v>
      </c>
      <c r="J12" s="62"/>
      <c r="K12" s="63"/>
      <c r="L12" s="130" t="s">
        <v>72</v>
      </c>
      <c r="M12" s="131"/>
      <c r="N12" s="131"/>
      <c r="O12" s="132"/>
    </row>
    <row r="13" spans="1:15" s="23" customFormat="1" ht="24.95" customHeight="1" x14ac:dyDescent="0.25">
      <c r="A13" s="133" t="s">
        <v>8</v>
      </c>
      <c r="B13" s="134"/>
      <c r="C13" s="134"/>
      <c r="D13" s="134"/>
      <c r="E13" s="134"/>
      <c r="F13" s="134"/>
      <c r="G13" s="135"/>
      <c r="H13" s="136" t="s">
        <v>9</v>
      </c>
      <c r="I13" s="136"/>
      <c r="J13" s="136"/>
      <c r="K13" s="136"/>
      <c r="L13" s="136"/>
      <c r="M13" s="136"/>
      <c r="N13" s="136"/>
      <c r="O13" s="136"/>
    </row>
    <row r="14" spans="1:15" s="14" customFormat="1" ht="24.95" customHeight="1" x14ac:dyDescent="0.25">
      <c r="A14" s="127" t="s">
        <v>65</v>
      </c>
      <c r="B14" s="128"/>
      <c r="C14" s="128"/>
      <c r="E14" s="15"/>
      <c r="F14" s="15"/>
      <c r="G14" s="16"/>
      <c r="H14" s="15"/>
      <c r="I14" s="21" t="s">
        <v>65</v>
      </c>
      <c r="J14" s="21"/>
      <c r="K14" s="21"/>
      <c r="L14" s="15"/>
      <c r="M14" s="15"/>
      <c r="N14" s="15" t="s">
        <v>53</v>
      </c>
      <c r="O14" s="17"/>
    </row>
    <row r="15" spans="1:15" s="14" customFormat="1" ht="24.95" customHeight="1" x14ac:dyDescent="0.25">
      <c r="A15" s="51" t="s">
        <v>55</v>
      </c>
      <c r="B15" s="18"/>
      <c r="C15" s="18"/>
      <c r="E15" s="18"/>
      <c r="F15" s="18"/>
      <c r="G15" s="19"/>
      <c r="H15" s="15"/>
      <c r="I15" s="64" t="s">
        <v>55</v>
      </c>
      <c r="J15" s="18"/>
      <c r="K15" s="18"/>
      <c r="L15" s="15"/>
      <c r="M15" s="15"/>
      <c r="N15" s="15"/>
      <c r="O15" s="17"/>
    </row>
    <row r="16" spans="1:15" s="14" customFormat="1" ht="24.95" customHeight="1" x14ac:dyDescent="0.25">
      <c r="A16" s="127" t="s">
        <v>56</v>
      </c>
      <c r="B16" s="128"/>
      <c r="C16" s="128"/>
      <c r="E16" s="18"/>
      <c r="F16" s="18"/>
      <c r="G16" s="19"/>
      <c r="H16" s="15"/>
      <c r="I16" s="18" t="s">
        <v>56</v>
      </c>
      <c r="J16" s="18"/>
      <c r="K16" s="18"/>
      <c r="L16" s="15"/>
      <c r="M16" s="15"/>
      <c r="N16" s="15"/>
      <c r="O16" s="17"/>
    </row>
    <row r="17" spans="1:15" s="14" customFormat="1" ht="24.95" customHeight="1" x14ac:dyDescent="0.25">
      <c r="A17" s="127"/>
      <c r="B17" s="128"/>
      <c r="C17" s="128"/>
      <c r="E17" s="18"/>
      <c r="F17" s="18"/>
      <c r="G17" s="19"/>
      <c r="H17" s="15"/>
      <c r="I17" s="128"/>
      <c r="J17" s="128"/>
      <c r="K17" s="128"/>
      <c r="L17" s="15"/>
      <c r="M17" s="15"/>
      <c r="N17" s="15"/>
      <c r="O17" s="17"/>
    </row>
    <row r="18" spans="1:15" s="14" customFormat="1" ht="24.95" customHeight="1" x14ac:dyDescent="0.25">
      <c r="A18" s="20" t="s">
        <v>58</v>
      </c>
      <c r="B18" s="15"/>
      <c r="C18" s="15"/>
      <c r="D18" s="18"/>
      <c r="E18" s="18"/>
      <c r="F18" s="18"/>
      <c r="G18" s="18"/>
      <c r="H18" s="20"/>
      <c r="I18" s="15" t="s">
        <v>58</v>
      </c>
      <c r="J18" s="15"/>
      <c r="K18" s="15"/>
      <c r="L18" s="15"/>
      <c r="M18" s="15"/>
      <c r="N18" s="15"/>
      <c r="O18" s="17"/>
    </row>
    <row r="19" spans="1:15" s="31" customFormat="1" ht="24.95" customHeight="1" x14ac:dyDescent="0.25">
      <c r="A19" s="28" t="s">
        <v>41</v>
      </c>
      <c r="B19" s="29"/>
      <c r="C19" s="83">
        <v>12171749</v>
      </c>
      <c r="D19" s="84"/>
      <c r="E19" s="84"/>
      <c r="F19" s="84"/>
      <c r="G19" s="84"/>
      <c r="H19" s="84"/>
      <c r="I19" s="84"/>
      <c r="J19" s="85"/>
      <c r="K19" s="30" t="s">
        <v>10</v>
      </c>
      <c r="L19" s="86" t="s">
        <v>73</v>
      </c>
      <c r="M19" s="87"/>
      <c r="N19" s="87"/>
      <c r="O19" s="88"/>
    </row>
    <row r="20" spans="1:15" s="14" customFormat="1" ht="24.95" customHeight="1" x14ac:dyDescent="0.25">
      <c r="A20" s="61" t="s">
        <v>11</v>
      </c>
      <c r="B20" s="63"/>
      <c r="C20" s="62" t="s">
        <v>74</v>
      </c>
      <c r="D20" s="32"/>
      <c r="E20" s="32"/>
      <c r="F20" s="32"/>
      <c r="G20" s="32"/>
      <c r="H20" s="33"/>
      <c r="I20" s="33"/>
      <c r="J20" s="33" t="s">
        <v>12</v>
      </c>
      <c r="K20" s="33" t="s">
        <v>75</v>
      </c>
      <c r="L20" s="33"/>
      <c r="M20" s="33"/>
      <c r="N20" s="33"/>
      <c r="O20" s="26"/>
    </row>
    <row r="21" spans="1:15" s="14" customFormat="1" ht="24.95" customHeight="1" x14ac:dyDescent="0.25">
      <c r="A21" s="34" t="s">
        <v>66</v>
      </c>
      <c r="B21" s="16"/>
      <c r="C21" s="89" t="s">
        <v>76</v>
      </c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5"/>
    </row>
    <row r="22" spans="1:15" s="14" customFormat="1" ht="24.95" customHeight="1" x14ac:dyDescent="0.25">
      <c r="A22" s="90" t="s">
        <v>1</v>
      </c>
      <c r="B22" s="90" t="s">
        <v>35</v>
      </c>
      <c r="C22" s="91" t="s">
        <v>36</v>
      </c>
      <c r="D22" s="92" t="s">
        <v>52</v>
      </c>
      <c r="E22" s="92" t="s">
        <v>13</v>
      </c>
      <c r="F22" s="92" t="s">
        <v>14</v>
      </c>
      <c r="G22" s="92" t="s">
        <v>15</v>
      </c>
      <c r="H22" s="92" t="s">
        <v>16</v>
      </c>
      <c r="I22" s="92" t="s">
        <v>17</v>
      </c>
      <c r="J22" s="93" t="s">
        <v>18</v>
      </c>
      <c r="K22" s="93"/>
      <c r="L22" s="93" t="s">
        <v>19</v>
      </c>
      <c r="M22" s="93"/>
      <c r="N22" s="93" t="s">
        <v>21</v>
      </c>
      <c r="O22" s="93"/>
    </row>
    <row r="23" spans="1:15" s="23" customFormat="1" ht="24.95" customHeight="1" x14ac:dyDescent="0.25">
      <c r="A23" s="90"/>
      <c r="B23" s="90"/>
      <c r="C23" s="91"/>
      <c r="D23" s="92"/>
      <c r="E23" s="92"/>
      <c r="F23" s="92"/>
      <c r="G23" s="92"/>
      <c r="H23" s="92"/>
      <c r="I23" s="92"/>
      <c r="J23" s="35" t="s">
        <v>14</v>
      </c>
      <c r="K23" s="35" t="s">
        <v>20</v>
      </c>
      <c r="L23" s="35" t="s">
        <v>14</v>
      </c>
      <c r="M23" s="35" t="s">
        <v>20</v>
      </c>
      <c r="N23" s="35" t="s">
        <v>14</v>
      </c>
      <c r="O23" s="35" t="s">
        <v>20</v>
      </c>
    </row>
    <row r="24" spans="1:15" s="23" customFormat="1" ht="105.75" customHeight="1" x14ac:dyDescent="0.25">
      <c r="A24" s="65">
        <v>1</v>
      </c>
      <c r="B24" s="36" t="s">
        <v>84</v>
      </c>
      <c r="C24" s="37">
        <v>998346</v>
      </c>
      <c r="D24" s="38">
        <v>1</v>
      </c>
      <c r="E24" s="38"/>
      <c r="F24" s="38">
        <v>127607</v>
      </c>
      <c r="G24" s="38">
        <f>D24*F24</f>
        <v>127607</v>
      </c>
      <c r="H24" s="35">
        <v>0</v>
      </c>
      <c r="I24" s="38">
        <f>G24</f>
        <v>127607</v>
      </c>
      <c r="J24" s="39"/>
      <c r="K24" s="35">
        <f>I24*J24</f>
        <v>0</v>
      </c>
      <c r="L24" s="39"/>
      <c r="M24" s="35">
        <f>I24*L24</f>
        <v>0</v>
      </c>
      <c r="N24" s="39">
        <v>0.18</v>
      </c>
      <c r="O24" s="40">
        <f>I24*N24</f>
        <v>22969.26</v>
      </c>
    </row>
    <row r="25" spans="1:15" s="23" customFormat="1" ht="24.95" customHeight="1" x14ac:dyDescent="0.25">
      <c r="A25" s="65"/>
      <c r="B25" s="65"/>
      <c r="C25" s="65"/>
      <c r="D25" s="38"/>
      <c r="E25" s="38"/>
      <c r="F25" s="38"/>
      <c r="G25" s="38"/>
      <c r="H25" s="35"/>
      <c r="I25" s="38"/>
      <c r="J25" s="39"/>
      <c r="K25" s="35"/>
      <c r="L25" s="39"/>
      <c r="M25" s="35"/>
      <c r="N25" s="39"/>
      <c r="O25" s="40"/>
    </row>
    <row r="26" spans="1:15" s="23" customFormat="1" ht="24.95" customHeight="1" x14ac:dyDescent="0.25">
      <c r="A26" s="65"/>
      <c r="B26" s="65"/>
      <c r="C26" s="65"/>
      <c r="D26" s="38"/>
      <c r="E26" s="38"/>
      <c r="F26" s="38"/>
      <c r="G26" s="38"/>
      <c r="H26" s="35"/>
      <c r="I26" s="35"/>
      <c r="J26" s="35"/>
      <c r="K26" s="35"/>
      <c r="L26" s="35"/>
      <c r="M26" s="35"/>
      <c r="N26" s="39"/>
      <c r="O26" s="40"/>
    </row>
    <row r="27" spans="1:15" s="23" customFormat="1" ht="24.95" customHeight="1" x14ac:dyDescent="0.25">
      <c r="A27" s="65"/>
      <c r="B27" s="65"/>
      <c r="C27" s="65"/>
      <c r="D27" s="38"/>
      <c r="E27" s="38"/>
      <c r="F27" s="41"/>
      <c r="G27" s="38"/>
      <c r="H27" s="35"/>
      <c r="I27" s="35"/>
      <c r="J27" s="35"/>
      <c r="K27" s="35"/>
      <c r="L27" s="35"/>
      <c r="M27" s="35"/>
      <c r="N27" s="35"/>
      <c r="O27" s="40"/>
    </row>
    <row r="28" spans="1:15" s="23" customFormat="1" ht="24.95" customHeight="1" x14ac:dyDescent="0.25">
      <c r="A28" s="35"/>
      <c r="B28" s="35" t="s">
        <v>15</v>
      </c>
      <c r="C28" s="35"/>
      <c r="D28" s="38"/>
      <c r="E28" s="38"/>
      <c r="F28" s="38"/>
      <c r="G28" s="38">
        <f>SUM(G24:G27)</f>
        <v>127607</v>
      </c>
      <c r="H28" s="38">
        <f>SUM(H24:H27)</f>
        <v>0</v>
      </c>
      <c r="I28" s="38">
        <f>SUM(I24:I27)</f>
        <v>127607</v>
      </c>
      <c r="J28" s="35"/>
      <c r="K28" s="42">
        <f>SUM(K23:K27)</f>
        <v>0</v>
      </c>
      <c r="L28" s="35"/>
      <c r="M28" s="42">
        <f>SUM(M23:M27)</f>
        <v>0</v>
      </c>
      <c r="N28" s="35"/>
      <c r="O28" s="43">
        <f>SUM(O24:O27)</f>
        <v>22969.26</v>
      </c>
    </row>
    <row r="29" spans="1:15" s="23" customFormat="1" ht="24.95" customHeight="1" x14ac:dyDescent="0.25">
      <c r="A29" s="44"/>
      <c r="B29" s="14"/>
      <c r="C29" s="14"/>
      <c r="D29" s="14"/>
      <c r="E29" s="14"/>
      <c r="F29" s="14"/>
      <c r="G29" s="14"/>
      <c r="H29" s="14"/>
      <c r="I29" s="14"/>
      <c r="J29" s="93" t="s">
        <v>15</v>
      </c>
      <c r="K29" s="93"/>
      <c r="L29" s="93"/>
      <c r="M29" s="93"/>
      <c r="N29" s="93"/>
      <c r="O29" s="45">
        <f>I28+K28+M28+O28</f>
        <v>150576.26</v>
      </c>
    </row>
    <row r="30" spans="1:15" s="23" customFormat="1" ht="24.95" customHeight="1" x14ac:dyDescent="0.25">
      <c r="A30" s="72" t="s">
        <v>46</v>
      </c>
      <c r="B30" s="72"/>
      <c r="C30" s="25" t="s">
        <v>47</v>
      </c>
      <c r="D30" s="33"/>
      <c r="E30" s="33"/>
      <c r="F30" s="33"/>
      <c r="G30" s="33"/>
      <c r="H30" s="33"/>
      <c r="I30" s="26"/>
      <c r="J30" s="76" t="s">
        <v>22</v>
      </c>
      <c r="K30" s="76"/>
      <c r="L30" s="76"/>
      <c r="M30" s="76"/>
      <c r="N30" s="76"/>
      <c r="O30" s="46">
        <v>0</v>
      </c>
    </row>
    <row r="31" spans="1:15" s="23" customFormat="1" ht="24.95" customHeight="1" x14ac:dyDescent="0.25">
      <c r="A31" s="72" t="s">
        <v>28</v>
      </c>
      <c r="B31" s="72"/>
      <c r="C31" s="61" t="s">
        <v>62</v>
      </c>
      <c r="D31" s="59"/>
      <c r="E31" s="59"/>
      <c r="F31" s="59"/>
      <c r="G31" s="59"/>
      <c r="H31" s="59"/>
      <c r="I31" s="60"/>
      <c r="J31" s="76" t="s">
        <v>23</v>
      </c>
      <c r="K31" s="76"/>
      <c r="L31" s="76"/>
      <c r="M31" s="76"/>
      <c r="N31" s="76"/>
      <c r="O31" s="46">
        <v>0</v>
      </c>
    </row>
    <row r="32" spans="1:15" s="23" customFormat="1" ht="24.95" customHeight="1" x14ac:dyDescent="0.25">
      <c r="A32" s="72" t="s">
        <v>29</v>
      </c>
      <c r="B32" s="72"/>
      <c r="C32" s="61" t="s">
        <v>63</v>
      </c>
      <c r="D32" s="59"/>
      <c r="E32" s="59"/>
      <c r="F32" s="59"/>
      <c r="G32" s="62" t="s">
        <v>64</v>
      </c>
      <c r="H32" s="59"/>
      <c r="I32" s="60"/>
      <c r="J32" s="76" t="s">
        <v>24</v>
      </c>
      <c r="K32" s="76"/>
      <c r="L32" s="76"/>
      <c r="M32" s="76"/>
      <c r="N32" s="76"/>
      <c r="O32" s="46">
        <v>0</v>
      </c>
    </row>
    <row r="33" spans="1:15" s="23" customFormat="1" ht="24.95" customHeight="1" x14ac:dyDescent="0.25">
      <c r="A33" s="73" t="s">
        <v>30</v>
      </c>
      <c r="B33" s="74"/>
      <c r="C33" s="74"/>
      <c r="D33" s="74"/>
      <c r="E33" s="74"/>
      <c r="F33" s="74"/>
      <c r="G33" s="74"/>
      <c r="H33" s="74"/>
      <c r="I33" s="75"/>
      <c r="J33" s="76" t="s">
        <v>25</v>
      </c>
      <c r="K33" s="76"/>
      <c r="L33" s="76"/>
      <c r="M33" s="76"/>
      <c r="N33" s="76"/>
      <c r="O33" s="46">
        <v>0</v>
      </c>
    </row>
    <row r="34" spans="1:15" s="23" customFormat="1" ht="24.95" customHeight="1" x14ac:dyDescent="0.25">
      <c r="A34" s="25" t="s">
        <v>57</v>
      </c>
      <c r="B34" s="33"/>
      <c r="C34" s="33"/>
      <c r="D34" s="33"/>
      <c r="E34" s="33"/>
      <c r="F34" s="33"/>
      <c r="G34" s="33"/>
      <c r="H34" s="33"/>
      <c r="I34" s="33"/>
      <c r="J34" s="76" t="s">
        <v>27</v>
      </c>
      <c r="K34" s="76"/>
      <c r="L34" s="76"/>
      <c r="M34" s="76"/>
      <c r="N34" s="76"/>
      <c r="O34" s="47">
        <f>O29+O30+O31+O32+O33</f>
        <v>150576.26</v>
      </c>
    </row>
    <row r="35" spans="1:15" s="23" customFormat="1" ht="24.95" customHeight="1" x14ac:dyDescent="0.25">
      <c r="A35" s="77" t="s">
        <v>26</v>
      </c>
      <c r="B35" s="78"/>
      <c r="C35" s="78"/>
      <c r="D35" s="78"/>
      <c r="E35" s="78"/>
      <c r="F35" s="78"/>
      <c r="G35" s="78"/>
      <c r="H35" s="78"/>
      <c r="I35" s="79"/>
      <c r="J35" s="48"/>
      <c r="K35" s="48"/>
      <c r="L35" s="48"/>
      <c r="M35" s="48"/>
      <c r="N35" s="48"/>
      <c r="O35" s="49"/>
    </row>
    <row r="36" spans="1:15" s="23" customFormat="1" ht="24.95" customHeight="1" x14ac:dyDescent="0.25">
      <c r="A36" s="124" t="s">
        <v>32</v>
      </c>
      <c r="B36" s="125"/>
      <c r="C36" s="125"/>
      <c r="D36" s="125"/>
      <c r="E36" s="125"/>
      <c r="F36" s="125"/>
      <c r="G36" s="126"/>
      <c r="H36" s="80" t="s">
        <v>31</v>
      </c>
      <c r="I36" s="81"/>
      <c r="J36" s="81"/>
      <c r="K36" s="81"/>
      <c r="L36" s="81"/>
      <c r="M36" s="81"/>
      <c r="N36" s="81"/>
      <c r="O36" s="82"/>
    </row>
    <row r="37" spans="1:15" s="23" customFormat="1" ht="63" customHeight="1" x14ac:dyDescent="0.25">
      <c r="A37" s="103"/>
      <c r="B37" s="104"/>
      <c r="C37" s="104"/>
      <c r="D37" s="104"/>
      <c r="E37" s="104"/>
      <c r="F37" s="104"/>
      <c r="G37" s="105"/>
      <c r="H37" s="14"/>
      <c r="I37" s="14"/>
      <c r="J37" s="14"/>
      <c r="K37" s="14"/>
      <c r="L37" s="14"/>
      <c r="M37" s="14"/>
      <c r="N37" s="14"/>
      <c r="O37" s="50"/>
    </row>
    <row r="38" spans="1:15" s="23" customFormat="1" ht="24.95" customHeight="1" x14ac:dyDescent="0.25">
      <c r="A38" s="103" t="s">
        <v>33</v>
      </c>
      <c r="B38" s="104"/>
      <c r="C38" s="104"/>
      <c r="D38" s="104"/>
      <c r="E38" s="104"/>
      <c r="F38" s="104"/>
      <c r="G38" s="105"/>
      <c r="H38" s="106" t="s">
        <v>69</v>
      </c>
      <c r="I38" s="107"/>
      <c r="J38" s="107"/>
      <c r="K38" s="107"/>
      <c r="L38" s="107"/>
      <c r="M38" s="107"/>
      <c r="N38" s="107"/>
      <c r="O38" s="108"/>
    </row>
    <row r="39" spans="1:15" s="23" customFormat="1" ht="24.95" customHeight="1" x14ac:dyDescent="0.25">
      <c r="A39" s="109" t="s">
        <v>67</v>
      </c>
      <c r="B39" s="110"/>
      <c r="C39" s="110"/>
      <c r="D39" s="110"/>
      <c r="E39" s="110"/>
      <c r="F39" s="110"/>
      <c r="G39" s="111"/>
      <c r="H39" s="118" t="s">
        <v>2</v>
      </c>
      <c r="I39" s="119"/>
      <c r="J39" s="119"/>
      <c r="K39" s="119"/>
      <c r="L39" s="119"/>
      <c r="M39" s="119"/>
      <c r="N39" s="119"/>
      <c r="O39" s="120"/>
    </row>
    <row r="40" spans="1:15" s="23" customFormat="1" ht="24.95" customHeight="1" x14ac:dyDescent="0.25">
      <c r="A40" s="112"/>
      <c r="B40" s="113"/>
      <c r="C40" s="113"/>
      <c r="D40" s="113"/>
      <c r="E40" s="113"/>
      <c r="F40" s="113"/>
      <c r="G40" s="114"/>
      <c r="H40" s="118"/>
      <c r="I40" s="119"/>
      <c r="J40" s="119"/>
      <c r="K40" s="119"/>
      <c r="L40" s="119"/>
      <c r="M40" s="119"/>
      <c r="N40" s="119"/>
      <c r="O40" s="120"/>
    </row>
    <row r="41" spans="1:15" s="23" customFormat="1" ht="24.95" customHeight="1" x14ac:dyDescent="0.25">
      <c r="A41" s="112"/>
      <c r="B41" s="113"/>
      <c r="C41" s="113"/>
      <c r="D41" s="113"/>
      <c r="E41" s="113"/>
      <c r="F41" s="113"/>
      <c r="G41" s="114"/>
      <c r="H41" s="118"/>
      <c r="I41" s="119"/>
      <c r="J41" s="119"/>
      <c r="K41" s="119"/>
      <c r="L41" s="119"/>
      <c r="M41" s="119"/>
      <c r="N41" s="119"/>
      <c r="O41" s="120"/>
    </row>
    <row r="42" spans="1:15" s="23" customFormat="1" ht="24.95" customHeight="1" x14ac:dyDescent="0.25">
      <c r="A42" s="115"/>
      <c r="B42" s="116"/>
      <c r="C42" s="116"/>
      <c r="D42" s="116"/>
      <c r="E42" s="116"/>
      <c r="F42" s="116"/>
      <c r="G42" s="117"/>
      <c r="H42" s="121"/>
      <c r="I42" s="122"/>
      <c r="J42" s="122"/>
      <c r="K42" s="122"/>
      <c r="L42" s="122"/>
      <c r="M42" s="122"/>
      <c r="N42" s="122"/>
      <c r="O42" s="123"/>
    </row>
    <row r="43" spans="1:15" ht="15.75" x14ac:dyDescent="0.25">
      <c r="A43" s="97" t="s">
        <v>42</v>
      </c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9"/>
    </row>
    <row r="44" spans="1:15" ht="15.75" x14ac:dyDescent="0.25">
      <c r="A44" s="100" t="s">
        <v>7</v>
      </c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2"/>
    </row>
    <row r="45" spans="1:15" ht="15.75" x14ac:dyDescent="0.25">
      <c r="A45" s="100" t="s">
        <v>34</v>
      </c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2"/>
    </row>
    <row r="46" spans="1:15" ht="15.75" x14ac:dyDescent="0.25">
      <c r="A46" s="94" t="s">
        <v>43</v>
      </c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6"/>
    </row>
    <row r="47" spans="1:15" ht="15.75" x14ac:dyDescent="0.25">
      <c r="A47" s="94" t="s">
        <v>44</v>
      </c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6"/>
    </row>
    <row r="48" spans="1:15" ht="15.75" x14ac:dyDescent="0.25">
      <c r="A48" s="69" t="s">
        <v>45</v>
      </c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</row>
  </sheetData>
  <mergeCells count="58">
    <mergeCell ref="A31:B31"/>
    <mergeCell ref="J31:N31"/>
    <mergeCell ref="J32:N32"/>
    <mergeCell ref="J33:N33"/>
    <mergeCell ref="A47:O47"/>
    <mergeCell ref="A36:G36"/>
    <mergeCell ref="A37:G37"/>
    <mergeCell ref="A43:O43"/>
    <mergeCell ref="A44:O44"/>
    <mergeCell ref="A45:O45"/>
    <mergeCell ref="A46:O46"/>
    <mergeCell ref="A35:I35"/>
    <mergeCell ref="H36:O36"/>
    <mergeCell ref="A38:G38"/>
    <mergeCell ref="A13:G13"/>
    <mergeCell ref="H13:O13"/>
    <mergeCell ref="A14:C14"/>
    <mergeCell ref="J29:N29"/>
    <mergeCell ref="A30:B30"/>
    <mergeCell ref="J30:N30"/>
    <mergeCell ref="L19:O19"/>
    <mergeCell ref="C21:O21"/>
    <mergeCell ref="C11:H11"/>
    <mergeCell ref="H3:O3"/>
    <mergeCell ref="C4:O4"/>
    <mergeCell ref="C5:O5"/>
    <mergeCell ref="C6:O6"/>
    <mergeCell ref="C9:H9"/>
    <mergeCell ref="L9:O9"/>
    <mergeCell ref="C10:H10"/>
    <mergeCell ref="L10:O10"/>
    <mergeCell ref="I10:J10"/>
    <mergeCell ref="L11:O11"/>
    <mergeCell ref="A16:C16"/>
    <mergeCell ref="C12:H12"/>
    <mergeCell ref="L12:O12"/>
    <mergeCell ref="C22:C23"/>
    <mergeCell ref="D22:D23"/>
    <mergeCell ref="E22:E23"/>
    <mergeCell ref="A17:C17"/>
    <mergeCell ref="I17:K17"/>
    <mergeCell ref="C19:J19"/>
    <mergeCell ref="H38:O38"/>
    <mergeCell ref="A39:G42"/>
    <mergeCell ref="H39:O42"/>
    <mergeCell ref="A48:O48"/>
    <mergeCell ref="L22:M22"/>
    <mergeCell ref="N22:O22"/>
    <mergeCell ref="A32:B32"/>
    <mergeCell ref="A33:I33"/>
    <mergeCell ref="J34:N34"/>
    <mergeCell ref="F22:F23"/>
    <mergeCell ref="G22:G23"/>
    <mergeCell ref="H22:H23"/>
    <mergeCell ref="I22:I23"/>
    <mergeCell ref="J22:K22"/>
    <mergeCell ref="A22:A23"/>
    <mergeCell ref="B22:B23"/>
  </mergeCells>
  <hyperlinks>
    <hyperlink ref="C21" r:id="rId1"/>
  </hyperlinks>
  <printOptions horizontalCentered="1"/>
  <pageMargins left="0.25" right="0.25" top="0.55000000000000004" bottom="0.25" header="0.3" footer="0.3"/>
  <pageSetup paperSize="9" scale="50" orientation="portrait" blackAndWhite="1" verticalDpi="3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8"/>
  <sheetViews>
    <sheetView tabSelected="1" view="pageBreakPreview" zoomScale="77" zoomScaleSheetLayoutView="77" workbookViewId="0">
      <selection activeCell="A8" sqref="A8:XFD48"/>
    </sheetView>
  </sheetViews>
  <sheetFormatPr defaultColWidth="7.42578125" defaultRowHeight="15" x14ac:dyDescent="0.25"/>
  <cols>
    <col min="1" max="1" width="6.7109375" customWidth="1"/>
    <col min="2" max="2" width="34.28515625" customWidth="1"/>
    <col min="3" max="3" width="13.7109375" customWidth="1"/>
    <col min="4" max="4" width="10.7109375" customWidth="1"/>
    <col min="5" max="5" width="8.42578125" customWidth="1"/>
    <col min="6" max="6" width="12.7109375" customWidth="1"/>
    <col min="7" max="7" width="22.85546875" bestFit="1" customWidth="1"/>
    <col min="8" max="8" width="8" customWidth="1"/>
    <col min="9" max="9" width="13.140625" customWidth="1"/>
    <col min="10" max="10" width="7" customWidth="1"/>
    <col min="11" max="11" width="16.5703125" bestFit="1" customWidth="1"/>
    <col min="12" max="12" width="6.42578125" customWidth="1"/>
    <col min="13" max="13" width="11.7109375" customWidth="1"/>
    <col min="14" max="14" width="7" customWidth="1"/>
    <col min="15" max="15" width="17.85546875" customWidth="1"/>
    <col min="16" max="16" width="9.85546875" customWidth="1"/>
    <col min="17" max="236" width="9.140625" customWidth="1"/>
    <col min="237" max="237" width="2.5703125" customWidth="1"/>
    <col min="238" max="238" width="28.5703125" customWidth="1"/>
    <col min="239" max="239" width="6" customWidth="1"/>
  </cols>
  <sheetData>
    <row r="1" spans="1:15" ht="21.75" customHeight="1" x14ac:dyDescent="0.25"/>
    <row r="2" spans="1:15" ht="20.25" customHeight="1" x14ac:dyDescent="0.25"/>
    <row r="3" spans="1:15" ht="30" customHeight="1" x14ac:dyDescent="0.4">
      <c r="A3" s="2"/>
      <c r="B3" s="2"/>
      <c r="C3" s="2"/>
      <c r="D3" s="2"/>
      <c r="E3" s="2"/>
      <c r="F3" s="2"/>
      <c r="G3" s="2"/>
      <c r="H3" s="146" t="s">
        <v>54</v>
      </c>
      <c r="I3" s="146"/>
      <c r="J3" s="146"/>
      <c r="K3" s="146"/>
      <c r="L3" s="146"/>
      <c r="M3" s="146"/>
      <c r="N3" s="146"/>
      <c r="O3" s="146"/>
    </row>
    <row r="4" spans="1:15" ht="30.75" customHeight="1" x14ac:dyDescent="0.25">
      <c r="A4" s="5"/>
      <c r="B4" s="6"/>
      <c r="C4" s="147" t="s">
        <v>48</v>
      </c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8"/>
    </row>
    <row r="5" spans="1:15" ht="27.75" customHeight="1" x14ac:dyDescent="0.4">
      <c r="A5" s="7"/>
      <c r="B5" s="4"/>
      <c r="C5" s="149" t="s">
        <v>3</v>
      </c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50"/>
    </row>
    <row r="6" spans="1:15" ht="24.95" customHeight="1" x14ac:dyDescent="0.25">
      <c r="A6" s="7"/>
      <c r="B6" s="4"/>
      <c r="C6" s="101" t="s">
        <v>7</v>
      </c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</row>
    <row r="7" spans="1:15" ht="24.95" customHeight="1" x14ac:dyDescent="0.25">
      <c r="A7" s="8"/>
      <c r="B7" s="3"/>
      <c r="C7" s="9" t="s">
        <v>49</v>
      </c>
      <c r="D7" s="3"/>
      <c r="E7" s="1"/>
      <c r="F7" s="10"/>
      <c r="G7" s="10"/>
      <c r="H7" s="11"/>
      <c r="I7" s="12" t="s">
        <v>6</v>
      </c>
      <c r="J7" s="11"/>
      <c r="K7" s="11"/>
      <c r="L7" s="11"/>
      <c r="M7" s="11"/>
      <c r="N7" s="11"/>
      <c r="O7" s="13"/>
    </row>
    <row r="8" spans="1:15" ht="24.95" customHeight="1" x14ac:dyDescent="0.25">
      <c r="A8" s="66" t="s">
        <v>77</v>
      </c>
      <c r="B8" s="67"/>
      <c r="C8" s="66" t="s">
        <v>78</v>
      </c>
      <c r="D8" s="68"/>
      <c r="E8" s="68"/>
      <c r="F8" s="68"/>
      <c r="G8" s="68"/>
      <c r="H8" s="67"/>
      <c r="I8" s="66" t="s">
        <v>80</v>
      </c>
      <c r="J8" s="68"/>
      <c r="K8" s="67"/>
      <c r="L8" s="66" t="s">
        <v>79</v>
      </c>
      <c r="M8" s="68"/>
      <c r="N8" s="68"/>
      <c r="O8" s="68"/>
    </row>
    <row r="9" spans="1:15" s="23" customFormat="1" ht="24.95" customHeight="1" x14ac:dyDescent="0.25">
      <c r="A9" s="61" t="s">
        <v>39</v>
      </c>
      <c r="B9" s="22" t="s">
        <v>38</v>
      </c>
      <c r="C9" s="137" t="s">
        <v>37</v>
      </c>
      <c r="D9" s="138"/>
      <c r="E9" s="138"/>
      <c r="F9" s="138"/>
      <c r="G9" s="138"/>
      <c r="H9" s="139"/>
      <c r="I9" s="61" t="s">
        <v>50</v>
      </c>
      <c r="J9" s="62"/>
      <c r="K9" s="63"/>
      <c r="L9" s="140" t="s">
        <v>68</v>
      </c>
      <c r="M9" s="141"/>
      <c r="N9" s="141"/>
      <c r="O9" s="142"/>
    </row>
    <row r="10" spans="1:15" s="23" customFormat="1" ht="24.95" customHeight="1" x14ac:dyDescent="0.25">
      <c r="A10" s="61" t="s">
        <v>4</v>
      </c>
      <c r="B10" s="63"/>
      <c r="C10" s="73" t="s">
        <v>40</v>
      </c>
      <c r="D10" s="74"/>
      <c r="E10" s="74"/>
      <c r="F10" s="74"/>
      <c r="G10" s="74"/>
      <c r="H10" s="75"/>
      <c r="I10" s="143" t="s">
        <v>59</v>
      </c>
      <c r="J10" s="144"/>
      <c r="K10" s="24"/>
      <c r="L10" s="140" t="s">
        <v>83</v>
      </c>
      <c r="M10" s="141"/>
      <c r="N10" s="141"/>
      <c r="O10" s="142"/>
    </row>
    <row r="11" spans="1:15" s="23" customFormat="1" ht="24.95" customHeight="1" x14ac:dyDescent="0.25">
      <c r="A11" s="25" t="s">
        <v>0</v>
      </c>
      <c r="B11" s="26"/>
      <c r="C11" s="73" t="s">
        <v>81</v>
      </c>
      <c r="D11" s="74"/>
      <c r="E11" s="74"/>
      <c r="F11" s="74"/>
      <c r="G11" s="74"/>
      <c r="H11" s="75"/>
      <c r="I11" s="27" t="s">
        <v>51</v>
      </c>
      <c r="J11" s="27"/>
      <c r="K11" s="27"/>
      <c r="L11" s="145" t="s">
        <v>70</v>
      </c>
      <c r="M11" s="131"/>
      <c r="N11" s="131"/>
      <c r="O11" s="132"/>
    </row>
    <row r="12" spans="1:15" s="23" customFormat="1" ht="24.95" customHeight="1" x14ac:dyDescent="0.25">
      <c r="A12" s="61" t="s">
        <v>5</v>
      </c>
      <c r="B12" s="63"/>
      <c r="C12" s="129" t="s">
        <v>82</v>
      </c>
      <c r="D12" s="74"/>
      <c r="E12" s="74"/>
      <c r="F12" s="74"/>
      <c r="G12" s="74"/>
      <c r="H12" s="75"/>
      <c r="I12" s="61" t="s">
        <v>71</v>
      </c>
      <c r="J12" s="62"/>
      <c r="K12" s="63"/>
      <c r="L12" s="130" t="s">
        <v>72</v>
      </c>
      <c r="M12" s="131"/>
      <c r="N12" s="131"/>
      <c r="O12" s="132"/>
    </row>
    <row r="13" spans="1:15" s="23" customFormat="1" ht="24.95" customHeight="1" x14ac:dyDescent="0.25">
      <c r="A13" s="133" t="s">
        <v>8</v>
      </c>
      <c r="B13" s="134"/>
      <c r="C13" s="134"/>
      <c r="D13" s="134"/>
      <c r="E13" s="134"/>
      <c r="F13" s="134"/>
      <c r="G13" s="135"/>
      <c r="H13" s="136" t="s">
        <v>9</v>
      </c>
      <c r="I13" s="136"/>
      <c r="J13" s="136"/>
      <c r="K13" s="136"/>
      <c r="L13" s="136"/>
      <c r="M13" s="136"/>
      <c r="N13" s="136"/>
      <c r="O13" s="136"/>
    </row>
    <row r="14" spans="1:15" s="14" customFormat="1" ht="24.95" customHeight="1" x14ac:dyDescent="0.25">
      <c r="A14" s="127" t="s">
        <v>65</v>
      </c>
      <c r="B14" s="128"/>
      <c r="C14" s="128"/>
      <c r="E14" s="15"/>
      <c r="F14" s="15"/>
      <c r="G14" s="16"/>
      <c r="H14" s="15"/>
      <c r="I14" s="21" t="s">
        <v>65</v>
      </c>
      <c r="J14" s="21"/>
      <c r="K14" s="21"/>
      <c r="L14" s="15"/>
      <c r="M14" s="15"/>
      <c r="N14" s="15" t="s">
        <v>53</v>
      </c>
      <c r="O14" s="17"/>
    </row>
    <row r="15" spans="1:15" s="14" customFormat="1" ht="24.95" customHeight="1" x14ac:dyDescent="0.25">
      <c r="A15" s="51" t="s">
        <v>55</v>
      </c>
      <c r="B15" s="18"/>
      <c r="C15" s="18"/>
      <c r="E15" s="18"/>
      <c r="F15" s="18"/>
      <c r="G15" s="19"/>
      <c r="H15" s="15"/>
      <c r="I15" s="64" t="s">
        <v>55</v>
      </c>
      <c r="J15" s="18"/>
      <c r="K15" s="18"/>
      <c r="L15" s="15"/>
      <c r="M15" s="15"/>
      <c r="N15" s="15"/>
      <c r="O15" s="17"/>
    </row>
    <row r="16" spans="1:15" s="14" customFormat="1" ht="24.95" customHeight="1" x14ac:dyDescent="0.25">
      <c r="A16" s="127" t="s">
        <v>56</v>
      </c>
      <c r="B16" s="128"/>
      <c r="C16" s="128"/>
      <c r="E16" s="18"/>
      <c r="F16" s="18"/>
      <c r="G16" s="19"/>
      <c r="H16" s="15"/>
      <c r="I16" s="18" t="s">
        <v>56</v>
      </c>
      <c r="J16" s="18"/>
      <c r="K16" s="18"/>
      <c r="L16" s="15"/>
      <c r="M16" s="15"/>
      <c r="N16" s="15"/>
      <c r="O16" s="17"/>
    </row>
    <row r="17" spans="1:15" s="14" customFormat="1" ht="24.95" customHeight="1" x14ac:dyDescent="0.25">
      <c r="A17" s="127"/>
      <c r="B17" s="128"/>
      <c r="C17" s="128"/>
      <c r="E17" s="18"/>
      <c r="F17" s="18"/>
      <c r="G17" s="19"/>
      <c r="H17" s="15"/>
      <c r="I17" s="128"/>
      <c r="J17" s="128"/>
      <c r="K17" s="128"/>
      <c r="L17" s="15"/>
      <c r="M17" s="15"/>
      <c r="N17" s="15"/>
      <c r="O17" s="17"/>
    </row>
    <row r="18" spans="1:15" s="14" customFormat="1" ht="24.95" customHeight="1" x14ac:dyDescent="0.25">
      <c r="A18" s="20" t="s">
        <v>58</v>
      </c>
      <c r="B18" s="15"/>
      <c r="C18" s="15"/>
      <c r="D18" s="18"/>
      <c r="E18" s="18"/>
      <c r="F18" s="18"/>
      <c r="G18" s="18"/>
      <c r="H18" s="20"/>
      <c r="I18" s="15" t="s">
        <v>58</v>
      </c>
      <c r="J18" s="15"/>
      <c r="K18" s="15"/>
      <c r="L18" s="15"/>
      <c r="M18" s="15"/>
      <c r="N18" s="15"/>
      <c r="O18" s="17"/>
    </row>
    <row r="19" spans="1:15" s="31" customFormat="1" ht="24.95" customHeight="1" x14ac:dyDescent="0.25">
      <c r="A19" s="28" t="s">
        <v>41</v>
      </c>
      <c r="B19" s="29"/>
      <c r="C19" s="83">
        <v>12171749</v>
      </c>
      <c r="D19" s="84"/>
      <c r="E19" s="84"/>
      <c r="F19" s="84"/>
      <c r="G19" s="84"/>
      <c r="H19" s="84"/>
      <c r="I19" s="84"/>
      <c r="J19" s="85"/>
      <c r="K19" s="30" t="s">
        <v>10</v>
      </c>
      <c r="L19" s="86" t="s">
        <v>73</v>
      </c>
      <c r="M19" s="87"/>
      <c r="N19" s="87"/>
      <c r="O19" s="88"/>
    </row>
    <row r="20" spans="1:15" s="14" customFormat="1" ht="24.95" customHeight="1" x14ac:dyDescent="0.25">
      <c r="A20" s="61" t="s">
        <v>11</v>
      </c>
      <c r="B20" s="63"/>
      <c r="C20" s="62" t="s">
        <v>74</v>
      </c>
      <c r="D20" s="32"/>
      <c r="E20" s="32"/>
      <c r="F20" s="32"/>
      <c r="G20" s="32"/>
      <c r="H20" s="33"/>
      <c r="I20" s="33"/>
      <c r="J20" s="33" t="s">
        <v>12</v>
      </c>
      <c r="K20" s="33" t="s">
        <v>75</v>
      </c>
      <c r="L20" s="33"/>
      <c r="M20" s="33"/>
      <c r="N20" s="33"/>
      <c r="O20" s="26"/>
    </row>
    <row r="21" spans="1:15" s="14" customFormat="1" ht="24.95" customHeight="1" x14ac:dyDescent="0.25">
      <c r="A21" s="34" t="s">
        <v>66</v>
      </c>
      <c r="B21" s="16"/>
      <c r="C21" s="89" t="s">
        <v>76</v>
      </c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5"/>
    </row>
    <row r="22" spans="1:15" s="14" customFormat="1" ht="24.95" customHeight="1" x14ac:dyDescent="0.25">
      <c r="A22" s="90" t="s">
        <v>1</v>
      </c>
      <c r="B22" s="90" t="s">
        <v>35</v>
      </c>
      <c r="C22" s="91" t="s">
        <v>36</v>
      </c>
      <c r="D22" s="92" t="s">
        <v>52</v>
      </c>
      <c r="E22" s="92" t="s">
        <v>13</v>
      </c>
      <c r="F22" s="92" t="s">
        <v>14</v>
      </c>
      <c r="G22" s="92" t="s">
        <v>15</v>
      </c>
      <c r="H22" s="92" t="s">
        <v>16</v>
      </c>
      <c r="I22" s="92" t="s">
        <v>17</v>
      </c>
      <c r="J22" s="93" t="s">
        <v>18</v>
      </c>
      <c r="K22" s="93"/>
      <c r="L22" s="93" t="s">
        <v>19</v>
      </c>
      <c r="M22" s="93"/>
      <c r="N22" s="93" t="s">
        <v>21</v>
      </c>
      <c r="O22" s="93"/>
    </row>
    <row r="23" spans="1:15" s="23" customFormat="1" ht="24.95" customHeight="1" x14ac:dyDescent="0.25">
      <c r="A23" s="90"/>
      <c r="B23" s="90"/>
      <c r="C23" s="91"/>
      <c r="D23" s="92"/>
      <c r="E23" s="92"/>
      <c r="F23" s="92"/>
      <c r="G23" s="92"/>
      <c r="H23" s="92"/>
      <c r="I23" s="92"/>
      <c r="J23" s="35" t="s">
        <v>14</v>
      </c>
      <c r="K23" s="35" t="s">
        <v>20</v>
      </c>
      <c r="L23" s="35" t="s">
        <v>14</v>
      </c>
      <c r="M23" s="35" t="s">
        <v>20</v>
      </c>
      <c r="N23" s="35" t="s">
        <v>14</v>
      </c>
      <c r="O23" s="35" t="s">
        <v>20</v>
      </c>
    </row>
    <row r="24" spans="1:15" s="23" customFormat="1" ht="105.75" customHeight="1" x14ac:dyDescent="0.25">
      <c r="A24" s="65">
        <v>1</v>
      </c>
      <c r="B24" s="36" t="s">
        <v>84</v>
      </c>
      <c r="C24" s="37">
        <v>998346</v>
      </c>
      <c r="D24" s="38">
        <v>1</v>
      </c>
      <c r="E24" s="38"/>
      <c r="F24" s="38">
        <v>127607</v>
      </c>
      <c r="G24" s="38">
        <f>D24*F24</f>
        <v>127607</v>
      </c>
      <c r="H24" s="35">
        <v>0</v>
      </c>
      <c r="I24" s="38">
        <f>G24</f>
        <v>127607</v>
      </c>
      <c r="J24" s="39"/>
      <c r="K24" s="35">
        <f>I24*J24</f>
        <v>0</v>
      </c>
      <c r="L24" s="39"/>
      <c r="M24" s="35">
        <f>I24*L24</f>
        <v>0</v>
      </c>
      <c r="N24" s="39">
        <v>0.18</v>
      </c>
      <c r="O24" s="40">
        <f>I24*N24</f>
        <v>22969.26</v>
      </c>
    </row>
    <row r="25" spans="1:15" s="23" customFormat="1" ht="24.95" customHeight="1" x14ac:dyDescent="0.25">
      <c r="A25" s="65"/>
      <c r="B25" s="65"/>
      <c r="C25" s="65"/>
      <c r="D25" s="38"/>
      <c r="E25" s="38"/>
      <c r="F25" s="38"/>
      <c r="G25" s="38"/>
      <c r="H25" s="35"/>
      <c r="I25" s="38"/>
      <c r="J25" s="39"/>
      <c r="K25" s="35"/>
      <c r="L25" s="39"/>
      <c r="M25" s="35"/>
      <c r="N25" s="39"/>
      <c r="O25" s="40"/>
    </row>
    <row r="26" spans="1:15" s="23" customFormat="1" ht="24.95" customHeight="1" x14ac:dyDescent="0.25">
      <c r="A26" s="65"/>
      <c r="B26" s="65"/>
      <c r="C26" s="65"/>
      <c r="D26" s="38"/>
      <c r="E26" s="38"/>
      <c r="F26" s="38"/>
      <c r="G26" s="38"/>
      <c r="H26" s="35"/>
      <c r="I26" s="35"/>
      <c r="J26" s="35"/>
      <c r="K26" s="35"/>
      <c r="L26" s="35"/>
      <c r="M26" s="35"/>
      <c r="N26" s="39"/>
      <c r="O26" s="40"/>
    </row>
    <row r="27" spans="1:15" s="23" customFormat="1" ht="24.95" customHeight="1" x14ac:dyDescent="0.25">
      <c r="A27" s="65"/>
      <c r="B27" s="65"/>
      <c r="C27" s="65"/>
      <c r="D27" s="38"/>
      <c r="E27" s="38"/>
      <c r="F27" s="41"/>
      <c r="G27" s="38"/>
      <c r="H27" s="35"/>
      <c r="I27" s="35"/>
      <c r="J27" s="35"/>
      <c r="K27" s="35"/>
      <c r="L27" s="35"/>
      <c r="M27" s="35"/>
      <c r="N27" s="35"/>
      <c r="O27" s="40"/>
    </row>
    <row r="28" spans="1:15" s="23" customFormat="1" ht="24.95" customHeight="1" x14ac:dyDescent="0.25">
      <c r="A28" s="35"/>
      <c r="B28" s="35" t="s">
        <v>15</v>
      </c>
      <c r="C28" s="35"/>
      <c r="D28" s="38"/>
      <c r="E28" s="38"/>
      <c r="F28" s="38"/>
      <c r="G28" s="38">
        <f>SUM(G24:G27)</f>
        <v>127607</v>
      </c>
      <c r="H28" s="38">
        <f>SUM(H24:H27)</f>
        <v>0</v>
      </c>
      <c r="I28" s="38">
        <f>SUM(I24:I27)</f>
        <v>127607</v>
      </c>
      <c r="J28" s="35"/>
      <c r="K28" s="42">
        <f>SUM(K23:K27)</f>
        <v>0</v>
      </c>
      <c r="L28" s="35"/>
      <c r="M28" s="42">
        <f>SUM(M23:M27)</f>
        <v>0</v>
      </c>
      <c r="N28" s="35"/>
      <c r="O28" s="43">
        <f>SUM(O24:O27)</f>
        <v>22969.26</v>
      </c>
    </row>
    <row r="29" spans="1:15" s="23" customFormat="1" ht="24.95" customHeight="1" x14ac:dyDescent="0.25">
      <c r="A29" s="44"/>
      <c r="B29" s="14"/>
      <c r="C29" s="14"/>
      <c r="D29" s="14"/>
      <c r="E29" s="14"/>
      <c r="F29" s="14"/>
      <c r="G29" s="14"/>
      <c r="H29" s="14"/>
      <c r="I29" s="14"/>
      <c r="J29" s="93" t="s">
        <v>15</v>
      </c>
      <c r="K29" s="93"/>
      <c r="L29" s="93"/>
      <c r="M29" s="93"/>
      <c r="N29" s="93"/>
      <c r="O29" s="45">
        <f>I28+K28+M28+O28</f>
        <v>150576.26</v>
      </c>
    </row>
    <row r="30" spans="1:15" s="23" customFormat="1" ht="24.95" customHeight="1" x14ac:dyDescent="0.25">
      <c r="A30" s="72" t="s">
        <v>46</v>
      </c>
      <c r="B30" s="72"/>
      <c r="C30" s="25" t="s">
        <v>47</v>
      </c>
      <c r="D30" s="33"/>
      <c r="E30" s="33"/>
      <c r="F30" s="33"/>
      <c r="G30" s="33"/>
      <c r="H30" s="33"/>
      <c r="I30" s="26"/>
      <c r="J30" s="76" t="s">
        <v>22</v>
      </c>
      <c r="K30" s="76"/>
      <c r="L30" s="76"/>
      <c r="M30" s="76"/>
      <c r="N30" s="76"/>
      <c r="O30" s="46">
        <v>0</v>
      </c>
    </row>
    <row r="31" spans="1:15" s="23" customFormat="1" ht="24.95" customHeight="1" x14ac:dyDescent="0.25">
      <c r="A31" s="72" t="s">
        <v>28</v>
      </c>
      <c r="B31" s="72"/>
      <c r="C31" s="61" t="s">
        <v>62</v>
      </c>
      <c r="D31" s="59"/>
      <c r="E31" s="59"/>
      <c r="F31" s="59"/>
      <c r="G31" s="59"/>
      <c r="H31" s="59"/>
      <c r="I31" s="60"/>
      <c r="J31" s="76" t="s">
        <v>23</v>
      </c>
      <c r="K31" s="76"/>
      <c r="L31" s="76"/>
      <c r="M31" s="76"/>
      <c r="N31" s="76"/>
      <c r="O31" s="46">
        <v>0</v>
      </c>
    </row>
    <row r="32" spans="1:15" s="23" customFormat="1" ht="24.95" customHeight="1" x14ac:dyDescent="0.25">
      <c r="A32" s="72" t="s">
        <v>29</v>
      </c>
      <c r="B32" s="72"/>
      <c r="C32" s="61" t="s">
        <v>63</v>
      </c>
      <c r="D32" s="59"/>
      <c r="E32" s="59"/>
      <c r="F32" s="59"/>
      <c r="G32" s="62" t="s">
        <v>64</v>
      </c>
      <c r="H32" s="59"/>
      <c r="I32" s="60"/>
      <c r="J32" s="76" t="s">
        <v>24</v>
      </c>
      <c r="K32" s="76"/>
      <c r="L32" s="76"/>
      <c r="M32" s="76"/>
      <c r="N32" s="76"/>
      <c r="O32" s="46">
        <v>0</v>
      </c>
    </row>
    <row r="33" spans="1:15" s="23" customFormat="1" ht="24.95" customHeight="1" x14ac:dyDescent="0.25">
      <c r="A33" s="73" t="s">
        <v>30</v>
      </c>
      <c r="B33" s="74"/>
      <c r="C33" s="74"/>
      <c r="D33" s="74"/>
      <c r="E33" s="74"/>
      <c r="F33" s="74"/>
      <c r="G33" s="74"/>
      <c r="H33" s="74"/>
      <c r="I33" s="75"/>
      <c r="J33" s="76" t="s">
        <v>25</v>
      </c>
      <c r="K33" s="76"/>
      <c r="L33" s="76"/>
      <c r="M33" s="76"/>
      <c r="N33" s="76"/>
      <c r="O33" s="46">
        <v>0</v>
      </c>
    </row>
    <row r="34" spans="1:15" s="23" customFormat="1" ht="24.95" customHeight="1" x14ac:dyDescent="0.25">
      <c r="A34" s="25" t="s">
        <v>57</v>
      </c>
      <c r="B34" s="33"/>
      <c r="C34" s="33"/>
      <c r="D34" s="33"/>
      <c r="E34" s="33"/>
      <c r="F34" s="33"/>
      <c r="G34" s="33"/>
      <c r="H34" s="33"/>
      <c r="I34" s="33"/>
      <c r="J34" s="76" t="s">
        <v>27</v>
      </c>
      <c r="K34" s="76"/>
      <c r="L34" s="76"/>
      <c r="M34" s="76"/>
      <c r="N34" s="76"/>
      <c r="O34" s="47">
        <f>O29+O30+O31+O32+O33</f>
        <v>150576.26</v>
      </c>
    </row>
    <row r="35" spans="1:15" s="23" customFormat="1" ht="24.95" customHeight="1" x14ac:dyDescent="0.25">
      <c r="A35" s="77" t="s">
        <v>26</v>
      </c>
      <c r="B35" s="78"/>
      <c r="C35" s="78"/>
      <c r="D35" s="78"/>
      <c r="E35" s="78"/>
      <c r="F35" s="78"/>
      <c r="G35" s="78"/>
      <c r="H35" s="78"/>
      <c r="I35" s="79"/>
      <c r="J35" s="48"/>
      <c r="K35" s="48"/>
      <c r="L35" s="48"/>
      <c r="M35" s="48"/>
      <c r="N35" s="48"/>
      <c r="O35" s="49"/>
    </row>
    <row r="36" spans="1:15" s="23" customFormat="1" ht="24.95" customHeight="1" x14ac:dyDescent="0.25">
      <c r="A36" s="124" t="s">
        <v>32</v>
      </c>
      <c r="B36" s="125"/>
      <c r="C36" s="125"/>
      <c r="D36" s="125"/>
      <c r="E36" s="125"/>
      <c r="F36" s="125"/>
      <c r="G36" s="126"/>
      <c r="H36" s="80" t="s">
        <v>31</v>
      </c>
      <c r="I36" s="81"/>
      <c r="J36" s="81"/>
      <c r="K36" s="81"/>
      <c r="L36" s="81"/>
      <c r="M36" s="81"/>
      <c r="N36" s="81"/>
      <c r="O36" s="82"/>
    </row>
    <row r="37" spans="1:15" s="23" customFormat="1" ht="63" customHeight="1" x14ac:dyDescent="0.25">
      <c r="A37" s="103"/>
      <c r="B37" s="104"/>
      <c r="C37" s="104"/>
      <c r="D37" s="104"/>
      <c r="E37" s="104"/>
      <c r="F37" s="104"/>
      <c r="G37" s="105"/>
      <c r="H37" s="14"/>
      <c r="I37" s="14"/>
      <c r="J37" s="14"/>
      <c r="K37" s="14"/>
      <c r="L37" s="14"/>
      <c r="M37" s="14"/>
      <c r="N37" s="14"/>
      <c r="O37" s="50"/>
    </row>
    <row r="38" spans="1:15" s="23" customFormat="1" ht="24.95" customHeight="1" x14ac:dyDescent="0.25">
      <c r="A38" s="103" t="s">
        <v>33</v>
      </c>
      <c r="B38" s="104"/>
      <c r="C38" s="104"/>
      <c r="D38" s="104"/>
      <c r="E38" s="104"/>
      <c r="F38" s="104"/>
      <c r="G38" s="105"/>
      <c r="H38" s="106" t="s">
        <v>69</v>
      </c>
      <c r="I38" s="107"/>
      <c r="J38" s="107"/>
      <c r="K38" s="107"/>
      <c r="L38" s="107"/>
      <c r="M38" s="107"/>
      <c r="N38" s="107"/>
      <c r="O38" s="108"/>
    </row>
    <row r="39" spans="1:15" s="23" customFormat="1" ht="24.95" customHeight="1" x14ac:dyDescent="0.25">
      <c r="A39" s="109" t="s">
        <v>67</v>
      </c>
      <c r="B39" s="110"/>
      <c r="C39" s="110"/>
      <c r="D39" s="110"/>
      <c r="E39" s="110"/>
      <c r="F39" s="110"/>
      <c r="G39" s="111"/>
      <c r="H39" s="118" t="s">
        <v>2</v>
      </c>
      <c r="I39" s="119"/>
      <c r="J39" s="119"/>
      <c r="K39" s="119"/>
      <c r="L39" s="119"/>
      <c r="M39" s="119"/>
      <c r="N39" s="119"/>
      <c r="O39" s="120"/>
    </row>
    <row r="40" spans="1:15" s="23" customFormat="1" ht="24.95" customHeight="1" x14ac:dyDescent="0.25">
      <c r="A40" s="112"/>
      <c r="B40" s="113"/>
      <c r="C40" s="113"/>
      <c r="D40" s="113"/>
      <c r="E40" s="113"/>
      <c r="F40" s="113"/>
      <c r="G40" s="114"/>
      <c r="H40" s="118"/>
      <c r="I40" s="119"/>
      <c r="J40" s="119"/>
      <c r="K40" s="119"/>
      <c r="L40" s="119"/>
      <c r="M40" s="119"/>
      <c r="N40" s="119"/>
      <c r="O40" s="120"/>
    </row>
    <row r="41" spans="1:15" s="23" customFormat="1" ht="24.95" customHeight="1" x14ac:dyDescent="0.25">
      <c r="A41" s="112"/>
      <c r="B41" s="113"/>
      <c r="C41" s="113"/>
      <c r="D41" s="113"/>
      <c r="E41" s="113"/>
      <c r="F41" s="113"/>
      <c r="G41" s="114"/>
      <c r="H41" s="118"/>
      <c r="I41" s="119"/>
      <c r="J41" s="119"/>
      <c r="K41" s="119"/>
      <c r="L41" s="119"/>
      <c r="M41" s="119"/>
      <c r="N41" s="119"/>
      <c r="O41" s="120"/>
    </row>
    <row r="42" spans="1:15" s="23" customFormat="1" ht="24.95" customHeight="1" x14ac:dyDescent="0.25">
      <c r="A42" s="115"/>
      <c r="B42" s="116"/>
      <c r="C42" s="116"/>
      <c r="D42" s="116"/>
      <c r="E42" s="116"/>
      <c r="F42" s="116"/>
      <c r="G42" s="117"/>
      <c r="H42" s="121"/>
      <c r="I42" s="122"/>
      <c r="J42" s="122"/>
      <c r="K42" s="122"/>
      <c r="L42" s="122"/>
      <c r="M42" s="122"/>
      <c r="N42" s="122"/>
      <c r="O42" s="123"/>
    </row>
    <row r="43" spans="1:15" ht="15.75" x14ac:dyDescent="0.25">
      <c r="A43" s="97" t="s">
        <v>42</v>
      </c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9"/>
    </row>
    <row r="44" spans="1:15" ht="15.75" x14ac:dyDescent="0.25">
      <c r="A44" s="100" t="s">
        <v>7</v>
      </c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2"/>
    </row>
    <row r="45" spans="1:15" ht="15.75" x14ac:dyDescent="0.25">
      <c r="A45" s="100" t="s">
        <v>34</v>
      </c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2"/>
    </row>
    <row r="46" spans="1:15" ht="15.75" x14ac:dyDescent="0.25">
      <c r="A46" s="94" t="s">
        <v>43</v>
      </c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6"/>
    </row>
    <row r="47" spans="1:15" ht="15.75" x14ac:dyDescent="0.25">
      <c r="A47" s="94" t="s">
        <v>44</v>
      </c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6"/>
    </row>
    <row r="48" spans="1:15" ht="15.75" x14ac:dyDescent="0.25">
      <c r="A48" s="69" t="s">
        <v>45</v>
      </c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</row>
  </sheetData>
  <mergeCells count="58">
    <mergeCell ref="A48:O48"/>
    <mergeCell ref="A36:G36"/>
    <mergeCell ref="H36:O36"/>
    <mergeCell ref="A37:G37"/>
    <mergeCell ref="A38:G38"/>
    <mergeCell ref="H38:O38"/>
    <mergeCell ref="A39:G42"/>
    <mergeCell ref="H39:O42"/>
    <mergeCell ref="A43:O43"/>
    <mergeCell ref="A44:O44"/>
    <mergeCell ref="A45:O45"/>
    <mergeCell ref="A46:O46"/>
    <mergeCell ref="A47:O47"/>
    <mergeCell ref="A32:B32"/>
    <mergeCell ref="J32:N32"/>
    <mergeCell ref="A33:I33"/>
    <mergeCell ref="J33:N33"/>
    <mergeCell ref="J34:N34"/>
    <mergeCell ref="A35:I35"/>
    <mergeCell ref="N22:O22"/>
    <mergeCell ref="J29:N29"/>
    <mergeCell ref="A30:B30"/>
    <mergeCell ref="J30:N30"/>
    <mergeCell ref="A31:B31"/>
    <mergeCell ref="J31:N31"/>
    <mergeCell ref="F22:F23"/>
    <mergeCell ref="G22:G23"/>
    <mergeCell ref="H22:H23"/>
    <mergeCell ref="I22:I23"/>
    <mergeCell ref="J22:K22"/>
    <mergeCell ref="L22:M22"/>
    <mergeCell ref="A22:A23"/>
    <mergeCell ref="B22:B23"/>
    <mergeCell ref="C22:C23"/>
    <mergeCell ref="D22:D23"/>
    <mergeCell ref="E22:E23"/>
    <mergeCell ref="A13:G13"/>
    <mergeCell ref="H13:O13"/>
    <mergeCell ref="A14:C14"/>
    <mergeCell ref="A16:C16"/>
    <mergeCell ref="A17:C17"/>
    <mergeCell ref="I17:K17"/>
    <mergeCell ref="C19:J19"/>
    <mergeCell ref="L19:O19"/>
    <mergeCell ref="C21:O21"/>
    <mergeCell ref="C12:H12"/>
    <mergeCell ref="H3:O3"/>
    <mergeCell ref="C4:O4"/>
    <mergeCell ref="C5:O5"/>
    <mergeCell ref="C6:O6"/>
    <mergeCell ref="C9:H9"/>
    <mergeCell ref="L9:O9"/>
    <mergeCell ref="C10:H10"/>
    <mergeCell ref="I10:J10"/>
    <mergeCell ref="L10:O10"/>
    <mergeCell ref="C11:H11"/>
    <mergeCell ref="L11:O11"/>
    <mergeCell ref="L12:O12"/>
  </mergeCells>
  <hyperlinks>
    <hyperlink ref="C21" r:id="rId1"/>
  </hyperlinks>
  <printOptions horizontalCentered="1"/>
  <pageMargins left="0.25" right="0.25" top="0.55000000000000004" bottom="0.25" header="0.3" footer="0.3"/>
  <pageSetup paperSize="9" scale="50" orientation="portrait" blackAndWhite="1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Duplicate</vt:lpstr>
      <vt:lpstr>Triplicate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Windows User</cp:lastModifiedBy>
  <cp:lastPrinted>2017-07-06T12:10:42Z</cp:lastPrinted>
  <dcterms:created xsi:type="dcterms:W3CDTF">2013-03-20T12:13:09Z</dcterms:created>
  <dcterms:modified xsi:type="dcterms:W3CDTF">2018-06-26T11:11:20Z</dcterms:modified>
</cp:coreProperties>
</file>