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buckl/Library/CloudStorage/Box-Box/Gorden Research/Buckley Research/Manuscripts/USDA Goats/AST and AMR/Data analysis/"/>
    </mc:Choice>
  </mc:AlternateContent>
  <xr:revisionPtr revIDLastSave="0" documentId="13_ncr:1_{4BED8FC4-EEC1-664D-A757-DFA249F3EB4E}" xr6:coauthVersionLast="47" xr6:coauthVersionMax="47" xr10:uidLastSave="{00000000-0000-0000-0000-000000000000}"/>
  <bookViews>
    <workbookView xWindow="-47080" yWindow="-2120" windowWidth="46060" windowHeight="25640" xr2:uid="{A22A04C1-3557-A544-81BF-E41BCC990303}"/>
  </bookViews>
  <sheets>
    <sheet name="Sheet1" sheetId="1" r:id="rId1"/>
    <sheet name="Sheet5" sheetId="5" r:id="rId2"/>
    <sheet name="Sheet4" sheetId="4" r:id="rId3"/>
    <sheet name="Sheet3" sheetId="3" r:id="rId4"/>
    <sheet name="Sheet2" sheetId="2" r:id="rId5"/>
  </sheets>
  <definedNames>
    <definedName name="_xlnm._FilterDatabase" localSheetId="0" hidden="1">Sheet1!$B$1:$AV$161</definedName>
    <definedName name="_xlnm._FilterDatabase" localSheetId="1" hidden="1">Sheet5!$A$1:$AX$188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73" i="1" l="1"/>
  <c r="AV7" i="1"/>
  <c r="AV10" i="1"/>
  <c r="AV13" i="1"/>
  <c r="AV16" i="1"/>
  <c r="AV19" i="1"/>
  <c r="AV22" i="1"/>
  <c r="AV25" i="1"/>
  <c r="AV28" i="1"/>
  <c r="AV31" i="1"/>
  <c r="AV34" i="1"/>
  <c r="AV37" i="1"/>
  <c r="AV40" i="1"/>
  <c r="AV43" i="1"/>
  <c r="AV46" i="1"/>
  <c r="AV49" i="1"/>
  <c r="AV52" i="1"/>
  <c r="AV55" i="1"/>
  <c r="AV58" i="1"/>
  <c r="AV61" i="1"/>
  <c r="AV64" i="1"/>
  <c r="AV67" i="1"/>
  <c r="AV70" i="1"/>
  <c r="AV76" i="1"/>
  <c r="AV79" i="1"/>
  <c r="AV82" i="1"/>
  <c r="AV85" i="1"/>
  <c r="AV88" i="1"/>
  <c r="AV91" i="1"/>
  <c r="AV94" i="1"/>
  <c r="AV97" i="1"/>
  <c r="AV100" i="1"/>
  <c r="AV103" i="1"/>
  <c r="AV106" i="1"/>
  <c r="AV109" i="1"/>
  <c r="AV112" i="1"/>
  <c r="AV115" i="1"/>
  <c r="AV118" i="1"/>
  <c r="AV121" i="1"/>
  <c r="AV124" i="1"/>
  <c r="AV127" i="1"/>
  <c r="AV130" i="1"/>
  <c r="AV133" i="1"/>
  <c r="AV136" i="1"/>
  <c r="AV139" i="1"/>
  <c r="AV142" i="1"/>
  <c r="AV145" i="1"/>
  <c r="AV148" i="1"/>
  <c r="AV151" i="1"/>
  <c r="AV154" i="1"/>
  <c r="AV157" i="1"/>
  <c r="AV4" i="1"/>
  <c r="G106" i="5"/>
  <c r="H106" i="5"/>
  <c r="I106" i="5"/>
  <c r="J106" i="5"/>
  <c r="K106" i="5"/>
  <c r="L106" i="5"/>
  <c r="M106" i="5"/>
  <c r="N106" i="5"/>
  <c r="O106" i="5"/>
  <c r="P106" i="5"/>
  <c r="Q106" i="5"/>
  <c r="R106" i="5"/>
  <c r="S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AG106" i="5"/>
  <c r="AH106" i="5"/>
  <c r="AI106" i="5"/>
  <c r="AJ106" i="5"/>
  <c r="AK106" i="5"/>
  <c r="AL106" i="5"/>
  <c r="AM106" i="5"/>
  <c r="AN106" i="5"/>
  <c r="AO106" i="5"/>
  <c r="AP106" i="5"/>
  <c r="AQ106" i="5"/>
  <c r="AR106" i="5"/>
  <c r="AS106" i="5"/>
  <c r="AT106" i="5"/>
  <c r="AU106" i="5"/>
  <c r="F106" i="5"/>
  <c r="AW159" i="1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T128" i="4"/>
  <c r="U128" i="4"/>
  <c r="V128" i="4"/>
  <c r="W128" i="4"/>
  <c r="X128" i="4"/>
  <c r="Y128" i="4"/>
  <c r="Z128" i="4"/>
  <c r="AA128" i="4"/>
  <c r="AB128" i="4"/>
  <c r="AC128" i="4"/>
  <c r="AD128" i="4"/>
  <c r="AE128" i="4"/>
  <c r="AF128" i="4"/>
  <c r="AG128" i="4"/>
  <c r="AH128" i="4"/>
  <c r="AI128" i="4"/>
  <c r="AJ128" i="4"/>
  <c r="AK128" i="4"/>
  <c r="AL128" i="4"/>
  <c r="AM128" i="4"/>
  <c r="AN128" i="4"/>
  <c r="AO128" i="4"/>
  <c r="AP128" i="4"/>
  <c r="AQ128" i="4"/>
  <c r="AR128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T129" i="4"/>
  <c r="U129" i="4"/>
  <c r="V129" i="4"/>
  <c r="W129" i="4"/>
  <c r="X129" i="4"/>
  <c r="Y129" i="4"/>
  <c r="Z129" i="4"/>
  <c r="AA129" i="4"/>
  <c r="AB129" i="4"/>
  <c r="AC129" i="4"/>
  <c r="AD129" i="4"/>
  <c r="AE129" i="4"/>
  <c r="AF129" i="4"/>
  <c r="AG129" i="4"/>
  <c r="AH129" i="4"/>
  <c r="AI129" i="4"/>
  <c r="AJ129" i="4"/>
  <c r="AK129" i="4"/>
  <c r="AL129" i="4"/>
  <c r="AM129" i="4"/>
  <c r="AN129" i="4"/>
  <c r="AO129" i="4"/>
  <c r="AP129" i="4"/>
  <c r="AQ129" i="4"/>
  <c r="AR129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T130" i="4"/>
  <c r="U130" i="4"/>
  <c r="V130" i="4"/>
  <c r="W130" i="4"/>
  <c r="X130" i="4"/>
  <c r="Y130" i="4"/>
  <c r="Z130" i="4"/>
  <c r="AA130" i="4"/>
  <c r="AB130" i="4"/>
  <c r="AC130" i="4"/>
  <c r="AD130" i="4"/>
  <c r="AE130" i="4"/>
  <c r="AF130" i="4"/>
  <c r="AG130" i="4"/>
  <c r="AH130" i="4"/>
  <c r="AI130" i="4"/>
  <c r="AJ130" i="4"/>
  <c r="AK130" i="4"/>
  <c r="AL130" i="4"/>
  <c r="AM130" i="4"/>
  <c r="AN130" i="4"/>
  <c r="AO130" i="4"/>
  <c r="AP130" i="4"/>
  <c r="AQ130" i="4"/>
  <c r="AR130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T131" i="4"/>
  <c r="U131" i="4"/>
  <c r="V131" i="4"/>
  <c r="W131" i="4"/>
  <c r="X131" i="4"/>
  <c r="Y131" i="4"/>
  <c r="Z131" i="4"/>
  <c r="AA131" i="4"/>
  <c r="AB131" i="4"/>
  <c r="AC131" i="4"/>
  <c r="AD131" i="4"/>
  <c r="AE131" i="4"/>
  <c r="AF131" i="4"/>
  <c r="AG131" i="4"/>
  <c r="AH131" i="4"/>
  <c r="AI131" i="4"/>
  <c r="AJ131" i="4"/>
  <c r="AK131" i="4"/>
  <c r="AL131" i="4"/>
  <c r="AM131" i="4"/>
  <c r="AN131" i="4"/>
  <c r="AO131" i="4"/>
  <c r="AP131" i="4"/>
  <c r="AQ131" i="4"/>
  <c r="AR131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AJ132" i="4"/>
  <c r="AK132" i="4"/>
  <c r="AL132" i="4"/>
  <c r="AM132" i="4"/>
  <c r="AN132" i="4"/>
  <c r="AO132" i="4"/>
  <c r="AP132" i="4"/>
  <c r="AQ132" i="4"/>
  <c r="AR132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T133" i="4"/>
  <c r="U133" i="4"/>
  <c r="V133" i="4"/>
  <c r="W133" i="4"/>
  <c r="X133" i="4"/>
  <c r="Y133" i="4"/>
  <c r="Z133" i="4"/>
  <c r="AA133" i="4"/>
  <c r="AB133" i="4"/>
  <c r="AC133" i="4"/>
  <c r="AD133" i="4"/>
  <c r="AE133" i="4"/>
  <c r="AF133" i="4"/>
  <c r="AG133" i="4"/>
  <c r="AH133" i="4"/>
  <c r="AI133" i="4"/>
  <c r="AJ133" i="4"/>
  <c r="AK133" i="4"/>
  <c r="AL133" i="4"/>
  <c r="AM133" i="4"/>
  <c r="AN133" i="4"/>
  <c r="AO133" i="4"/>
  <c r="AP133" i="4"/>
  <c r="AQ133" i="4"/>
  <c r="AR133" i="4"/>
  <c r="C133" i="4"/>
  <c r="C132" i="4"/>
  <c r="C131" i="4"/>
  <c r="C130" i="4"/>
  <c r="C129" i="4"/>
  <c r="C128" i="4"/>
  <c r="J13" i="1" l="1"/>
  <c r="L13" i="1"/>
  <c r="AF13" i="1"/>
  <c r="AT13" i="1"/>
  <c r="H10" i="1"/>
  <c r="J10" i="1"/>
  <c r="V10" i="1"/>
  <c r="W10" i="1"/>
  <c r="AR10" i="1"/>
  <c r="AT10" i="1"/>
  <c r="G7" i="1"/>
  <c r="H7" i="1"/>
  <c r="L7" i="1"/>
  <c r="M7" i="1"/>
  <c r="M10" i="1" s="1"/>
  <c r="N7" i="1"/>
  <c r="N10" i="1" s="1"/>
  <c r="O7" i="1"/>
  <c r="AD7" i="1"/>
  <c r="AE7" i="1"/>
  <c r="AF7" i="1"/>
  <c r="AQ7" i="1"/>
  <c r="AR7" i="1"/>
  <c r="AR13" i="1" s="1"/>
  <c r="D7" i="1"/>
  <c r="E4" i="1"/>
  <c r="F4" i="1"/>
  <c r="G4" i="1"/>
  <c r="H4" i="1"/>
  <c r="I4" i="1"/>
  <c r="J4" i="1"/>
  <c r="J7" i="1" s="1"/>
  <c r="K4" i="1"/>
  <c r="K7" i="1" s="1"/>
  <c r="L4" i="1"/>
  <c r="L10" i="1" s="1"/>
  <c r="M4" i="1"/>
  <c r="N4" i="1"/>
  <c r="O4" i="1"/>
  <c r="P4" i="1"/>
  <c r="Q4" i="1"/>
  <c r="R4" i="1"/>
  <c r="S4" i="1"/>
  <c r="S7" i="1" s="1"/>
  <c r="T4" i="1"/>
  <c r="T7" i="1" s="1"/>
  <c r="U4" i="1"/>
  <c r="V4" i="1"/>
  <c r="V7" i="1" s="1"/>
  <c r="V13" i="1" s="1"/>
  <c r="W4" i="1"/>
  <c r="W7" i="1" s="1"/>
  <c r="W13" i="1" s="1"/>
  <c r="X4" i="1"/>
  <c r="X7" i="1" s="1"/>
  <c r="Y4" i="1"/>
  <c r="Y7" i="1" s="1"/>
  <c r="Y10" i="1" s="1"/>
  <c r="Z4" i="1"/>
  <c r="Z7" i="1" s="1"/>
  <c r="AA4" i="1"/>
  <c r="AB4" i="1"/>
  <c r="AC4" i="1"/>
  <c r="AD4" i="1"/>
  <c r="AE4" i="1"/>
  <c r="AF4" i="1"/>
  <c r="AF10" i="1" s="1"/>
  <c r="AG4" i="1"/>
  <c r="AH4" i="1"/>
  <c r="AH7" i="1" s="1"/>
  <c r="AI4" i="1"/>
  <c r="AI7" i="1" s="1"/>
  <c r="AJ4" i="1"/>
  <c r="AJ7" i="1" s="1"/>
  <c r="AK4" i="1"/>
  <c r="AL4" i="1"/>
  <c r="AM4" i="1"/>
  <c r="AM7" i="1" s="1"/>
  <c r="AN4" i="1"/>
  <c r="AN7" i="1" s="1"/>
  <c r="AO4" i="1"/>
  <c r="AP4" i="1"/>
  <c r="AQ4" i="1"/>
  <c r="AR4" i="1"/>
  <c r="AS4" i="1"/>
  <c r="AT4" i="1"/>
  <c r="AT7" i="1" s="1"/>
  <c r="AU4" i="1"/>
  <c r="AU7" i="1" s="1"/>
  <c r="D4" i="1"/>
  <c r="H13" i="1" l="1"/>
  <c r="AO7" i="1"/>
  <c r="AA10" i="1"/>
  <c r="AL10" i="1"/>
  <c r="X13" i="1"/>
  <c r="X10" i="1"/>
  <c r="Q7" i="1"/>
  <c r="AR16" i="1"/>
  <c r="AN10" i="1"/>
  <c r="AN13" i="1" s="1"/>
  <c r="D10" i="1"/>
  <c r="AE13" i="1"/>
  <c r="W19" i="1"/>
  <c r="P7" i="1"/>
  <c r="S13" i="1"/>
  <c r="E7" i="1"/>
  <c r="L16" i="1"/>
  <c r="O13" i="1"/>
  <c r="O10" i="1"/>
  <c r="H16" i="1"/>
  <c r="AC7" i="1"/>
  <c r="AB7" i="1"/>
  <c r="Y13" i="1"/>
  <c r="AD13" i="1"/>
  <c r="AF16" i="1"/>
  <c r="T10" i="1"/>
  <c r="AM10" i="1"/>
  <c r="V16" i="1"/>
  <c r="AD10" i="1"/>
  <c r="AT16" i="1"/>
  <c r="Z10" i="1"/>
  <c r="J16" i="1"/>
  <c r="AA7" i="1"/>
  <c r="AI10" i="1"/>
  <c r="F7" i="1"/>
  <c r="AH10" i="1"/>
  <c r="W16" i="1"/>
  <c r="AP7" i="1"/>
  <c r="I7" i="1"/>
  <c r="I10" i="1"/>
  <c r="AL7" i="1"/>
  <c r="AJ10" i="1"/>
  <c r="AG7" i="1"/>
  <c r="AG10" i="1"/>
  <c r="AK7" i="1"/>
  <c r="N13" i="1"/>
  <c r="N16" i="1" s="1"/>
  <c r="M13" i="1"/>
  <c r="AS7" i="1"/>
  <c r="U7" i="1"/>
  <c r="U10" i="1"/>
  <c r="AQ10" i="1"/>
  <c r="AE10" i="1"/>
  <c r="S10" i="1"/>
  <c r="G10" i="1"/>
  <c r="R7" i="1"/>
  <c r="AU10" i="1"/>
  <c r="K10" i="1"/>
  <c r="AW4" i="1"/>
  <c r="AW7" i="1"/>
  <c r="AH13" i="1" l="1"/>
  <c r="AH16" i="1" s="1"/>
  <c r="X19" i="1"/>
  <c r="M19" i="1"/>
  <c r="F13" i="1"/>
  <c r="AC10" i="1"/>
  <c r="K13" i="1"/>
  <c r="N19" i="1"/>
  <c r="T16" i="1"/>
  <c r="AA16" i="1"/>
  <c r="AU13" i="1"/>
  <c r="AA13" i="1"/>
  <c r="T13" i="1"/>
  <c r="O16" i="1"/>
  <c r="R13" i="1"/>
  <c r="AG16" i="1"/>
  <c r="J22" i="1"/>
  <c r="O19" i="1"/>
  <c r="D13" i="1"/>
  <c r="G16" i="1"/>
  <c r="AG13" i="1"/>
  <c r="AI13" i="1"/>
  <c r="AN16" i="1"/>
  <c r="AO10" i="1"/>
  <c r="S16" i="1"/>
  <c r="S19" i="1" s="1"/>
  <c r="AJ16" i="1"/>
  <c r="AT19" i="1"/>
  <c r="AT22" i="1" s="1"/>
  <c r="J19" i="1"/>
  <c r="M16" i="1"/>
  <c r="AE16" i="1"/>
  <c r="AL13" i="1"/>
  <c r="AL16" i="1" s="1"/>
  <c r="F10" i="1"/>
  <c r="AJ13" i="1"/>
  <c r="AK10" i="1"/>
  <c r="AR19" i="1"/>
  <c r="L19" i="1"/>
  <c r="AQ16" i="1"/>
  <c r="R10" i="1"/>
  <c r="Z13" i="1"/>
  <c r="Z16" i="1" s="1"/>
  <c r="P10" i="1"/>
  <c r="AQ13" i="1"/>
  <c r="U16" i="1"/>
  <c r="I13" i="1"/>
  <c r="AD16" i="1"/>
  <c r="AD19" i="1" s="1"/>
  <c r="AM13" i="1"/>
  <c r="AM16" i="1" s="1"/>
  <c r="AF19" i="1"/>
  <c r="AF22" i="1" s="1"/>
  <c r="Q13" i="1"/>
  <c r="G13" i="1"/>
  <c r="U13" i="1"/>
  <c r="AP10" i="1"/>
  <c r="AB13" i="1"/>
  <c r="E13" i="1"/>
  <c r="Q10" i="1"/>
  <c r="H19" i="1"/>
  <c r="AS10" i="1"/>
  <c r="W22" i="1"/>
  <c r="V19" i="1"/>
  <c r="AB10" i="1"/>
  <c r="E10" i="1"/>
  <c r="X16" i="1"/>
  <c r="Y16" i="1"/>
  <c r="AM22" i="1" l="1"/>
  <c r="AT28" i="1"/>
  <c r="AD25" i="1"/>
  <c r="Z22" i="1"/>
  <c r="AH22" i="1"/>
  <c r="AQ22" i="1"/>
  <c r="AC16" i="1"/>
  <c r="AA22" i="1"/>
  <c r="AK16" i="1"/>
  <c r="AU19" i="1"/>
  <c r="W28" i="1"/>
  <c r="X25" i="1"/>
  <c r="AO16" i="1"/>
  <c r="Q16" i="1"/>
  <c r="M22" i="1"/>
  <c r="F19" i="1"/>
  <c r="AR25" i="1"/>
  <c r="P16" i="1"/>
  <c r="AP16" i="1"/>
  <c r="T19" i="1"/>
  <c r="AS13" i="1"/>
  <c r="V25" i="1"/>
  <c r="AT25" i="1"/>
  <c r="AF25" i="1"/>
  <c r="AU16" i="1"/>
  <c r="S22" i="1"/>
  <c r="U22" i="1"/>
  <c r="AG22" i="1"/>
  <c r="AQ19" i="1"/>
  <c r="AB19" i="1"/>
  <c r="N25" i="1"/>
  <c r="Y22" i="1"/>
  <c r="O22" i="1"/>
  <c r="AP13" i="1"/>
  <c r="AR22" i="1"/>
  <c r="U19" i="1"/>
  <c r="G22" i="1"/>
  <c r="AA19" i="1"/>
  <c r="N22" i="1"/>
  <c r="V22" i="1"/>
  <c r="D16" i="1"/>
  <c r="D19" i="1" s="1"/>
  <c r="AM19" i="1"/>
  <c r="O25" i="1"/>
  <c r="AD22" i="1"/>
  <c r="W25" i="1"/>
  <c r="AJ19" i="1"/>
  <c r="H22" i="1"/>
  <c r="F16" i="1"/>
  <c r="AC13" i="1"/>
  <c r="AL19" i="1"/>
  <c r="AI16" i="1"/>
  <c r="AI19" i="1" s="1"/>
  <c r="AE19" i="1"/>
  <c r="AH19" i="1"/>
  <c r="Z19" i="1"/>
  <c r="X22" i="1"/>
  <c r="Y19" i="1"/>
  <c r="AG19" i="1"/>
  <c r="K16" i="1"/>
  <c r="K19" i="1" s="1"/>
  <c r="E16" i="1"/>
  <c r="E19" i="1" s="1"/>
  <c r="AW10" i="1"/>
  <c r="R16" i="1"/>
  <c r="L22" i="1"/>
  <c r="L25" i="1" s="1"/>
  <c r="AB16" i="1"/>
  <c r="G19" i="1"/>
  <c r="I16" i="1"/>
  <c r="J25" i="1"/>
  <c r="AO13" i="1"/>
  <c r="AK13" i="1"/>
  <c r="P13" i="1"/>
  <c r="AW13" i="1" s="1"/>
  <c r="AN19" i="1"/>
  <c r="K25" i="1" l="1"/>
  <c r="AI25" i="1"/>
  <c r="AK22" i="1"/>
  <c r="T25" i="1"/>
  <c r="AH28" i="1"/>
  <c r="N28" i="1"/>
  <c r="Y25" i="1"/>
  <c r="R22" i="1"/>
  <c r="AA28" i="1"/>
  <c r="AQ25" i="1"/>
  <c r="F22" i="1"/>
  <c r="AJ25" i="1"/>
  <c r="AN22" i="1"/>
  <c r="D22" i="1"/>
  <c r="AE22" i="1"/>
  <c r="AS19" i="1"/>
  <c r="AI22" i="1"/>
  <c r="E22" i="1"/>
  <c r="E25" i="1" s="1"/>
  <c r="AW16" i="1"/>
  <c r="AG25" i="1"/>
  <c r="AO19" i="1"/>
  <c r="U25" i="1"/>
  <c r="M25" i="1"/>
  <c r="AU22" i="1"/>
  <c r="T22" i="1"/>
  <c r="AM28" i="1"/>
  <c r="AC19" i="1"/>
  <c r="Q19" i="1"/>
  <c r="P19" i="1"/>
  <c r="AG28" i="1"/>
  <c r="R19" i="1"/>
  <c r="AK19" i="1"/>
  <c r="AA25" i="1"/>
  <c r="AT34" i="1"/>
  <c r="W31" i="1"/>
  <c r="AU25" i="1"/>
  <c r="AR28" i="1"/>
  <c r="Z25" i="1"/>
  <c r="AP19" i="1"/>
  <c r="AS16" i="1"/>
  <c r="J28" i="1"/>
  <c r="S25" i="1"/>
  <c r="L28" i="1"/>
  <c r="V28" i="1"/>
  <c r="AB25" i="1"/>
  <c r="AC22" i="1"/>
  <c r="AL25" i="1"/>
  <c r="AP22" i="1"/>
  <c r="K22" i="1"/>
  <c r="U28" i="1"/>
  <c r="X28" i="1"/>
  <c r="AL22" i="1"/>
  <c r="AD28" i="1"/>
  <c r="I19" i="1"/>
  <c r="G25" i="1"/>
  <c r="O31" i="1"/>
  <c r="AB22" i="1"/>
  <c r="AH25" i="1"/>
  <c r="AM25" i="1"/>
  <c r="O28" i="1"/>
  <c r="AT31" i="1"/>
  <c r="AJ22" i="1"/>
  <c r="H25" i="1"/>
  <c r="AF28" i="1"/>
  <c r="AG31" i="1" l="1"/>
  <c r="AG34" i="1" s="1"/>
  <c r="AL28" i="1"/>
  <c r="AU31" i="1"/>
  <c r="H31" i="1"/>
  <c r="AO25" i="1"/>
  <c r="Z31" i="1"/>
  <c r="AC25" i="1"/>
  <c r="AM34" i="1"/>
  <c r="AQ28" i="1"/>
  <c r="M31" i="1"/>
  <c r="AR34" i="1"/>
  <c r="I22" i="1"/>
  <c r="T31" i="1"/>
  <c r="F25" i="1"/>
  <c r="Q22" i="1"/>
  <c r="AR31" i="1"/>
  <c r="AU28" i="1"/>
  <c r="D25" i="1"/>
  <c r="D28" i="1" s="1"/>
  <c r="AM31" i="1"/>
  <c r="AW19" i="1"/>
  <c r="AP25" i="1"/>
  <c r="P25" i="1"/>
  <c r="AC28" i="1"/>
  <c r="Z28" i="1"/>
  <c r="AO22" i="1"/>
  <c r="AF34" i="1"/>
  <c r="AK28" i="1"/>
  <c r="T28" i="1"/>
  <c r="AN25" i="1"/>
  <c r="AA34" i="1"/>
  <c r="H28" i="1"/>
  <c r="AI28" i="1"/>
  <c r="AK25" i="1"/>
  <c r="Y28" i="1"/>
  <c r="W37" i="1"/>
  <c r="E28" i="1"/>
  <c r="AJ28" i="1"/>
  <c r="AD31" i="1"/>
  <c r="AD34" i="1" s="1"/>
  <c r="AT37" i="1"/>
  <c r="AT40" i="1" s="1"/>
  <c r="G28" i="1"/>
  <c r="G31" i="1" s="1"/>
  <c r="M28" i="1"/>
  <c r="O34" i="1"/>
  <c r="W34" i="1"/>
  <c r="N31" i="1"/>
  <c r="N34" i="1" s="1"/>
  <c r="X31" i="1"/>
  <c r="X34" i="1" s="1"/>
  <c r="AA31" i="1"/>
  <c r="U31" i="1"/>
  <c r="R28" i="1"/>
  <c r="AH31" i="1"/>
  <c r="AH34" i="1" s="1"/>
  <c r="K28" i="1"/>
  <c r="AS22" i="1"/>
  <c r="J31" i="1"/>
  <c r="AB28" i="1"/>
  <c r="P22" i="1"/>
  <c r="AF31" i="1"/>
  <c r="R25" i="1"/>
  <c r="S28" i="1"/>
  <c r="V31" i="1"/>
  <c r="AE25" i="1"/>
  <c r="L31" i="1"/>
  <c r="AH40" i="1" l="1"/>
  <c r="AS28" i="1"/>
  <c r="Q28" i="1"/>
  <c r="H34" i="1"/>
  <c r="AS25" i="1"/>
  <c r="AM37" i="1"/>
  <c r="AU34" i="1"/>
  <c r="AC34" i="1"/>
  <c r="AT43" i="1"/>
  <c r="AU37" i="1"/>
  <c r="AR40" i="1"/>
  <c r="W43" i="1"/>
  <c r="I25" i="1"/>
  <c r="AK34" i="1"/>
  <c r="Y34" i="1"/>
  <c r="AI34" i="1"/>
  <c r="K34" i="1"/>
  <c r="AH37" i="1"/>
  <c r="AP31" i="1"/>
  <c r="L34" i="1"/>
  <c r="AA37" i="1"/>
  <c r="AC31" i="1"/>
  <c r="AN28" i="1"/>
  <c r="R31" i="1"/>
  <c r="AF40" i="1"/>
  <c r="AE28" i="1"/>
  <c r="AR37" i="1"/>
  <c r="AP28" i="1"/>
  <c r="Y31" i="1"/>
  <c r="AW22" i="1"/>
  <c r="F28" i="1"/>
  <c r="N37" i="1"/>
  <c r="AG37" i="1"/>
  <c r="AG40" i="1" s="1"/>
  <c r="W40" i="1"/>
  <c r="AL31" i="1"/>
  <c r="AI31" i="1"/>
  <c r="O37" i="1"/>
  <c r="U34" i="1"/>
  <c r="U37" i="1" s="1"/>
  <c r="G34" i="1"/>
  <c r="AD37" i="1"/>
  <c r="T37" i="1"/>
  <c r="AJ34" i="1"/>
  <c r="AJ31" i="1"/>
  <c r="T34" i="1"/>
  <c r="Q25" i="1"/>
  <c r="X37" i="1"/>
  <c r="D31" i="1"/>
  <c r="Z37" i="1"/>
  <c r="AF37" i="1"/>
  <c r="P28" i="1"/>
  <c r="S31" i="1"/>
  <c r="S34" i="1" s="1"/>
  <c r="AO28" i="1"/>
  <c r="AB34" i="1"/>
  <c r="AK31" i="1"/>
  <c r="AB31" i="1"/>
  <c r="M34" i="1"/>
  <c r="J34" i="1"/>
  <c r="Z34" i="1"/>
  <c r="V34" i="1"/>
  <c r="K31" i="1"/>
  <c r="AQ31" i="1"/>
  <c r="E31" i="1"/>
  <c r="E34" i="1" s="1"/>
  <c r="AW25" i="1" l="1"/>
  <c r="AG46" i="1"/>
  <c r="S40" i="1"/>
  <c r="U43" i="1"/>
  <c r="F34" i="1"/>
  <c r="AB40" i="1"/>
  <c r="AE34" i="1"/>
  <c r="S37" i="1"/>
  <c r="P34" i="1"/>
  <c r="K37" i="1"/>
  <c r="AK40" i="1"/>
  <c r="V40" i="1"/>
  <c r="AS31" i="1"/>
  <c r="L37" i="1"/>
  <c r="L40" i="1" s="1"/>
  <c r="I28" i="1"/>
  <c r="AN34" i="1"/>
  <c r="Z40" i="1"/>
  <c r="O43" i="1"/>
  <c r="X43" i="1"/>
  <c r="Y37" i="1"/>
  <c r="AG43" i="1"/>
  <c r="AO31" i="1"/>
  <c r="AU40" i="1"/>
  <c r="G40" i="1"/>
  <c r="AD40" i="1"/>
  <c r="W49" i="1"/>
  <c r="J40" i="1"/>
  <c r="AE31" i="1"/>
  <c r="M37" i="1"/>
  <c r="G37" i="1"/>
  <c r="J37" i="1"/>
  <c r="O40" i="1"/>
  <c r="T40" i="1"/>
  <c r="AH43" i="1"/>
  <c r="AM40" i="1"/>
  <c r="AM43" i="1" s="1"/>
  <c r="AA40" i="1"/>
  <c r="AA43" i="1" s="1"/>
  <c r="D34" i="1"/>
  <c r="D37" i="1" s="1"/>
  <c r="E37" i="1"/>
  <c r="H37" i="1"/>
  <c r="AF43" i="1"/>
  <c r="AF46" i="1" s="1"/>
  <c r="AC37" i="1"/>
  <c r="Z43" i="1"/>
  <c r="I31" i="1"/>
  <c r="AT46" i="1"/>
  <c r="U40" i="1"/>
  <c r="AN31" i="1"/>
  <c r="N40" i="1"/>
  <c r="P31" i="1"/>
  <c r="AI37" i="1"/>
  <c r="V37" i="1"/>
  <c r="Q31" i="1"/>
  <c r="R34" i="1"/>
  <c r="AB37" i="1"/>
  <c r="AL37" i="1"/>
  <c r="AP34" i="1"/>
  <c r="AP37" i="1" s="1"/>
  <c r="AK37" i="1"/>
  <c r="AJ37" i="1"/>
  <c r="W46" i="1"/>
  <c r="AR43" i="1"/>
  <c r="F31" i="1"/>
  <c r="AL34" i="1"/>
  <c r="AQ34" i="1"/>
  <c r="AQ37" i="1" s="1"/>
  <c r="X40" i="1"/>
  <c r="L46" i="1" l="1"/>
  <c r="AT52" i="1"/>
  <c r="W55" i="1"/>
  <c r="AB43" i="1"/>
  <c r="X46" i="1"/>
  <c r="G43" i="1"/>
  <c r="AC43" i="1"/>
  <c r="AK46" i="1"/>
  <c r="K43" i="1"/>
  <c r="V43" i="1"/>
  <c r="Y40" i="1"/>
  <c r="P37" i="1"/>
  <c r="AA46" i="1"/>
  <c r="X49" i="1"/>
  <c r="AH46" i="1"/>
  <c r="AQ40" i="1"/>
  <c r="AQ43" i="1" s="1"/>
  <c r="Z46" i="1"/>
  <c r="J43" i="1"/>
  <c r="F37" i="1"/>
  <c r="F40" i="1" s="1"/>
  <c r="M43" i="1"/>
  <c r="W52" i="1"/>
  <c r="AT49" i="1"/>
  <c r="S43" i="1"/>
  <c r="L43" i="1"/>
  <c r="AD46" i="1"/>
  <c r="AF49" i="1"/>
  <c r="O46" i="1"/>
  <c r="Q34" i="1"/>
  <c r="P40" i="1"/>
  <c r="AW31" i="1"/>
  <c r="AC40" i="1"/>
  <c r="AE37" i="1"/>
  <c r="AE40" i="1" s="1"/>
  <c r="K40" i="1"/>
  <c r="AI40" i="1"/>
  <c r="AP40" i="1"/>
  <c r="AP43" i="1" s="1"/>
  <c r="D40" i="1"/>
  <c r="D43" i="1" s="1"/>
  <c r="J46" i="1"/>
  <c r="AM46" i="1"/>
  <c r="R40" i="1"/>
  <c r="AL40" i="1"/>
  <c r="AS34" i="1"/>
  <c r="AU43" i="1"/>
  <c r="AU46" i="1" s="1"/>
  <c r="R37" i="1"/>
  <c r="AD43" i="1"/>
  <c r="S46" i="1"/>
  <c r="M40" i="1"/>
  <c r="N43" i="1"/>
  <c r="AJ43" i="1"/>
  <c r="AN37" i="1"/>
  <c r="H40" i="1"/>
  <c r="AO34" i="1"/>
  <c r="AK43" i="1"/>
  <c r="U46" i="1"/>
  <c r="AJ40" i="1"/>
  <c r="AR46" i="1"/>
  <c r="AR49" i="1" s="1"/>
  <c r="AG49" i="1"/>
  <c r="I34" i="1"/>
  <c r="AW28" i="1"/>
  <c r="T43" i="1"/>
  <c r="T46" i="1" s="1"/>
  <c r="E40" i="1"/>
  <c r="E43" i="1" s="1"/>
  <c r="F46" i="1" l="1"/>
  <c r="T52" i="1"/>
  <c r="AU52" i="1"/>
  <c r="AQ49" i="1"/>
  <c r="H46" i="1"/>
  <c r="K49" i="1"/>
  <c r="Z52" i="1"/>
  <c r="L49" i="1"/>
  <c r="L52" i="1" s="1"/>
  <c r="D46" i="1"/>
  <c r="O49" i="1"/>
  <c r="H43" i="1"/>
  <c r="K46" i="1"/>
  <c r="Z49" i="1"/>
  <c r="S52" i="1"/>
  <c r="AC46" i="1"/>
  <c r="AC49" i="1" s="1"/>
  <c r="G49" i="1"/>
  <c r="J52" i="1"/>
  <c r="AB49" i="1"/>
  <c r="J49" i="1"/>
  <c r="M46" i="1"/>
  <c r="AS37" i="1"/>
  <c r="R46" i="1"/>
  <c r="AA52" i="1"/>
  <c r="Q37" i="1"/>
  <c r="F43" i="1"/>
  <c r="AP46" i="1"/>
  <c r="AL43" i="1"/>
  <c r="AL46" i="1" s="1"/>
  <c r="V46" i="1"/>
  <c r="AF52" i="1"/>
  <c r="AF55" i="1" s="1"/>
  <c r="AD49" i="1"/>
  <c r="AG52" i="1"/>
  <c r="AG55" i="1" s="1"/>
  <c r="AW34" i="1"/>
  <c r="AB46" i="1"/>
  <c r="AT55" i="1"/>
  <c r="P43" i="1"/>
  <c r="P46" i="1" s="1"/>
  <c r="G46" i="1"/>
  <c r="AA49" i="1"/>
  <c r="AU49" i="1"/>
  <c r="M49" i="1"/>
  <c r="AN40" i="1"/>
  <c r="E46" i="1"/>
  <c r="T49" i="1"/>
  <c r="AQ46" i="1"/>
  <c r="AE43" i="1"/>
  <c r="Y43" i="1"/>
  <c r="AR52" i="1"/>
  <c r="AR55" i="1" s="1"/>
  <c r="N46" i="1"/>
  <c r="AH49" i="1"/>
  <c r="AJ46" i="1"/>
  <c r="S49" i="1"/>
  <c r="AK49" i="1"/>
  <c r="U49" i="1"/>
  <c r="U52" i="1" s="1"/>
  <c r="R43" i="1"/>
  <c r="I37" i="1"/>
  <c r="I40" i="1" s="1"/>
  <c r="AI43" i="1"/>
  <c r="W58" i="1"/>
  <c r="AO37" i="1"/>
  <c r="X52" i="1"/>
  <c r="AM49" i="1"/>
  <c r="AM52" i="1" s="1"/>
  <c r="AF61" i="1" l="1"/>
  <c r="AL52" i="1"/>
  <c r="AC55" i="1"/>
  <c r="AO43" i="1"/>
  <c r="AE49" i="1"/>
  <c r="O55" i="1"/>
  <c r="AN46" i="1"/>
  <c r="AR58" i="1"/>
  <c r="X55" i="1"/>
  <c r="X58" i="1" s="1"/>
  <c r="AI49" i="1"/>
  <c r="I43" i="1"/>
  <c r="AQ52" i="1"/>
  <c r="AS43" i="1"/>
  <c r="AW37" i="1"/>
  <c r="AJ52" i="1"/>
  <c r="AC52" i="1"/>
  <c r="AU55" i="1"/>
  <c r="L55" i="1"/>
  <c r="L58" i="1" s="1"/>
  <c r="F52" i="1"/>
  <c r="G52" i="1"/>
  <c r="Z55" i="1"/>
  <c r="P49" i="1"/>
  <c r="K55" i="1"/>
  <c r="AP52" i="1"/>
  <c r="T55" i="1"/>
  <c r="F49" i="1"/>
  <c r="H49" i="1"/>
  <c r="O52" i="1"/>
  <c r="AP49" i="1"/>
  <c r="AG58" i="1"/>
  <c r="H52" i="1"/>
  <c r="AN43" i="1"/>
  <c r="AU58" i="1"/>
  <c r="T58" i="1"/>
  <c r="AO40" i="1"/>
  <c r="M52" i="1"/>
  <c r="K52" i="1"/>
  <c r="AE46" i="1"/>
  <c r="AT58" i="1"/>
  <c r="AT61" i="1" s="1"/>
  <c r="AK52" i="1"/>
  <c r="AS40" i="1"/>
  <c r="AM55" i="1"/>
  <c r="AF58" i="1"/>
  <c r="W61" i="1"/>
  <c r="M55" i="1"/>
  <c r="Q40" i="1"/>
  <c r="AL49" i="1"/>
  <c r="AA55" i="1"/>
  <c r="AH52" i="1"/>
  <c r="R49" i="1"/>
  <c r="R52" i="1" s="1"/>
  <c r="AD52" i="1"/>
  <c r="D49" i="1"/>
  <c r="AI46" i="1"/>
  <c r="J55" i="1"/>
  <c r="AJ49" i="1"/>
  <c r="U55" i="1"/>
  <c r="AB52" i="1"/>
  <c r="S55" i="1"/>
  <c r="V49" i="1"/>
  <c r="N49" i="1"/>
  <c r="N52" i="1" s="1"/>
  <c r="Y46" i="1"/>
  <c r="E49" i="1"/>
  <c r="AT67" i="1" l="1"/>
  <c r="N58" i="1"/>
  <c r="AM61" i="1"/>
  <c r="E55" i="1"/>
  <c r="AK58" i="1"/>
  <c r="AQ58" i="1"/>
  <c r="AL55" i="1"/>
  <c r="AK55" i="1"/>
  <c r="R55" i="1"/>
  <c r="Y52" i="1"/>
  <c r="P55" i="1"/>
  <c r="Z61" i="1"/>
  <c r="V55" i="1"/>
  <c r="V52" i="1"/>
  <c r="AC61" i="1"/>
  <c r="T64" i="1"/>
  <c r="AL58" i="1"/>
  <c r="AS46" i="1"/>
  <c r="AS49" i="1" s="1"/>
  <c r="AF67" i="1"/>
  <c r="AA61" i="1"/>
  <c r="AU64" i="1"/>
  <c r="E52" i="1"/>
  <c r="AT64" i="1"/>
  <c r="H58" i="1"/>
  <c r="I46" i="1"/>
  <c r="AE52" i="1"/>
  <c r="AE55" i="1" s="1"/>
  <c r="AU61" i="1"/>
  <c r="G55" i="1"/>
  <c r="AJ55" i="1"/>
  <c r="O58" i="1"/>
  <c r="H55" i="1"/>
  <c r="N55" i="1"/>
  <c r="L61" i="1"/>
  <c r="AG61" i="1"/>
  <c r="AP55" i="1"/>
  <c r="K58" i="1"/>
  <c r="AO49" i="1"/>
  <c r="J58" i="1"/>
  <c r="AO46" i="1"/>
  <c r="AQ55" i="1"/>
  <c r="AR61" i="1"/>
  <c r="Y49" i="1"/>
  <c r="AW40" i="1"/>
  <c r="AN49" i="1"/>
  <c r="Q46" i="1"/>
  <c r="S58" i="1"/>
  <c r="AB58" i="1"/>
  <c r="X61" i="1"/>
  <c r="AM58" i="1"/>
  <c r="AF64" i="1"/>
  <c r="AC58" i="1"/>
  <c r="U58" i="1"/>
  <c r="M58" i="1"/>
  <c r="W64" i="1"/>
  <c r="AA58" i="1"/>
  <c r="AI52" i="1"/>
  <c r="AI55" i="1" s="1"/>
  <c r="AH55" i="1"/>
  <c r="AH58" i="1" s="1"/>
  <c r="F55" i="1"/>
  <c r="AB55" i="1"/>
  <c r="Z58" i="1"/>
  <c r="T61" i="1"/>
  <c r="AD55" i="1"/>
  <c r="D52" i="1"/>
  <c r="Q43" i="1"/>
  <c r="P52" i="1"/>
  <c r="AI61" i="1" l="1"/>
  <c r="Z67" i="1"/>
  <c r="AP61" i="1"/>
  <c r="Y58" i="1"/>
  <c r="E61" i="1"/>
  <c r="T67" i="1"/>
  <c r="AQ64" i="1"/>
  <c r="M64" i="1"/>
  <c r="AM67" i="1"/>
  <c r="AC64" i="1"/>
  <c r="V58" i="1"/>
  <c r="V61" i="1" s="1"/>
  <c r="F61" i="1"/>
  <c r="O64" i="1"/>
  <c r="AI58" i="1"/>
  <c r="P58" i="1"/>
  <c r="P61" i="1" s="1"/>
  <c r="Q49" i="1"/>
  <c r="AW43" i="1"/>
  <c r="L67" i="1"/>
  <c r="D58" i="1"/>
  <c r="R61" i="1"/>
  <c r="AD61" i="1"/>
  <c r="AR64" i="1"/>
  <c r="AD58" i="1"/>
  <c r="Z64" i="1"/>
  <c r="AQ61" i="1"/>
  <c r="AK61" i="1"/>
  <c r="AT73" i="1"/>
  <c r="AK64" i="1"/>
  <c r="AF73" i="1"/>
  <c r="AA64" i="1"/>
  <c r="AU67" i="1"/>
  <c r="K61" i="1"/>
  <c r="M61" i="1"/>
  <c r="AJ58" i="1"/>
  <c r="F58" i="1"/>
  <c r="AW46" i="1"/>
  <c r="AN52" i="1"/>
  <c r="H64" i="1"/>
  <c r="N61" i="1"/>
  <c r="N64" i="1" s="1"/>
  <c r="R58" i="1"/>
  <c r="AM64" i="1"/>
  <c r="AP58" i="1"/>
  <c r="AT70" i="1"/>
  <c r="S61" i="1"/>
  <c r="L64" i="1"/>
  <c r="AU70" i="1"/>
  <c r="AH61" i="1"/>
  <c r="O61" i="1"/>
  <c r="AG67" i="1"/>
  <c r="AS52" i="1"/>
  <c r="Y55" i="1"/>
  <c r="AE58" i="1"/>
  <c r="U64" i="1"/>
  <c r="AF70" i="1"/>
  <c r="W67" i="1"/>
  <c r="AB61" i="1"/>
  <c r="AO52" i="1"/>
  <c r="I49" i="1"/>
  <c r="I52" i="1" s="1"/>
  <c r="AG64" i="1"/>
  <c r="D55" i="1"/>
  <c r="U61" i="1"/>
  <c r="J61" i="1"/>
  <c r="H61" i="1"/>
  <c r="E58" i="1"/>
  <c r="G58" i="1"/>
  <c r="AL61" i="1"/>
  <c r="X64" i="1"/>
  <c r="O70" i="1" l="1"/>
  <c r="AG73" i="1"/>
  <c r="G64" i="1"/>
  <c r="AM73" i="1"/>
  <c r="L70" i="1"/>
  <c r="AO58" i="1"/>
  <c r="AC70" i="1"/>
  <c r="AU76" i="1"/>
  <c r="L73" i="1"/>
  <c r="J67" i="1"/>
  <c r="U67" i="1"/>
  <c r="G61" i="1"/>
  <c r="AA70" i="1"/>
  <c r="X70" i="1"/>
  <c r="H70" i="1"/>
  <c r="T73" i="1"/>
  <c r="E67" i="1"/>
  <c r="AF76" i="1"/>
  <c r="AT79" i="1"/>
  <c r="S67" i="1"/>
  <c r="AT76" i="1"/>
  <c r="Z70" i="1"/>
  <c r="J64" i="1"/>
  <c r="AD64" i="1"/>
  <c r="Q52" i="1"/>
  <c r="AE61" i="1"/>
  <c r="I55" i="1"/>
  <c r="AW49" i="1"/>
  <c r="N67" i="1"/>
  <c r="N70" i="1" s="1"/>
  <c r="AO55" i="1"/>
  <c r="T70" i="1"/>
  <c r="AC67" i="1"/>
  <c r="U70" i="1"/>
  <c r="AQ67" i="1"/>
  <c r="AQ70" i="1" s="1"/>
  <c r="Z73" i="1"/>
  <c r="AJ64" i="1"/>
  <c r="Y61" i="1"/>
  <c r="AL64" i="1"/>
  <c r="K67" i="1"/>
  <c r="AJ61" i="1"/>
  <c r="AA67" i="1"/>
  <c r="AS55" i="1"/>
  <c r="AS58" i="1" s="1"/>
  <c r="O67" i="1"/>
  <c r="V64" i="1"/>
  <c r="AN58" i="1"/>
  <c r="AB64" i="1"/>
  <c r="AB67" i="1" s="1"/>
  <c r="H67" i="1"/>
  <c r="AK67" i="1"/>
  <c r="F64" i="1"/>
  <c r="P64" i="1"/>
  <c r="AN55" i="1"/>
  <c r="AP64" i="1"/>
  <c r="AI67" i="1"/>
  <c r="D61" i="1"/>
  <c r="M67" i="1"/>
  <c r="AI64" i="1"/>
  <c r="X67" i="1"/>
  <c r="AM70" i="1"/>
  <c r="AG70" i="1"/>
  <c r="W70" i="1"/>
  <c r="R64" i="1"/>
  <c r="R67" i="1" s="1"/>
  <c r="AU73" i="1"/>
  <c r="AR67" i="1"/>
  <c r="S64" i="1"/>
  <c r="K64" i="1"/>
  <c r="AH64" i="1"/>
  <c r="R73" i="1" l="1"/>
  <c r="AL70" i="1"/>
  <c r="S70" i="1"/>
  <c r="AR73" i="1"/>
  <c r="E70" i="1"/>
  <c r="AN61" i="1"/>
  <c r="S73" i="1"/>
  <c r="AT85" i="1"/>
  <c r="K70" i="1"/>
  <c r="K73" i="1" s="1"/>
  <c r="AI73" i="1"/>
  <c r="AE67" i="1"/>
  <c r="H76" i="1"/>
  <c r="T76" i="1"/>
  <c r="AO64" i="1"/>
  <c r="M73" i="1"/>
  <c r="AH70" i="1"/>
  <c r="D67" i="1"/>
  <c r="R70" i="1"/>
  <c r="X76" i="1"/>
  <c r="F67" i="1"/>
  <c r="AG76" i="1"/>
  <c r="AM76" i="1"/>
  <c r="W73" i="1"/>
  <c r="AD67" i="1"/>
  <c r="AB70" i="1"/>
  <c r="M70" i="1"/>
  <c r="AL67" i="1"/>
  <c r="AN64" i="1"/>
  <c r="O73" i="1"/>
  <c r="T79" i="1"/>
  <c r="P70" i="1"/>
  <c r="J70" i="1"/>
  <c r="J73" i="1" s="1"/>
  <c r="V67" i="1"/>
  <c r="AP67" i="1"/>
  <c r="Z76" i="1"/>
  <c r="H73" i="1"/>
  <c r="AT82" i="1"/>
  <c r="G67" i="1"/>
  <c r="Y64" i="1"/>
  <c r="AW52" i="1"/>
  <c r="N73" i="1"/>
  <c r="N76" i="1" s="1"/>
  <c r="G70" i="1"/>
  <c r="D64" i="1"/>
  <c r="AJ70" i="1"/>
  <c r="AF79" i="1"/>
  <c r="AF82" i="1" s="1"/>
  <c r="Z79" i="1"/>
  <c r="AU79" i="1"/>
  <c r="AQ73" i="1"/>
  <c r="AH67" i="1"/>
  <c r="P67" i="1"/>
  <c r="AC73" i="1"/>
  <c r="AS61" i="1"/>
  <c r="AK73" i="1"/>
  <c r="AA73" i="1"/>
  <c r="AE64" i="1"/>
  <c r="X73" i="1"/>
  <c r="AJ67" i="1"/>
  <c r="AK70" i="1"/>
  <c r="AI70" i="1"/>
  <c r="AR70" i="1"/>
  <c r="AO61" i="1"/>
  <c r="Q55" i="1"/>
  <c r="Q58" i="1" s="1"/>
  <c r="U73" i="1"/>
  <c r="L76" i="1"/>
  <c r="L79" i="1" s="1"/>
  <c r="I58" i="1"/>
  <c r="I61" i="1" s="1"/>
  <c r="AW55" i="1" l="1"/>
  <c r="I67" i="1"/>
  <c r="L85" i="1"/>
  <c r="J79" i="1"/>
  <c r="N82" i="1"/>
  <c r="Q64" i="1"/>
  <c r="AP73" i="1"/>
  <c r="AK79" i="1"/>
  <c r="AO67" i="1"/>
  <c r="AO70" i="1" s="1"/>
  <c r="V73" i="1"/>
  <c r="U79" i="1"/>
  <c r="S79" i="1"/>
  <c r="T85" i="1"/>
  <c r="P73" i="1"/>
  <c r="AH73" i="1"/>
  <c r="K76" i="1"/>
  <c r="K79" i="1" s="1"/>
  <c r="L82" i="1"/>
  <c r="AA76" i="1"/>
  <c r="AA79" i="1" s="1"/>
  <c r="M79" i="1"/>
  <c r="AC79" i="1"/>
  <c r="O79" i="1"/>
  <c r="U76" i="1"/>
  <c r="R79" i="1"/>
  <c r="AD70" i="1"/>
  <c r="AL73" i="1"/>
  <c r="AE73" i="1"/>
  <c r="AN67" i="1"/>
  <c r="AQ76" i="1"/>
  <c r="AI79" i="1"/>
  <c r="I64" i="1"/>
  <c r="AW58" i="1"/>
  <c r="J76" i="1"/>
  <c r="D70" i="1"/>
  <c r="W79" i="1"/>
  <c r="S76" i="1"/>
  <c r="T82" i="1"/>
  <c r="AR76" i="1"/>
  <c r="AG79" i="1"/>
  <c r="AG82" i="1" s="1"/>
  <c r="W76" i="1"/>
  <c r="AI76" i="1"/>
  <c r="V70" i="1"/>
  <c r="F70" i="1"/>
  <c r="AK76" i="1"/>
  <c r="H79" i="1"/>
  <c r="Y67" i="1"/>
  <c r="AP70" i="1"/>
  <c r="AS64" i="1"/>
  <c r="AS67" i="1" s="1"/>
  <c r="AF85" i="1"/>
  <c r="AF88" i="1" s="1"/>
  <c r="D73" i="1"/>
  <c r="Q61" i="1"/>
  <c r="AW61" i="1" s="1"/>
  <c r="N79" i="1"/>
  <c r="F73" i="1"/>
  <c r="AM79" i="1"/>
  <c r="X82" i="1"/>
  <c r="G73" i="1"/>
  <c r="G76" i="1" s="1"/>
  <c r="O76" i="1"/>
  <c r="AJ73" i="1"/>
  <c r="AT88" i="1"/>
  <c r="R76" i="1"/>
  <c r="X79" i="1"/>
  <c r="AC76" i="1"/>
  <c r="AE70" i="1"/>
  <c r="Z82" i="1"/>
  <c r="M76" i="1"/>
  <c r="AU82" i="1"/>
  <c r="AU85" i="1" s="1"/>
  <c r="E73" i="1"/>
  <c r="AB73" i="1"/>
  <c r="AF91" i="1" l="1"/>
  <c r="AF94" i="1"/>
  <c r="AJ79" i="1"/>
  <c r="AB79" i="1"/>
  <c r="AQ82" i="1"/>
  <c r="AP76" i="1"/>
  <c r="AE76" i="1"/>
  <c r="AE79" i="1" s="1"/>
  <c r="AJ76" i="1"/>
  <c r="AG85" i="1"/>
  <c r="AG88" i="1" s="1"/>
  <c r="O82" i="1"/>
  <c r="AP79" i="1"/>
  <c r="T88" i="1"/>
  <c r="S82" i="1"/>
  <c r="J82" i="1"/>
  <c r="AB76" i="1"/>
  <c r="I73" i="1"/>
  <c r="AC85" i="1"/>
  <c r="G79" i="1"/>
  <c r="G82" i="1" s="1"/>
  <c r="AN73" i="1"/>
  <c r="N85" i="1"/>
  <c r="N88" i="1" s="1"/>
  <c r="AN70" i="1"/>
  <c r="S85" i="1"/>
  <c r="U85" i="1"/>
  <c r="Y73" i="1"/>
  <c r="AR79" i="1"/>
  <c r="H85" i="1"/>
  <c r="V79" i="1"/>
  <c r="AM82" i="1"/>
  <c r="AC82" i="1"/>
  <c r="F76" i="1"/>
  <c r="AO73" i="1"/>
  <c r="U82" i="1"/>
  <c r="AQ79" i="1"/>
  <c r="AD73" i="1"/>
  <c r="O85" i="1"/>
  <c r="AS70" i="1"/>
  <c r="AU88" i="1"/>
  <c r="M82" i="1"/>
  <c r="AA82" i="1"/>
  <c r="F79" i="1"/>
  <c r="L88" i="1"/>
  <c r="Z85" i="1"/>
  <c r="Z88" i="1" s="1"/>
  <c r="W85" i="1"/>
  <c r="K82" i="1"/>
  <c r="AK82" i="1"/>
  <c r="D76" i="1"/>
  <c r="E76" i="1"/>
  <c r="H82" i="1"/>
  <c r="X85" i="1"/>
  <c r="X88" i="1" s="1"/>
  <c r="Q67" i="1"/>
  <c r="V76" i="1"/>
  <c r="Y70" i="1"/>
  <c r="R82" i="1"/>
  <c r="P76" i="1"/>
  <c r="P79" i="1" s="1"/>
  <c r="AI82" i="1"/>
  <c r="AT91" i="1"/>
  <c r="AT94" i="1"/>
  <c r="W82" i="1"/>
  <c r="I70" i="1"/>
  <c r="AW64" i="1"/>
  <c r="AL76" i="1"/>
  <c r="AH76" i="1"/>
  <c r="AH79" i="1" s="1"/>
  <c r="AG91" i="1" l="1"/>
  <c r="AG94" i="1"/>
  <c r="G88" i="1"/>
  <c r="N91" i="1"/>
  <c r="N94" i="1" s="1"/>
  <c r="P85" i="1"/>
  <c r="Z91" i="1"/>
  <c r="AH85" i="1"/>
  <c r="X91" i="1"/>
  <c r="T91" i="1"/>
  <c r="T94" i="1"/>
  <c r="O88" i="1"/>
  <c r="I79" i="1"/>
  <c r="AB82" i="1"/>
  <c r="D82" i="1"/>
  <c r="V85" i="1"/>
  <c r="AT97" i="1"/>
  <c r="D79" i="1"/>
  <c r="AD79" i="1"/>
  <c r="AJ82" i="1"/>
  <c r="AQ85" i="1"/>
  <c r="AQ88" i="1" s="1"/>
  <c r="F85" i="1"/>
  <c r="Q73" i="1"/>
  <c r="AW73" i="1" s="1"/>
  <c r="AK85" i="1"/>
  <c r="AK88" i="1" s="1"/>
  <c r="J85" i="1"/>
  <c r="J88" i="1" s="1"/>
  <c r="AS76" i="1"/>
  <c r="P82" i="1"/>
  <c r="AJ85" i="1"/>
  <c r="AS73" i="1"/>
  <c r="L91" i="1"/>
  <c r="AL82" i="1"/>
  <c r="U88" i="1"/>
  <c r="AA88" i="1"/>
  <c r="AW67" i="1"/>
  <c r="AC88" i="1"/>
  <c r="S88" i="1"/>
  <c r="Q70" i="1"/>
  <c r="AW70" i="1" s="1"/>
  <c r="AA85" i="1"/>
  <c r="F82" i="1"/>
  <c r="K85" i="1"/>
  <c r="K88" i="1" s="1"/>
  <c r="H88" i="1"/>
  <c r="E82" i="1"/>
  <c r="R85" i="1"/>
  <c r="R88" i="1" s="1"/>
  <c r="G85" i="1"/>
  <c r="AI85" i="1"/>
  <c r="AI88" i="1" s="1"/>
  <c r="AH82" i="1"/>
  <c r="Y76" i="1"/>
  <c r="AE82" i="1"/>
  <c r="V82" i="1"/>
  <c r="AR82" i="1"/>
  <c r="AF100" i="1"/>
  <c r="AO79" i="1"/>
  <c r="AD76" i="1"/>
  <c r="AL79" i="1"/>
  <c r="AF97" i="1"/>
  <c r="M88" i="1"/>
  <c r="AP82" i="1"/>
  <c r="I76" i="1"/>
  <c r="AN76" i="1"/>
  <c r="W88" i="1"/>
  <c r="AU91" i="1"/>
  <c r="AU94" i="1"/>
  <c r="M85" i="1"/>
  <c r="AM85" i="1"/>
  <c r="AM88" i="1" s="1"/>
  <c r="E79" i="1"/>
  <c r="AO76" i="1"/>
  <c r="AK91" i="1" l="1"/>
  <c r="AI91" i="1"/>
  <c r="AI94" i="1"/>
  <c r="AQ91" i="1"/>
  <c r="R91" i="1"/>
  <c r="J91" i="1"/>
  <c r="J94" i="1"/>
  <c r="AM94" i="1"/>
  <c r="AM91" i="1"/>
  <c r="K91" i="1"/>
  <c r="W91" i="1"/>
  <c r="W94" i="1" s="1"/>
  <c r="AB88" i="1"/>
  <c r="AO82" i="1"/>
  <c r="AO85" i="1" s="1"/>
  <c r="L94" i="1"/>
  <c r="L97" i="1" s="1"/>
  <c r="AS82" i="1"/>
  <c r="AF106" i="1"/>
  <c r="AU97" i="1"/>
  <c r="E88" i="1"/>
  <c r="F88" i="1"/>
  <c r="AP88" i="1"/>
  <c r="AJ88" i="1"/>
  <c r="M91" i="1"/>
  <c r="M94" i="1" s="1"/>
  <c r="Q76" i="1"/>
  <c r="D85" i="1"/>
  <c r="AE85" i="1"/>
  <c r="AE88" i="1" s="1"/>
  <c r="V88" i="1"/>
  <c r="H91" i="1"/>
  <c r="H94" i="1"/>
  <c r="Z94" i="1"/>
  <c r="I85" i="1"/>
  <c r="AH88" i="1"/>
  <c r="E85" i="1"/>
  <c r="O91" i="1"/>
  <c r="O94" i="1"/>
  <c r="G91" i="1"/>
  <c r="G94" i="1"/>
  <c r="AF103" i="1"/>
  <c r="S91" i="1"/>
  <c r="S94" i="1"/>
  <c r="AB85" i="1"/>
  <c r="T100" i="1"/>
  <c r="AG100" i="1"/>
  <c r="AA91" i="1"/>
  <c r="X94" i="1"/>
  <c r="U91" i="1"/>
  <c r="U94" i="1" s="1"/>
  <c r="I82" i="1"/>
  <c r="AS79" i="1"/>
  <c r="N97" i="1"/>
  <c r="N100" i="1" s="1"/>
  <c r="Y79" i="1"/>
  <c r="Y82" i="1" s="1"/>
  <c r="P88" i="1"/>
  <c r="AR85" i="1"/>
  <c r="AR88" i="1" s="1"/>
  <c r="AL85" i="1"/>
  <c r="AL88" i="1" s="1"/>
  <c r="AD82" i="1"/>
  <c r="AT100" i="1"/>
  <c r="AC94" i="1"/>
  <c r="AC91" i="1"/>
  <c r="AN79" i="1"/>
  <c r="AP85" i="1"/>
  <c r="T97" i="1"/>
  <c r="AG97" i="1"/>
  <c r="AL91" i="1" l="1"/>
  <c r="AL94" i="1" s="1"/>
  <c r="AR91" i="1"/>
  <c r="AR94" i="1"/>
  <c r="Y88" i="1"/>
  <c r="AE91" i="1"/>
  <c r="AE94" i="1"/>
  <c r="L103" i="1"/>
  <c r="N106" i="1"/>
  <c r="AW76" i="1"/>
  <c r="AQ97" i="1"/>
  <c r="O100" i="1"/>
  <c r="AA97" i="1"/>
  <c r="J100" i="1"/>
  <c r="AH91" i="1"/>
  <c r="AH94" i="1"/>
  <c r="P91" i="1"/>
  <c r="AG103" i="1"/>
  <c r="S100" i="1"/>
  <c r="AP91" i="1"/>
  <c r="H97" i="1"/>
  <c r="F91" i="1"/>
  <c r="F94" i="1" s="1"/>
  <c r="K97" i="1"/>
  <c r="AI100" i="1"/>
  <c r="AD88" i="1"/>
  <c r="E91" i="1"/>
  <c r="E94" i="1"/>
  <c r="AG106" i="1"/>
  <c r="W97" i="1"/>
  <c r="Z100" i="1"/>
  <c r="AD85" i="1"/>
  <c r="T103" i="1"/>
  <c r="H100" i="1"/>
  <c r="X97" i="1"/>
  <c r="AS85" i="1"/>
  <c r="S97" i="1"/>
  <c r="I88" i="1"/>
  <c r="AF109" i="1"/>
  <c r="Z97" i="1"/>
  <c r="K94" i="1"/>
  <c r="AI97" i="1"/>
  <c r="AM100" i="1"/>
  <c r="AF112" i="1"/>
  <c r="AS88" i="1"/>
  <c r="T106" i="1"/>
  <c r="Y85" i="1"/>
  <c r="AJ91" i="1"/>
  <c r="AQ94" i="1"/>
  <c r="L100" i="1"/>
  <c r="AC97" i="1"/>
  <c r="G100" i="1"/>
  <c r="V91" i="1"/>
  <c r="V94" i="1"/>
  <c r="AN82" i="1"/>
  <c r="AK97" i="1"/>
  <c r="AT106" i="1"/>
  <c r="AO88" i="1"/>
  <c r="O97" i="1"/>
  <c r="AB91" i="1"/>
  <c r="AA94" i="1"/>
  <c r="J97" i="1"/>
  <c r="AT103" i="1"/>
  <c r="D88" i="1"/>
  <c r="M97" i="1"/>
  <c r="M100" i="1" s="1"/>
  <c r="R94" i="1"/>
  <c r="R97" i="1" s="1"/>
  <c r="N103" i="1"/>
  <c r="AC100" i="1"/>
  <c r="U97" i="1"/>
  <c r="G97" i="1"/>
  <c r="AU100" i="1"/>
  <c r="AU103" i="1" s="1"/>
  <c r="Q79" i="1"/>
  <c r="AM97" i="1"/>
  <c r="AK94" i="1"/>
  <c r="AM106" i="1" l="1"/>
  <c r="AE97" i="1"/>
  <c r="Z106" i="1"/>
  <c r="AT109" i="1"/>
  <c r="W103" i="1"/>
  <c r="H103" i="1"/>
  <c r="AK100" i="1"/>
  <c r="Z103" i="1"/>
  <c r="L106" i="1"/>
  <c r="AD91" i="1"/>
  <c r="H106" i="1"/>
  <c r="AE100" i="1"/>
  <c r="AI103" i="1"/>
  <c r="G106" i="1"/>
  <c r="AC103" i="1"/>
  <c r="AP97" i="1"/>
  <c r="AR97" i="1"/>
  <c r="Q85" i="1"/>
  <c r="AW79" i="1"/>
  <c r="T112" i="1"/>
  <c r="N109" i="1"/>
  <c r="AH97" i="1"/>
  <c r="AF115" i="1"/>
  <c r="AF118" i="1" s="1"/>
  <c r="AP94" i="1"/>
  <c r="AQ100" i="1"/>
  <c r="AG109" i="1"/>
  <c r="AC106" i="1"/>
  <c r="AS91" i="1"/>
  <c r="AS94" i="1"/>
  <c r="R100" i="1"/>
  <c r="R103" i="1" s="1"/>
  <c r="K103" i="1"/>
  <c r="V100" i="1"/>
  <c r="J106" i="1"/>
  <c r="V97" i="1"/>
  <c r="J103" i="1"/>
  <c r="AL97" i="1"/>
  <c r="AB94" i="1"/>
  <c r="AN85" i="1"/>
  <c r="AN88" i="1" s="1"/>
  <c r="G103" i="1"/>
  <c r="S103" i="1"/>
  <c r="E100" i="1"/>
  <c r="W100" i="1"/>
  <c r="AK103" i="1"/>
  <c r="L109" i="1"/>
  <c r="T109" i="1"/>
  <c r="M103" i="1"/>
  <c r="M106" i="1" s="1"/>
  <c r="F97" i="1"/>
  <c r="D91" i="1"/>
  <c r="D94" i="1"/>
  <c r="Y91" i="1"/>
  <c r="K100" i="1"/>
  <c r="AG112" i="1"/>
  <c r="AQ103" i="1"/>
  <c r="AM103" i="1"/>
  <c r="AA100" i="1"/>
  <c r="I91" i="1"/>
  <c r="I94" i="1"/>
  <c r="AU106" i="1"/>
  <c r="Q82" i="1"/>
  <c r="O103" i="1"/>
  <c r="AJ94" i="1"/>
  <c r="AO91" i="1"/>
  <c r="E97" i="1"/>
  <c r="P94" i="1"/>
  <c r="X100" i="1"/>
  <c r="X103" i="1" s="1"/>
  <c r="U100" i="1"/>
  <c r="U103" i="1" s="1"/>
  <c r="AF124" i="1" l="1"/>
  <c r="AN91" i="1"/>
  <c r="AN94" i="1" s="1"/>
  <c r="S109" i="1"/>
  <c r="AT115" i="1"/>
  <c r="P100" i="1"/>
  <c r="AE103" i="1"/>
  <c r="AE106" i="1" s="1"/>
  <c r="G109" i="1"/>
  <c r="G112" i="1" s="1"/>
  <c r="N115" i="1"/>
  <c r="I97" i="1"/>
  <c r="E103" i="1"/>
  <c r="E106" i="1"/>
  <c r="AU112" i="1"/>
  <c r="D97" i="1"/>
  <c r="D100" i="1" s="1"/>
  <c r="T115" i="1"/>
  <c r="AS97" i="1"/>
  <c r="N112" i="1"/>
  <c r="AD94" i="1"/>
  <c r="AO94" i="1"/>
  <c r="AL100" i="1"/>
  <c r="AL103" i="1" s="1"/>
  <c r="W106" i="1"/>
  <c r="AP103" i="1"/>
  <c r="Z109" i="1"/>
  <c r="AF121" i="1"/>
  <c r="U106" i="1"/>
  <c r="X106" i="1"/>
  <c r="X109" i="1" s="1"/>
  <c r="AH103" i="1"/>
  <c r="R106" i="1"/>
  <c r="M109" i="1"/>
  <c r="T118" i="1"/>
  <c r="AA106" i="1"/>
  <c r="AI106" i="1"/>
  <c r="AM109" i="1"/>
  <c r="AB97" i="1"/>
  <c r="AH100" i="1"/>
  <c r="AW85" i="1"/>
  <c r="AG115" i="1"/>
  <c r="P97" i="1"/>
  <c r="AQ106" i="1"/>
  <c r="AC109" i="1"/>
  <c r="AK106" i="1"/>
  <c r="AU109" i="1"/>
  <c r="S106" i="1"/>
  <c r="Z112" i="1"/>
  <c r="AS100" i="1"/>
  <c r="AT112" i="1"/>
  <c r="J109" i="1"/>
  <c r="L112" i="1"/>
  <c r="L115" i="1" s="1"/>
  <c r="K106" i="1"/>
  <c r="K109" i="1" s="1"/>
  <c r="AR100" i="1"/>
  <c r="AR103" i="1" s="1"/>
  <c r="AJ97" i="1"/>
  <c r="AJ100" i="1" s="1"/>
  <c r="O109" i="1"/>
  <c r="AA103" i="1"/>
  <c r="Q88" i="1"/>
  <c r="AW82" i="1"/>
  <c r="Y94" i="1"/>
  <c r="V103" i="1"/>
  <c r="AP100" i="1"/>
  <c r="O106" i="1"/>
  <c r="H109" i="1"/>
  <c r="F100" i="1"/>
  <c r="AN100" i="1" l="1"/>
  <c r="K115" i="1"/>
  <c r="X115" i="1"/>
  <c r="D106" i="1"/>
  <c r="I100" i="1"/>
  <c r="AT121" i="1"/>
  <c r="V109" i="1"/>
  <c r="AI109" i="1"/>
  <c r="AG121" i="1"/>
  <c r="AS106" i="1"/>
  <c r="AM115" i="1"/>
  <c r="H115" i="1"/>
  <c r="F103" i="1"/>
  <c r="T124" i="1"/>
  <c r="Y100" i="1"/>
  <c r="P106" i="1"/>
  <c r="AP106" i="1"/>
  <c r="AN97" i="1"/>
  <c r="AG118" i="1"/>
  <c r="V106" i="1"/>
  <c r="AK109" i="1"/>
  <c r="AK112" i="1" s="1"/>
  <c r="AD97" i="1"/>
  <c r="F106" i="1"/>
  <c r="I103" i="1"/>
  <c r="AJ103" i="1"/>
  <c r="W112" i="1"/>
  <c r="O112" i="1"/>
  <c r="P103" i="1"/>
  <c r="D103" i="1"/>
  <c r="AH109" i="1"/>
  <c r="AF127" i="1"/>
  <c r="AF130" i="1" s="1"/>
  <c r="Q91" i="1"/>
  <c r="AW88" i="1"/>
  <c r="U112" i="1"/>
  <c r="AH106" i="1"/>
  <c r="T121" i="1"/>
  <c r="E109" i="1"/>
  <c r="U109" i="1"/>
  <c r="AE109" i="1"/>
  <c r="AR106" i="1"/>
  <c r="AL106" i="1"/>
  <c r="K112" i="1"/>
  <c r="AC112" i="1"/>
  <c r="L118" i="1"/>
  <c r="L121" i="1" s="1"/>
  <c r="G115" i="1"/>
  <c r="AT118" i="1"/>
  <c r="N118" i="1"/>
  <c r="X112" i="1"/>
  <c r="E112" i="1"/>
  <c r="J112" i="1"/>
  <c r="R109" i="1"/>
  <c r="Z118" i="1"/>
  <c r="AO97" i="1"/>
  <c r="AO100" i="1" s="1"/>
  <c r="AQ109" i="1"/>
  <c r="S112" i="1"/>
  <c r="AS103" i="1"/>
  <c r="AA109" i="1"/>
  <c r="AA112" i="1" s="1"/>
  <c r="W109" i="1"/>
  <c r="Y97" i="1"/>
  <c r="AU115" i="1"/>
  <c r="Z115" i="1"/>
  <c r="AM112" i="1"/>
  <c r="H112" i="1"/>
  <c r="AB100" i="1"/>
  <c r="M112" i="1"/>
  <c r="M118" i="1" l="1"/>
  <c r="AS112" i="1"/>
  <c r="K118" i="1"/>
  <c r="Y106" i="1"/>
  <c r="V112" i="1"/>
  <c r="AP112" i="1"/>
  <c r="H118" i="1"/>
  <c r="AJ109" i="1"/>
  <c r="R115" i="1"/>
  <c r="I109" i="1"/>
  <c r="J118" i="1"/>
  <c r="AI115" i="1"/>
  <c r="AR112" i="1"/>
  <c r="Y103" i="1"/>
  <c r="M115" i="1"/>
  <c r="AI112" i="1"/>
  <c r="O118" i="1"/>
  <c r="AO103" i="1"/>
  <c r="K121" i="1"/>
  <c r="Q97" i="1"/>
  <c r="AW91" i="1"/>
  <c r="AP109" i="1"/>
  <c r="Z121" i="1"/>
  <c r="Q94" i="1"/>
  <c r="O115" i="1"/>
  <c r="AB103" i="1"/>
  <c r="AB106" i="1" s="1"/>
  <c r="AN106" i="1"/>
  <c r="U115" i="1"/>
  <c r="AQ112" i="1"/>
  <c r="W115" i="1"/>
  <c r="AG124" i="1"/>
  <c r="F109" i="1"/>
  <c r="I106" i="1"/>
  <c r="G121" i="1"/>
  <c r="L124" i="1"/>
  <c r="Z124" i="1"/>
  <c r="AC115" i="1"/>
  <c r="AM118" i="1"/>
  <c r="F112" i="1"/>
  <c r="AL109" i="1"/>
  <c r="AD100" i="1"/>
  <c r="X118" i="1"/>
  <c r="AJ106" i="1"/>
  <c r="AE112" i="1"/>
  <c r="AT124" i="1"/>
  <c r="E115" i="1"/>
  <c r="E118" i="1" s="1"/>
  <c r="AU118" i="1"/>
  <c r="D109" i="1"/>
  <c r="R112" i="1"/>
  <c r="G118" i="1"/>
  <c r="X121" i="1"/>
  <c r="AF133" i="1"/>
  <c r="V115" i="1"/>
  <c r="AK115" i="1"/>
  <c r="AR109" i="1"/>
  <c r="AH115" i="1"/>
  <c r="N124" i="1"/>
  <c r="T127" i="1"/>
  <c r="AA115" i="1"/>
  <c r="AA118" i="1" s="1"/>
  <c r="AN103" i="1"/>
  <c r="AS109" i="1"/>
  <c r="J115" i="1"/>
  <c r="AH112" i="1"/>
  <c r="P109" i="1"/>
  <c r="S115" i="1"/>
  <c r="N121" i="1"/>
  <c r="K124" i="1" l="1"/>
  <c r="AT127" i="1"/>
  <c r="AT130" i="1"/>
  <c r="O121" i="1"/>
  <c r="O124" i="1" s="1"/>
  <c r="T130" i="1"/>
  <c r="AU124" i="1"/>
  <c r="AC118" i="1"/>
  <c r="AC121" i="1" s="1"/>
  <c r="AR115" i="1"/>
  <c r="R121" i="1"/>
  <c r="AE118" i="1"/>
  <c r="H124" i="1"/>
  <c r="Q100" i="1"/>
  <c r="AW94" i="1"/>
  <c r="Q103" i="1"/>
  <c r="AW97" i="1"/>
  <c r="I115" i="1"/>
  <c r="AK121" i="1"/>
  <c r="AO109" i="1"/>
  <c r="L127" i="1"/>
  <c r="L130" i="1"/>
  <c r="J121" i="1"/>
  <c r="AI118" i="1"/>
  <c r="AI121" i="1" s="1"/>
  <c r="I112" i="1"/>
  <c r="Y109" i="1"/>
  <c r="AP118" i="1"/>
  <c r="AF136" i="1"/>
  <c r="Y112" i="1"/>
  <c r="J124" i="1"/>
  <c r="Z127" i="1"/>
  <c r="Z130" i="1"/>
  <c r="AN112" i="1"/>
  <c r="AH118" i="1"/>
  <c r="AB109" i="1"/>
  <c r="M124" i="1"/>
  <c r="H121" i="1"/>
  <c r="AO106" i="1"/>
  <c r="S118" i="1"/>
  <c r="AJ112" i="1"/>
  <c r="M121" i="1"/>
  <c r="AS115" i="1"/>
  <c r="AN109" i="1"/>
  <c r="F115" i="1"/>
  <c r="AP115" i="1"/>
  <c r="AE115" i="1"/>
  <c r="AQ115" i="1"/>
  <c r="F118" i="1"/>
  <c r="AL112" i="1"/>
  <c r="AL115" i="1" s="1"/>
  <c r="N127" i="1"/>
  <c r="AS118" i="1"/>
  <c r="E121" i="1"/>
  <c r="AM121" i="1"/>
  <c r="AM124" i="1" s="1"/>
  <c r="P112" i="1"/>
  <c r="D112" i="1"/>
  <c r="D115" i="1" s="1"/>
  <c r="W118" i="1"/>
  <c r="U118" i="1"/>
  <c r="X124" i="1"/>
  <c r="G124" i="1"/>
  <c r="AA121" i="1"/>
  <c r="AA124" i="1" s="1"/>
  <c r="R118" i="1"/>
  <c r="AU121" i="1"/>
  <c r="AG127" i="1"/>
  <c r="AD103" i="1"/>
  <c r="V118" i="1"/>
  <c r="AK118" i="1"/>
  <c r="AA127" i="1" l="1"/>
  <c r="AA130" i="1"/>
  <c r="O127" i="1"/>
  <c r="O130" i="1"/>
  <c r="AM127" i="1"/>
  <c r="AM130" i="1"/>
  <c r="AO115" i="1"/>
  <c r="AO112" i="1"/>
  <c r="AE121" i="1"/>
  <c r="AJ118" i="1"/>
  <c r="U124" i="1"/>
  <c r="AE124" i="1"/>
  <c r="K127" i="1"/>
  <c r="K130" i="1"/>
  <c r="M127" i="1"/>
  <c r="M130" i="1"/>
  <c r="Y115" i="1"/>
  <c r="AW103" i="1"/>
  <c r="J127" i="1"/>
  <c r="J130" i="1"/>
  <c r="AL118" i="1"/>
  <c r="AL121" i="1" s="1"/>
  <c r="Y118" i="1"/>
  <c r="AJ115" i="1"/>
  <c r="D118" i="1"/>
  <c r="AQ118" i="1"/>
  <c r="AH124" i="1"/>
  <c r="F121" i="1"/>
  <c r="F124" i="1" s="1"/>
  <c r="AU127" i="1"/>
  <c r="AU130" i="1"/>
  <c r="AD106" i="1"/>
  <c r="AH121" i="1"/>
  <c r="AK124" i="1"/>
  <c r="P118" i="1"/>
  <c r="I118" i="1"/>
  <c r="AP121" i="1"/>
  <c r="AP124" i="1" s="1"/>
  <c r="AB112" i="1"/>
  <c r="AB115" i="1" s="1"/>
  <c r="P115" i="1"/>
  <c r="Z136" i="1"/>
  <c r="AS121" i="1"/>
  <c r="AS124" i="1" s="1"/>
  <c r="L133" i="1"/>
  <c r="Q106" i="1"/>
  <c r="Q109" i="1" s="1"/>
  <c r="AW100" i="1"/>
  <c r="W121" i="1"/>
  <c r="W124" i="1" s="1"/>
  <c r="E124" i="1"/>
  <c r="X127" i="1"/>
  <c r="X130" i="1"/>
  <c r="H127" i="1"/>
  <c r="AT133" i="1"/>
  <c r="AC124" i="1"/>
  <c r="AG130" i="1"/>
  <c r="AI124" i="1"/>
  <c r="AR118" i="1"/>
  <c r="R124" i="1"/>
  <c r="AN115" i="1"/>
  <c r="AN118" i="1" s="1"/>
  <c r="L136" i="1"/>
  <c r="U121" i="1"/>
  <c r="Z133" i="1"/>
  <c r="G127" i="1"/>
  <c r="N130" i="1"/>
  <c r="S121" i="1"/>
  <c r="S124" i="1" s="1"/>
  <c r="V121" i="1"/>
  <c r="V124" i="1" s="1"/>
  <c r="AF139" i="1"/>
  <c r="AF142" i="1" s="1"/>
  <c r="T133" i="1"/>
  <c r="W127" i="1" l="1"/>
  <c r="W130" i="1"/>
  <c r="AP127" i="1"/>
  <c r="AF148" i="1"/>
  <c r="F127" i="1"/>
  <c r="S127" i="1"/>
  <c r="S130" i="1" s="1"/>
  <c r="Q115" i="1"/>
  <c r="AS127" i="1"/>
  <c r="AS130" i="1"/>
  <c r="V127" i="1"/>
  <c r="V130" i="1"/>
  <c r="T139" i="1"/>
  <c r="J136" i="1"/>
  <c r="AM136" i="1"/>
  <c r="AH127" i="1"/>
  <c r="AE127" i="1"/>
  <c r="N136" i="1"/>
  <c r="I124" i="1"/>
  <c r="AQ124" i="1"/>
  <c r="K133" i="1"/>
  <c r="R127" i="1"/>
  <c r="R130" i="1" s="1"/>
  <c r="AU133" i="1"/>
  <c r="J133" i="1"/>
  <c r="AI127" i="1"/>
  <c r="AI130" i="1"/>
  <c r="AM133" i="1"/>
  <c r="AC127" i="1"/>
  <c r="AK127" i="1"/>
  <c r="AK130" i="1"/>
  <c r="AG133" i="1"/>
  <c r="Y121" i="1"/>
  <c r="AQ121" i="1"/>
  <c r="AA133" i="1"/>
  <c r="AA136" i="1" s="1"/>
  <c r="X133" i="1"/>
  <c r="AL124" i="1"/>
  <c r="E127" i="1"/>
  <c r="I121" i="1"/>
  <c r="P121" i="1"/>
  <c r="P124" i="1" s="1"/>
  <c r="AJ121" i="1"/>
  <c r="AJ124" i="1" s="1"/>
  <c r="AO118" i="1"/>
  <c r="AO121" i="1" s="1"/>
  <c r="AB118" i="1"/>
  <c r="Y124" i="1"/>
  <c r="AN121" i="1"/>
  <c r="AN124" i="1" s="1"/>
  <c r="AF145" i="1"/>
  <c r="AR121" i="1"/>
  <c r="AR124" i="1" s="1"/>
  <c r="U127" i="1"/>
  <c r="U130" i="1"/>
  <c r="Q112" i="1"/>
  <c r="AW106" i="1"/>
  <c r="O133" i="1"/>
  <c r="L139" i="1"/>
  <c r="G130" i="1"/>
  <c r="G133" i="1" s="1"/>
  <c r="AD109" i="1"/>
  <c r="AW109" i="1" s="1"/>
  <c r="Z139" i="1"/>
  <c r="Z142" i="1" s="1"/>
  <c r="N133" i="1"/>
  <c r="T136" i="1"/>
  <c r="H130" i="1"/>
  <c r="M133" i="1"/>
  <c r="AT136" i="1"/>
  <c r="D121" i="1"/>
  <c r="D124" i="1" s="1"/>
  <c r="AR127" i="1" l="1"/>
  <c r="AN127" i="1"/>
  <c r="AN130" i="1"/>
  <c r="S136" i="1"/>
  <c r="AJ127" i="1"/>
  <c r="AJ130" i="1"/>
  <c r="P127" i="1"/>
  <c r="D127" i="1"/>
  <c r="D130" i="1"/>
  <c r="Y127" i="1"/>
  <c r="Y130" i="1"/>
  <c r="E133" i="1"/>
  <c r="E130" i="1"/>
  <c r="O136" i="1"/>
  <c r="O139" i="1" s="1"/>
  <c r="AF154" i="1"/>
  <c r="U136" i="1"/>
  <c r="AP133" i="1"/>
  <c r="AU139" i="1"/>
  <c r="G136" i="1"/>
  <c r="G139" i="1" s="1"/>
  <c r="AK133" i="1"/>
  <c r="AL127" i="1"/>
  <c r="AL130" i="1"/>
  <c r="H136" i="1"/>
  <c r="M136" i="1"/>
  <c r="F130" i="1"/>
  <c r="V136" i="1"/>
  <c r="AI133" i="1"/>
  <c r="AP130" i="1"/>
  <c r="AG139" i="1"/>
  <c r="R133" i="1"/>
  <c r="S133" i="1"/>
  <c r="AC130" i="1"/>
  <c r="AD112" i="1"/>
  <c r="AD115" i="1" s="1"/>
  <c r="T142" i="1"/>
  <c r="X136" i="1"/>
  <c r="AQ127" i="1"/>
  <c r="H133" i="1"/>
  <c r="AM139" i="1"/>
  <c r="I127" i="1"/>
  <c r="I130" i="1"/>
  <c r="U133" i="1"/>
  <c r="AE133" i="1"/>
  <c r="N139" i="1"/>
  <c r="N142" i="1" s="1"/>
  <c r="AF151" i="1"/>
  <c r="J139" i="1"/>
  <c r="AE130" i="1"/>
  <c r="AS133" i="1"/>
  <c r="AM142" i="1"/>
  <c r="AB124" i="1"/>
  <c r="J142" i="1"/>
  <c r="AO124" i="1"/>
  <c r="K136" i="1"/>
  <c r="L142" i="1"/>
  <c r="Q118" i="1"/>
  <c r="AG136" i="1"/>
  <c r="AB121" i="1"/>
  <c r="AA139" i="1"/>
  <c r="V133" i="1"/>
  <c r="Z145" i="1"/>
  <c r="Z148" i="1" s="1"/>
  <c r="AU136" i="1"/>
  <c r="AT139" i="1"/>
  <c r="AH130" i="1"/>
  <c r="W133" i="1"/>
  <c r="AW115" i="1" l="1"/>
  <c r="O145" i="1"/>
  <c r="X142" i="1"/>
  <c r="P133" i="1"/>
  <c r="AJ133" i="1"/>
  <c r="AJ136" i="1" s="1"/>
  <c r="AN136" i="1"/>
  <c r="S139" i="1"/>
  <c r="I133" i="1"/>
  <c r="AO127" i="1"/>
  <c r="AO130" i="1" s="1"/>
  <c r="AP139" i="1"/>
  <c r="K139" i="1"/>
  <c r="M142" i="1"/>
  <c r="T145" i="1"/>
  <c r="T148" i="1" s="1"/>
  <c r="V139" i="1"/>
  <c r="AL136" i="1"/>
  <c r="AA145" i="1"/>
  <c r="G142" i="1"/>
  <c r="AU145" i="1"/>
  <c r="AT145" i="1"/>
  <c r="S142" i="1"/>
  <c r="AU142" i="1"/>
  <c r="AB127" i="1"/>
  <c r="AB130" i="1"/>
  <c r="AM148" i="1"/>
  <c r="AG142" i="1"/>
  <c r="AG145" i="1" s="1"/>
  <c r="E136" i="1"/>
  <c r="D133" i="1"/>
  <c r="D136" i="1" s="1"/>
  <c r="V142" i="1"/>
  <c r="X139" i="1"/>
  <c r="F133" i="1"/>
  <c r="Z151" i="1"/>
  <c r="AN133" i="1"/>
  <c r="L145" i="1"/>
  <c r="L148" i="1" s="1"/>
  <c r="Y133" i="1"/>
  <c r="Y136" i="1" s="1"/>
  <c r="AL133" i="1"/>
  <c r="AM145" i="1"/>
  <c r="AR130" i="1"/>
  <c r="N145" i="1"/>
  <c r="N148" i="1" s="1"/>
  <c r="AD118" i="1"/>
  <c r="AW112" i="1"/>
  <c r="AH133" i="1"/>
  <c r="AC136" i="1"/>
  <c r="AI136" i="1"/>
  <c r="J148" i="1"/>
  <c r="U139" i="1"/>
  <c r="I136" i="1"/>
  <c r="O142" i="1"/>
  <c r="W136" i="1"/>
  <c r="W139" i="1" s="1"/>
  <c r="AC133" i="1"/>
  <c r="R136" i="1"/>
  <c r="M139" i="1"/>
  <c r="AE136" i="1"/>
  <c r="AE139" i="1" s="1"/>
  <c r="H139" i="1"/>
  <c r="AK139" i="1"/>
  <c r="J145" i="1"/>
  <c r="AP136" i="1"/>
  <c r="AT142" i="1"/>
  <c r="AW118" i="1"/>
  <c r="AF157" i="1"/>
  <c r="AQ130" i="1"/>
  <c r="AS136" i="1"/>
  <c r="AK136" i="1"/>
  <c r="Q121" i="1"/>
  <c r="Q124" i="1" s="1"/>
  <c r="P130" i="1"/>
  <c r="AA142" i="1"/>
  <c r="Q127" i="1" l="1"/>
  <c r="T154" i="1"/>
  <c r="AO136" i="1"/>
  <c r="AE145" i="1"/>
  <c r="AI142" i="1"/>
  <c r="AC142" i="1"/>
  <c r="F139" i="1"/>
  <c r="R139" i="1"/>
  <c r="L151" i="1"/>
  <c r="AN139" i="1"/>
  <c r="AR136" i="1"/>
  <c r="AA151" i="1"/>
  <c r="J154" i="1"/>
  <c r="Y139" i="1"/>
  <c r="AK142" i="1"/>
  <c r="AE142" i="1"/>
  <c r="M145" i="1"/>
  <c r="P139" i="1"/>
  <c r="AC139" i="1"/>
  <c r="V148" i="1"/>
  <c r="AP142" i="1"/>
  <c r="AB133" i="1"/>
  <c r="K142" i="1"/>
  <c r="AJ139" i="1"/>
  <c r="AJ142" i="1" s="1"/>
  <c r="AS142" i="1"/>
  <c r="X148" i="1"/>
  <c r="F136" i="1"/>
  <c r="G145" i="1"/>
  <c r="G148" i="1" s="1"/>
  <c r="N151" i="1"/>
  <c r="O148" i="1"/>
  <c r="O151" i="1" s="1"/>
  <c r="AB136" i="1"/>
  <c r="I142" i="1"/>
  <c r="AI139" i="1"/>
  <c r="J151" i="1"/>
  <c r="AM151" i="1"/>
  <c r="AU148" i="1"/>
  <c r="V145" i="1"/>
  <c r="I139" i="1"/>
  <c r="AD121" i="1"/>
  <c r="AW121" i="1" s="1"/>
  <c r="T151" i="1"/>
  <c r="D139" i="1"/>
  <c r="D142" i="1" s="1"/>
  <c r="AS139" i="1"/>
  <c r="AG148" i="1"/>
  <c r="AO133" i="1"/>
  <c r="X145" i="1"/>
  <c r="AM154" i="1"/>
  <c r="W142" i="1"/>
  <c r="AH136" i="1"/>
  <c r="AT148" i="1"/>
  <c r="E139" i="1"/>
  <c r="E142" i="1" s="1"/>
  <c r="AQ133" i="1"/>
  <c r="AA148" i="1"/>
  <c r="P136" i="1"/>
  <c r="U142" i="1"/>
  <c r="AL139" i="1"/>
  <c r="AR133" i="1"/>
  <c r="H142" i="1"/>
  <c r="S145" i="1"/>
  <c r="Z154" i="1"/>
  <c r="Z157" i="1" s="1"/>
  <c r="AJ148" i="1" l="1"/>
  <c r="AQ139" i="1"/>
  <c r="K148" i="1"/>
  <c r="S151" i="1"/>
  <c r="AB139" i="1"/>
  <c r="F142" i="1"/>
  <c r="F145" i="1"/>
  <c r="H148" i="1"/>
  <c r="S148" i="1"/>
  <c r="AR139" i="1"/>
  <c r="AR142" i="1" s="1"/>
  <c r="I145" i="1"/>
  <c r="I148" i="1" s="1"/>
  <c r="M151" i="1"/>
  <c r="O154" i="1"/>
  <c r="O157" i="1" s="1"/>
  <c r="AH142" i="1"/>
  <c r="W148" i="1"/>
  <c r="AD124" i="1"/>
  <c r="V151" i="1"/>
  <c r="Q133" i="1"/>
  <c r="AO139" i="1"/>
  <c r="K145" i="1"/>
  <c r="M148" i="1"/>
  <c r="W145" i="1"/>
  <c r="Y142" i="1"/>
  <c r="AE151" i="1"/>
  <c r="R142" i="1"/>
  <c r="D145" i="1"/>
  <c r="AA157" i="1"/>
  <c r="T157" i="1"/>
  <c r="AH139" i="1"/>
  <c r="AT151" i="1"/>
  <c r="X151" i="1"/>
  <c r="X154" i="1" s="1"/>
  <c r="Q130" i="1"/>
  <c r="U145" i="1"/>
  <c r="AM157" i="1"/>
  <c r="AG154" i="1"/>
  <c r="J157" i="1"/>
  <c r="H145" i="1"/>
  <c r="AE148" i="1"/>
  <c r="L157" i="1"/>
  <c r="AG151" i="1"/>
  <c r="E145" i="1"/>
  <c r="E148" i="1" s="1"/>
  <c r="AO142" i="1"/>
  <c r="N157" i="1"/>
  <c r="AP145" i="1"/>
  <c r="G151" i="1"/>
  <c r="AC145" i="1"/>
  <c r="AQ136" i="1"/>
  <c r="P142" i="1"/>
  <c r="AK145" i="1"/>
  <c r="AK148" i="1" s="1"/>
  <c r="AJ145" i="1"/>
  <c r="AA154" i="1"/>
  <c r="AL142" i="1"/>
  <c r="AS145" i="1"/>
  <c r="AI145" i="1"/>
  <c r="AI148" i="1" s="1"/>
  <c r="AU151" i="1"/>
  <c r="AN142" i="1"/>
  <c r="AN145" i="1" s="1"/>
  <c r="N154" i="1"/>
  <c r="L154" i="1"/>
  <c r="E154" i="1" l="1"/>
  <c r="AK154" i="1"/>
  <c r="AC151" i="1"/>
  <c r="AB145" i="1"/>
  <c r="AP151" i="1"/>
  <c r="D151" i="1"/>
  <c r="AE157" i="1"/>
  <c r="AJ151" i="1"/>
  <c r="AN148" i="1"/>
  <c r="I151" i="1"/>
  <c r="AC148" i="1"/>
  <c r="AD127" i="1"/>
  <c r="AW124" i="1"/>
  <c r="S154" i="1"/>
  <c r="X157" i="1"/>
  <c r="P148" i="1"/>
  <c r="AI151" i="1"/>
  <c r="AQ145" i="1"/>
  <c r="Y148" i="1"/>
  <c r="W154" i="1"/>
  <c r="AP148" i="1"/>
  <c r="AG157" i="1"/>
  <c r="AH148" i="1"/>
  <c r="G154" i="1"/>
  <c r="G157" i="1" s="1"/>
  <c r="AL145" i="1"/>
  <c r="AQ142" i="1"/>
  <c r="AH145" i="1"/>
  <c r="AU154" i="1"/>
  <c r="AU157" i="1" s="1"/>
  <c r="Y145" i="1"/>
  <c r="U148" i="1"/>
  <c r="D148" i="1"/>
  <c r="S157" i="1"/>
  <c r="AR145" i="1"/>
  <c r="Q136" i="1"/>
  <c r="Q139" i="1" s="1"/>
  <c r="V154" i="1"/>
  <c r="V157" i="1" s="1"/>
  <c r="E151" i="1"/>
  <c r="W151" i="1"/>
  <c r="AK151" i="1"/>
  <c r="M154" i="1"/>
  <c r="M157" i="1" s="1"/>
  <c r="F151" i="1"/>
  <c r="AS148" i="1"/>
  <c r="K151" i="1"/>
  <c r="K154" i="1" s="1"/>
  <c r="AT154" i="1"/>
  <c r="AT157" i="1" s="1"/>
  <c r="AO145" i="1"/>
  <c r="AB142" i="1"/>
  <c r="AE154" i="1"/>
  <c r="P145" i="1"/>
  <c r="H151" i="1"/>
  <c r="R145" i="1"/>
  <c r="F148" i="1"/>
  <c r="AW127" i="1" l="1"/>
  <c r="AD130" i="1"/>
  <c r="AR151" i="1"/>
  <c r="AO151" i="1"/>
  <c r="AI157" i="1"/>
  <c r="AH154" i="1"/>
  <c r="AS154" i="1"/>
  <c r="AC154" i="1"/>
  <c r="W157" i="1"/>
  <c r="Y151" i="1"/>
  <c r="AL151" i="1"/>
  <c r="AS151" i="1"/>
  <c r="F154" i="1"/>
  <c r="F157" i="1" s="1"/>
  <c r="P151" i="1"/>
  <c r="AL148" i="1"/>
  <c r="AR148" i="1"/>
  <c r="Q142" i="1"/>
  <c r="AC157" i="1"/>
  <c r="AK157" i="1"/>
  <c r="U154" i="1"/>
  <c r="Y154" i="1"/>
  <c r="H154" i="1"/>
  <c r="H157" i="1" s="1"/>
  <c r="AI154" i="1"/>
  <c r="E157" i="1"/>
  <c r="AJ154" i="1"/>
  <c r="AJ157" i="1" s="1"/>
  <c r="AH151" i="1"/>
  <c r="U151" i="1"/>
  <c r="AN151" i="1"/>
  <c r="K157" i="1"/>
  <c r="AP157" i="1"/>
  <c r="AO148" i="1"/>
  <c r="AP154" i="1"/>
  <c r="D154" i="1"/>
  <c r="D157" i="1" s="1"/>
  <c r="AB148" i="1"/>
  <c r="AQ148" i="1"/>
  <c r="R148" i="1"/>
  <c r="I154" i="1"/>
  <c r="I157" i="1" s="1"/>
  <c r="R151" i="1" l="1"/>
  <c r="AH157" i="1"/>
  <c r="AR157" i="1"/>
  <c r="AB151" i="1"/>
  <c r="AB154" i="1" s="1"/>
  <c r="AL157" i="1"/>
  <c r="U157" i="1"/>
  <c r="AQ151" i="1"/>
  <c r="AQ154" i="1" s="1"/>
  <c r="AW130" i="1"/>
  <c r="Y157" i="1"/>
  <c r="P154" i="1"/>
  <c r="AN157" i="1"/>
  <c r="AS157" i="1"/>
  <c r="AD133" i="1"/>
  <c r="AN154" i="1"/>
  <c r="AR154" i="1"/>
  <c r="AO154" i="1"/>
  <c r="AO157" i="1" s="1"/>
  <c r="AL154" i="1"/>
  <c r="Q145" i="1"/>
  <c r="AQ157" i="1" l="1"/>
  <c r="AB157" i="1"/>
  <c r="AW133" i="1"/>
  <c r="AD136" i="1"/>
  <c r="AD139" i="1" s="1"/>
  <c r="P157" i="1"/>
  <c r="R154" i="1"/>
  <c r="R157" i="1" s="1"/>
  <c r="Q148" i="1"/>
  <c r="AW139" i="1" l="1"/>
  <c r="AD142" i="1"/>
  <c r="AW136" i="1"/>
  <c r="Q151" i="1"/>
  <c r="Q154" i="1" l="1"/>
  <c r="AW142" i="1"/>
  <c r="AD145" i="1"/>
  <c r="AW145" i="1" l="1"/>
  <c r="AD148" i="1"/>
  <c r="Q157" i="1"/>
  <c r="AW148" i="1" l="1"/>
  <c r="AD151" i="1"/>
  <c r="AW151" i="1" l="1"/>
  <c r="AD154" i="1"/>
  <c r="AW154" i="1" l="1"/>
  <c r="AD157" i="1"/>
  <c r="AW157" i="1" l="1"/>
  <c r="AW158" i="1" s="1"/>
  <c r="AW16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tc={7766B808-AC04-C149-B5C7-752FD4C45DD7}</author>
  </authors>
  <commentList>
    <comment ref="D8" authorId="0" shapeId="0" xr:uid="{7766B808-AC04-C149-B5C7-752FD4C45DD7}">
      <text>
        <t>[Threaded comment]
Your version of Excel allows you to read this threaded comment; however, any edits to it will get removed if the file is opened in a newer version of Excel. Learn more: https://go.microsoft.com/fwlink/?linkid=870924
Comment:
    Both identified as hyicus on MALDI</t>
      </text>
    </comment>
  </commentList>
</comments>
</file>

<file path=xl/sharedStrings.xml><?xml version="1.0" encoding="utf-8"?>
<sst xmlns="http://schemas.openxmlformats.org/spreadsheetml/2006/main" count="1157" uniqueCount="211">
  <si>
    <t>NGS_ID</t>
  </si>
  <si>
    <t>predicted specie</t>
  </si>
  <si>
    <t>Number of genes</t>
  </si>
  <si>
    <t>APH0Stph_AGly</t>
  </si>
  <si>
    <t>Aac30III_AGly</t>
  </si>
  <si>
    <t>Aac30Ik_AGly</t>
  </si>
  <si>
    <t>Aac60Aph2_AGly</t>
  </si>
  <si>
    <t>AadC_AGly</t>
  </si>
  <si>
    <t>AadD_AGly</t>
  </si>
  <si>
    <t>Ant60Ia_AGly</t>
  </si>
  <si>
    <t>Aph30III_AGly</t>
  </si>
  <si>
    <t>Bcr</t>
  </si>
  <si>
    <t>BlaZ_Bla</t>
  </si>
  <si>
    <t>CatA10_Phe</t>
  </si>
  <si>
    <t>DfrC_Tmt</t>
  </si>
  <si>
    <t>Dha1_Phe</t>
  </si>
  <si>
    <t>ErmA_MLS</t>
  </si>
  <si>
    <t>ErmB_MLS</t>
  </si>
  <si>
    <t>ErmC_MLS</t>
  </si>
  <si>
    <t>FexA_Phe</t>
  </si>
  <si>
    <t>FosB_Fcyn</t>
  </si>
  <si>
    <t>LinB_MLS</t>
  </si>
  <si>
    <t>LsaC_MLS</t>
  </si>
  <si>
    <t>MefA_MLS</t>
  </si>
  <si>
    <t>MphC_MLS</t>
  </si>
  <si>
    <t>MsrA_MLS</t>
  </si>
  <si>
    <t>MsrD_MLS</t>
  </si>
  <si>
    <t>NorA_Flq</t>
  </si>
  <si>
    <t>OXA060_Bla</t>
  </si>
  <si>
    <t>PBP1a_Bla</t>
  </si>
  <si>
    <t>PBP1b_Bla</t>
  </si>
  <si>
    <t>PenA_Bla</t>
  </si>
  <si>
    <t>Sat4A_AGly</t>
  </si>
  <si>
    <t>Spc_AGly</t>
  </si>
  <si>
    <t>Str_AGly</t>
  </si>
  <si>
    <t>Tet034_Tet</t>
  </si>
  <si>
    <t>Tet038_Tet</t>
  </si>
  <si>
    <t>TetK_Tet</t>
  </si>
  <si>
    <t>TetL_Tet</t>
  </si>
  <si>
    <t>TetM_Tet</t>
  </si>
  <si>
    <t>TetO_Tet</t>
  </si>
  <si>
    <t>VatD_MLS</t>
  </si>
  <si>
    <t>VgaA_MLS</t>
  </si>
  <si>
    <t>bacA</t>
  </si>
  <si>
    <t>ksgA</t>
  </si>
  <si>
    <t>epidermidis</t>
  </si>
  <si>
    <t>caprae</t>
  </si>
  <si>
    <t>SA25</t>
  </si>
  <si>
    <t>agnetis</t>
  </si>
  <si>
    <t>SA26</t>
  </si>
  <si>
    <t>chromogenes</t>
  </si>
  <si>
    <t>SA24</t>
  </si>
  <si>
    <t>SA27</t>
  </si>
  <si>
    <t>SA28</t>
  </si>
  <si>
    <t>SA30</t>
  </si>
  <si>
    <t>SA31</t>
  </si>
  <si>
    <t>simulans</t>
  </si>
  <si>
    <t>SA32</t>
  </si>
  <si>
    <t>34-2</t>
  </si>
  <si>
    <t>118-2</t>
  </si>
  <si>
    <t>SA34-2</t>
  </si>
  <si>
    <t>lugdunensis</t>
  </si>
  <si>
    <t>SA35</t>
  </si>
  <si>
    <t>SA37</t>
  </si>
  <si>
    <t>SA38</t>
  </si>
  <si>
    <t>SA39</t>
  </si>
  <si>
    <t>SA40</t>
  </si>
  <si>
    <t>SA41</t>
  </si>
  <si>
    <t>SA42</t>
  </si>
  <si>
    <t>SA44</t>
  </si>
  <si>
    <t>SA45</t>
  </si>
  <si>
    <t>SA46</t>
  </si>
  <si>
    <t>SA47</t>
  </si>
  <si>
    <t>SA48</t>
  </si>
  <si>
    <t>SA49</t>
  </si>
  <si>
    <t>SA50</t>
  </si>
  <si>
    <t>SA51</t>
  </si>
  <si>
    <t>SA52</t>
  </si>
  <si>
    <t>SA55</t>
  </si>
  <si>
    <t>SA56</t>
  </si>
  <si>
    <t>SA57</t>
  </si>
  <si>
    <t>SA58</t>
  </si>
  <si>
    <t>SA59</t>
  </si>
  <si>
    <t>SA60</t>
  </si>
  <si>
    <t>SA61</t>
  </si>
  <si>
    <t>SA62</t>
  </si>
  <si>
    <t>SA63</t>
  </si>
  <si>
    <t>SA64</t>
  </si>
  <si>
    <t>SA65</t>
  </si>
  <si>
    <t>SA66</t>
  </si>
  <si>
    <t>SA68</t>
  </si>
  <si>
    <t>SA69</t>
  </si>
  <si>
    <t>SA70</t>
  </si>
  <si>
    <t>SA72</t>
  </si>
  <si>
    <t>SA73</t>
  </si>
  <si>
    <t>SA74</t>
  </si>
  <si>
    <t>SA75</t>
  </si>
  <si>
    <t>SA76</t>
  </si>
  <si>
    <t>SA77</t>
  </si>
  <si>
    <t>SA78</t>
  </si>
  <si>
    <t>SA79</t>
  </si>
  <si>
    <t>SA80</t>
  </si>
  <si>
    <t>SA81</t>
  </si>
  <si>
    <t>SA83</t>
  </si>
  <si>
    <t>SA105</t>
  </si>
  <si>
    <t>SA21</t>
  </si>
  <si>
    <t>SA108</t>
  </si>
  <si>
    <t>SA109</t>
  </si>
  <si>
    <t>SA110</t>
  </si>
  <si>
    <t>SA111</t>
  </si>
  <si>
    <t>SA112</t>
  </si>
  <si>
    <t>SA114</t>
  </si>
  <si>
    <t>SA115</t>
  </si>
  <si>
    <t>SA116</t>
  </si>
  <si>
    <t>SA118</t>
  </si>
  <si>
    <t>SA119</t>
  </si>
  <si>
    <t>SA121-1</t>
  </si>
  <si>
    <t>SA122</t>
  </si>
  <si>
    <t>SA123</t>
  </si>
  <si>
    <t>SA124</t>
  </si>
  <si>
    <t>SA125</t>
  </si>
  <si>
    <t>SA126</t>
  </si>
  <si>
    <t>SA128</t>
  </si>
  <si>
    <t>SA129</t>
  </si>
  <si>
    <t>SA130</t>
  </si>
  <si>
    <t>SA131</t>
  </si>
  <si>
    <t>SA132</t>
  </si>
  <si>
    <t>SA133</t>
  </si>
  <si>
    <t>SA134</t>
  </si>
  <si>
    <t>SA135</t>
  </si>
  <si>
    <t>SA136</t>
  </si>
  <si>
    <t>SA139</t>
  </si>
  <si>
    <t>SA140</t>
  </si>
  <si>
    <t>SA141</t>
  </si>
  <si>
    <t>SA142</t>
  </si>
  <si>
    <t>SA143</t>
  </si>
  <si>
    <t>SA144</t>
  </si>
  <si>
    <t>SA145</t>
  </si>
  <si>
    <t>SA146</t>
  </si>
  <si>
    <t>SA147</t>
  </si>
  <si>
    <t>SA148</t>
  </si>
  <si>
    <t>SA149</t>
  </si>
  <si>
    <t>SA150</t>
  </si>
  <si>
    <t>SA152</t>
  </si>
  <si>
    <t>SA153</t>
  </si>
  <si>
    <t>SA154</t>
  </si>
  <si>
    <t>SA156</t>
  </si>
  <si>
    <t>SA157</t>
  </si>
  <si>
    <t>SA158</t>
  </si>
  <si>
    <t>SA159</t>
  </si>
  <si>
    <t>SA160</t>
  </si>
  <si>
    <t>SA161</t>
  </si>
  <si>
    <t>SA162</t>
  </si>
  <si>
    <t>SA163</t>
  </si>
  <si>
    <t>SA164</t>
  </si>
  <si>
    <t>SA165</t>
  </si>
  <si>
    <t>SA167</t>
  </si>
  <si>
    <t>Percent agreement between DO and PK samples</t>
  </si>
  <si>
    <t>Percent of matching DO and PK species</t>
  </si>
  <si>
    <t>agnetis/caprae</t>
  </si>
  <si>
    <t>haemolyticus/chromogenes</t>
  </si>
  <si>
    <t>Row Labels</t>
  </si>
  <si>
    <t>Grand Total</t>
  </si>
  <si>
    <t>Average of Percent agreement between DO and PK samples</t>
  </si>
  <si>
    <t>NAS species</t>
  </si>
  <si>
    <t>Count of NGS_ID</t>
  </si>
  <si>
    <t>Count of Percent agreement between DO and PK samples</t>
  </si>
  <si>
    <t>Sum of APH0Stph_AGly</t>
  </si>
  <si>
    <t>Sum of Aac30III_AGly</t>
  </si>
  <si>
    <t>Sum of Aac30Ik_AGly</t>
  </si>
  <si>
    <t>Sum of Aac60Aph2_AGly</t>
  </si>
  <si>
    <t>Sum of AadC_AGly</t>
  </si>
  <si>
    <t>Sum of AadD_AGly</t>
  </si>
  <si>
    <t>Sum of Ant60Ia_AGly</t>
  </si>
  <si>
    <t>Sum of Aph30III_AGly</t>
  </si>
  <si>
    <t>Sum of Bcr</t>
  </si>
  <si>
    <t>Sum of BlaZ_Bla</t>
  </si>
  <si>
    <t>Sum of CatA10_Phe</t>
  </si>
  <si>
    <t>Sum of DfrC_Tmt</t>
  </si>
  <si>
    <t>Sum of Dha1_Phe</t>
  </si>
  <si>
    <t>Sum of ErmA_MLS</t>
  </si>
  <si>
    <t>Sum of ErmB_MLS</t>
  </si>
  <si>
    <t>Sum of ErmC_MLS</t>
  </si>
  <si>
    <t>Sum of FexA_Phe</t>
  </si>
  <si>
    <t>Sum of FosB_Fcyn</t>
  </si>
  <si>
    <t>Sum of LinB_MLS</t>
  </si>
  <si>
    <t>Sum of LsaC_MLS</t>
  </si>
  <si>
    <t>Sum of MefA_MLS</t>
  </si>
  <si>
    <t>Sum of MphC_MLS</t>
  </si>
  <si>
    <t>Sum of MsrA_MLS</t>
  </si>
  <si>
    <t>Sum of MsrD_MLS</t>
  </si>
  <si>
    <t>Sum of NorA_Flq</t>
  </si>
  <si>
    <t>Sum of PBP1a_Bla</t>
  </si>
  <si>
    <t>Sum of OXA060_Bla</t>
  </si>
  <si>
    <t>Sum of PBP1b_Bla</t>
  </si>
  <si>
    <t>Sum of PenA_Bla</t>
  </si>
  <si>
    <t>Sum of Sat4A_AGly</t>
  </si>
  <si>
    <t>Sum of Spc_AGly</t>
  </si>
  <si>
    <t>Sum of Str_AGly</t>
  </si>
  <si>
    <t>Sum of Tet034_Tet</t>
  </si>
  <si>
    <t>Sum of Tet038_Tet</t>
  </si>
  <si>
    <t>Sum of TetK_Tet</t>
  </si>
  <si>
    <t>Sum of TetL_Tet</t>
  </si>
  <si>
    <t>Sum of TetM_Tet</t>
  </si>
  <si>
    <t>Sum of TetO_Tet</t>
  </si>
  <si>
    <t>Sum of VatD_MLS</t>
  </si>
  <si>
    <t>Sum of VgaA_MLS</t>
  </si>
  <si>
    <t>Sum of bacA</t>
  </si>
  <si>
    <t>Sum of ksgA</t>
  </si>
  <si>
    <t>Count of predicted specie</t>
  </si>
  <si>
    <t>Not a match on phylogeny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</si>
</sst>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20"/>
      <color rgb="FF000000"/>
      <name val="Helvetica"/>
      <family val="2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BFBFBF"/>
      </right>
      <top style="medium">
        <color rgb="FF000000"/>
      </top>
      <bottom style="thin">
        <color rgb="FFBFBFBF"/>
      </bottom>
      <diagonal/>
    </border>
    <border>
      <left style="thin">
        <color rgb="FFBFBFBF"/>
      </left>
      <right style="medium">
        <color rgb="FF000000"/>
      </right>
      <top style="medium">
        <color rgb="FF000000"/>
      </top>
      <bottom style="thin">
        <color rgb="FFBFBFBF"/>
      </bottom>
      <diagonal/>
    </border>
    <border>
      <left style="medium">
        <color rgb="FF000000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000000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10" fontId="0" fillId="0" borderId="0" xfId="0" applyNumberFormat="1"/>
    <xf numFmtId="10" fontId="0" fillId="3" borderId="0" xfId="0" applyNumberFormat="1" applyFill="1"/>
    <xf numFmtId="10" fontId="0" fillId="2" borderId="0" xfId="0" applyNumberFormat="1" applyFill="1" applyAlignment="1">
      <alignment horizont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/>
    <xf numFmtId="10" fontId="0" fillId="4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2" fillId="5" borderId="0" xfId="0" applyFont="1" applyFill="1"/>
    <xf numFmtId="10" fontId="2" fillId="5" borderId="0" xfId="0" applyNumberFormat="1" applyFont="1" applyFill="1"/>
    <xf numFmtId="10" fontId="3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10" fontId="3" fillId="0" borderId="3" xfId="0" applyNumberFormat="1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0" fillId="6" borderId="0" xfId="0" applyFill="1" applyAlignment="1">
      <alignment horizontal="center" vertical="center"/>
    </xf>
    <xf numFmtId="0" fontId="4" fillId="7" borderId="5" xfId="0" applyFont="1" applyFill="1" applyBorder="1"/>
    <xf numFmtId="0" fontId="4" fillId="7" borderId="6" xfId="0" applyFont="1" applyFill="1" applyBorder="1"/>
    <xf numFmtId="9" fontId="0" fillId="0" borderId="0" xfId="0" applyNumberFormat="1"/>
    <xf numFmtId="9" fontId="0" fillId="6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uckley, Michelle" id="{389FD25B-D202-B844-A032-CF074422857E}" userId="S::Michelle.Buckley@ttu.edu::9bdb81ca-60bd-46ef-8a40-c1b28c98871c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568.848977199072" createdVersion="8" refreshedVersion="8" minRefreshableVersion="3" recordCount="53" xr:uid="{E3C93B3F-EAD9-CF45-8CE6-9E99DD20FB95}">
  <cacheSource type="worksheet">
    <worksheetSource ref="A1:B1048576" sheet="Sheet2"/>
  </cacheSource>
  <cacheFields count="2">
    <cacheField name="NGS_ID" numFmtId="0">
      <sharedItems containsBlank="1" count="8">
        <s v="epidermidis"/>
        <s v="agnetis/caprae"/>
        <s v="chromogenes"/>
        <s v="caprae"/>
        <s v="simulans"/>
        <s v="lugdunensis"/>
        <s v="haemolyticus/chromogenes"/>
        <m/>
      </sharedItems>
    </cacheField>
    <cacheField name="Percent agreement between DO and PK samples" numFmtId="0">
      <sharedItems containsString="0" containsBlank="1" containsNumber="1" minValue="0.84090909090909094" maxValue="1" count="7">
        <n v="1"/>
        <n v="0.88636363636363635"/>
        <n v="0.95454545454545459"/>
        <n v="0.90909090909090906"/>
        <n v="0.84090909090909094"/>
        <n v="0.93181818181818177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uckley, Michelle" refreshedDate="45674.423441087965" createdVersion="8" refreshedVersion="8" minRefreshableVersion="3" recordCount="104" xr:uid="{C298EECF-1BEE-2A41-9F2F-206305DF58A3}">
  <cacheSource type="worksheet">
    <worksheetSource ref="A1:AS105" sheet="Sheet4"/>
  </cacheSource>
  <cacheFields count="45">
    <cacheField name="NGS_ID" numFmtId="0">
      <sharedItems/>
    </cacheField>
    <cacheField name="predicted specie" numFmtId="0">
      <sharedItems count="6">
        <s v="epidermidis"/>
        <s v="caprae"/>
        <s v="agnetis"/>
        <s v="chromogenes"/>
        <s v="simulans"/>
        <s v="lugdunensis"/>
      </sharedItems>
    </cacheField>
    <cacheField name="Number of genes" numFmtId="0">
      <sharedItems containsSemiMixedTypes="0" containsString="0" containsNumber="1" containsInteger="1" minValue="3" maxValue="10"/>
    </cacheField>
    <cacheField name="APH0Stph_AGly" numFmtId="0">
      <sharedItems containsSemiMixedTypes="0" containsString="0" containsNumber="1" containsInteger="1" minValue="1" maxValue="1"/>
    </cacheField>
    <cacheField name="Aac30III_AGly" numFmtId="0">
      <sharedItems containsSemiMixedTypes="0" containsString="0" containsNumber="1" containsInteger="1" minValue="0" maxValue="0"/>
    </cacheField>
    <cacheField name="Aac30Ik_AGly" numFmtId="0">
      <sharedItems containsSemiMixedTypes="0" containsString="0" containsNumber="1" containsInteger="1" minValue="0" maxValue="0"/>
    </cacheField>
    <cacheField name="Aac60Aph2_AGly" numFmtId="0">
      <sharedItems containsSemiMixedTypes="0" containsString="0" containsNumber="1" containsInteger="1" minValue="0" maxValue="0"/>
    </cacheField>
    <cacheField name="AadC_AGly" numFmtId="0">
      <sharedItems containsSemiMixedTypes="0" containsString="0" containsNumber="1" containsInteger="1" minValue="0" maxValue="1"/>
    </cacheField>
    <cacheField name="AadD_AGly" numFmtId="0">
      <sharedItems containsSemiMixedTypes="0" containsString="0" containsNumber="1" containsInteger="1" minValue="0" maxValue="1"/>
    </cacheField>
    <cacheField name="Ant60Ia_AGly" numFmtId="0">
      <sharedItems containsSemiMixedTypes="0" containsString="0" containsNumber="1" containsInteger="1" minValue="0" maxValue="1"/>
    </cacheField>
    <cacheField name="Aph30III_AGly" numFmtId="0">
      <sharedItems containsSemiMixedTypes="0" containsString="0" containsNumber="1" containsInteger="1" minValue="0" maxValue="1"/>
    </cacheField>
    <cacheField name="Bcr" numFmtId="0">
      <sharedItems containsSemiMixedTypes="0" containsString="0" containsNumber="1" containsInteger="1" minValue="0" maxValue="0"/>
    </cacheField>
    <cacheField name="BlaZ_Bla" numFmtId="0">
      <sharedItems containsSemiMixedTypes="0" containsString="0" containsNumber="1" containsInteger="1" minValue="0" maxValue="1"/>
    </cacheField>
    <cacheField name="CatA10_Phe" numFmtId="0">
      <sharedItems containsSemiMixedTypes="0" containsString="0" containsNumber="1" containsInteger="1" minValue="0" maxValue="0"/>
    </cacheField>
    <cacheField name="DfrC_Tmt" numFmtId="0">
      <sharedItems containsSemiMixedTypes="0" containsString="0" containsNumber="1" containsInteger="1" minValue="1" maxValue="1"/>
    </cacheField>
    <cacheField name="Dha1_Phe" numFmtId="0">
      <sharedItems containsSemiMixedTypes="0" containsString="0" containsNumber="1" containsInteger="1" minValue="0" maxValue="1"/>
    </cacheField>
    <cacheField name="ErmA_MLS" numFmtId="0">
      <sharedItems containsSemiMixedTypes="0" containsString="0" containsNumber="1" containsInteger="1" minValue="0" maxValue="1"/>
    </cacheField>
    <cacheField name="ErmB_MLS" numFmtId="0">
      <sharedItems containsSemiMixedTypes="0" containsString="0" containsNumber="1" containsInteger="1" minValue="0" maxValue="0"/>
    </cacheField>
    <cacheField name="ErmC_MLS" numFmtId="0">
      <sharedItems containsSemiMixedTypes="0" containsString="0" containsNumber="1" containsInteger="1" minValue="0" maxValue="1"/>
    </cacheField>
    <cacheField name="FexA_Phe" numFmtId="0">
      <sharedItems containsSemiMixedTypes="0" containsString="0" containsNumber="1" containsInteger="1" minValue="0" maxValue="1"/>
    </cacheField>
    <cacheField name="FosB_Fcyn" numFmtId="0">
      <sharedItems containsSemiMixedTypes="0" containsString="0" containsNumber="1" containsInteger="1" minValue="0" maxValue="1"/>
    </cacheField>
    <cacheField name="LinB_MLS" numFmtId="0">
      <sharedItems containsSemiMixedTypes="0" containsString="0" containsNumber="1" containsInteger="1" minValue="0" maxValue="0"/>
    </cacheField>
    <cacheField name="LsaC_MLS" numFmtId="0">
      <sharedItems containsSemiMixedTypes="0" containsString="0" containsNumber="1" containsInteger="1" minValue="0" maxValue="0"/>
    </cacheField>
    <cacheField name="MefA_MLS" numFmtId="0">
      <sharedItems containsSemiMixedTypes="0" containsString="0" containsNumber="1" containsInteger="1" minValue="0" maxValue="0"/>
    </cacheField>
    <cacheField name="MphC_MLS" numFmtId="0">
      <sharedItems containsSemiMixedTypes="0" containsString="0" containsNumber="1" containsInteger="1" minValue="0" maxValue="1"/>
    </cacheField>
    <cacheField name="MsrA_MLS" numFmtId="0">
      <sharedItems containsSemiMixedTypes="0" containsString="0" containsNumber="1" containsInteger="1" minValue="0" maxValue="1"/>
    </cacheField>
    <cacheField name="MsrD_MLS" numFmtId="0">
      <sharedItems containsSemiMixedTypes="0" containsString="0" containsNumber="1" containsInteger="1" minValue="0" maxValue="0"/>
    </cacheField>
    <cacheField name="NorA_Flq" numFmtId="0">
      <sharedItems containsSemiMixedTypes="0" containsString="0" containsNumber="1" containsInteger="1" minValue="0" maxValue="1"/>
    </cacheField>
    <cacheField name="OXA060_Bla" numFmtId="0">
      <sharedItems containsSemiMixedTypes="0" containsString="0" containsNumber="1" containsInteger="1" minValue="0" maxValue="0"/>
    </cacheField>
    <cacheField name="PBP1a_Bla" numFmtId="0">
      <sharedItems containsSemiMixedTypes="0" containsString="0" containsNumber="1" containsInteger="1" minValue="0" maxValue="0"/>
    </cacheField>
    <cacheField name="PBP1b_Bla" numFmtId="0">
      <sharedItems containsSemiMixedTypes="0" containsString="0" containsNumber="1" containsInteger="1" minValue="0" maxValue="0"/>
    </cacheField>
    <cacheField name="PenA_Bla" numFmtId="0">
      <sharedItems containsSemiMixedTypes="0" containsString="0" containsNumber="1" containsInteger="1" minValue="0" maxValue="0"/>
    </cacheField>
    <cacheField name="Sat4A_AGly" numFmtId="0">
      <sharedItems containsSemiMixedTypes="0" containsString="0" containsNumber="1" containsInteger="1" minValue="0" maxValue="1"/>
    </cacheField>
    <cacheField name="Spc_AGly" numFmtId="0">
      <sharedItems containsSemiMixedTypes="0" containsString="0" containsNumber="1" containsInteger="1" minValue="0" maxValue="1"/>
    </cacheField>
    <cacheField name="Str_AGly" numFmtId="0">
      <sharedItems containsSemiMixedTypes="0" containsString="0" containsNumber="1" containsInteger="1" minValue="0" maxValue="1"/>
    </cacheField>
    <cacheField name="Tet034_Tet" numFmtId="0">
      <sharedItems containsSemiMixedTypes="0" containsString="0" containsNumber="1" containsInteger="1" minValue="0" maxValue="0"/>
    </cacheField>
    <cacheField name="Tet038_Tet" numFmtId="0">
      <sharedItems containsSemiMixedTypes="0" containsString="0" containsNumber="1" containsInteger="1" minValue="0" maxValue="1"/>
    </cacheField>
    <cacheField name="TetK_Tet" numFmtId="0">
      <sharedItems containsSemiMixedTypes="0" containsString="0" containsNumber="1" containsInteger="1" minValue="0" maxValue="0"/>
    </cacheField>
    <cacheField name="TetL_Tet" numFmtId="0">
      <sharedItems containsSemiMixedTypes="0" containsString="0" containsNumber="1" containsInteger="1" minValue="0" maxValue="1"/>
    </cacheField>
    <cacheField name="TetM_Tet" numFmtId="0">
      <sharedItems containsSemiMixedTypes="0" containsString="0" containsNumber="1" containsInteger="1" minValue="0" maxValue="0"/>
    </cacheField>
    <cacheField name="TetO_Tet" numFmtId="0">
      <sharedItems containsSemiMixedTypes="0" containsString="0" containsNumber="1" containsInteger="1" minValue="0" maxValue="0"/>
    </cacheField>
    <cacheField name="VatD_MLS" numFmtId="0">
      <sharedItems containsSemiMixedTypes="0" containsString="0" containsNumber="1" containsInteger="1" minValue="0" maxValue="0"/>
    </cacheField>
    <cacheField name="VgaA_MLS" numFmtId="0">
      <sharedItems containsSemiMixedTypes="0" containsString="0" containsNumber="1" containsInteger="1" minValue="0" maxValue="1"/>
    </cacheField>
    <cacheField name="bacA" numFmtId="0">
      <sharedItems containsSemiMixedTypes="0" containsString="0" containsNumber="1" containsInteger="1" minValue="0" maxValue="0"/>
    </cacheField>
    <cacheField name="ksgA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x v="0"/>
  </r>
  <r>
    <x v="1"/>
    <x v="1"/>
  </r>
  <r>
    <x v="2"/>
    <x v="0"/>
  </r>
  <r>
    <x v="3"/>
    <x v="0"/>
  </r>
  <r>
    <x v="3"/>
    <x v="0"/>
  </r>
  <r>
    <x v="0"/>
    <x v="0"/>
  </r>
  <r>
    <x v="4"/>
    <x v="0"/>
  </r>
  <r>
    <x v="4"/>
    <x v="0"/>
  </r>
  <r>
    <x v="5"/>
    <x v="0"/>
  </r>
  <r>
    <x v="5"/>
    <x v="0"/>
  </r>
  <r>
    <x v="2"/>
    <x v="0"/>
  </r>
  <r>
    <x v="4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4"/>
  </r>
  <r>
    <x v="0"/>
    <x v="0"/>
  </r>
  <r>
    <x v="6"/>
    <x v="1"/>
  </r>
  <r>
    <x v="0"/>
    <x v="0"/>
  </r>
  <r>
    <x v="0"/>
    <x v="0"/>
  </r>
  <r>
    <x v="0"/>
    <x v="2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2"/>
    <x v="5"/>
  </r>
  <r>
    <x v="0"/>
    <x v="5"/>
  </r>
  <r>
    <x v="7"/>
    <x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s v="SA21"/>
    <x v="0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05"/>
    <x v="0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24"/>
    <x v="1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08"/>
    <x v="1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25"/>
    <x v="2"/>
    <n v="4"/>
    <n v="1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109"/>
    <x v="1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26"/>
    <x v="3"/>
    <n v="6"/>
    <n v="1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</r>
  <r>
    <s v="SA110"/>
    <x v="3"/>
    <n v="6"/>
    <n v="1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</r>
  <r>
    <s v="SA27"/>
    <x v="1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11"/>
    <x v="1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28"/>
    <x v="1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12"/>
    <x v="1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30"/>
    <x v="0"/>
    <n v="9"/>
    <n v="1"/>
    <n v="0"/>
    <n v="0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114"/>
    <x v="0"/>
    <n v="9"/>
    <n v="1"/>
    <n v="0"/>
    <n v="0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31"/>
    <x v="4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15"/>
    <x v="4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32"/>
    <x v="4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16"/>
    <x v="4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34-2"/>
    <x v="5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18"/>
    <x v="5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35"/>
    <x v="5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19"/>
    <x v="5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37"/>
    <x v="3"/>
    <n v="4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121-1"/>
    <x v="3"/>
    <n v="4"/>
    <n v="1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38"/>
    <x v="4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22"/>
    <x v="4"/>
    <n v="4"/>
    <n v="1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39"/>
    <x v="0"/>
    <n v="9"/>
    <n v="1"/>
    <n v="0"/>
    <n v="0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123"/>
    <x v="0"/>
    <n v="9"/>
    <n v="1"/>
    <n v="0"/>
    <n v="0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40"/>
    <x v="0"/>
    <n v="9"/>
    <n v="1"/>
    <n v="0"/>
    <n v="0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124"/>
    <x v="0"/>
    <n v="9"/>
    <n v="1"/>
    <n v="0"/>
    <n v="0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41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25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42"/>
    <x v="0"/>
    <n v="9"/>
    <n v="1"/>
    <n v="0"/>
    <n v="0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126"/>
    <x v="0"/>
    <n v="9"/>
    <n v="1"/>
    <n v="0"/>
    <n v="0"/>
    <n v="0"/>
    <n v="0"/>
    <n v="0"/>
    <n v="1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44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28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45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29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46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30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47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31"/>
    <x v="0"/>
    <n v="7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48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32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49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33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50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34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51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35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52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36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55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39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56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0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57"/>
    <x v="0"/>
    <n v="7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141"/>
    <x v="0"/>
    <n v="7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58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2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59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3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0"/>
    <x v="0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4"/>
    <x v="0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1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5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2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6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3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7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4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8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5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49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6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50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8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52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69"/>
    <x v="3"/>
    <n v="4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153"/>
    <x v="3"/>
    <n v="10"/>
    <n v="1"/>
    <n v="0"/>
    <n v="0"/>
    <n v="0"/>
    <n v="1"/>
    <n v="0"/>
    <n v="0"/>
    <n v="0"/>
    <n v="0"/>
    <n v="1"/>
    <n v="0"/>
    <n v="1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</r>
  <r>
    <s v="SA70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54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72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56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73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57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74"/>
    <x v="0"/>
    <n v="5"/>
    <n v="1"/>
    <n v="0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58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75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59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76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60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77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61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78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62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79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63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80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64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81"/>
    <x v="3"/>
    <n v="9"/>
    <n v="1"/>
    <n v="0"/>
    <n v="0"/>
    <n v="0"/>
    <n v="0"/>
    <n v="1"/>
    <n v="0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</r>
  <r>
    <s v="SA165"/>
    <x v="3"/>
    <n v="7"/>
    <n v="1"/>
    <n v="0"/>
    <n v="0"/>
    <n v="0"/>
    <n v="0"/>
    <n v="1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</r>
  <r>
    <s v="SA83"/>
    <x v="0"/>
    <n v="6"/>
    <n v="1"/>
    <n v="0"/>
    <n v="0"/>
    <n v="0"/>
    <n v="0"/>
    <n v="0"/>
    <n v="0"/>
    <n v="0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167"/>
    <x v="0"/>
    <n v="8"/>
    <n v="1"/>
    <n v="0"/>
    <n v="0"/>
    <n v="0"/>
    <n v="0"/>
    <n v="0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60414-BC33-2E4A-8D1A-8EB4CA609929}" name="PivotTable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9:AS116" firstHeaderRow="0" firstDataRow="1" firstDataCol="1"/>
  <pivotFields count="45">
    <pivotField showAll="0"/>
    <pivotField axis="axisRow" dataField="1" showAll="0">
      <items count="7">
        <item x="2"/>
        <item x="1"/>
        <item x="3"/>
        <item x="0"/>
        <item x="5"/>
        <item x="4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</colItems>
  <dataFields count="43">
    <dataField name="Sum of ksgA" fld="44" baseField="0" baseItem="0"/>
    <dataField name="Sum of bacA" fld="43" baseField="0" baseItem="0"/>
    <dataField name="Sum of VgaA_MLS" fld="42" baseField="0" baseItem="0"/>
    <dataField name="Sum of VatD_MLS" fld="41" baseField="0" baseItem="0"/>
    <dataField name="Sum of TetO_Tet" fld="40" baseField="0" baseItem="0"/>
    <dataField name="Sum of TetM_Tet" fld="39" baseField="0" baseItem="0"/>
    <dataField name="Sum of TetL_Tet" fld="38" baseField="0" baseItem="0"/>
    <dataField name="Sum of TetK_Tet" fld="37" baseField="0" baseItem="0"/>
    <dataField name="Sum of Tet038_Tet" fld="36" baseField="0" baseItem="0"/>
    <dataField name="Sum of Tet034_Tet" fld="35" baseField="0" baseItem="0"/>
    <dataField name="Sum of Str_AGly" fld="34" baseField="0" baseItem="0"/>
    <dataField name="Sum of Spc_AGly" fld="33" baseField="0" baseItem="0"/>
    <dataField name="Sum of Sat4A_AGly" fld="32" baseField="0" baseItem="0"/>
    <dataField name="Sum of PenA_Bla" fld="31" baseField="0" baseItem="0"/>
    <dataField name="Sum of PBP1b_Bla" fld="30" baseField="0" baseItem="0"/>
    <dataField name="Sum of PBP1a_Bla" fld="29" baseField="0" baseItem="0"/>
    <dataField name="Sum of OXA060_Bla" fld="28" baseField="0" baseItem="0"/>
    <dataField name="Sum of NorA_Flq" fld="27" baseField="0" baseItem="0"/>
    <dataField name="Sum of MsrD_MLS" fld="26" baseField="0" baseItem="0"/>
    <dataField name="Sum of MsrA_MLS" fld="25" baseField="0" baseItem="0"/>
    <dataField name="Sum of MphC_MLS" fld="24" baseField="0" baseItem="0"/>
    <dataField name="Sum of MefA_MLS" fld="23" baseField="0" baseItem="0"/>
    <dataField name="Sum of LsaC_MLS" fld="22" baseField="0" baseItem="0"/>
    <dataField name="Sum of LinB_MLS" fld="21" baseField="0" baseItem="0"/>
    <dataField name="Sum of FosB_Fcyn" fld="20" baseField="0" baseItem="0"/>
    <dataField name="Sum of FexA_Phe" fld="19" baseField="0" baseItem="0"/>
    <dataField name="Sum of ErmC_MLS" fld="18" baseField="0" baseItem="0"/>
    <dataField name="Sum of ErmB_MLS" fld="17" baseField="0" baseItem="0"/>
    <dataField name="Sum of ErmA_MLS" fld="16" baseField="0" baseItem="0"/>
    <dataField name="Sum of Dha1_Phe" fld="15" baseField="0" baseItem="0"/>
    <dataField name="Sum of DfrC_Tmt" fld="14" baseField="0" baseItem="0"/>
    <dataField name="Sum of CatA10_Phe" fld="13" baseField="0" baseItem="0"/>
    <dataField name="Sum of BlaZ_Bla" fld="12" baseField="0" baseItem="0"/>
    <dataField name="Sum of Bcr" fld="11" baseField="0" baseItem="0"/>
    <dataField name="Sum of Aph30III_AGly" fld="10" baseField="0" baseItem="0"/>
    <dataField name="Sum of Ant60Ia_AGly" fld="9" baseField="0" baseItem="0"/>
    <dataField name="Sum of AadD_AGly" fld="8" baseField="0" baseItem="0"/>
    <dataField name="Sum of AadC_AGly" fld="7" baseField="0" baseItem="0"/>
    <dataField name="Sum of Aac60Aph2_AGly" fld="6" baseField="0" baseItem="0"/>
    <dataField name="Sum of Aac30Ik_AGly" fld="5" baseField="0" baseItem="0"/>
    <dataField name="Sum of Aac30III_AGly" fld="4" baseField="0" baseItem="0"/>
    <dataField name="Sum of APH0Stph_AGly" fld="3" baseField="0" baseItem="0"/>
    <dataField name="Count of predicted speci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5B76508-A340-F744-BBC6-19E5A72A708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NAS species">
  <location ref="A3:C11" firstHeaderRow="0" firstDataRow="1" firstDataCol="1"/>
  <pivotFields count="2">
    <pivotField axis="axisRow" dataField="1" showAll="0">
      <items count="9">
        <item x="1"/>
        <item x="3"/>
        <item x="2"/>
        <item x="0"/>
        <item x="6"/>
        <item x="5"/>
        <item x="4"/>
        <item h="1" x="7"/>
        <item t="default"/>
      </items>
    </pivotField>
    <pivotField dataField="1" showAll="0">
      <items count="8">
        <item x="4"/>
        <item x="1"/>
        <item x="3"/>
        <item x="5"/>
        <item x="2"/>
        <item x="0"/>
        <item x="6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ercent agreement between DO and PK samples" fld="1" subtotal="average" baseField="0" baseItem="0" numFmtId="10"/>
    <dataField name="Count of NGS_ID" fld="0" subtotal="count" baseField="0" baseItem="0"/>
  </dataFields>
  <formats count="3">
    <format dxfId="2">
      <pivotArea outline="0" collapsedLevelsAreSubtotals="1" fieldPosition="0"/>
    </format>
    <format dxfId="1">
      <pivotArea dataOnly="0" labelOnly="1" outline="0" axis="axisValues" fieldPosition="0"/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E78358-CC30-5046-9540-C39C58376A0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5:P13" firstHeaderRow="0" firstDataRow="1" firstDataCol="1"/>
  <pivotFields count="2">
    <pivotField axis="axisRow" showAll="0">
      <items count="9">
        <item x="1"/>
        <item x="3"/>
        <item x="2"/>
        <item x="0"/>
        <item x="6"/>
        <item x="5"/>
        <item x="4"/>
        <item h="1" x="7"/>
        <item t="default"/>
      </items>
    </pivotField>
    <pivotField dataField="1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ercent agreement between DO and PK samples" fld="1" subtotal="average" baseField="0" baseItem="0" numFmtId="10"/>
    <dataField name="Count of Percent agreement between DO and PK samples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4-10-04T14:24:49.88" personId="{389FD25B-D202-B844-A032-CF074422857E}" id="{7766B808-AC04-C149-B5C7-752FD4C45DD7}">
    <text>Both identified as hyicus on MALDI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3A00-8B1D-7143-ACD3-3D1008EB81BB}">
  <dimension ref="B1:AX178"/>
  <sheetViews>
    <sheetView tabSelected="1" topLeftCell="B1" zoomScale="140" zoomScaleNormal="140" workbookViewId="0">
      <selection activeCell="AV160" sqref="AV160"/>
    </sheetView>
  </sheetViews>
  <sheetFormatPr baseColWidth="10" defaultRowHeight="16" x14ac:dyDescent="0.2"/>
  <cols>
    <col min="2" max="2" width="10.83203125" style="3"/>
    <col min="3" max="3" width="10.83203125" style="5"/>
    <col min="4" max="4" width="14.6640625" bestFit="1" customWidth="1"/>
    <col min="5" max="5" width="19.5" customWidth="1"/>
    <col min="6" max="9" width="10.83203125" customWidth="1"/>
    <col min="10" max="11" width="15" customWidth="1"/>
    <col min="12" max="12" width="10.83203125" customWidth="1"/>
    <col min="13" max="13" width="17.1640625" customWidth="1"/>
    <col min="14" max="14" width="9" customWidth="1"/>
    <col min="15" max="29" width="10.83203125" customWidth="1"/>
    <col min="30" max="30" width="14.6640625" customWidth="1"/>
    <col min="31" max="47" width="10.83203125" customWidth="1"/>
    <col min="48" max="48" width="23.6640625" style="9" customWidth="1"/>
  </cols>
  <sheetData>
    <row r="1" spans="2:49" ht="5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11" t="s">
        <v>157</v>
      </c>
    </row>
    <row r="2" spans="2:49" x14ac:dyDescent="0.2">
      <c r="B2" s="4">
        <v>21</v>
      </c>
      <c r="C2" s="5" t="s">
        <v>105</v>
      </c>
      <c r="D2" s="1" t="s">
        <v>45</v>
      </c>
      <c r="E2" s="1">
        <v>5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2:49" x14ac:dyDescent="0.2">
      <c r="B3" s="4">
        <v>105</v>
      </c>
      <c r="C3" s="1" t="s">
        <v>104</v>
      </c>
      <c r="D3" s="1" t="s">
        <v>45</v>
      </c>
      <c r="E3" s="1">
        <v>5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2:49" s="8" customFormat="1" x14ac:dyDescent="0.2">
      <c r="B4" s="6"/>
      <c r="C4" s="1" t="s">
        <v>45</v>
      </c>
      <c r="D4" s="8">
        <f>IF(D2=D3, 1, 0)</f>
        <v>1</v>
      </c>
      <c r="E4" s="8">
        <f>IF(E2=E3, 1, 0)</f>
        <v>1</v>
      </c>
      <c r="F4" s="8">
        <f>IF(F2=F3, 1, 0)</f>
        <v>1</v>
      </c>
      <c r="G4" s="8">
        <f>IF(G2=G3, 1, 0)</f>
        <v>1</v>
      </c>
      <c r="H4" s="8">
        <f>IF(H2=H3, 1, 0)</f>
        <v>1</v>
      </c>
      <c r="I4" s="8">
        <f>IF(I2=I3, 1, 0)</f>
        <v>1</v>
      </c>
      <c r="J4" s="8">
        <f>IF(J2=J3, 1, 0)</f>
        <v>1</v>
      </c>
      <c r="K4" s="8">
        <f>IF(K2=K3, 1, 0)</f>
        <v>1</v>
      </c>
      <c r="L4" s="8">
        <f>IF(L2=L3, 1, 0)</f>
        <v>1</v>
      </c>
      <c r="M4" s="8">
        <f>IF(M2=M3, 1, 0)</f>
        <v>1</v>
      </c>
      <c r="N4" s="8">
        <f>IF(N2=N3, 1, 0)</f>
        <v>1</v>
      </c>
      <c r="O4" s="8">
        <f>IF(O2=O3, 1, 0)</f>
        <v>1</v>
      </c>
      <c r="P4" s="8">
        <f>IF(P2=P3, 1, 0)</f>
        <v>1</v>
      </c>
      <c r="Q4" s="8">
        <f>IF(Q2=Q3, 1, 0)</f>
        <v>1</v>
      </c>
      <c r="R4" s="8">
        <f>IF(R2=R3, 1, 0)</f>
        <v>1</v>
      </c>
      <c r="S4" s="8">
        <f>IF(S2=S3, 1, 0)</f>
        <v>1</v>
      </c>
      <c r="T4" s="8">
        <f>IF(T2=T3, 1, 0)</f>
        <v>1</v>
      </c>
      <c r="U4" s="8">
        <f>IF(U2=U3, 1, 0)</f>
        <v>1</v>
      </c>
      <c r="V4" s="8">
        <f>IF(V2=V3, 1, 0)</f>
        <v>1</v>
      </c>
      <c r="W4" s="8">
        <f>IF(W2=W3, 1, 0)</f>
        <v>1</v>
      </c>
      <c r="X4" s="8">
        <f>IF(X2=X3, 1, 0)</f>
        <v>1</v>
      </c>
      <c r="Y4" s="8">
        <f>IF(Y2=Y3, 1, 0)</f>
        <v>1</v>
      </c>
      <c r="Z4" s="8">
        <f>IF(Z2=Z3, 1, 0)</f>
        <v>1</v>
      </c>
      <c r="AA4" s="8">
        <f>IF(AA2=AA3, 1, 0)</f>
        <v>1</v>
      </c>
      <c r="AB4" s="8">
        <f>IF(AB2=AB3, 1, 0)</f>
        <v>1</v>
      </c>
      <c r="AC4" s="8">
        <f>IF(AC2=AC3, 1, 0)</f>
        <v>1</v>
      </c>
      <c r="AD4" s="8">
        <f>IF(AD2=AD3, 1, 0)</f>
        <v>1</v>
      </c>
      <c r="AE4" s="8">
        <f>IF(AE2=AE3, 1, 0)</f>
        <v>1</v>
      </c>
      <c r="AF4" s="8">
        <f>IF(AF2=AF3, 1, 0)</f>
        <v>1</v>
      </c>
      <c r="AG4" s="8">
        <f>IF(AG2=AG3, 1, 0)</f>
        <v>1</v>
      </c>
      <c r="AH4" s="8">
        <f>IF(AH2=AH3, 1, 0)</f>
        <v>1</v>
      </c>
      <c r="AI4" s="8">
        <f>IF(AI2=AI3, 1, 0)</f>
        <v>1</v>
      </c>
      <c r="AJ4" s="8">
        <f>IF(AJ2=AJ3, 1, 0)</f>
        <v>1</v>
      </c>
      <c r="AK4" s="8">
        <f>IF(AK2=AK3, 1, 0)</f>
        <v>1</v>
      </c>
      <c r="AL4" s="8">
        <f>IF(AL2=AL3, 1, 0)</f>
        <v>1</v>
      </c>
      <c r="AM4" s="8">
        <f>IF(AM2=AM3, 1, 0)</f>
        <v>1</v>
      </c>
      <c r="AN4" s="8">
        <f>IF(AN2=AN3, 1, 0)</f>
        <v>1</v>
      </c>
      <c r="AO4" s="8">
        <f>IF(AO2=AO3, 1, 0)</f>
        <v>1</v>
      </c>
      <c r="AP4" s="8">
        <f>IF(AP2=AP3, 1, 0)</f>
        <v>1</v>
      </c>
      <c r="AQ4" s="8">
        <f>IF(AQ2=AQ3, 1, 0)</f>
        <v>1</v>
      </c>
      <c r="AR4" s="8">
        <f>IF(AR2=AR3, 1, 0)</f>
        <v>1</v>
      </c>
      <c r="AS4" s="8">
        <f>IF(AS2=AS3, 1, 0)</f>
        <v>1</v>
      </c>
      <c r="AT4" s="8">
        <f>IF(AT2=AT3, 1, 0)</f>
        <v>1</v>
      </c>
      <c r="AU4" s="8">
        <f>IF(AU2=AU3, 1, 0)</f>
        <v>1</v>
      </c>
      <c r="AV4" s="10">
        <f>(SUM(F4:AU4)/42)</f>
        <v>1</v>
      </c>
      <c r="AW4" s="8">
        <f>COUNTIF(E4:AU4, 1)</f>
        <v>43</v>
      </c>
    </row>
    <row r="5" spans="2:49" x14ac:dyDescent="0.2">
      <c r="B5" s="4">
        <v>24</v>
      </c>
      <c r="C5" s="5" t="s">
        <v>51</v>
      </c>
      <c r="D5" s="1" t="s">
        <v>46</v>
      </c>
      <c r="E5" s="1">
        <v>6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1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0"/>
      <c r="AW5" s="8"/>
    </row>
    <row r="6" spans="2:49" x14ac:dyDescent="0.2">
      <c r="B6" s="4">
        <v>108</v>
      </c>
      <c r="C6" s="1" t="s">
        <v>106</v>
      </c>
      <c r="D6" s="1" t="s">
        <v>46</v>
      </c>
      <c r="E6" s="1">
        <v>5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0"/>
      <c r="AW6" s="8"/>
    </row>
    <row r="7" spans="2:49" s="8" customFormat="1" x14ac:dyDescent="0.2">
      <c r="B7" s="6"/>
      <c r="C7" s="7" t="s">
        <v>46</v>
      </c>
      <c r="D7" s="8">
        <f>IF(D5=D6,1,0)</f>
        <v>1</v>
      </c>
      <c r="E7" s="8">
        <f>IF(E5=E6,1,0)</f>
        <v>0</v>
      </c>
      <c r="F7" s="8">
        <f>IF(F5=F6,1,0)</f>
        <v>1</v>
      </c>
      <c r="G7" s="8">
        <f>IF(G5=G6,1,0)</f>
        <v>1</v>
      </c>
      <c r="H7" s="8">
        <f>IF(H5=H6,1,0)</f>
        <v>1</v>
      </c>
      <c r="I7" s="8">
        <f>IF(I5=I6,1,0)</f>
        <v>1</v>
      </c>
      <c r="J7" s="8">
        <f>IF(J5=J6,1,0)</f>
        <v>1</v>
      </c>
      <c r="K7" s="8">
        <f>IF(K5=K6,1,0)</f>
        <v>1</v>
      </c>
      <c r="L7" s="8">
        <f>IF(L5=L6,1,0)</f>
        <v>1</v>
      </c>
      <c r="M7" s="8">
        <f>IF(M5=M6,1,0)</f>
        <v>1</v>
      </c>
      <c r="N7" s="8">
        <f>IF(N5=N6,1,0)</f>
        <v>1</v>
      </c>
      <c r="O7" s="8">
        <f>IF(O5=O6,1,0)</f>
        <v>0</v>
      </c>
      <c r="P7" s="8">
        <f>IF(P5=P6,1,0)</f>
        <v>1</v>
      </c>
      <c r="Q7" s="8">
        <f>IF(Q5=Q6,1,0)</f>
        <v>1</v>
      </c>
      <c r="R7" s="8">
        <f>IF(R5=R6,1,0)</f>
        <v>1</v>
      </c>
      <c r="S7" s="8">
        <f>IF(S5=S6,1,0)</f>
        <v>1</v>
      </c>
      <c r="T7" s="8">
        <f>IF(T5=T6,1,0)</f>
        <v>1</v>
      </c>
      <c r="U7" s="8">
        <f>IF(U5=U6,1,0)</f>
        <v>1</v>
      </c>
      <c r="V7" s="8">
        <f>IF(V5=V6,1,0)</f>
        <v>1</v>
      </c>
      <c r="W7" s="8">
        <f>IF(W5=W6,1,0)</f>
        <v>1</v>
      </c>
      <c r="X7" s="8">
        <f>IF(X5=X6,1,0)</f>
        <v>1</v>
      </c>
      <c r="Y7" s="8">
        <f>IF(Y5=Y6,1,0)</f>
        <v>1</v>
      </c>
      <c r="Z7" s="8">
        <f>IF(Z5=Z6,1,0)</f>
        <v>1</v>
      </c>
      <c r="AA7" s="8">
        <f>IF(AA5=AA6,1,0)</f>
        <v>1</v>
      </c>
      <c r="AB7" s="8">
        <f>IF(AB5=AB6,1,0)</f>
        <v>1</v>
      </c>
      <c r="AC7" s="8">
        <f>IF(AC5=AC6,1,0)</f>
        <v>1</v>
      </c>
      <c r="AD7" s="8">
        <f>IF(AD5=AD6,1,0)</f>
        <v>1</v>
      </c>
      <c r="AE7" s="8">
        <f>IF(AE5=AE6,1,0)</f>
        <v>1</v>
      </c>
      <c r="AF7" s="8">
        <f>IF(AF5=AF6,1,0)</f>
        <v>1</v>
      </c>
      <c r="AG7" s="8">
        <f>IF(AG5=AG6,1,0)</f>
        <v>1</v>
      </c>
      <c r="AH7" s="8">
        <f>IF(AH5=AH6,1,0)</f>
        <v>1</v>
      </c>
      <c r="AI7" s="8">
        <f>IF(AI5=AI6,1,0)</f>
        <v>1</v>
      </c>
      <c r="AJ7" s="8">
        <f>IF(AJ5=AJ6,1,0)</f>
        <v>1</v>
      </c>
      <c r="AK7" s="8">
        <f>IF(AK5=AK6,1,0)</f>
        <v>1</v>
      </c>
      <c r="AL7" s="8">
        <f>IF(AL5=AL6,1,0)</f>
        <v>1</v>
      </c>
      <c r="AM7" s="8">
        <f>IF(AM5=AM6,1,0)</f>
        <v>1</v>
      </c>
      <c r="AN7" s="8">
        <f>IF(AN5=AN6,1,0)</f>
        <v>1</v>
      </c>
      <c r="AO7" s="8">
        <f>IF(AO5=AO6,1,0)</f>
        <v>1</v>
      </c>
      <c r="AP7" s="8">
        <f>IF(AP5=AP6,1,0)</f>
        <v>1</v>
      </c>
      <c r="AQ7" s="8">
        <f>IF(AQ5=AQ6,1,0)</f>
        <v>1</v>
      </c>
      <c r="AR7" s="8">
        <f>IF(AR5=AR6,1,0)</f>
        <v>1</v>
      </c>
      <c r="AS7" s="8">
        <f>IF(AS5=AS6,1,0)</f>
        <v>1</v>
      </c>
      <c r="AT7" s="8">
        <f>IF(AT5=AT6,1,0)</f>
        <v>1</v>
      </c>
      <c r="AU7" s="8">
        <f>IF(AU5=AU6,1,0)</f>
        <v>1</v>
      </c>
      <c r="AV7" s="10">
        <f t="shared" ref="AV5:AV68" si="0">(SUM(F7:AU7)/42)</f>
        <v>0.97619047619047616</v>
      </c>
      <c r="AW7" s="8">
        <f>COUNTIF(E7:AU7, 1)</f>
        <v>41</v>
      </c>
    </row>
    <row r="8" spans="2:49" x14ac:dyDescent="0.2">
      <c r="B8" s="4">
        <v>25</v>
      </c>
      <c r="C8" s="12" t="s">
        <v>47</v>
      </c>
      <c r="D8" s="12" t="s">
        <v>48</v>
      </c>
      <c r="E8" s="1">
        <v>4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0"/>
      <c r="AW8" s="8"/>
    </row>
    <row r="9" spans="2:49" x14ac:dyDescent="0.2">
      <c r="B9" s="4">
        <v>109</v>
      </c>
      <c r="C9" s="12" t="s">
        <v>107</v>
      </c>
      <c r="D9" s="12" t="s">
        <v>46</v>
      </c>
      <c r="E9" s="1">
        <v>5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0"/>
      <c r="AW9" s="8"/>
    </row>
    <row r="10" spans="2:49" s="15" customFormat="1" x14ac:dyDescent="0.2">
      <c r="B10" s="13"/>
      <c r="C10" s="14" t="s">
        <v>159</v>
      </c>
      <c r="D10" s="15">
        <f>IF(D8=D9,1,0)</f>
        <v>0</v>
      </c>
      <c r="E10" s="15">
        <f>IF(E8=E9,1,0)</f>
        <v>0</v>
      </c>
      <c r="F10" s="15">
        <f>IF(F8=F9,1,0)</f>
        <v>1</v>
      </c>
      <c r="G10" s="15">
        <f>IF(G8=G9,1,0)</f>
        <v>1</v>
      </c>
      <c r="H10" s="15">
        <f>IF(H8=H9,1,0)</f>
        <v>1</v>
      </c>
      <c r="I10" s="15">
        <f>IF(I8=I9,1,0)</f>
        <v>1</v>
      </c>
      <c r="J10" s="15">
        <f>IF(J8=J9,1,0)</f>
        <v>1</v>
      </c>
      <c r="K10" s="15">
        <f>IF(K8=K9,1,0)</f>
        <v>1</v>
      </c>
      <c r="L10" s="15">
        <f>IF(L8=L9,1,0)</f>
        <v>1</v>
      </c>
      <c r="M10" s="15">
        <f>IF(M8=M9,1,0)</f>
        <v>1</v>
      </c>
      <c r="N10" s="15">
        <f>IF(N8=N9,1,0)</f>
        <v>1</v>
      </c>
      <c r="O10" s="15">
        <f>IF(O8=O9,1,0)</f>
        <v>1</v>
      </c>
      <c r="P10" s="15">
        <f>IF(P8=P9,1,0)</f>
        <v>1</v>
      </c>
      <c r="Q10" s="15">
        <f>IF(Q8=Q9,1,0)</f>
        <v>1</v>
      </c>
      <c r="R10" s="15">
        <f>IF(R8=R9,1,0)</f>
        <v>0</v>
      </c>
      <c r="S10" s="15">
        <f>IF(S8=S9,1,0)</f>
        <v>1</v>
      </c>
      <c r="T10" s="15">
        <f>IF(T8=T9,1,0)</f>
        <v>1</v>
      </c>
      <c r="U10" s="15">
        <f>IF(U8=U9,1,0)</f>
        <v>1</v>
      </c>
      <c r="V10" s="15">
        <f>IF(V8=V9,1,0)</f>
        <v>1</v>
      </c>
      <c r="W10" s="15">
        <f>IF(W8=W9,1,0)</f>
        <v>1</v>
      </c>
      <c r="X10" s="15">
        <f>IF(X8=X9,1,0)</f>
        <v>1</v>
      </c>
      <c r="Y10" s="15">
        <f>IF(Y8=Y9,1,0)</f>
        <v>1</v>
      </c>
      <c r="Z10" s="15">
        <f>IF(Z8=Z9,1,0)</f>
        <v>1</v>
      </c>
      <c r="AA10" s="15">
        <f>IF(AA8=AA9,1,0)</f>
        <v>1</v>
      </c>
      <c r="AB10" s="15">
        <f>IF(AB8=AB9,1,0)</f>
        <v>1</v>
      </c>
      <c r="AC10" s="15">
        <f>IF(AC8=AC9,1,0)</f>
        <v>1</v>
      </c>
      <c r="AD10" s="15">
        <f>IF(AD8=AD9,1,0)</f>
        <v>0</v>
      </c>
      <c r="AE10" s="15">
        <f>IF(AE8=AE9,1,0)</f>
        <v>1</v>
      </c>
      <c r="AF10" s="15">
        <f>IF(AF8=AF9,1,0)</f>
        <v>1</v>
      </c>
      <c r="AG10" s="15">
        <f>IF(AG8=AG9,1,0)</f>
        <v>1</v>
      </c>
      <c r="AH10" s="15">
        <f>IF(AH8=AH9,1,0)</f>
        <v>1</v>
      </c>
      <c r="AI10" s="15">
        <f>IF(AI8=AI9,1,0)</f>
        <v>1</v>
      </c>
      <c r="AJ10" s="15">
        <f>IF(AJ8=AJ9,1,0)</f>
        <v>1</v>
      </c>
      <c r="AK10" s="15">
        <f>IF(AK8=AK9,1,0)</f>
        <v>1</v>
      </c>
      <c r="AL10" s="15">
        <f>IF(AL8=AL9,1,0)</f>
        <v>1</v>
      </c>
      <c r="AM10" s="15">
        <f>IF(AM8=AM9,1,0)</f>
        <v>0</v>
      </c>
      <c r="AN10" s="15">
        <f>IF(AN8=AN9,1,0)</f>
        <v>1</v>
      </c>
      <c r="AO10" s="15">
        <f>IF(AO8=AO9,1,0)</f>
        <v>1</v>
      </c>
      <c r="AP10" s="15">
        <f>IF(AP8=AP9,1,0)</f>
        <v>1</v>
      </c>
      <c r="AQ10" s="15">
        <f>IF(AQ8=AQ9,1,0)</f>
        <v>1</v>
      </c>
      <c r="AR10" s="15">
        <f>IF(AR8=AR9,1,0)</f>
        <v>1</v>
      </c>
      <c r="AS10" s="15">
        <f>IF(AS8=AS9,1,0)</f>
        <v>1</v>
      </c>
      <c r="AT10" s="15">
        <f>IF(AT8=AT9,1,0)</f>
        <v>1</v>
      </c>
      <c r="AU10" s="15">
        <f>IF(AU8=AU9,1,0)</f>
        <v>1</v>
      </c>
      <c r="AV10" s="10">
        <f t="shared" si="0"/>
        <v>0.9285714285714286</v>
      </c>
      <c r="AW10" s="8">
        <f>COUNTIF(E10:AU10, 1)</f>
        <v>39</v>
      </c>
    </row>
    <row r="11" spans="2:49" x14ac:dyDescent="0.2">
      <c r="B11" s="4">
        <v>26</v>
      </c>
      <c r="C11" s="1" t="s">
        <v>49</v>
      </c>
      <c r="D11" s="1" t="s">
        <v>50</v>
      </c>
      <c r="E11" s="1">
        <v>6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 s="1">
        <v>1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0"/>
      <c r="AW11" s="8"/>
    </row>
    <row r="12" spans="2:49" x14ac:dyDescent="0.2">
      <c r="B12" s="4">
        <v>110</v>
      </c>
      <c r="C12" s="1" t="s">
        <v>108</v>
      </c>
      <c r="D12" s="1" t="s">
        <v>50</v>
      </c>
      <c r="E12" s="1">
        <v>6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0"/>
      <c r="AW12" s="8"/>
    </row>
    <row r="13" spans="2:49" s="8" customFormat="1" x14ac:dyDescent="0.2">
      <c r="B13" s="6"/>
      <c r="C13" s="7" t="s">
        <v>50</v>
      </c>
      <c r="D13" s="8">
        <f>IF(D11=D12, 1, 0)</f>
        <v>1</v>
      </c>
      <c r="E13" s="8">
        <f>IF(E11=E12, 1, 0)</f>
        <v>1</v>
      </c>
      <c r="F13" s="8">
        <f>IF(F11=F12, 1, 0)</f>
        <v>1</v>
      </c>
      <c r="G13" s="8">
        <f>IF(G11=G12, 1, 0)</f>
        <v>1</v>
      </c>
      <c r="H13" s="8">
        <f>IF(H11=H12, 1, 0)</f>
        <v>1</v>
      </c>
      <c r="I13" s="8">
        <f>IF(I11=I12, 1, 0)</f>
        <v>1</v>
      </c>
      <c r="J13" s="8">
        <f>IF(J11=J12, 1, 0)</f>
        <v>1</v>
      </c>
      <c r="K13" s="8">
        <f>IF(K11=K12, 1, 0)</f>
        <v>1</v>
      </c>
      <c r="L13" s="8">
        <f>IF(L11=L12, 1, 0)</f>
        <v>1</v>
      </c>
      <c r="M13" s="8">
        <f>IF(M11=M12, 1, 0)</f>
        <v>1</v>
      </c>
      <c r="N13" s="8">
        <f>IF(N11=N12, 1, 0)</f>
        <v>1</v>
      </c>
      <c r="O13" s="8">
        <f>IF(O11=O12, 1, 0)</f>
        <v>1</v>
      </c>
      <c r="P13" s="8">
        <f>IF(P11=P12, 1, 0)</f>
        <v>1</v>
      </c>
      <c r="Q13" s="8">
        <f>IF(Q11=Q12, 1, 0)</f>
        <v>1</v>
      </c>
      <c r="R13" s="8">
        <f>IF(R11=R12, 1, 0)</f>
        <v>1</v>
      </c>
      <c r="S13" s="8">
        <f>IF(S11=S12, 1, 0)</f>
        <v>1</v>
      </c>
      <c r="T13" s="8">
        <f>IF(T11=T12, 1, 0)</f>
        <v>1</v>
      </c>
      <c r="U13" s="8">
        <f>IF(U11=U12, 1, 0)</f>
        <v>1</v>
      </c>
      <c r="V13" s="8">
        <f>IF(V11=V12, 1, 0)</f>
        <v>1</v>
      </c>
      <c r="W13" s="8">
        <f>IF(W11=W12, 1, 0)</f>
        <v>1</v>
      </c>
      <c r="X13" s="8">
        <f>IF(X11=X12, 1, 0)</f>
        <v>1</v>
      </c>
      <c r="Y13" s="8">
        <f>IF(Y11=Y12, 1, 0)</f>
        <v>1</v>
      </c>
      <c r="Z13" s="8">
        <f>IF(Z11=Z12, 1, 0)</f>
        <v>1</v>
      </c>
      <c r="AA13" s="8">
        <f>IF(AA11=AA12, 1, 0)</f>
        <v>1</v>
      </c>
      <c r="AB13" s="8">
        <f>IF(AB11=AB12, 1, 0)</f>
        <v>1</v>
      </c>
      <c r="AC13" s="8">
        <f>IF(AC11=AC12, 1, 0)</f>
        <v>1</v>
      </c>
      <c r="AD13" s="8">
        <f>IF(AD11=AD12, 1, 0)</f>
        <v>1</v>
      </c>
      <c r="AE13" s="8">
        <f>IF(AE11=AE12, 1, 0)</f>
        <v>1</v>
      </c>
      <c r="AF13" s="8">
        <f>IF(AF11=AF12, 1, 0)</f>
        <v>1</v>
      </c>
      <c r="AG13" s="8">
        <f>IF(AG11=AG12, 1, 0)</f>
        <v>1</v>
      </c>
      <c r="AH13" s="8">
        <f>IF(AH11=AH12, 1, 0)</f>
        <v>1</v>
      </c>
      <c r="AI13" s="8">
        <f>IF(AI11=AI12, 1, 0)</f>
        <v>1</v>
      </c>
      <c r="AJ13" s="8">
        <f>IF(AJ11=AJ12, 1, 0)</f>
        <v>1</v>
      </c>
      <c r="AK13" s="8">
        <f>IF(AK11=AK12, 1, 0)</f>
        <v>1</v>
      </c>
      <c r="AL13" s="8">
        <f>IF(AL11=AL12, 1, 0)</f>
        <v>1</v>
      </c>
      <c r="AM13" s="8">
        <f>IF(AM11=AM12, 1, 0)</f>
        <v>1</v>
      </c>
      <c r="AN13" s="8">
        <f>IF(AN11=AN12, 1, 0)</f>
        <v>1</v>
      </c>
      <c r="AO13" s="8">
        <f>IF(AO11=AO12, 1, 0)</f>
        <v>1</v>
      </c>
      <c r="AP13" s="8">
        <f>IF(AP11=AP12, 1, 0)</f>
        <v>1</v>
      </c>
      <c r="AQ13" s="8">
        <f>IF(AQ11=AQ12, 1, 0)</f>
        <v>1</v>
      </c>
      <c r="AR13" s="8">
        <f>IF(AR11=AR12, 1, 0)</f>
        <v>1</v>
      </c>
      <c r="AS13" s="8">
        <f>IF(AS11=AS12, 1, 0)</f>
        <v>1</v>
      </c>
      <c r="AT13" s="8">
        <f>IF(AT11=AT12, 1, 0)</f>
        <v>1</v>
      </c>
      <c r="AU13" s="8">
        <f>IF(AU11=AU12, 1, 0)</f>
        <v>1</v>
      </c>
      <c r="AV13" s="10">
        <f t="shared" si="0"/>
        <v>1</v>
      </c>
      <c r="AW13" s="8">
        <f>COUNTIF(E13:AU13, 1)</f>
        <v>43</v>
      </c>
    </row>
    <row r="14" spans="2:49" x14ac:dyDescent="0.2">
      <c r="B14" s="4">
        <v>27</v>
      </c>
      <c r="C14" s="1" t="s">
        <v>52</v>
      </c>
      <c r="D14" s="1" t="s">
        <v>46</v>
      </c>
      <c r="E14" s="1">
        <v>5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0"/>
      <c r="AW14" s="8"/>
    </row>
    <row r="15" spans="2:49" x14ac:dyDescent="0.2">
      <c r="B15" s="4">
        <v>111</v>
      </c>
      <c r="C15" s="1" t="s">
        <v>109</v>
      </c>
      <c r="D15" s="1" t="s">
        <v>46</v>
      </c>
      <c r="E15" s="1">
        <v>5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0"/>
      <c r="AW15" s="8"/>
    </row>
    <row r="16" spans="2:49" s="8" customFormat="1" x14ac:dyDescent="0.2">
      <c r="B16" s="6"/>
      <c r="C16" s="7" t="s">
        <v>46</v>
      </c>
      <c r="D16" s="8">
        <f>IF(D14=D15, 1, 0)</f>
        <v>1</v>
      </c>
      <c r="E16" s="8">
        <f>IF(E14=E15, 1, 0)</f>
        <v>1</v>
      </c>
      <c r="F16" s="8">
        <f>IF(F14=F15, 1, 0)</f>
        <v>1</v>
      </c>
      <c r="G16" s="8">
        <f>IF(G14=G15, 1, 0)</f>
        <v>1</v>
      </c>
      <c r="H16" s="8">
        <f>IF(H14=H15, 1, 0)</f>
        <v>1</v>
      </c>
      <c r="I16" s="8">
        <f>IF(I14=I15, 1, 0)</f>
        <v>1</v>
      </c>
      <c r="J16" s="8">
        <f>IF(J14=J15, 1, 0)</f>
        <v>1</v>
      </c>
      <c r="K16" s="8">
        <f>IF(K14=K15, 1, 0)</f>
        <v>1</v>
      </c>
      <c r="L16" s="8">
        <f>IF(L14=L15, 1, 0)</f>
        <v>1</v>
      </c>
      <c r="M16" s="8">
        <f>IF(M14=M15, 1, 0)</f>
        <v>1</v>
      </c>
      <c r="N16" s="8">
        <f>IF(N14=N15, 1, 0)</f>
        <v>1</v>
      </c>
      <c r="O16" s="8">
        <f>IF(O14=O15, 1, 0)</f>
        <v>1</v>
      </c>
      <c r="P16" s="8">
        <f>IF(P14=P15, 1, 0)</f>
        <v>1</v>
      </c>
      <c r="Q16" s="8">
        <f>IF(Q14=Q15, 1, 0)</f>
        <v>1</v>
      </c>
      <c r="R16" s="8">
        <f>IF(R14=R15, 1, 0)</f>
        <v>1</v>
      </c>
      <c r="S16" s="8">
        <f>IF(S14=S15, 1, 0)</f>
        <v>1</v>
      </c>
      <c r="T16" s="8">
        <f>IF(T14=T15, 1, 0)</f>
        <v>1</v>
      </c>
      <c r="U16" s="8">
        <f>IF(U14=U15, 1, 0)</f>
        <v>1</v>
      </c>
      <c r="V16" s="8">
        <f>IF(V14=V15, 1, 0)</f>
        <v>1</v>
      </c>
      <c r="W16" s="8">
        <f>IF(W14=W15, 1, 0)</f>
        <v>1</v>
      </c>
      <c r="X16" s="8">
        <f>IF(X14=X15, 1, 0)</f>
        <v>1</v>
      </c>
      <c r="Y16" s="8">
        <f>IF(Y14=Y15, 1, 0)</f>
        <v>1</v>
      </c>
      <c r="Z16" s="8">
        <f>IF(Z14=Z15, 1, 0)</f>
        <v>1</v>
      </c>
      <c r="AA16" s="8">
        <f>IF(AA14=AA15, 1, 0)</f>
        <v>1</v>
      </c>
      <c r="AB16" s="8">
        <f>IF(AB14=AB15, 1, 0)</f>
        <v>1</v>
      </c>
      <c r="AC16" s="8">
        <f>IF(AC14=AC15, 1, 0)</f>
        <v>1</v>
      </c>
      <c r="AD16" s="8">
        <f>IF(AD14=AD15, 1, 0)</f>
        <v>1</v>
      </c>
      <c r="AE16" s="8">
        <f>IF(AE14=AE15, 1, 0)</f>
        <v>1</v>
      </c>
      <c r="AF16" s="8">
        <f>IF(AF14=AF15, 1, 0)</f>
        <v>1</v>
      </c>
      <c r="AG16" s="8">
        <f>IF(AG14=AG15, 1, 0)</f>
        <v>1</v>
      </c>
      <c r="AH16" s="8">
        <f>IF(AH14=AH15, 1, 0)</f>
        <v>1</v>
      </c>
      <c r="AI16" s="8">
        <f>IF(AI14=AI15, 1, 0)</f>
        <v>1</v>
      </c>
      <c r="AJ16" s="8">
        <f>IF(AJ14=AJ15, 1, 0)</f>
        <v>1</v>
      </c>
      <c r="AK16" s="8">
        <f>IF(AK14=AK15, 1, 0)</f>
        <v>1</v>
      </c>
      <c r="AL16" s="8">
        <f>IF(AL14=AL15, 1, 0)</f>
        <v>1</v>
      </c>
      <c r="AM16" s="8">
        <f>IF(AM14=AM15, 1, 0)</f>
        <v>1</v>
      </c>
      <c r="AN16" s="8">
        <f>IF(AN14=AN15, 1, 0)</f>
        <v>1</v>
      </c>
      <c r="AO16" s="8">
        <f>IF(AO14=AO15, 1, 0)</f>
        <v>1</v>
      </c>
      <c r="AP16" s="8">
        <f>IF(AP14=AP15, 1, 0)</f>
        <v>1</v>
      </c>
      <c r="AQ16" s="8">
        <f>IF(AQ14=AQ15, 1, 0)</f>
        <v>1</v>
      </c>
      <c r="AR16" s="8">
        <f>IF(AR14=AR15, 1, 0)</f>
        <v>1</v>
      </c>
      <c r="AS16" s="8">
        <f>IF(AS14=AS15, 1, 0)</f>
        <v>1</v>
      </c>
      <c r="AT16" s="8">
        <f>IF(AT14=AT15, 1, 0)</f>
        <v>1</v>
      </c>
      <c r="AU16" s="8">
        <f>IF(AU14=AU15, 1, 0)</f>
        <v>1</v>
      </c>
      <c r="AV16" s="10">
        <f t="shared" si="0"/>
        <v>1</v>
      </c>
      <c r="AW16" s="8">
        <f>COUNTIF(E16:AU16, 1)</f>
        <v>43</v>
      </c>
    </row>
    <row r="17" spans="2:49" x14ac:dyDescent="0.2">
      <c r="B17" s="4">
        <v>28</v>
      </c>
      <c r="C17" s="1" t="s">
        <v>53</v>
      </c>
      <c r="D17" s="1" t="s">
        <v>46</v>
      </c>
      <c r="E17" s="1">
        <v>5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1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0"/>
      <c r="AW17" s="8"/>
    </row>
    <row r="18" spans="2:49" x14ac:dyDescent="0.2">
      <c r="B18" s="4">
        <v>112</v>
      </c>
      <c r="C18" s="1" t="s">
        <v>110</v>
      </c>
      <c r="D18" s="1" t="s">
        <v>46</v>
      </c>
      <c r="E18" s="1">
        <v>5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0"/>
      <c r="AW18" s="8"/>
    </row>
    <row r="19" spans="2:49" s="8" customFormat="1" x14ac:dyDescent="0.2">
      <c r="B19" s="6"/>
      <c r="C19" s="7" t="s">
        <v>46</v>
      </c>
      <c r="D19" s="8">
        <f>IF(D17=D18, 1, 0)</f>
        <v>1</v>
      </c>
      <c r="E19" s="8">
        <f>IF(E17=E18, 1, 0)</f>
        <v>1</v>
      </c>
      <c r="F19" s="8">
        <f>IF(F17=F18, 1, 0)</f>
        <v>1</v>
      </c>
      <c r="G19" s="8">
        <f>IF(G17=G18, 1, 0)</f>
        <v>1</v>
      </c>
      <c r="H19" s="8">
        <f>IF(H17=H18, 1, 0)</f>
        <v>1</v>
      </c>
      <c r="I19" s="8">
        <f>IF(I17=I18, 1, 0)</f>
        <v>1</v>
      </c>
      <c r="J19" s="8">
        <f>IF(J17=J18, 1, 0)</f>
        <v>1</v>
      </c>
      <c r="K19" s="8">
        <f>IF(K17=K18, 1, 0)</f>
        <v>1</v>
      </c>
      <c r="L19" s="8">
        <f>IF(L17=L18, 1, 0)</f>
        <v>1</v>
      </c>
      <c r="M19" s="8">
        <f>IF(M17=M18, 1, 0)</f>
        <v>1</v>
      </c>
      <c r="N19" s="8">
        <f>IF(N17=N18, 1, 0)</f>
        <v>1</v>
      </c>
      <c r="O19" s="8">
        <f>IF(O17=O18, 1, 0)</f>
        <v>1</v>
      </c>
      <c r="P19" s="8">
        <f>IF(P17=P18, 1, 0)</f>
        <v>1</v>
      </c>
      <c r="Q19" s="8">
        <f>IF(Q17=Q18, 1, 0)</f>
        <v>1</v>
      </c>
      <c r="R19" s="8">
        <f>IF(R17=R18, 1, 0)</f>
        <v>1</v>
      </c>
      <c r="S19" s="8">
        <f>IF(S17=S18, 1, 0)</f>
        <v>1</v>
      </c>
      <c r="T19" s="8">
        <f>IF(T17=T18, 1, 0)</f>
        <v>1</v>
      </c>
      <c r="U19" s="8">
        <f>IF(U17=U18, 1, 0)</f>
        <v>1</v>
      </c>
      <c r="V19" s="8">
        <f>IF(V17=V18, 1, 0)</f>
        <v>1</v>
      </c>
      <c r="W19" s="8">
        <f>IF(W17=W18, 1, 0)</f>
        <v>1</v>
      </c>
      <c r="X19" s="8">
        <f>IF(X17=X18, 1, 0)</f>
        <v>1</v>
      </c>
      <c r="Y19" s="8">
        <f>IF(Y17=Y18, 1, 0)</f>
        <v>1</v>
      </c>
      <c r="Z19" s="8">
        <f>IF(Z17=Z18, 1, 0)</f>
        <v>1</v>
      </c>
      <c r="AA19" s="8">
        <f>IF(AA17=AA18, 1, 0)</f>
        <v>1</v>
      </c>
      <c r="AB19" s="8">
        <f>IF(AB17=AB18, 1, 0)</f>
        <v>1</v>
      </c>
      <c r="AC19" s="8">
        <f>IF(AC17=AC18, 1, 0)</f>
        <v>1</v>
      </c>
      <c r="AD19" s="8">
        <f>IF(AD17=AD18, 1, 0)</f>
        <v>1</v>
      </c>
      <c r="AE19" s="8">
        <f>IF(AE17=AE18, 1, 0)</f>
        <v>1</v>
      </c>
      <c r="AF19" s="8">
        <f>IF(AF17=AF18, 1, 0)</f>
        <v>1</v>
      </c>
      <c r="AG19" s="8">
        <f>IF(AG17=AG18, 1, 0)</f>
        <v>1</v>
      </c>
      <c r="AH19" s="8">
        <f>IF(AH17=AH18, 1, 0)</f>
        <v>1</v>
      </c>
      <c r="AI19" s="8">
        <f>IF(AI17=AI18, 1, 0)</f>
        <v>1</v>
      </c>
      <c r="AJ19" s="8">
        <f>IF(AJ17=AJ18, 1, 0)</f>
        <v>1</v>
      </c>
      <c r="AK19" s="8">
        <f>IF(AK17=AK18, 1, 0)</f>
        <v>1</v>
      </c>
      <c r="AL19" s="8">
        <f>IF(AL17=AL18, 1, 0)</f>
        <v>1</v>
      </c>
      <c r="AM19" s="8">
        <f>IF(AM17=AM18, 1, 0)</f>
        <v>1</v>
      </c>
      <c r="AN19" s="8">
        <f>IF(AN17=AN18, 1, 0)</f>
        <v>1</v>
      </c>
      <c r="AO19" s="8">
        <f>IF(AO17=AO18, 1, 0)</f>
        <v>1</v>
      </c>
      <c r="AP19" s="8">
        <f>IF(AP17=AP18, 1, 0)</f>
        <v>1</v>
      </c>
      <c r="AQ19" s="8">
        <f>IF(AQ17=AQ18, 1, 0)</f>
        <v>1</v>
      </c>
      <c r="AR19" s="8">
        <f>IF(AR17=AR18, 1, 0)</f>
        <v>1</v>
      </c>
      <c r="AS19" s="8">
        <f>IF(AS17=AS18, 1, 0)</f>
        <v>1</v>
      </c>
      <c r="AT19" s="8">
        <f>IF(AT17=AT18, 1, 0)</f>
        <v>1</v>
      </c>
      <c r="AU19" s="8">
        <f>IF(AU17=AU18, 1, 0)</f>
        <v>1</v>
      </c>
      <c r="AV19" s="10">
        <f t="shared" si="0"/>
        <v>1</v>
      </c>
      <c r="AW19" s="8">
        <f>COUNTIF(E19:AU19, 1)</f>
        <v>43</v>
      </c>
    </row>
    <row r="20" spans="2:49" x14ac:dyDescent="0.2">
      <c r="B20" s="4">
        <v>30</v>
      </c>
      <c r="C20" s="1" t="s">
        <v>54</v>
      </c>
      <c r="D20" s="1" t="s">
        <v>45</v>
      </c>
      <c r="E20" s="1">
        <v>9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1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0"/>
      <c r="AW20" s="8"/>
    </row>
    <row r="21" spans="2:49" x14ac:dyDescent="0.2">
      <c r="B21" s="4">
        <v>114</v>
      </c>
      <c r="C21" s="1" t="s">
        <v>111</v>
      </c>
      <c r="D21" s="1" t="s">
        <v>45</v>
      </c>
      <c r="E21" s="1">
        <v>9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1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0"/>
      <c r="AW21" s="8"/>
    </row>
    <row r="22" spans="2:49" s="8" customFormat="1" x14ac:dyDescent="0.2">
      <c r="B22" s="6"/>
      <c r="C22" s="7" t="s">
        <v>45</v>
      </c>
      <c r="D22" s="8">
        <f>IF(D20=D21, 1, 0)</f>
        <v>1</v>
      </c>
      <c r="E22" s="8">
        <f>IF(E20=E21, 1, 0)</f>
        <v>1</v>
      </c>
      <c r="F22" s="8">
        <f>IF(F20=F21, 1, 0)</f>
        <v>1</v>
      </c>
      <c r="G22" s="8">
        <f>IF(G20=G21, 1, 0)</f>
        <v>1</v>
      </c>
      <c r="H22" s="8">
        <f>IF(H20=H21, 1, 0)</f>
        <v>1</v>
      </c>
      <c r="I22" s="8">
        <f>IF(I20=I21, 1, 0)</f>
        <v>1</v>
      </c>
      <c r="J22" s="8">
        <f>IF(J20=J21, 1, 0)</f>
        <v>1</v>
      </c>
      <c r="K22" s="8">
        <f>IF(K20=K21, 1, 0)</f>
        <v>1</v>
      </c>
      <c r="L22" s="8">
        <f>IF(L20=L21, 1, 0)</f>
        <v>1</v>
      </c>
      <c r="M22" s="8">
        <f>IF(M20=M21, 1, 0)</f>
        <v>1</v>
      </c>
      <c r="N22" s="8">
        <f>IF(N20=N21, 1, 0)</f>
        <v>1</v>
      </c>
      <c r="O22" s="8">
        <f>IF(O20=O21, 1, 0)</f>
        <v>1</v>
      </c>
      <c r="P22" s="8">
        <f>IF(P20=P21, 1, 0)</f>
        <v>1</v>
      </c>
      <c r="Q22" s="8">
        <f>IF(Q20=Q21, 1, 0)</f>
        <v>1</v>
      </c>
      <c r="R22" s="8">
        <f>IF(R20=R21, 1, 0)</f>
        <v>1</v>
      </c>
      <c r="S22" s="8">
        <f>IF(S20=S21, 1, 0)</f>
        <v>1</v>
      </c>
      <c r="T22" s="8">
        <f>IF(T20=T21, 1, 0)</f>
        <v>1</v>
      </c>
      <c r="U22" s="8">
        <f>IF(U20=U21, 1, 0)</f>
        <v>1</v>
      </c>
      <c r="V22" s="8">
        <f>IF(V20=V21, 1, 0)</f>
        <v>1</v>
      </c>
      <c r="W22" s="8">
        <f>IF(W20=W21, 1, 0)</f>
        <v>1</v>
      </c>
      <c r="X22" s="8">
        <f>IF(X20=X21, 1, 0)</f>
        <v>1</v>
      </c>
      <c r="Y22" s="8">
        <f>IF(Y20=Y21, 1, 0)</f>
        <v>1</v>
      </c>
      <c r="Z22" s="8">
        <f>IF(Z20=Z21, 1, 0)</f>
        <v>1</v>
      </c>
      <c r="AA22" s="8">
        <f>IF(AA20=AA21, 1, 0)</f>
        <v>1</v>
      </c>
      <c r="AB22" s="8">
        <f>IF(AB20=AB21, 1, 0)</f>
        <v>1</v>
      </c>
      <c r="AC22" s="8">
        <f>IF(AC20=AC21, 1, 0)</f>
        <v>1</v>
      </c>
      <c r="AD22" s="8">
        <f>IF(AD20=AD21, 1, 0)</f>
        <v>1</v>
      </c>
      <c r="AE22" s="8">
        <f>IF(AE20=AE21, 1, 0)</f>
        <v>1</v>
      </c>
      <c r="AF22" s="8">
        <f>IF(AF20=AF21, 1, 0)</f>
        <v>1</v>
      </c>
      <c r="AG22" s="8">
        <f>IF(AG20=AG21, 1, 0)</f>
        <v>1</v>
      </c>
      <c r="AH22" s="8">
        <f>IF(AH20=AH21, 1, 0)</f>
        <v>1</v>
      </c>
      <c r="AI22" s="8">
        <f>IF(AI20=AI21, 1, 0)</f>
        <v>1</v>
      </c>
      <c r="AJ22" s="8">
        <f>IF(AJ20=AJ21, 1, 0)</f>
        <v>1</v>
      </c>
      <c r="AK22" s="8">
        <f>IF(AK20=AK21, 1, 0)</f>
        <v>1</v>
      </c>
      <c r="AL22" s="8">
        <f>IF(AL20=AL21, 1, 0)</f>
        <v>1</v>
      </c>
      <c r="AM22" s="8">
        <f>IF(AM20=AM21, 1, 0)</f>
        <v>1</v>
      </c>
      <c r="AN22" s="8">
        <f>IF(AN20=AN21, 1, 0)</f>
        <v>1</v>
      </c>
      <c r="AO22" s="8">
        <f>IF(AO20=AO21, 1, 0)</f>
        <v>1</v>
      </c>
      <c r="AP22" s="8">
        <f>IF(AP20=AP21, 1, 0)</f>
        <v>1</v>
      </c>
      <c r="AQ22" s="8">
        <f>IF(AQ20=AQ21, 1, 0)</f>
        <v>1</v>
      </c>
      <c r="AR22" s="8">
        <f>IF(AR20=AR21, 1, 0)</f>
        <v>1</v>
      </c>
      <c r="AS22" s="8">
        <f>IF(AS20=AS21, 1, 0)</f>
        <v>1</v>
      </c>
      <c r="AT22" s="8">
        <f>IF(AT20=AT21, 1, 0)</f>
        <v>1</v>
      </c>
      <c r="AU22" s="8">
        <f>IF(AU20=AU21, 1, 0)</f>
        <v>1</v>
      </c>
      <c r="AV22" s="10">
        <f t="shared" si="0"/>
        <v>1</v>
      </c>
      <c r="AW22" s="8">
        <f>COUNTIF(E22:AU22, 1)</f>
        <v>43</v>
      </c>
    </row>
    <row r="23" spans="2:49" x14ac:dyDescent="0.2">
      <c r="B23" s="4">
        <v>31</v>
      </c>
      <c r="C23" s="1" t="s">
        <v>55</v>
      </c>
      <c r="D23" s="1" t="s">
        <v>56</v>
      </c>
      <c r="E23" s="1">
        <v>3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1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0"/>
      <c r="AW23" s="8"/>
    </row>
    <row r="24" spans="2:49" x14ac:dyDescent="0.2">
      <c r="B24" s="4">
        <v>115</v>
      </c>
      <c r="C24" s="1" t="s">
        <v>112</v>
      </c>
      <c r="D24" s="1" t="s">
        <v>56</v>
      </c>
      <c r="E24" s="1">
        <v>3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0"/>
      <c r="AW24" s="8"/>
    </row>
    <row r="25" spans="2:49" s="8" customFormat="1" x14ac:dyDescent="0.2">
      <c r="B25" s="6"/>
      <c r="C25" s="7" t="s">
        <v>56</v>
      </c>
      <c r="D25" s="8">
        <f>IF(D23=D24, 1, 0)</f>
        <v>1</v>
      </c>
      <c r="E25" s="8">
        <f>IF(E23=E24, 1, 0)</f>
        <v>1</v>
      </c>
      <c r="F25" s="8">
        <f>IF(F23=F24, 1, 0)</f>
        <v>1</v>
      </c>
      <c r="G25" s="8">
        <f>IF(G23=G24, 1, 0)</f>
        <v>1</v>
      </c>
      <c r="H25" s="8">
        <f>IF(H23=H24, 1, 0)</f>
        <v>1</v>
      </c>
      <c r="I25" s="8">
        <f>IF(I23=I24, 1, 0)</f>
        <v>1</v>
      </c>
      <c r="J25" s="8">
        <f>IF(J23=J24, 1, 0)</f>
        <v>1</v>
      </c>
      <c r="K25" s="8">
        <f>IF(K23=K24, 1, 0)</f>
        <v>1</v>
      </c>
      <c r="L25" s="8">
        <f>IF(L23=L24, 1, 0)</f>
        <v>1</v>
      </c>
      <c r="M25" s="8">
        <f>IF(M23=M24, 1, 0)</f>
        <v>1</v>
      </c>
      <c r="N25" s="8">
        <f>IF(N23=N24, 1, 0)</f>
        <v>1</v>
      </c>
      <c r="O25" s="8">
        <f>IF(O23=O24, 1, 0)</f>
        <v>1</v>
      </c>
      <c r="P25" s="8">
        <f>IF(P23=P24, 1, 0)</f>
        <v>1</v>
      </c>
      <c r="Q25" s="8">
        <f>IF(Q23=Q24, 1, 0)</f>
        <v>1</v>
      </c>
      <c r="R25" s="8">
        <f>IF(R23=R24, 1, 0)</f>
        <v>1</v>
      </c>
      <c r="S25" s="8">
        <f>IF(S23=S24, 1, 0)</f>
        <v>1</v>
      </c>
      <c r="T25" s="8">
        <f>IF(T23=T24, 1, 0)</f>
        <v>1</v>
      </c>
      <c r="U25" s="8">
        <f>IF(U23=U24, 1, 0)</f>
        <v>1</v>
      </c>
      <c r="V25" s="8">
        <f>IF(V23=V24, 1, 0)</f>
        <v>1</v>
      </c>
      <c r="W25" s="8">
        <f>IF(W23=W24, 1, 0)</f>
        <v>1</v>
      </c>
      <c r="X25" s="8">
        <f>IF(X23=X24, 1, 0)</f>
        <v>1</v>
      </c>
      <c r="Y25" s="8">
        <f>IF(Y23=Y24, 1, 0)</f>
        <v>1</v>
      </c>
      <c r="Z25" s="8">
        <f>IF(Z23=Z24, 1, 0)</f>
        <v>1</v>
      </c>
      <c r="AA25" s="8">
        <f>IF(AA23=AA24, 1, 0)</f>
        <v>1</v>
      </c>
      <c r="AB25" s="8">
        <f>IF(AB23=AB24, 1, 0)</f>
        <v>1</v>
      </c>
      <c r="AC25" s="8">
        <f>IF(AC23=AC24, 1, 0)</f>
        <v>1</v>
      </c>
      <c r="AD25" s="8">
        <f>IF(AD23=AD24, 1, 0)</f>
        <v>1</v>
      </c>
      <c r="AE25" s="8">
        <f>IF(AE23=AE24, 1, 0)</f>
        <v>1</v>
      </c>
      <c r="AF25" s="8">
        <f>IF(AF23=AF24, 1, 0)</f>
        <v>1</v>
      </c>
      <c r="AG25" s="8">
        <f>IF(AG23=AG24, 1, 0)</f>
        <v>1</v>
      </c>
      <c r="AH25" s="8">
        <f>IF(AH23=AH24, 1, 0)</f>
        <v>1</v>
      </c>
      <c r="AI25" s="8">
        <f>IF(AI23=AI24, 1, 0)</f>
        <v>1</v>
      </c>
      <c r="AJ25" s="8">
        <f>IF(AJ23=AJ24, 1, 0)</f>
        <v>1</v>
      </c>
      <c r="AK25" s="8">
        <f>IF(AK23=AK24, 1, 0)</f>
        <v>1</v>
      </c>
      <c r="AL25" s="8">
        <f>IF(AL23=AL24, 1, 0)</f>
        <v>1</v>
      </c>
      <c r="AM25" s="8">
        <f>IF(AM23=AM24, 1, 0)</f>
        <v>1</v>
      </c>
      <c r="AN25" s="8">
        <f>IF(AN23=AN24, 1, 0)</f>
        <v>1</v>
      </c>
      <c r="AO25" s="8">
        <f>IF(AO23=AO24, 1, 0)</f>
        <v>1</v>
      </c>
      <c r="AP25" s="8">
        <f>IF(AP23=AP24, 1, 0)</f>
        <v>1</v>
      </c>
      <c r="AQ25" s="8">
        <f>IF(AQ23=AQ24, 1, 0)</f>
        <v>1</v>
      </c>
      <c r="AR25" s="8">
        <f>IF(AR23=AR24, 1, 0)</f>
        <v>1</v>
      </c>
      <c r="AS25" s="8">
        <f>IF(AS23=AS24, 1, 0)</f>
        <v>1</v>
      </c>
      <c r="AT25" s="8">
        <f>IF(AT23=AT24, 1, 0)</f>
        <v>1</v>
      </c>
      <c r="AU25" s="8">
        <f>IF(AU23=AU24, 1, 0)</f>
        <v>1</v>
      </c>
      <c r="AV25" s="10">
        <f t="shared" si="0"/>
        <v>1</v>
      </c>
      <c r="AW25" s="8">
        <f>COUNTIF(E25:AU25, 1)</f>
        <v>43</v>
      </c>
    </row>
    <row r="26" spans="2:49" x14ac:dyDescent="0.2">
      <c r="B26" s="4">
        <v>32</v>
      </c>
      <c r="C26" s="1" t="s">
        <v>57</v>
      </c>
      <c r="D26" s="1" t="s">
        <v>56</v>
      </c>
      <c r="E26" s="1">
        <v>3</v>
      </c>
      <c r="F26" s="1">
        <v>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0"/>
      <c r="AW26" s="8"/>
    </row>
    <row r="27" spans="2:49" x14ac:dyDescent="0.2">
      <c r="B27" s="4">
        <v>116</v>
      </c>
      <c r="C27" s="1" t="s">
        <v>113</v>
      </c>
      <c r="D27" s="1" t="s">
        <v>56</v>
      </c>
      <c r="E27" s="1">
        <v>3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0"/>
      <c r="AW27" s="8"/>
    </row>
    <row r="28" spans="2:49" s="8" customFormat="1" x14ac:dyDescent="0.2">
      <c r="B28" s="6"/>
      <c r="C28" s="7" t="s">
        <v>56</v>
      </c>
      <c r="D28" s="8">
        <f>IF(D26=D27, 1, 0)</f>
        <v>1</v>
      </c>
      <c r="E28" s="8">
        <f>IF(E26=E27, 1, 0)</f>
        <v>1</v>
      </c>
      <c r="F28" s="8">
        <f>IF(F26=F27, 1, 0)</f>
        <v>1</v>
      </c>
      <c r="G28" s="8">
        <f>IF(G26=G27, 1, 0)</f>
        <v>1</v>
      </c>
      <c r="H28" s="8">
        <f>IF(H26=H27, 1, 0)</f>
        <v>1</v>
      </c>
      <c r="I28" s="8">
        <f>IF(I26=I27, 1, 0)</f>
        <v>1</v>
      </c>
      <c r="J28" s="8">
        <f>IF(J26=J27, 1, 0)</f>
        <v>1</v>
      </c>
      <c r="K28" s="8">
        <f>IF(K26=K27, 1, 0)</f>
        <v>1</v>
      </c>
      <c r="L28" s="8">
        <f>IF(L26=L27, 1, 0)</f>
        <v>1</v>
      </c>
      <c r="M28" s="8">
        <f>IF(M26=M27, 1, 0)</f>
        <v>1</v>
      </c>
      <c r="N28" s="8">
        <f>IF(N26=N27, 1, 0)</f>
        <v>1</v>
      </c>
      <c r="O28" s="8">
        <f>IF(O26=O27, 1, 0)</f>
        <v>1</v>
      </c>
      <c r="P28" s="8">
        <f>IF(P26=P27, 1, 0)</f>
        <v>1</v>
      </c>
      <c r="Q28" s="8">
        <f>IF(Q26=Q27, 1, 0)</f>
        <v>1</v>
      </c>
      <c r="R28" s="8">
        <f>IF(R26=R27, 1, 0)</f>
        <v>1</v>
      </c>
      <c r="S28" s="8">
        <f>IF(S26=S27, 1, 0)</f>
        <v>1</v>
      </c>
      <c r="T28" s="8">
        <f>IF(T26=T27, 1, 0)</f>
        <v>1</v>
      </c>
      <c r="U28" s="8">
        <f>IF(U26=U27, 1, 0)</f>
        <v>1</v>
      </c>
      <c r="V28" s="8">
        <f>IF(V26=V27, 1, 0)</f>
        <v>1</v>
      </c>
      <c r="W28" s="8">
        <f>IF(W26=W27, 1, 0)</f>
        <v>1</v>
      </c>
      <c r="X28" s="8">
        <f>IF(X26=X27, 1, 0)</f>
        <v>1</v>
      </c>
      <c r="Y28" s="8">
        <f>IF(Y26=Y27, 1, 0)</f>
        <v>1</v>
      </c>
      <c r="Z28" s="8">
        <f>IF(Z26=Z27, 1, 0)</f>
        <v>1</v>
      </c>
      <c r="AA28" s="8">
        <f>IF(AA26=AA27, 1, 0)</f>
        <v>1</v>
      </c>
      <c r="AB28" s="8">
        <f>IF(AB26=AB27, 1, 0)</f>
        <v>1</v>
      </c>
      <c r="AC28" s="8">
        <f>IF(AC26=AC27, 1, 0)</f>
        <v>1</v>
      </c>
      <c r="AD28" s="8">
        <f>IF(AD26=AD27, 1, 0)</f>
        <v>1</v>
      </c>
      <c r="AE28" s="8">
        <f>IF(AE26=AE27, 1, 0)</f>
        <v>1</v>
      </c>
      <c r="AF28" s="8">
        <f>IF(AF26=AF27, 1, 0)</f>
        <v>1</v>
      </c>
      <c r="AG28" s="8">
        <f>IF(AG26=AG27, 1, 0)</f>
        <v>1</v>
      </c>
      <c r="AH28" s="8">
        <f>IF(AH26=AH27, 1, 0)</f>
        <v>1</v>
      </c>
      <c r="AI28" s="8">
        <f>IF(AI26=AI27, 1, 0)</f>
        <v>1</v>
      </c>
      <c r="AJ28" s="8">
        <f>IF(AJ26=AJ27, 1, 0)</f>
        <v>1</v>
      </c>
      <c r="AK28" s="8">
        <f>IF(AK26=AK27, 1, 0)</f>
        <v>1</v>
      </c>
      <c r="AL28" s="8">
        <f>IF(AL26=AL27, 1, 0)</f>
        <v>1</v>
      </c>
      <c r="AM28" s="8">
        <f>IF(AM26=AM27, 1, 0)</f>
        <v>1</v>
      </c>
      <c r="AN28" s="8">
        <f>IF(AN26=AN27, 1, 0)</f>
        <v>1</v>
      </c>
      <c r="AO28" s="8">
        <f>IF(AO26=AO27, 1, 0)</f>
        <v>1</v>
      </c>
      <c r="AP28" s="8">
        <f>IF(AP26=AP27, 1, 0)</f>
        <v>1</v>
      </c>
      <c r="AQ28" s="8">
        <f>IF(AQ26=AQ27, 1, 0)</f>
        <v>1</v>
      </c>
      <c r="AR28" s="8">
        <f>IF(AR26=AR27, 1, 0)</f>
        <v>1</v>
      </c>
      <c r="AS28" s="8">
        <f>IF(AS26=AS27, 1, 0)</f>
        <v>1</v>
      </c>
      <c r="AT28" s="8">
        <f>IF(AT26=AT27, 1, 0)</f>
        <v>1</v>
      </c>
      <c r="AU28" s="8">
        <f>IF(AU26=AU27, 1, 0)</f>
        <v>1</v>
      </c>
      <c r="AV28" s="10">
        <f t="shared" si="0"/>
        <v>1</v>
      </c>
      <c r="AW28" s="8">
        <f>COUNTIF(E28:AU28, 1)</f>
        <v>43</v>
      </c>
    </row>
    <row r="29" spans="2:49" x14ac:dyDescent="0.2">
      <c r="B29" s="4" t="s">
        <v>58</v>
      </c>
      <c r="C29" s="1" t="s">
        <v>60</v>
      </c>
      <c r="D29" s="1" t="s">
        <v>61</v>
      </c>
      <c r="E29" s="1">
        <v>5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0"/>
      <c r="AW29" s="8"/>
    </row>
    <row r="30" spans="2:49" x14ac:dyDescent="0.2">
      <c r="B30" s="4" t="s">
        <v>59</v>
      </c>
      <c r="C30" s="1" t="s">
        <v>114</v>
      </c>
      <c r="D30" s="1" t="s">
        <v>61</v>
      </c>
      <c r="E30" s="1">
        <v>5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0"/>
      <c r="AW30" s="8"/>
    </row>
    <row r="31" spans="2:49" s="8" customFormat="1" x14ac:dyDescent="0.2">
      <c r="B31" s="6"/>
      <c r="C31" s="7" t="s">
        <v>61</v>
      </c>
      <c r="D31" s="8">
        <f>IF(D29=D30, 1, 0)</f>
        <v>1</v>
      </c>
      <c r="E31" s="8">
        <f>IF(E29=E30, 1, 0)</f>
        <v>1</v>
      </c>
      <c r="F31" s="8">
        <f>IF(F29=F30, 1, 0)</f>
        <v>1</v>
      </c>
      <c r="G31" s="8">
        <f>IF(G29=G30, 1, 0)</f>
        <v>1</v>
      </c>
      <c r="H31" s="8">
        <f>IF(H29=H30, 1, 0)</f>
        <v>1</v>
      </c>
      <c r="I31" s="8">
        <f>IF(I29=I30, 1, 0)</f>
        <v>1</v>
      </c>
      <c r="J31" s="8">
        <f>IF(J29=J30, 1, 0)</f>
        <v>1</v>
      </c>
      <c r="K31" s="8">
        <f>IF(K29=K30, 1, 0)</f>
        <v>1</v>
      </c>
      <c r="L31" s="8">
        <f>IF(L29=L30, 1, 0)</f>
        <v>1</v>
      </c>
      <c r="M31" s="8">
        <f>IF(M29=M30, 1, 0)</f>
        <v>1</v>
      </c>
      <c r="N31" s="8">
        <f>IF(N29=N30, 1, 0)</f>
        <v>1</v>
      </c>
      <c r="O31" s="8">
        <f>IF(O29=O30, 1, 0)</f>
        <v>1</v>
      </c>
      <c r="P31" s="8">
        <f>IF(P29=P30, 1, 0)</f>
        <v>1</v>
      </c>
      <c r="Q31" s="8">
        <f>IF(Q29=Q30, 1, 0)</f>
        <v>1</v>
      </c>
      <c r="R31" s="8">
        <f>IF(R29=R30, 1, 0)</f>
        <v>1</v>
      </c>
      <c r="S31" s="8">
        <f>IF(S29=S30, 1, 0)</f>
        <v>1</v>
      </c>
      <c r="T31" s="8">
        <f>IF(T29=T30, 1, 0)</f>
        <v>1</v>
      </c>
      <c r="U31" s="8">
        <f>IF(U29=U30, 1, 0)</f>
        <v>1</v>
      </c>
      <c r="V31" s="8">
        <f>IF(V29=V30, 1, 0)</f>
        <v>1</v>
      </c>
      <c r="W31" s="8">
        <f>IF(W29=W30, 1, 0)</f>
        <v>1</v>
      </c>
      <c r="X31" s="8">
        <f>IF(X29=X30, 1, 0)</f>
        <v>1</v>
      </c>
      <c r="Y31" s="8">
        <f>IF(Y29=Y30, 1, 0)</f>
        <v>1</v>
      </c>
      <c r="Z31" s="8">
        <f>IF(Z29=Z30, 1, 0)</f>
        <v>1</v>
      </c>
      <c r="AA31" s="8">
        <f>IF(AA29=AA30, 1, 0)</f>
        <v>1</v>
      </c>
      <c r="AB31" s="8">
        <f>IF(AB29=AB30, 1, 0)</f>
        <v>1</v>
      </c>
      <c r="AC31" s="8">
        <f>IF(AC29=AC30, 1, 0)</f>
        <v>1</v>
      </c>
      <c r="AD31" s="8">
        <f>IF(AD29=AD30, 1, 0)</f>
        <v>1</v>
      </c>
      <c r="AE31" s="8">
        <f>IF(AE29=AE30, 1, 0)</f>
        <v>1</v>
      </c>
      <c r="AF31" s="8">
        <f>IF(AF29=AF30, 1, 0)</f>
        <v>1</v>
      </c>
      <c r="AG31" s="8">
        <f>IF(AG29=AG30, 1, 0)</f>
        <v>1</v>
      </c>
      <c r="AH31" s="8">
        <f>IF(AH29=AH30, 1, 0)</f>
        <v>1</v>
      </c>
      <c r="AI31" s="8">
        <f>IF(AI29=AI30, 1, 0)</f>
        <v>1</v>
      </c>
      <c r="AJ31" s="8">
        <f>IF(AJ29=AJ30, 1, 0)</f>
        <v>1</v>
      </c>
      <c r="AK31" s="8">
        <f>IF(AK29=AK30, 1, 0)</f>
        <v>1</v>
      </c>
      <c r="AL31" s="8">
        <f>IF(AL29=AL30, 1, 0)</f>
        <v>1</v>
      </c>
      <c r="AM31" s="8">
        <f>IF(AM29=AM30, 1, 0)</f>
        <v>1</v>
      </c>
      <c r="AN31" s="8">
        <f>IF(AN29=AN30, 1, 0)</f>
        <v>1</v>
      </c>
      <c r="AO31" s="8">
        <f>IF(AO29=AO30, 1, 0)</f>
        <v>1</v>
      </c>
      <c r="AP31" s="8">
        <f>IF(AP29=AP30, 1, 0)</f>
        <v>1</v>
      </c>
      <c r="AQ31" s="8">
        <f>IF(AQ29=AQ30, 1, 0)</f>
        <v>1</v>
      </c>
      <c r="AR31" s="8">
        <f>IF(AR29=AR30, 1, 0)</f>
        <v>1</v>
      </c>
      <c r="AS31" s="8">
        <f>IF(AS29=AS30, 1, 0)</f>
        <v>1</v>
      </c>
      <c r="AT31" s="8">
        <f>IF(AT29=AT30, 1, 0)</f>
        <v>1</v>
      </c>
      <c r="AU31" s="8">
        <f>IF(AU29=AU30, 1, 0)</f>
        <v>1</v>
      </c>
      <c r="AV31" s="10">
        <f t="shared" si="0"/>
        <v>1</v>
      </c>
      <c r="AW31" s="8">
        <f>COUNTIF(E31:AU31, 1)</f>
        <v>43</v>
      </c>
    </row>
    <row r="32" spans="2:49" x14ac:dyDescent="0.2">
      <c r="B32" s="4">
        <v>35</v>
      </c>
      <c r="C32" s="1" t="s">
        <v>62</v>
      </c>
      <c r="D32" s="1" t="s">
        <v>61</v>
      </c>
      <c r="E32" s="1">
        <v>5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0"/>
      <c r="AW32" s="8"/>
    </row>
    <row r="33" spans="2:49" x14ac:dyDescent="0.2">
      <c r="B33" s="4">
        <v>119</v>
      </c>
      <c r="C33" s="1" t="s">
        <v>115</v>
      </c>
      <c r="D33" s="1" t="s">
        <v>61</v>
      </c>
      <c r="E33" s="1">
        <v>5</v>
      </c>
      <c r="F33" s="1">
        <v>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0"/>
      <c r="AW33" s="8"/>
    </row>
    <row r="34" spans="2:49" s="8" customFormat="1" x14ac:dyDescent="0.2">
      <c r="B34" s="6"/>
      <c r="C34" s="7" t="s">
        <v>61</v>
      </c>
      <c r="D34" s="8">
        <f>IF(D32=D33, 1, 0)</f>
        <v>1</v>
      </c>
      <c r="E34" s="8">
        <f>IF(E32=E33, 1, 0)</f>
        <v>1</v>
      </c>
      <c r="F34" s="8">
        <f>IF(F32=F33, 1, 0)</f>
        <v>1</v>
      </c>
      <c r="G34" s="8">
        <f>IF(G32=G33, 1, 0)</f>
        <v>1</v>
      </c>
      <c r="H34" s="8">
        <f>IF(H32=H33, 1, 0)</f>
        <v>1</v>
      </c>
      <c r="I34" s="8">
        <f>IF(I32=I33, 1, 0)</f>
        <v>1</v>
      </c>
      <c r="J34" s="8">
        <f>IF(J32=J33, 1, 0)</f>
        <v>1</v>
      </c>
      <c r="K34" s="8">
        <f>IF(K32=K33, 1, 0)</f>
        <v>1</v>
      </c>
      <c r="L34" s="8">
        <f>IF(L32=L33, 1, 0)</f>
        <v>1</v>
      </c>
      <c r="M34" s="8">
        <f>IF(M32=M33, 1, 0)</f>
        <v>1</v>
      </c>
      <c r="N34" s="8">
        <f>IF(N32=N33, 1, 0)</f>
        <v>1</v>
      </c>
      <c r="O34" s="8">
        <f>IF(O32=O33, 1, 0)</f>
        <v>1</v>
      </c>
      <c r="P34" s="8">
        <f>IF(P32=P33, 1, 0)</f>
        <v>1</v>
      </c>
      <c r="Q34" s="8">
        <f>IF(Q32=Q33, 1, 0)</f>
        <v>1</v>
      </c>
      <c r="R34" s="8">
        <f>IF(R32=R33, 1, 0)</f>
        <v>1</v>
      </c>
      <c r="S34" s="8">
        <f>IF(S32=S33, 1, 0)</f>
        <v>1</v>
      </c>
      <c r="T34" s="8">
        <f>IF(T32=T33, 1, 0)</f>
        <v>1</v>
      </c>
      <c r="U34" s="8">
        <f>IF(U32=U33, 1, 0)</f>
        <v>1</v>
      </c>
      <c r="V34" s="8">
        <f>IF(V32=V33, 1, 0)</f>
        <v>1</v>
      </c>
      <c r="W34" s="8">
        <f>IF(W32=W33, 1, 0)</f>
        <v>1</v>
      </c>
      <c r="X34" s="8">
        <f>IF(X32=X33, 1, 0)</f>
        <v>1</v>
      </c>
      <c r="Y34" s="8">
        <f>IF(Y32=Y33, 1, 0)</f>
        <v>1</v>
      </c>
      <c r="Z34" s="8">
        <f>IF(Z32=Z33, 1, 0)</f>
        <v>1</v>
      </c>
      <c r="AA34" s="8">
        <f>IF(AA32=AA33, 1, 0)</f>
        <v>1</v>
      </c>
      <c r="AB34" s="8">
        <f>IF(AB32=AB33, 1, 0)</f>
        <v>1</v>
      </c>
      <c r="AC34" s="8">
        <f>IF(AC32=AC33, 1, 0)</f>
        <v>1</v>
      </c>
      <c r="AD34" s="8">
        <f>IF(AD32=AD33, 1, 0)</f>
        <v>1</v>
      </c>
      <c r="AE34" s="8">
        <f>IF(AE32=AE33, 1, 0)</f>
        <v>1</v>
      </c>
      <c r="AF34" s="8">
        <f>IF(AF32=AF33, 1, 0)</f>
        <v>1</v>
      </c>
      <c r="AG34" s="8">
        <f>IF(AG32=AG33, 1, 0)</f>
        <v>1</v>
      </c>
      <c r="AH34" s="8">
        <f>IF(AH32=AH33, 1, 0)</f>
        <v>1</v>
      </c>
      <c r="AI34" s="8">
        <f>IF(AI32=AI33, 1, 0)</f>
        <v>1</v>
      </c>
      <c r="AJ34" s="8">
        <f>IF(AJ32=AJ33, 1, 0)</f>
        <v>1</v>
      </c>
      <c r="AK34" s="8">
        <f>IF(AK32=AK33, 1, 0)</f>
        <v>1</v>
      </c>
      <c r="AL34" s="8">
        <f>IF(AL32=AL33, 1, 0)</f>
        <v>1</v>
      </c>
      <c r="AM34" s="8">
        <f>IF(AM32=AM33, 1, 0)</f>
        <v>1</v>
      </c>
      <c r="AN34" s="8">
        <f>IF(AN32=AN33, 1, 0)</f>
        <v>1</v>
      </c>
      <c r="AO34" s="8">
        <f>IF(AO32=AO33, 1, 0)</f>
        <v>1</v>
      </c>
      <c r="AP34" s="8">
        <f>IF(AP32=AP33, 1, 0)</f>
        <v>1</v>
      </c>
      <c r="AQ34" s="8">
        <f>IF(AQ32=AQ33, 1, 0)</f>
        <v>1</v>
      </c>
      <c r="AR34" s="8">
        <f>IF(AR32=AR33, 1, 0)</f>
        <v>1</v>
      </c>
      <c r="AS34" s="8">
        <f>IF(AS32=AS33, 1, 0)</f>
        <v>1</v>
      </c>
      <c r="AT34" s="8">
        <f>IF(AT32=AT33, 1, 0)</f>
        <v>1</v>
      </c>
      <c r="AU34" s="8">
        <f>IF(AU32=AU33, 1, 0)</f>
        <v>1</v>
      </c>
      <c r="AV34" s="10">
        <f t="shared" si="0"/>
        <v>1</v>
      </c>
      <c r="AW34" s="8">
        <f>COUNTIF(E34:AU34, 1)</f>
        <v>43</v>
      </c>
    </row>
    <row r="35" spans="2:49" x14ac:dyDescent="0.2">
      <c r="B35" s="4">
        <v>37</v>
      </c>
      <c r="C35" s="1" t="s">
        <v>63</v>
      </c>
      <c r="D35" s="1" t="s">
        <v>50</v>
      </c>
      <c r="E35" s="1">
        <v>4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0"/>
      <c r="AW35" s="8"/>
    </row>
    <row r="36" spans="2:49" x14ac:dyDescent="0.2">
      <c r="B36" s="4">
        <v>121</v>
      </c>
      <c r="C36" s="1" t="s">
        <v>116</v>
      </c>
      <c r="D36" s="1" t="s">
        <v>50</v>
      </c>
      <c r="E36" s="1">
        <v>4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0"/>
      <c r="AW36" s="8"/>
    </row>
    <row r="37" spans="2:49" s="8" customFormat="1" x14ac:dyDescent="0.2">
      <c r="B37" s="6"/>
      <c r="C37" s="7" t="s">
        <v>50</v>
      </c>
      <c r="D37" s="8">
        <f>IF(D35=D36, 1, 0)</f>
        <v>1</v>
      </c>
      <c r="E37" s="8">
        <f>IF(E35=E36, 1, 0)</f>
        <v>1</v>
      </c>
      <c r="F37" s="8">
        <f>IF(F35=F36, 1, 0)</f>
        <v>1</v>
      </c>
      <c r="G37" s="8">
        <f>IF(G35=G36, 1, 0)</f>
        <v>1</v>
      </c>
      <c r="H37" s="8">
        <f>IF(H35=H36, 1, 0)</f>
        <v>1</v>
      </c>
      <c r="I37" s="8">
        <f>IF(I35=I36, 1, 0)</f>
        <v>1</v>
      </c>
      <c r="J37" s="8">
        <f>IF(J35=J36, 1, 0)</f>
        <v>1</v>
      </c>
      <c r="K37" s="8">
        <f>IF(K35=K36, 1, 0)</f>
        <v>1</v>
      </c>
      <c r="L37" s="8">
        <f>IF(L35=L36, 1, 0)</f>
        <v>1</v>
      </c>
      <c r="M37" s="8">
        <f>IF(M35=M36, 1, 0)</f>
        <v>1</v>
      </c>
      <c r="N37" s="8">
        <f>IF(N35=N36, 1, 0)</f>
        <v>1</v>
      </c>
      <c r="O37" s="8">
        <f>IF(O35=O36, 1, 0)</f>
        <v>1</v>
      </c>
      <c r="P37" s="8">
        <f>IF(P35=P36, 1, 0)</f>
        <v>1</v>
      </c>
      <c r="Q37" s="8">
        <f>IF(Q35=Q36, 1, 0)</f>
        <v>1</v>
      </c>
      <c r="R37" s="8">
        <f>IF(R35=R36, 1, 0)</f>
        <v>1</v>
      </c>
      <c r="S37" s="8">
        <f>IF(S35=S36, 1, 0)</f>
        <v>1</v>
      </c>
      <c r="T37" s="8">
        <f>IF(T35=T36, 1, 0)</f>
        <v>1</v>
      </c>
      <c r="U37" s="8">
        <f>IF(U35=U36, 1, 0)</f>
        <v>1</v>
      </c>
      <c r="V37" s="8">
        <f>IF(V35=V36, 1, 0)</f>
        <v>1</v>
      </c>
      <c r="W37" s="8">
        <f>IF(W35=W36, 1, 0)</f>
        <v>1</v>
      </c>
      <c r="X37" s="8">
        <f>IF(X35=X36, 1, 0)</f>
        <v>1</v>
      </c>
      <c r="Y37" s="8">
        <f>IF(Y35=Y36, 1, 0)</f>
        <v>1</v>
      </c>
      <c r="Z37" s="8">
        <f>IF(Z35=Z36, 1, 0)</f>
        <v>1</v>
      </c>
      <c r="AA37" s="8">
        <f>IF(AA35=AA36, 1, 0)</f>
        <v>1</v>
      </c>
      <c r="AB37" s="8">
        <f>IF(AB35=AB36, 1, 0)</f>
        <v>1</v>
      </c>
      <c r="AC37" s="8">
        <f>IF(AC35=AC36, 1, 0)</f>
        <v>1</v>
      </c>
      <c r="AD37" s="8">
        <f>IF(AD35=AD36, 1, 0)</f>
        <v>1</v>
      </c>
      <c r="AE37" s="8">
        <f>IF(AE35=AE36, 1, 0)</f>
        <v>1</v>
      </c>
      <c r="AF37" s="8">
        <f>IF(AF35=AF36, 1, 0)</f>
        <v>1</v>
      </c>
      <c r="AG37" s="8">
        <f>IF(AG35=AG36, 1, 0)</f>
        <v>1</v>
      </c>
      <c r="AH37" s="8">
        <f>IF(AH35=AH36, 1, 0)</f>
        <v>1</v>
      </c>
      <c r="AI37" s="8">
        <f>IF(AI35=AI36, 1, 0)</f>
        <v>1</v>
      </c>
      <c r="AJ37" s="8">
        <f>IF(AJ35=AJ36, 1, 0)</f>
        <v>1</v>
      </c>
      <c r="AK37" s="8">
        <f>IF(AK35=AK36, 1, 0)</f>
        <v>1</v>
      </c>
      <c r="AL37" s="8">
        <f>IF(AL35=AL36, 1, 0)</f>
        <v>1</v>
      </c>
      <c r="AM37" s="8">
        <f>IF(AM35=AM36, 1, 0)</f>
        <v>1</v>
      </c>
      <c r="AN37" s="8">
        <f>IF(AN35=AN36, 1, 0)</f>
        <v>1</v>
      </c>
      <c r="AO37" s="8">
        <f>IF(AO35=AO36, 1, 0)</f>
        <v>1</v>
      </c>
      <c r="AP37" s="8">
        <f>IF(AP35=AP36, 1, 0)</f>
        <v>1</v>
      </c>
      <c r="AQ37" s="8">
        <f>IF(AQ35=AQ36, 1, 0)</f>
        <v>1</v>
      </c>
      <c r="AR37" s="8">
        <f>IF(AR35=AR36, 1, 0)</f>
        <v>1</v>
      </c>
      <c r="AS37" s="8">
        <f>IF(AS35=AS36, 1, 0)</f>
        <v>1</v>
      </c>
      <c r="AT37" s="8">
        <f>IF(AT35=AT36, 1, 0)</f>
        <v>1</v>
      </c>
      <c r="AU37" s="8">
        <f>IF(AU35=AU36, 1, 0)</f>
        <v>1</v>
      </c>
      <c r="AV37" s="10">
        <f t="shared" si="0"/>
        <v>1</v>
      </c>
      <c r="AW37" s="8">
        <f>COUNTIF(E37:AU37, 1)</f>
        <v>43</v>
      </c>
    </row>
    <row r="38" spans="2:49" x14ac:dyDescent="0.2">
      <c r="B38" s="4">
        <v>38</v>
      </c>
      <c r="C38" s="1" t="s">
        <v>64</v>
      </c>
      <c r="D38" s="1" t="s">
        <v>56</v>
      </c>
      <c r="E38" s="1">
        <v>3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1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0"/>
      <c r="AW38" s="8"/>
    </row>
    <row r="39" spans="2:49" x14ac:dyDescent="0.2">
      <c r="B39" s="4">
        <v>122</v>
      </c>
      <c r="C39" s="1" t="s">
        <v>117</v>
      </c>
      <c r="D39" s="1" t="s">
        <v>56</v>
      </c>
      <c r="E39" s="1">
        <v>4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0"/>
      <c r="AW39" s="8"/>
    </row>
    <row r="40" spans="2:49" s="8" customFormat="1" x14ac:dyDescent="0.2">
      <c r="B40" s="6"/>
      <c r="C40" s="7" t="s">
        <v>56</v>
      </c>
      <c r="D40" s="8">
        <f>IF(D38=D39, 1, 0)</f>
        <v>1</v>
      </c>
      <c r="E40" s="8">
        <f>IF(E38=E39, 1, 0)</f>
        <v>0</v>
      </c>
      <c r="F40" s="8">
        <f>IF(F38=F39, 1, 0)</f>
        <v>1</v>
      </c>
      <c r="G40" s="8">
        <f>IF(G38=G39, 1, 0)</f>
        <v>1</v>
      </c>
      <c r="H40" s="8">
        <f>IF(H38=H39, 1, 0)</f>
        <v>1</v>
      </c>
      <c r="I40" s="8">
        <f>IF(I38=I39, 1, 0)</f>
        <v>1</v>
      </c>
      <c r="J40" s="8">
        <f>IF(J38=J39, 1, 0)</f>
        <v>1</v>
      </c>
      <c r="K40" s="8">
        <f>IF(K38=K39, 1, 0)</f>
        <v>1</v>
      </c>
      <c r="L40" s="8">
        <f>IF(L38=L39, 1, 0)</f>
        <v>1</v>
      </c>
      <c r="M40" s="8">
        <f>IF(M38=M39, 1, 0)</f>
        <v>1</v>
      </c>
      <c r="N40" s="8">
        <f>IF(N38=N39, 1, 0)</f>
        <v>1</v>
      </c>
      <c r="O40" s="8">
        <f>IF(O38=O39, 1, 0)</f>
        <v>1</v>
      </c>
      <c r="P40" s="8">
        <f>IF(P38=P39, 1, 0)</f>
        <v>1</v>
      </c>
      <c r="Q40" s="8">
        <f>IF(Q38=Q39, 1, 0)</f>
        <v>1</v>
      </c>
      <c r="R40" s="8">
        <f>IF(R38=R39, 1, 0)</f>
        <v>1</v>
      </c>
      <c r="S40" s="8">
        <f>IF(S38=S39, 1, 0)</f>
        <v>1</v>
      </c>
      <c r="T40" s="8">
        <f>IF(T38=T39, 1, 0)</f>
        <v>1</v>
      </c>
      <c r="U40" s="8">
        <f>IF(U38=U39, 1, 0)</f>
        <v>1</v>
      </c>
      <c r="V40" s="8">
        <f>IF(V38=V39, 1, 0)</f>
        <v>1</v>
      </c>
      <c r="W40" s="8">
        <f>IF(W38=W39, 1, 0)</f>
        <v>0</v>
      </c>
      <c r="X40" s="8">
        <f>IF(X38=X39, 1, 0)</f>
        <v>1</v>
      </c>
      <c r="Y40" s="8">
        <f>IF(Y38=Y39, 1, 0)</f>
        <v>1</v>
      </c>
      <c r="Z40" s="8">
        <f>IF(Z38=Z39, 1, 0)</f>
        <v>1</v>
      </c>
      <c r="AA40" s="8">
        <f>IF(AA38=AA39, 1, 0)</f>
        <v>1</v>
      </c>
      <c r="AB40" s="8">
        <f>IF(AB38=AB39, 1, 0)</f>
        <v>1</v>
      </c>
      <c r="AC40" s="8">
        <f>IF(AC38=AC39, 1, 0)</f>
        <v>1</v>
      </c>
      <c r="AD40" s="8">
        <f>IF(AD38=AD39, 1, 0)</f>
        <v>1</v>
      </c>
      <c r="AE40" s="8">
        <f>IF(AE38=AE39, 1, 0)</f>
        <v>1</v>
      </c>
      <c r="AF40" s="8">
        <f>IF(AF38=AF39, 1, 0)</f>
        <v>1</v>
      </c>
      <c r="AG40" s="8">
        <f>IF(AG38=AG39, 1, 0)</f>
        <v>1</v>
      </c>
      <c r="AH40" s="8">
        <f>IF(AH38=AH39, 1, 0)</f>
        <v>1</v>
      </c>
      <c r="AI40" s="8">
        <f>IF(AI38=AI39, 1, 0)</f>
        <v>1</v>
      </c>
      <c r="AJ40" s="8">
        <f>IF(AJ38=AJ39, 1, 0)</f>
        <v>1</v>
      </c>
      <c r="AK40" s="8">
        <f>IF(AK38=AK39, 1, 0)</f>
        <v>1</v>
      </c>
      <c r="AL40" s="8">
        <f>IF(AL38=AL39, 1, 0)</f>
        <v>1</v>
      </c>
      <c r="AM40" s="8">
        <f>IF(AM38=AM39, 1, 0)</f>
        <v>1</v>
      </c>
      <c r="AN40" s="8">
        <f>IF(AN38=AN39, 1, 0)</f>
        <v>1</v>
      </c>
      <c r="AO40" s="8">
        <f>IF(AO38=AO39, 1, 0)</f>
        <v>1</v>
      </c>
      <c r="AP40" s="8">
        <f>IF(AP38=AP39, 1, 0)</f>
        <v>1</v>
      </c>
      <c r="AQ40" s="8">
        <f>IF(AQ38=AQ39, 1, 0)</f>
        <v>1</v>
      </c>
      <c r="AR40" s="8">
        <f>IF(AR38=AR39, 1, 0)</f>
        <v>1</v>
      </c>
      <c r="AS40" s="8">
        <f>IF(AS38=AS39, 1, 0)</f>
        <v>1</v>
      </c>
      <c r="AT40" s="8">
        <f>IF(AT38=AT39, 1, 0)</f>
        <v>1</v>
      </c>
      <c r="AU40" s="8">
        <f>IF(AU38=AU39, 1, 0)</f>
        <v>1</v>
      </c>
      <c r="AV40" s="10">
        <f t="shared" si="0"/>
        <v>0.97619047619047616</v>
      </c>
      <c r="AW40" s="8">
        <f>COUNTIF(E40:AU40, 1)</f>
        <v>41</v>
      </c>
    </row>
    <row r="41" spans="2:49" x14ac:dyDescent="0.2">
      <c r="B41" s="4">
        <v>39</v>
      </c>
      <c r="C41" s="1" t="s">
        <v>65</v>
      </c>
      <c r="D41" s="1" t="s">
        <v>45</v>
      </c>
      <c r="E41" s="1">
        <v>9</v>
      </c>
      <c r="F41" s="1">
        <v>1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  <c r="M41" s="1">
        <v>1</v>
      </c>
      <c r="N41" s="1">
        <v>0</v>
      </c>
      <c r="O41" s="1">
        <v>1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0"/>
      <c r="AW41" s="8"/>
    </row>
    <row r="42" spans="2:49" x14ac:dyDescent="0.2">
      <c r="B42" s="4">
        <v>123</v>
      </c>
      <c r="C42" s="1" t="s">
        <v>118</v>
      </c>
      <c r="D42" s="1" t="s">
        <v>45</v>
      </c>
      <c r="E42" s="1">
        <v>9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1</v>
      </c>
      <c r="N42" s="1">
        <v>0</v>
      </c>
      <c r="O42" s="1">
        <v>1</v>
      </c>
      <c r="P42" s="1">
        <v>0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0"/>
      <c r="AW42" s="8"/>
    </row>
    <row r="43" spans="2:49" s="8" customFormat="1" x14ac:dyDescent="0.2">
      <c r="B43" s="6"/>
      <c r="C43" s="7" t="s">
        <v>45</v>
      </c>
      <c r="D43" s="8">
        <f>IF(D41=D42, 1, 0)</f>
        <v>1</v>
      </c>
      <c r="E43" s="8">
        <f>IF(E41=E42, 1, 0)</f>
        <v>1</v>
      </c>
      <c r="F43" s="8">
        <f>IF(F41=F42, 1, 0)</f>
        <v>1</v>
      </c>
      <c r="G43" s="8">
        <f>IF(G41=G42, 1, 0)</f>
        <v>1</v>
      </c>
      <c r="H43" s="8">
        <f>IF(H41=H42, 1, 0)</f>
        <v>1</v>
      </c>
      <c r="I43" s="8">
        <f>IF(I41=I42, 1, 0)</f>
        <v>1</v>
      </c>
      <c r="J43" s="8">
        <f>IF(J41=J42, 1, 0)</f>
        <v>1</v>
      </c>
      <c r="K43" s="8">
        <f>IF(K41=K42, 1, 0)</f>
        <v>1</v>
      </c>
      <c r="L43" s="8">
        <f>IF(L41=L42, 1, 0)</f>
        <v>1</v>
      </c>
      <c r="M43" s="8">
        <f>IF(M41=M42, 1, 0)</f>
        <v>1</v>
      </c>
      <c r="N43" s="8">
        <f>IF(N41=N42, 1, 0)</f>
        <v>1</v>
      </c>
      <c r="O43" s="8">
        <f>IF(O41=O42, 1, 0)</f>
        <v>1</v>
      </c>
      <c r="P43" s="8">
        <f>IF(P41=P42, 1, 0)</f>
        <v>1</v>
      </c>
      <c r="Q43" s="8">
        <f>IF(Q41=Q42, 1, 0)</f>
        <v>1</v>
      </c>
      <c r="R43" s="8">
        <f>IF(R41=R42, 1, 0)</f>
        <v>1</v>
      </c>
      <c r="S43" s="8">
        <f>IF(S41=S42, 1, 0)</f>
        <v>1</v>
      </c>
      <c r="T43" s="8">
        <f>IF(T41=T42, 1, 0)</f>
        <v>1</v>
      </c>
      <c r="U43" s="8">
        <f>IF(U41=U42, 1, 0)</f>
        <v>1</v>
      </c>
      <c r="V43" s="8">
        <f>IF(V41=V42, 1, 0)</f>
        <v>1</v>
      </c>
      <c r="W43" s="8">
        <f>IF(W41=W42, 1, 0)</f>
        <v>1</v>
      </c>
      <c r="X43" s="8">
        <f>IF(X41=X42, 1, 0)</f>
        <v>1</v>
      </c>
      <c r="Y43" s="8">
        <f>IF(Y41=Y42, 1, 0)</f>
        <v>1</v>
      </c>
      <c r="Z43" s="8">
        <f>IF(Z41=Z42, 1, 0)</f>
        <v>1</v>
      </c>
      <c r="AA43" s="8">
        <f>IF(AA41=AA42, 1, 0)</f>
        <v>1</v>
      </c>
      <c r="AB43" s="8">
        <f>IF(AB41=AB42, 1, 0)</f>
        <v>1</v>
      </c>
      <c r="AC43" s="8">
        <f>IF(AC41=AC42, 1, 0)</f>
        <v>1</v>
      </c>
      <c r="AD43" s="8">
        <f>IF(AD41=AD42, 1, 0)</f>
        <v>1</v>
      </c>
      <c r="AE43" s="8">
        <f>IF(AE41=AE42, 1, 0)</f>
        <v>1</v>
      </c>
      <c r="AF43" s="8">
        <f>IF(AF41=AF42, 1, 0)</f>
        <v>1</v>
      </c>
      <c r="AG43" s="8">
        <f>IF(AG41=AG42, 1, 0)</f>
        <v>1</v>
      </c>
      <c r="AH43" s="8">
        <f>IF(AH41=AH42, 1, 0)</f>
        <v>1</v>
      </c>
      <c r="AI43" s="8">
        <f>IF(AI41=AI42, 1, 0)</f>
        <v>1</v>
      </c>
      <c r="AJ43" s="8">
        <f>IF(AJ41=AJ42, 1, 0)</f>
        <v>1</v>
      </c>
      <c r="AK43" s="8">
        <f>IF(AK41=AK42, 1, 0)</f>
        <v>1</v>
      </c>
      <c r="AL43" s="8">
        <f>IF(AL41=AL42, 1, 0)</f>
        <v>1</v>
      </c>
      <c r="AM43" s="8">
        <f>IF(AM41=AM42, 1, 0)</f>
        <v>1</v>
      </c>
      <c r="AN43" s="8">
        <f>IF(AN41=AN42, 1, 0)</f>
        <v>1</v>
      </c>
      <c r="AO43" s="8">
        <f>IF(AO41=AO42, 1, 0)</f>
        <v>1</v>
      </c>
      <c r="AP43" s="8">
        <f>IF(AP41=AP42, 1, 0)</f>
        <v>1</v>
      </c>
      <c r="AQ43" s="8">
        <f>IF(AQ41=AQ42, 1, 0)</f>
        <v>1</v>
      </c>
      <c r="AR43" s="8">
        <f>IF(AR41=AR42, 1, 0)</f>
        <v>1</v>
      </c>
      <c r="AS43" s="8">
        <f>IF(AS41=AS42, 1, 0)</f>
        <v>1</v>
      </c>
      <c r="AT43" s="8">
        <f>IF(AT41=AT42, 1, 0)</f>
        <v>1</v>
      </c>
      <c r="AU43" s="8">
        <f>IF(AU41=AU42, 1, 0)</f>
        <v>1</v>
      </c>
      <c r="AV43" s="10">
        <f t="shared" si="0"/>
        <v>1</v>
      </c>
      <c r="AW43" s="8">
        <f>COUNTIF(E43:AU43, 1)</f>
        <v>43</v>
      </c>
    </row>
    <row r="44" spans="2:49" x14ac:dyDescent="0.2">
      <c r="B44" s="4">
        <v>40</v>
      </c>
      <c r="C44" s="1" t="s">
        <v>66</v>
      </c>
      <c r="D44" s="1" t="s">
        <v>45</v>
      </c>
      <c r="E44" s="1">
        <v>9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1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0"/>
      <c r="AW44" s="8"/>
    </row>
    <row r="45" spans="2:49" x14ac:dyDescent="0.2">
      <c r="B45" s="4">
        <v>124</v>
      </c>
      <c r="C45" s="1" t="s">
        <v>119</v>
      </c>
      <c r="D45" s="1" t="s">
        <v>45</v>
      </c>
      <c r="E45" s="1">
        <v>9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1</v>
      </c>
      <c r="N45" s="1">
        <v>0</v>
      </c>
      <c r="O45" s="1">
        <v>1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0"/>
      <c r="AW45" s="8"/>
    </row>
    <row r="46" spans="2:49" s="8" customFormat="1" x14ac:dyDescent="0.2">
      <c r="B46" s="6"/>
      <c r="C46" s="7" t="s">
        <v>45</v>
      </c>
      <c r="D46" s="8">
        <f>IF(D44=D45, 1, 0)</f>
        <v>1</v>
      </c>
      <c r="E46" s="8">
        <f>IF(E44=E45, 1, 0)</f>
        <v>1</v>
      </c>
      <c r="F46" s="8">
        <f>IF(F44=F45, 1, 0)</f>
        <v>1</v>
      </c>
      <c r="G46" s="8">
        <f>IF(G44=G45, 1, 0)</f>
        <v>1</v>
      </c>
      <c r="H46" s="8">
        <f>IF(H44=H45, 1, 0)</f>
        <v>1</v>
      </c>
      <c r="I46" s="8">
        <f>IF(I44=I45, 1, 0)</f>
        <v>1</v>
      </c>
      <c r="J46" s="8">
        <f>IF(J44=J45, 1, 0)</f>
        <v>1</v>
      </c>
      <c r="K46" s="8">
        <f>IF(K44=K45, 1, 0)</f>
        <v>1</v>
      </c>
      <c r="L46" s="8">
        <f>IF(L44=L45, 1, 0)</f>
        <v>1</v>
      </c>
      <c r="M46" s="8">
        <f>IF(M44=M45, 1, 0)</f>
        <v>1</v>
      </c>
      <c r="N46" s="8">
        <f>IF(N44=N45, 1, 0)</f>
        <v>1</v>
      </c>
      <c r="O46" s="8">
        <f>IF(O44=O45, 1, 0)</f>
        <v>1</v>
      </c>
      <c r="P46" s="8">
        <f>IF(P44=P45, 1, 0)</f>
        <v>1</v>
      </c>
      <c r="Q46" s="8">
        <f>IF(Q44=Q45, 1, 0)</f>
        <v>1</v>
      </c>
      <c r="R46" s="8">
        <f>IF(R44=R45, 1, 0)</f>
        <v>1</v>
      </c>
      <c r="S46" s="8">
        <f>IF(S44=S45, 1, 0)</f>
        <v>1</v>
      </c>
      <c r="T46" s="8">
        <f>IF(T44=T45, 1, 0)</f>
        <v>1</v>
      </c>
      <c r="U46" s="8">
        <f>IF(U44=U45, 1, 0)</f>
        <v>1</v>
      </c>
      <c r="V46" s="8">
        <f>IF(V44=V45, 1, 0)</f>
        <v>1</v>
      </c>
      <c r="W46" s="8">
        <f>IF(W44=W45, 1, 0)</f>
        <v>1</v>
      </c>
      <c r="X46" s="8">
        <f>IF(X44=X45, 1, 0)</f>
        <v>1</v>
      </c>
      <c r="Y46" s="8">
        <f>IF(Y44=Y45, 1, 0)</f>
        <v>1</v>
      </c>
      <c r="Z46" s="8">
        <f>IF(Z44=Z45, 1, 0)</f>
        <v>1</v>
      </c>
      <c r="AA46" s="8">
        <f>IF(AA44=AA45, 1, 0)</f>
        <v>1</v>
      </c>
      <c r="AB46" s="8">
        <f>IF(AB44=AB45, 1, 0)</f>
        <v>1</v>
      </c>
      <c r="AC46" s="8">
        <f>IF(AC44=AC45, 1, 0)</f>
        <v>1</v>
      </c>
      <c r="AD46" s="8">
        <f>IF(AD44=AD45, 1, 0)</f>
        <v>1</v>
      </c>
      <c r="AE46" s="8">
        <f>IF(AE44=AE45, 1, 0)</f>
        <v>1</v>
      </c>
      <c r="AF46" s="8">
        <f>IF(AF44=AF45, 1, 0)</f>
        <v>1</v>
      </c>
      <c r="AG46" s="8">
        <f>IF(AG44=AG45, 1, 0)</f>
        <v>1</v>
      </c>
      <c r="AH46" s="8">
        <f>IF(AH44=AH45, 1, 0)</f>
        <v>1</v>
      </c>
      <c r="AI46" s="8">
        <f>IF(AI44=AI45, 1, 0)</f>
        <v>1</v>
      </c>
      <c r="AJ46" s="8">
        <f>IF(AJ44=AJ45, 1, 0)</f>
        <v>1</v>
      </c>
      <c r="AK46" s="8">
        <f>IF(AK44=AK45, 1, 0)</f>
        <v>1</v>
      </c>
      <c r="AL46" s="8">
        <f>IF(AL44=AL45, 1, 0)</f>
        <v>1</v>
      </c>
      <c r="AM46" s="8">
        <f>IF(AM44=AM45, 1, 0)</f>
        <v>1</v>
      </c>
      <c r="AN46" s="8">
        <f>IF(AN44=AN45, 1, 0)</f>
        <v>1</v>
      </c>
      <c r="AO46" s="8">
        <f>IF(AO44=AO45, 1, 0)</f>
        <v>1</v>
      </c>
      <c r="AP46" s="8">
        <f>IF(AP44=AP45, 1, 0)</f>
        <v>1</v>
      </c>
      <c r="AQ46" s="8">
        <f>IF(AQ44=AQ45, 1, 0)</f>
        <v>1</v>
      </c>
      <c r="AR46" s="8">
        <f>IF(AR44=AR45, 1, 0)</f>
        <v>1</v>
      </c>
      <c r="AS46" s="8">
        <f>IF(AS44=AS45, 1, 0)</f>
        <v>1</v>
      </c>
      <c r="AT46" s="8">
        <f>IF(AT44=AT45, 1, 0)</f>
        <v>1</v>
      </c>
      <c r="AU46" s="8">
        <f>IF(AU44=AU45, 1, 0)</f>
        <v>1</v>
      </c>
      <c r="AV46" s="10">
        <f t="shared" si="0"/>
        <v>1</v>
      </c>
      <c r="AW46" s="8">
        <f>COUNTIF(E46:AU46, 1)</f>
        <v>43</v>
      </c>
    </row>
    <row r="47" spans="2:49" x14ac:dyDescent="0.2">
      <c r="B47" s="4">
        <v>41</v>
      </c>
      <c r="C47" s="1" t="s">
        <v>67</v>
      </c>
      <c r="D47" s="1" t="s">
        <v>45</v>
      </c>
      <c r="E47" s="1">
        <v>6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0"/>
      <c r="AW47" s="8"/>
    </row>
    <row r="48" spans="2:49" x14ac:dyDescent="0.2">
      <c r="B48" s="4">
        <v>125</v>
      </c>
      <c r="C48" s="1" t="s">
        <v>120</v>
      </c>
      <c r="D48" s="1" t="s">
        <v>45</v>
      </c>
      <c r="E48" s="1">
        <v>6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0"/>
      <c r="AW48" s="8"/>
    </row>
    <row r="49" spans="2:50" s="8" customFormat="1" x14ac:dyDescent="0.2">
      <c r="B49" s="6"/>
      <c r="C49" s="7" t="s">
        <v>45</v>
      </c>
      <c r="D49" s="8">
        <f>IF(D47=D48, 1, 0)</f>
        <v>1</v>
      </c>
      <c r="E49" s="8">
        <f>IF(E47=E48, 1, 0)</f>
        <v>1</v>
      </c>
      <c r="F49" s="8">
        <f>IF(F47=F48, 1, 0)</f>
        <v>1</v>
      </c>
      <c r="G49" s="8">
        <f>IF(G47=G48, 1, 0)</f>
        <v>1</v>
      </c>
      <c r="H49" s="8">
        <f>IF(H47=H48, 1, 0)</f>
        <v>1</v>
      </c>
      <c r="I49" s="8">
        <f>IF(I47=I48, 1, 0)</f>
        <v>1</v>
      </c>
      <c r="J49" s="8">
        <f>IF(J47=J48, 1, 0)</f>
        <v>1</v>
      </c>
      <c r="K49" s="8">
        <f>IF(K47=K48, 1, 0)</f>
        <v>1</v>
      </c>
      <c r="L49" s="8">
        <f>IF(L47=L48, 1, 0)</f>
        <v>1</v>
      </c>
      <c r="M49" s="8">
        <f>IF(M47=M48, 1, 0)</f>
        <v>1</v>
      </c>
      <c r="N49" s="8">
        <f>IF(N47=N48, 1, 0)</f>
        <v>1</v>
      </c>
      <c r="O49" s="8">
        <f>IF(O47=O48, 1, 0)</f>
        <v>1</v>
      </c>
      <c r="P49" s="8">
        <f>IF(P47=P48, 1, 0)</f>
        <v>1</v>
      </c>
      <c r="Q49" s="8">
        <f>IF(Q47=Q48, 1, 0)</f>
        <v>1</v>
      </c>
      <c r="R49" s="8">
        <f>IF(R47=R48, 1, 0)</f>
        <v>1</v>
      </c>
      <c r="S49" s="8">
        <f>IF(S47=S48, 1, 0)</f>
        <v>1</v>
      </c>
      <c r="T49" s="8">
        <f>IF(T47=T48, 1, 0)</f>
        <v>1</v>
      </c>
      <c r="U49" s="8">
        <f>IF(U47=U48, 1, 0)</f>
        <v>1</v>
      </c>
      <c r="V49" s="8">
        <f>IF(V47=V48, 1, 0)</f>
        <v>1</v>
      </c>
      <c r="W49" s="8">
        <f>IF(W47=W48, 1, 0)</f>
        <v>1</v>
      </c>
      <c r="X49" s="8">
        <f>IF(X47=X48, 1, 0)</f>
        <v>1</v>
      </c>
      <c r="Y49" s="8">
        <f>IF(Y47=Y48, 1, 0)</f>
        <v>1</v>
      </c>
      <c r="Z49" s="8">
        <f>IF(Z47=Z48, 1, 0)</f>
        <v>1</v>
      </c>
      <c r="AA49" s="8">
        <f>IF(AA47=AA48, 1, 0)</f>
        <v>1</v>
      </c>
      <c r="AB49" s="8">
        <f>IF(AB47=AB48, 1, 0)</f>
        <v>1</v>
      </c>
      <c r="AC49" s="8">
        <f>IF(AC47=AC48, 1, 0)</f>
        <v>1</v>
      </c>
      <c r="AD49" s="8">
        <f>IF(AD47=AD48, 1, 0)</f>
        <v>1</v>
      </c>
      <c r="AE49" s="8">
        <f>IF(AE47=AE48, 1, 0)</f>
        <v>1</v>
      </c>
      <c r="AF49" s="8">
        <f>IF(AF47=AF48, 1, 0)</f>
        <v>1</v>
      </c>
      <c r="AG49" s="8">
        <f>IF(AG47=AG48, 1, 0)</f>
        <v>1</v>
      </c>
      <c r="AH49" s="8">
        <f>IF(AH47=AH48, 1, 0)</f>
        <v>1</v>
      </c>
      <c r="AI49" s="8">
        <f>IF(AI47=AI48, 1, 0)</f>
        <v>1</v>
      </c>
      <c r="AJ49" s="8">
        <f>IF(AJ47=AJ48, 1, 0)</f>
        <v>1</v>
      </c>
      <c r="AK49" s="8">
        <f>IF(AK47=AK48, 1, 0)</f>
        <v>1</v>
      </c>
      <c r="AL49" s="8">
        <f>IF(AL47=AL48, 1, 0)</f>
        <v>1</v>
      </c>
      <c r="AM49" s="8">
        <f>IF(AM47=AM48, 1, 0)</f>
        <v>1</v>
      </c>
      <c r="AN49" s="8">
        <f>IF(AN47=AN48, 1, 0)</f>
        <v>1</v>
      </c>
      <c r="AO49" s="8">
        <f>IF(AO47=AO48, 1, 0)</f>
        <v>1</v>
      </c>
      <c r="AP49" s="8">
        <f>IF(AP47=AP48, 1, 0)</f>
        <v>1</v>
      </c>
      <c r="AQ49" s="8">
        <f>IF(AQ47=AQ48, 1, 0)</f>
        <v>1</v>
      </c>
      <c r="AR49" s="8">
        <f>IF(AR47=AR48, 1, 0)</f>
        <v>1</v>
      </c>
      <c r="AS49" s="8">
        <f>IF(AS47=AS48, 1, 0)</f>
        <v>1</v>
      </c>
      <c r="AT49" s="8">
        <f>IF(AT47=AT48, 1, 0)</f>
        <v>1</v>
      </c>
      <c r="AU49" s="8">
        <f>IF(AU47=AU48, 1, 0)</f>
        <v>1</v>
      </c>
      <c r="AV49" s="10">
        <f t="shared" si="0"/>
        <v>1</v>
      </c>
      <c r="AW49" s="8">
        <f>COUNTIF(E49:AU49, 1)</f>
        <v>43</v>
      </c>
    </row>
    <row r="50" spans="2:50" x14ac:dyDescent="0.2">
      <c r="B50" s="4">
        <v>42</v>
      </c>
      <c r="C50" s="1" t="s">
        <v>68</v>
      </c>
      <c r="D50" s="1" t="s">
        <v>45</v>
      </c>
      <c r="E50" s="1">
        <v>9</v>
      </c>
      <c r="F50" s="1">
        <v>1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1</v>
      </c>
      <c r="N50" s="1">
        <v>0</v>
      </c>
      <c r="O50" s="1">
        <v>1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0"/>
      <c r="AW50" s="8"/>
    </row>
    <row r="51" spans="2:50" x14ac:dyDescent="0.2">
      <c r="B51" s="4">
        <v>126</v>
      </c>
      <c r="C51" s="1" t="s">
        <v>121</v>
      </c>
      <c r="D51" s="1" t="s">
        <v>45</v>
      </c>
      <c r="E51" s="1">
        <v>9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1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0"/>
      <c r="AW51" s="8"/>
    </row>
    <row r="52" spans="2:50" s="8" customFormat="1" x14ac:dyDescent="0.2">
      <c r="B52" s="6"/>
      <c r="C52" s="7" t="s">
        <v>45</v>
      </c>
      <c r="D52" s="8">
        <f>IF(D50=D51, 1, 0)</f>
        <v>1</v>
      </c>
      <c r="E52" s="8">
        <f>IF(E50=E51, 1, 0)</f>
        <v>1</v>
      </c>
      <c r="F52" s="8">
        <f>IF(F50=F51, 1, 0)</f>
        <v>1</v>
      </c>
      <c r="G52" s="8">
        <f>IF(G50=G51, 1, 0)</f>
        <v>1</v>
      </c>
      <c r="H52" s="8">
        <f>IF(H50=H51, 1, 0)</f>
        <v>1</v>
      </c>
      <c r="I52" s="8">
        <f>IF(I50=I51, 1, 0)</f>
        <v>1</v>
      </c>
      <c r="J52" s="8">
        <f>IF(J50=J51, 1, 0)</f>
        <v>1</v>
      </c>
      <c r="K52" s="8">
        <f>IF(K50=K51, 1, 0)</f>
        <v>1</v>
      </c>
      <c r="L52" s="8">
        <f>IF(L50=L51, 1, 0)</f>
        <v>1</v>
      </c>
      <c r="M52" s="8">
        <f>IF(M50=M51, 1, 0)</f>
        <v>1</v>
      </c>
      <c r="N52" s="8">
        <f>IF(N50=N51, 1, 0)</f>
        <v>1</v>
      </c>
      <c r="O52" s="8">
        <f>IF(O50=O51, 1, 0)</f>
        <v>1</v>
      </c>
      <c r="P52" s="8">
        <f>IF(P50=P51, 1, 0)</f>
        <v>1</v>
      </c>
      <c r="Q52" s="8">
        <f>IF(Q50=Q51, 1, 0)</f>
        <v>1</v>
      </c>
      <c r="R52" s="8">
        <f>IF(R50=R51, 1, 0)</f>
        <v>1</v>
      </c>
      <c r="S52" s="8">
        <f>IF(S50=S51, 1, 0)</f>
        <v>1</v>
      </c>
      <c r="T52" s="8">
        <f>IF(T50=T51, 1, 0)</f>
        <v>1</v>
      </c>
      <c r="U52" s="8">
        <f>IF(U50=U51, 1, 0)</f>
        <v>1</v>
      </c>
      <c r="V52" s="8">
        <f>IF(V50=V51, 1, 0)</f>
        <v>1</v>
      </c>
      <c r="W52" s="8">
        <f>IF(W50=W51, 1, 0)</f>
        <v>1</v>
      </c>
      <c r="X52" s="8">
        <f>IF(X50=X51, 1, 0)</f>
        <v>1</v>
      </c>
      <c r="Y52" s="8">
        <f>IF(Y50=Y51, 1, 0)</f>
        <v>1</v>
      </c>
      <c r="Z52" s="8">
        <f>IF(Z50=Z51, 1, 0)</f>
        <v>1</v>
      </c>
      <c r="AA52" s="8">
        <f>IF(AA50=AA51, 1, 0)</f>
        <v>1</v>
      </c>
      <c r="AB52" s="8">
        <f>IF(AB50=AB51, 1, 0)</f>
        <v>1</v>
      </c>
      <c r="AC52" s="8">
        <f>IF(AC50=AC51, 1, 0)</f>
        <v>1</v>
      </c>
      <c r="AD52" s="8">
        <f>IF(AD50=AD51, 1, 0)</f>
        <v>1</v>
      </c>
      <c r="AE52" s="8">
        <f>IF(AE50=AE51, 1, 0)</f>
        <v>1</v>
      </c>
      <c r="AF52" s="8">
        <f>IF(AF50=AF51, 1, 0)</f>
        <v>1</v>
      </c>
      <c r="AG52" s="8">
        <f>IF(AG50=AG51, 1, 0)</f>
        <v>1</v>
      </c>
      <c r="AH52" s="8">
        <f>IF(AH50=AH51, 1, 0)</f>
        <v>1</v>
      </c>
      <c r="AI52" s="8">
        <f>IF(AI50=AI51, 1, 0)</f>
        <v>1</v>
      </c>
      <c r="AJ52" s="8">
        <f>IF(AJ50=AJ51, 1, 0)</f>
        <v>1</v>
      </c>
      <c r="AK52" s="8">
        <f>IF(AK50=AK51, 1, 0)</f>
        <v>1</v>
      </c>
      <c r="AL52" s="8">
        <f>IF(AL50=AL51, 1, 0)</f>
        <v>1</v>
      </c>
      <c r="AM52" s="8">
        <f>IF(AM50=AM51, 1, 0)</f>
        <v>1</v>
      </c>
      <c r="AN52" s="8">
        <f>IF(AN50=AN51, 1, 0)</f>
        <v>1</v>
      </c>
      <c r="AO52" s="8">
        <f>IF(AO50=AO51, 1, 0)</f>
        <v>1</v>
      </c>
      <c r="AP52" s="8">
        <f>IF(AP50=AP51, 1, 0)</f>
        <v>1</v>
      </c>
      <c r="AQ52" s="8">
        <f>IF(AQ50=AQ51, 1, 0)</f>
        <v>1</v>
      </c>
      <c r="AR52" s="8">
        <f>IF(AR50=AR51, 1, 0)</f>
        <v>1</v>
      </c>
      <c r="AS52" s="8">
        <f>IF(AS50=AS51, 1, 0)</f>
        <v>1</v>
      </c>
      <c r="AT52" s="8">
        <f>IF(AT50=AT51, 1, 0)</f>
        <v>1</v>
      </c>
      <c r="AU52" s="8">
        <f>IF(AU50=AU51, 1, 0)</f>
        <v>1</v>
      </c>
      <c r="AV52" s="10">
        <f t="shared" si="0"/>
        <v>1</v>
      </c>
      <c r="AW52" s="8">
        <f>COUNTIF(E52:AU52, 1)</f>
        <v>43</v>
      </c>
    </row>
    <row r="53" spans="2:50" x14ac:dyDescent="0.2">
      <c r="B53" s="4">
        <v>44</v>
      </c>
      <c r="C53" s="1" t="s">
        <v>69</v>
      </c>
      <c r="D53" s="1" t="s">
        <v>45</v>
      </c>
      <c r="E53" s="1">
        <v>6</v>
      </c>
      <c r="F53" s="1">
        <v>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0"/>
      <c r="AW53" s="8"/>
    </row>
    <row r="54" spans="2:50" x14ac:dyDescent="0.2">
      <c r="B54" s="4">
        <v>128</v>
      </c>
      <c r="C54" s="1" t="s">
        <v>122</v>
      </c>
      <c r="D54" s="1" t="s">
        <v>45</v>
      </c>
      <c r="E54" s="1">
        <v>6</v>
      </c>
      <c r="F54" s="1">
        <v>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0"/>
      <c r="AW54" s="8"/>
    </row>
    <row r="55" spans="2:50" s="8" customFormat="1" x14ac:dyDescent="0.2">
      <c r="B55" s="6"/>
      <c r="C55" s="7" t="s">
        <v>45</v>
      </c>
      <c r="D55" s="8">
        <f>IF(D53=D54, 1, 0)</f>
        <v>1</v>
      </c>
      <c r="E55" s="8">
        <f>IF(E53=E54, 1, 0)</f>
        <v>1</v>
      </c>
      <c r="F55" s="8">
        <f>IF(F53=F54, 1, 0)</f>
        <v>1</v>
      </c>
      <c r="G55" s="8">
        <f>IF(G53=G54, 1, 0)</f>
        <v>1</v>
      </c>
      <c r="H55" s="8">
        <f>IF(H53=H54, 1, 0)</f>
        <v>1</v>
      </c>
      <c r="I55" s="8">
        <f>IF(I53=I54, 1, 0)</f>
        <v>1</v>
      </c>
      <c r="J55" s="8">
        <f>IF(J53=J54, 1, 0)</f>
        <v>1</v>
      </c>
      <c r="K55" s="8">
        <f>IF(K53=K54, 1, 0)</f>
        <v>1</v>
      </c>
      <c r="L55" s="8">
        <f>IF(L53=L54, 1, 0)</f>
        <v>1</v>
      </c>
      <c r="M55" s="8">
        <f>IF(M53=M54, 1, 0)</f>
        <v>1</v>
      </c>
      <c r="N55" s="8">
        <f>IF(N53=N54, 1, 0)</f>
        <v>1</v>
      </c>
      <c r="O55" s="8">
        <f>IF(O53=O54, 1, 0)</f>
        <v>1</v>
      </c>
      <c r="P55" s="8">
        <f>IF(P53=P54, 1, 0)</f>
        <v>1</v>
      </c>
      <c r="Q55" s="8">
        <f>IF(Q53=Q54, 1, 0)</f>
        <v>1</v>
      </c>
      <c r="R55" s="8">
        <f>IF(R53=R54, 1, 0)</f>
        <v>1</v>
      </c>
      <c r="S55" s="8">
        <f>IF(S53=S54, 1, 0)</f>
        <v>1</v>
      </c>
      <c r="T55" s="8">
        <f>IF(T53=T54, 1, 0)</f>
        <v>1</v>
      </c>
      <c r="U55" s="8">
        <f>IF(U53=U54, 1, 0)</f>
        <v>1</v>
      </c>
      <c r="V55" s="8">
        <f>IF(V53=V54, 1, 0)</f>
        <v>1</v>
      </c>
      <c r="W55" s="8">
        <f>IF(W53=W54, 1, 0)</f>
        <v>1</v>
      </c>
      <c r="X55" s="8">
        <f>IF(X53=X54, 1, 0)</f>
        <v>1</v>
      </c>
      <c r="Y55" s="8">
        <f>IF(Y53=Y54, 1, 0)</f>
        <v>1</v>
      </c>
      <c r="Z55" s="8">
        <f>IF(Z53=Z54, 1, 0)</f>
        <v>1</v>
      </c>
      <c r="AA55" s="8">
        <f>IF(AA53=AA54, 1, 0)</f>
        <v>1</v>
      </c>
      <c r="AB55" s="8">
        <f>IF(AB53=AB54, 1, 0)</f>
        <v>1</v>
      </c>
      <c r="AC55" s="8">
        <f>IF(AC53=AC54, 1, 0)</f>
        <v>1</v>
      </c>
      <c r="AD55" s="8">
        <f>IF(AD53=AD54, 1, 0)</f>
        <v>1</v>
      </c>
      <c r="AE55" s="8">
        <f>IF(AE53=AE54, 1, 0)</f>
        <v>1</v>
      </c>
      <c r="AF55" s="8">
        <f>IF(AF53=AF54, 1, 0)</f>
        <v>1</v>
      </c>
      <c r="AG55" s="8">
        <f>IF(AG53=AG54, 1, 0)</f>
        <v>1</v>
      </c>
      <c r="AH55" s="8">
        <f>IF(AH53=AH54, 1, 0)</f>
        <v>1</v>
      </c>
      <c r="AI55" s="8">
        <f>IF(AI53=AI54, 1, 0)</f>
        <v>1</v>
      </c>
      <c r="AJ55" s="8">
        <f>IF(AJ53=AJ54, 1, 0)</f>
        <v>1</v>
      </c>
      <c r="AK55" s="8">
        <f>IF(AK53=AK54, 1, 0)</f>
        <v>1</v>
      </c>
      <c r="AL55" s="8">
        <f>IF(AL53=AL54, 1, 0)</f>
        <v>1</v>
      </c>
      <c r="AM55" s="8">
        <f>IF(AM53=AM54, 1, 0)</f>
        <v>1</v>
      </c>
      <c r="AN55" s="8">
        <f>IF(AN53=AN54, 1, 0)</f>
        <v>1</v>
      </c>
      <c r="AO55" s="8">
        <f>IF(AO53=AO54, 1, 0)</f>
        <v>1</v>
      </c>
      <c r="AP55" s="8">
        <f>IF(AP53=AP54, 1, 0)</f>
        <v>1</v>
      </c>
      <c r="AQ55" s="8">
        <f>IF(AQ53=AQ54, 1, 0)</f>
        <v>1</v>
      </c>
      <c r="AR55" s="8">
        <f>IF(AR53=AR54, 1, 0)</f>
        <v>1</v>
      </c>
      <c r="AS55" s="8">
        <f>IF(AS53=AS54, 1, 0)</f>
        <v>1</v>
      </c>
      <c r="AT55" s="8">
        <f>IF(AT53=AT54, 1, 0)</f>
        <v>1</v>
      </c>
      <c r="AU55" s="8">
        <f>IF(AU53=AU54, 1, 0)</f>
        <v>1</v>
      </c>
      <c r="AV55" s="10">
        <f t="shared" si="0"/>
        <v>1</v>
      </c>
      <c r="AW55" s="8">
        <f>COUNTIF(E55:AU55, 1)</f>
        <v>43</v>
      </c>
    </row>
    <row r="56" spans="2:50" x14ac:dyDescent="0.2">
      <c r="B56" s="4">
        <v>45</v>
      </c>
      <c r="C56" s="1" t="s">
        <v>70</v>
      </c>
      <c r="D56" s="1" t="s">
        <v>45</v>
      </c>
      <c r="E56" s="1">
        <v>6</v>
      </c>
      <c r="F56" s="1">
        <v>1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0"/>
      <c r="AW56" s="8"/>
    </row>
    <row r="57" spans="2:50" x14ac:dyDescent="0.2">
      <c r="B57" s="4">
        <v>129</v>
      </c>
      <c r="C57" s="1" t="s">
        <v>123</v>
      </c>
      <c r="D57" s="1" t="s">
        <v>45</v>
      </c>
      <c r="E57" s="1">
        <v>6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0"/>
      <c r="AW57" s="8"/>
    </row>
    <row r="58" spans="2:50" s="8" customFormat="1" x14ac:dyDescent="0.2">
      <c r="B58" s="6"/>
      <c r="C58" s="7" t="s">
        <v>45</v>
      </c>
      <c r="D58" s="8">
        <f>IF(D56=D57, 1, 0)</f>
        <v>1</v>
      </c>
      <c r="E58" s="8">
        <f>IF(E56=E57, 1, 0)</f>
        <v>1</v>
      </c>
      <c r="F58" s="8">
        <f>IF(F56=F57, 1, 0)</f>
        <v>1</v>
      </c>
      <c r="G58" s="8">
        <f>IF(G56=G57, 1, 0)</f>
        <v>1</v>
      </c>
      <c r="H58" s="8">
        <f>IF(H56=H57, 1, 0)</f>
        <v>1</v>
      </c>
      <c r="I58" s="8">
        <f>IF(I56=I57, 1, 0)</f>
        <v>1</v>
      </c>
      <c r="J58" s="8">
        <f>IF(J56=J57, 1, 0)</f>
        <v>1</v>
      </c>
      <c r="K58" s="8">
        <f>IF(K56=K57, 1, 0)</f>
        <v>1</v>
      </c>
      <c r="L58" s="8">
        <f>IF(L56=L57, 1, 0)</f>
        <v>1</v>
      </c>
      <c r="M58" s="8">
        <f>IF(M56=M57, 1, 0)</f>
        <v>1</v>
      </c>
      <c r="N58" s="8">
        <f>IF(N56=N57, 1, 0)</f>
        <v>1</v>
      </c>
      <c r="O58" s="8">
        <f>IF(O56=O57, 1, 0)</f>
        <v>1</v>
      </c>
      <c r="P58" s="8">
        <f>IF(P56=P57, 1, 0)</f>
        <v>1</v>
      </c>
      <c r="Q58" s="8">
        <f>IF(Q56=Q57, 1, 0)</f>
        <v>1</v>
      </c>
      <c r="R58" s="8">
        <f>IF(R56=R57, 1, 0)</f>
        <v>1</v>
      </c>
      <c r="S58" s="8">
        <f>IF(S56=S57, 1, 0)</f>
        <v>1</v>
      </c>
      <c r="T58" s="8">
        <f>IF(T56=T57, 1, 0)</f>
        <v>1</v>
      </c>
      <c r="U58" s="8">
        <f>IF(U56=U57, 1, 0)</f>
        <v>1</v>
      </c>
      <c r="V58" s="8">
        <f>IF(V56=V57, 1, 0)</f>
        <v>1</v>
      </c>
      <c r="W58" s="8">
        <f>IF(W56=W57, 1, 0)</f>
        <v>1</v>
      </c>
      <c r="X58" s="8">
        <f>IF(X56=X57, 1, 0)</f>
        <v>1</v>
      </c>
      <c r="Y58" s="8">
        <f>IF(Y56=Y57, 1, 0)</f>
        <v>1</v>
      </c>
      <c r="Z58" s="8">
        <f>IF(Z56=Z57, 1, 0)</f>
        <v>1</v>
      </c>
      <c r="AA58" s="8">
        <f>IF(AA56=AA57, 1, 0)</f>
        <v>1</v>
      </c>
      <c r="AB58" s="8">
        <f>IF(AB56=AB57, 1, 0)</f>
        <v>1</v>
      </c>
      <c r="AC58" s="8">
        <f>IF(AC56=AC57, 1, 0)</f>
        <v>1</v>
      </c>
      <c r="AD58" s="8">
        <f>IF(AD56=AD57, 1, 0)</f>
        <v>1</v>
      </c>
      <c r="AE58" s="8">
        <f>IF(AE56=AE57, 1, 0)</f>
        <v>1</v>
      </c>
      <c r="AF58" s="8">
        <f>IF(AF56=AF57, 1, 0)</f>
        <v>1</v>
      </c>
      <c r="AG58" s="8">
        <f>IF(AG56=AG57, 1, 0)</f>
        <v>1</v>
      </c>
      <c r="AH58" s="8">
        <f>IF(AH56=AH57, 1, 0)</f>
        <v>1</v>
      </c>
      <c r="AI58" s="8">
        <f>IF(AI56=AI57, 1, 0)</f>
        <v>1</v>
      </c>
      <c r="AJ58" s="8">
        <f>IF(AJ56=AJ57, 1, 0)</f>
        <v>1</v>
      </c>
      <c r="AK58" s="8">
        <f>IF(AK56=AK57, 1, 0)</f>
        <v>1</v>
      </c>
      <c r="AL58" s="8">
        <f>IF(AL56=AL57, 1, 0)</f>
        <v>1</v>
      </c>
      <c r="AM58" s="8">
        <f>IF(AM56=AM57, 1, 0)</f>
        <v>1</v>
      </c>
      <c r="AN58" s="8">
        <f>IF(AN56=AN57, 1, 0)</f>
        <v>1</v>
      </c>
      <c r="AO58" s="8">
        <f>IF(AO56=AO57, 1, 0)</f>
        <v>1</v>
      </c>
      <c r="AP58" s="8">
        <f>IF(AP56=AP57, 1, 0)</f>
        <v>1</v>
      </c>
      <c r="AQ58" s="8">
        <f>IF(AQ56=AQ57, 1, 0)</f>
        <v>1</v>
      </c>
      <c r="AR58" s="8">
        <f>IF(AR56=AR57, 1, 0)</f>
        <v>1</v>
      </c>
      <c r="AS58" s="8">
        <f>IF(AS56=AS57, 1, 0)</f>
        <v>1</v>
      </c>
      <c r="AT58" s="8">
        <f>IF(AT56=AT57, 1, 0)</f>
        <v>1</v>
      </c>
      <c r="AU58" s="8">
        <f>IF(AU56=AU57, 1, 0)</f>
        <v>1</v>
      </c>
      <c r="AV58" s="10">
        <f t="shared" si="0"/>
        <v>1</v>
      </c>
      <c r="AW58" s="8">
        <f>COUNTIF(E58:AU58, 1)</f>
        <v>43</v>
      </c>
    </row>
    <row r="59" spans="2:50" x14ac:dyDescent="0.2">
      <c r="B59" s="4">
        <v>46</v>
      </c>
      <c r="C59" s="1" t="s">
        <v>71</v>
      </c>
      <c r="D59" s="1" t="s">
        <v>45</v>
      </c>
      <c r="E59" s="1">
        <v>6</v>
      </c>
      <c r="F59" s="1">
        <v>1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0"/>
      <c r="AW59" s="8"/>
    </row>
    <row r="60" spans="2:50" x14ac:dyDescent="0.2">
      <c r="B60" s="4">
        <v>130</v>
      </c>
      <c r="C60" s="1" t="s">
        <v>124</v>
      </c>
      <c r="D60" s="1" t="s">
        <v>45</v>
      </c>
      <c r="E60" s="1">
        <v>6</v>
      </c>
      <c r="F60" s="1">
        <v>1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0"/>
      <c r="AW60" s="8"/>
    </row>
    <row r="61" spans="2:50" s="8" customFormat="1" x14ac:dyDescent="0.2">
      <c r="B61" s="6"/>
      <c r="C61" s="7" t="s">
        <v>45</v>
      </c>
      <c r="D61" s="8">
        <f>IF(D59=D60, 1, 0)</f>
        <v>1</v>
      </c>
      <c r="E61" s="8">
        <f>IF(E59=E60, 1, 0)</f>
        <v>1</v>
      </c>
      <c r="F61" s="8">
        <f>IF(F59=F60, 1, 0)</f>
        <v>1</v>
      </c>
      <c r="G61" s="8">
        <f>IF(G59=G60, 1, 0)</f>
        <v>1</v>
      </c>
      <c r="H61" s="8">
        <f>IF(H59=H60, 1, 0)</f>
        <v>1</v>
      </c>
      <c r="I61" s="8">
        <f>IF(I59=I60, 1, 0)</f>
        <v>1</v>
      </c>
      <c r="J61" s="8">
        <f>IF(J59=J60, 1, 0)</f>
        <v>1</v>
      </c>
      <c r="K61" s="8">
        <f>IF(K59=K60, 1, 0)</f>
        <v>1</v>
      </c>
      <c r="L61" s="8">
        <f>IF(L59=L60, 1, 0)</f>
        <v>1</v>
      </c>
      <c r="M61" s="8">
        <f>IF(M59=M60, 1, 0)</f>
        <v>1</v>
      </c>
      <c r="N61" s="8">
        <f>IF(N59=N60, 1, 0)</f>
        <v>1</v>
      </c>
      <c r="O61" s="8">
        <f>IF(O59=O60, 1, 0)</f>
        <v>1</v>
      </c>
      <c r="P61" s="8">
        <f>IF(P59=P60, 1, 0)</f>
        <v>1</v>
      </c>
      <c r="Q61" s="8">
        <f>IF(Q59=Q60, 1, 0)</f>
        <v>1</v>
      </c>
      <c r="R61" s="8">
        <f>IF(R59=R60, 1, 0)</f>
        <v>1</v>
      </c>
      <c r="S61" s="8">
        <f>IF(S59=S60, 1, 0)</f>
        <v>1</v>
      </c>
      <c r="T61" s="8">
        <f>IF(T59=T60, 1, 0)</f>
        <v>1</v>
      </c>
      <c r="U61" s="8">
        <f>IF(U59=U60, 1, 0)</f>
        <v>1</v>
      </c>
      <c r="V61" s="8">
        <f>IF(V59=V60, 1, 0)</f>
        <v>1</v>
      </c>
      <c r="W61" s="8">
        <f>IF(W59=W60, 1, 0)</f>
        <v>1</v>
      </c>
      <c r="X61" s="8">
        <f>IF(X59=X60, 1, 0)</f>
        <v>1</v>
      </c>
      <c r="Y61" s="8">
        <f>IF(Y59=Y60, 1, 0)</f>
        <v>1</v>
      </c>
      <c r="Z61" s="8">
        <f>IF(Z59=Z60, 1, 0)</f>
        <v>1</v>
      </c>
      <c r="AA61" s="8">
        <f>IF(AA59=AA60, 1, 0)</f>
        <v>1</v>
      </c>
      <c r="AB61" s="8">
        <f>IF(AB59=AB60, 1, 0)</f>
        <v>1</v>
      </c>
      <c r="AC61" s="8">
        <f>IF(AC59=AC60, 1, 0)</f>
        <v>1</v>
      </c>
      <c r="AD61" s="8">
        <f>IF(AD59=AD60, 1, 0)</f>
        <v>1</v>
      </c>
      <c r="AE61" s="8">
        <f>IF(AE59=AE60, 1, 0)</f>
        <v>1</v>
      </c>
      <c r="AF61" s="8">
        <f>IF(AF59=AF60, 1, 0)</f>
        <v>1</v>
      </c>
      <c r="AG61" s="8">
        <f>IF(AG59=AG60, 1, 0)</f>
        <v>1</v>
      </c>
      <c r="AH61" s="8">
        <f>IF(AH59=AH60, 1, 0)</f>
        <v>1</v>
      </c>
      <c r="AI61" s="8">
        <f>IF(AI59=AI60, 1, 0)</f>
        <v>1</v>
      </c>
      <c r="AJ61" s="8">
        <f>IF(AJ59=AJ60, 1, 0)</f>
        <v>1</v>
      </c>
      <c r="AK61" s="8">
        <f>IF(AK59=AK60, 1, 0)</f>
        <v>1</v>
      </c>
      <c r="AL61" s="8">
        <f>IF(AL59=AL60, 1, 0)</f>
        <v>1</v>
      </c>
      <c r="AM61" s="8">
        <f>IF(AM59=AM60, 1, 0)</f>
        <v>1</v>
      </c>
      <c r="AN61" s="8">
        <f>IF(AN59=AN60, 1, 0)</f>
        <v>1</v>
      </c>
      <c r="AO61" s="8">
        <f>IF(AO59=AO60, 1, 0)</f>
        <v>1</v>
      </c>
      <c r="AP61" s="8">
        <f>IF(AP59=AP60, 1, 0)</f>
        <v>1</v>
      </c>
      <c r="AQ61" s="8">
        <f>IF(AQ59=AQ60, 1, 0)</f>
        <v>1</v>
      </c>
      <c r="AR61" s="8">
        <f>IF(AR59=AR60, 1, 0)</f>
        <v>1</v>
      </c>
      <c r="AS61" s="8">
        <f>IF(AS59=AS60, 1, 0)</f>
        <v>1</v>
      </c>
      <c r="AT61" s="8">
        <f>IF(AT59=AT60, 1, 0)</f>
        <v>1</v>
      </c>
      <c r="AU61" s="8">
        <f>IF(AU59=AU60, 1, 0)</f>
        <v>1</v>
      </c>
      <c r="AV61" s="10">
        <f t="shared" si="0"/>
        <v>1</v>
      </c>
      <c r="AW61" s="8">
        <f>COUNTIF(E61:AU61, 1)</f>
        <v>43</v>
      </c>
    </row>
    <row r="62" spans="2:50" x14ac:dyDescent="0.2">
      <c r="B62" s="4">
        <v>47</v>
      </c>
      <c r="C62" s="1" t="s">
        <v>72</v>
      </c>
      <c r="D62" s="1" t="s">
        <v>45</v>
      </c>
      <c r="E62" s="1">
        <v>6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26">
        <v>1</v>
      </c>
      <c r="P62" s="1">
        <v>0</v>
      </c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0"/>
      <c r="AW62" s="8"/>
    </row>
    <row r="63" spans="2:50" x14ac:dyDescent="0.2">
      <c r="B63" s="4">
        <v>131</v>
      </c>
      <c r="C63" s="1" t="s">
        <v>125</v>
      </c>
      <c r="D63" s="1" t="s">
        <v>45</v>
      </c>
      <c r="E63" s="1">
        <v>7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1</v>
      </c>
      <c r="AB63" s="1">
        <v>1</v>
      </c>
      <c r="AC63" s="1">
        <v>0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0"/>
      <c r="AW63" s="8"/>
    </row>
    <row r="64" spans="2:50" s="8" customFormat="1" x14ac:dyDescent="0.2">
      <c r="B64" s="6"/>
      <c r="C64" s="7" t="s">
        <v>45</v>
      </c>
      <c r="D64" s="8">
        <f>IF(D62=D63, 1,0)</f>
        <v>1</v>
      </c>
      <c r="F64" s="8">
        <f>IF(F62=F63, 1,0)</f>
        <v>1</v>
      </c>
      <c r="G64" s="8">
        <f>IF(G62=G63, 1,0)</f>
        <v>1</v>
      </c>
      <c r="H64" s="8">
        <f>IF(H62=H63, 1,0)</f>
        <v>1</v>
      </c>
      <c r="I64" s="8">
        <f>IF(I62=I63, 1,0)</f>
        <v>1</v>
      </c>
      <c r="J64" s="8">
        <f>IF(J62=J63, 1,0)</f>
        <v>1</v>
      </c>
      <c r="K64" s="8">
        <f>IF(K62=K63, 1,0)</f>
        <v>1</v>
      </c>
      <c r="L64" s="8">
        <f>IF(L62=L63, 1,0)</f>
        <v>1</v>
      </c>
      <c r="M64" s="8">
        <f>IF(M62=M63, 1,0)</f>
        <v>1</v>
      </c>
      <c r="N64" s="8">
        <f>IF(N62=N63, 1,0)</f>
        <v>1</v>
      </c>
      <c r="O64" s="8">
        <f>IF(O62=O63, 1,0)</f>
        <v>0</v>
      </c>
      <c r="P64" s="8">
        <f>IF(P62=P63, 1,0)</f>
        <v>1</v>
      </c>
      <c r="Q64" s="8">
        <f>IF(Q62=Q63, 1,0)</f>
        <v>1</v>
      </c>
      <c r="R64" s="8">
        <f>IF(R62=R63, 1,0)</f>
        <v>1</v>
      </c>
      <c r="S64" s="8">
        <f>IF(S62=S63, 1,0)</f>
        <v>1</v>
      </c>
      <c r="T64" s="8">
        <f>IF(T62=T63, 1,0)</f>
        <v>1</v>
      </c>
      <c r="U64" s="8">
        <f>IF(U62=U63, 1,0)</f>
        <v>1</v>
      </c>
      <c r="V64" s="8">
        <f>IF(V62=V63, 1,0)</f>
        <v>1</v>
      </c>
      <c r="W64" s="8">
        <f>IF(W62=W63, 1,0)</f>
        <v>1</v>
      </c>
      <c r="X64" s="8">
        <f>IF(X62=X63, 1,0)</f>
        <v>1</v>
      </c>
      <c r="Y64" s="8">
        <f>IF(Y62=Y63, 1,0)</f>
        <v>1</v>
      </c>
      <c r="Z64" s="8">
        <f>IF(Z62=Z63, 1,0)</f>
        <v>1</v>
      </c>
      <c r="AA64" s="8">
        <f>IF(AA62=AA63, 1,0)</f>
        <v>0</v>
      </c>
      <c r="AB64" s="8">
        <f>IF(AB62=AB63, 1,0)</f>
        <v>0</v>
      </c>
      <c r="AC64" s="8">
        <f>IF(AC62=AC63, 1,0)</f>
        <v>1</v>
      </c>
      <c r="AD64" s="8">
        <f>IF(AD62=AD63, 1,0)</f>
        <v>1</v>
      </c>
      <c r="AE64" s="8">
        <f>IF(AE62=AE63, 1,0)</f>
        <v>1</v>
      </c>
      <c r="AF64" s="8">
        <f>IF(AF62=AF63, 1,0)</f>
        <v>1</v>
      </c>
      <c r="AG64" s="8">
        <f>IF(AG62=AG63, 1,0)</f>
        <v>1</v>
      </c>
      <c r="AH64" s="8">
        <f>IF(AH62=AH63, 1,0)</f>
        <v>1</v>
      </c>
      <c r="AI64" s="8">
        <f>IF(AI62=AI63, 1,0)</f>
        <v>1</v>
      </c>
      <c r="AJ64" s="8">
        <f>IF(AJ62=AJ63, 1,0)</f>
        <v>1</v>
      </c>
      <c r="AK64" s="8">
        <f>IF(AK62=AK63, 1,0)</f>
        <v>1</v>
      </c>
      <c r="AL64" s="8">
        <f>IF(AL62=AL63, 1,0)</f>
        <v>1</v>
      </c>
      <c r="AM64" s="8">
        <f>IF(AM62=AM63, 1,0)</f>
        <v>1</v>
      </c>
      <c r="AN64" s="8">
        <f>IF(AN62=AN63, 1,0)</f>
        <v>1</v>
      </c>
      <c r="AO64" s="8">
        <f>IF(AO62=AO63, 1,0)</f>
        <v>1</v>
      </c>
      <c r="AP64" s="8">
        <f>IF(AP62=AP63, 1,0)</f>
        <v>1</v>
      </c>
      <c r="AQ64" s="8">
        <f>IF(AQ62=AQ63, 1,0)</f>
        <v>1</v>
      </c>
      <c r="AR64" s="8">
        <f>IF(AR62=AR63, 1,0)</f>
        <v>1</v>
      </c>
      <c r="AS64" s="8">
        <f>IF(AS62=AS63, 1,0)</f>
        <v>1</v>
      </c>
      <c r="AT64" s="8">
        <f>IF(AT62=AT63, 1,0)</f>
        <v>1</v>
      </c>
      <c r="AU64" s="8">
        <f>IF(AU62=AU63, 1,0)</f>
        <v>1</v>
      </c>
      <c r="AV64" s="10">
        <f t="shared" si="0"/>
        <v>0.9285714285714286</v>
      </c>
      <c r="AW64" s="8">
        <f>COUNTIF(E64:AU64, 1)</f>
        <v>39</v>
      </c>
      <c r="AX64" s="8" t="s">
        <v>210</v>
      </c>
    </row>
    <row r="65" spans="2:49" x14ac:dyDescent="0.2">
      <c r="B65" s="4">
        <v>48</v>
      </c>
      <c r="C65" s="1" t="s">
        <v>73</v>
      </c>
      <c r="D65" s="1" t="s">
        <v>45</v>
      </c>
      <c r="E65" s="1">
        <v>6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1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0"/>
      <c r="AW65" s="8"/>
    </row>
    <row r="66" spans="2:49" x14ac:dyDescent="0.2">
      <c r="B66" s="4">
        <v>132</v>
      </c>
      <c r="C66" s="1" t="s">
        <v>126</v>
      </c>
      <c r="D66" s="1" t="s">
        <v>45</v>
      </c>
      <c r="E66" s="1">
        <v>6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0"/>
      <c r="AW66" s="8"/>
    </row>
    <row r="67" spans="2:49" s="8" customFormat="1" x14ac:dyDescent="0.2">
      <c r="B67" s="6"/>
      <c r="C67" s="7" t="s">
        <v>45</v>
      </c>
      <c r="D67" s="8">
        <f>IF(D65=D66, 1, 0)</f>
        <v>1</v>
      </c>
      <c r="E67" s="8">
        <f>IF(E65=E66, 1, 0)</f>
        <v>1</v>
      </c>
      <c r="F67" s="8">
        <f>IF(F65=F66, 1, 0)</f>
        <v>1</v>
      </c>
      <c r="G67" s="8">
        <f>IF(G65=G66, 1, 0)</f>
        <v>1</v>
      </c>
      <c r="H67" s="8">
        <f>IF(H65=H66, 1, 0)</f>
        <v>1</v>
      </c>
      <c r="I67" s="8">
        <f>IF(I65=I66, 1, 0)</f>
        <v>1</v>
      </c>
      <c r="J67" s="8">
        <f>IF(J65=J66, 1, 0)</f>
        <v>1</v>
      </c>
      <c r="K67" s="8">
        <f>IF(K65=K66, 1, 0)</f>
        <v>1</v>
      </c>
      <c r="L67" s="8">
        <f>IF(L65=L66, 1, 0)</f>
        <v>1</v>
      </c>
      <c r="M67" s="8">
        <f>IF(M65=M66, 1, 0)</f>
        <v>1</v>
      </c>
      <c r="N67" s="8">
        <f>IF(N65=N66, 1, 0)</f>
        <v>1</v>
      </c>
      <c r="O67" s="8">
        <f>IF(O65=O66, 1, 0)</f>
        <v>1</v>
      </c>
      <c r="P67" s="8">
        <f>IF(P65=P66, 1, 0)</f>
        <v>1</v>
      </c>
      <c r="Q67" s="8">
        <f>IF(Q65=Q66, 1, 0)</f>
        <v>1</v>
      </c>
      <c r="R67" s="8">
        <f>IF(R65=R66, 1, 0)</f>
        <v>1</v>
      </c>
      <c r="S67" s="8">
        <f>IF(S65=S66, 1, 0)</f>
        <v>1</v>
      </c>
      <c r="T67" s="8">
        <f>IF(T65=T66, 1, 0)</f>
        <v>1</v>
      </c>
      <c r="U67" s="8">
        <f>IF(U65=U66, 1, 0)</f>
        <v>1</v>
      </c>
      <c r="V67" s="8">
        <f>IF(V65=V66, 1, 0)</f>
        <v>1</v>
      </c>
      <c r="W67" s="8">
        <f>IF(W65=W66, 1, 0)</f>
        <v>1</v>
      </c>
      <c r="X67" s="8">
        <f>IF(X65=X66, 1, 0)</f>
        <v>1</v>
      </c>
      <c r="Y67" s="8">
        <f>IF(Y65=Y66, 1, 0)</f>
        <v>1</v>
      </c>
      <c r="Z67" s="8">
        <f>IF(Z65=Z66, 1, 0)</f>
        <v>1</v>
      </c>
      <c r="AA67" s="8">
        <f>IF(AA65=AA66, 1, 0)</f>
        <v>1</v>
      </c>
      <c r="AB67" s="8">
        <f>IF(AB65=AB66, 1, 0)</f>
        <v>1</v>
      </c>
      <c r="AC67" s="8">
        <f>IF(AC65=AC66, 1, 0)</f>
        <v>1</v>
      </c>
      <c r="AD67" s="8">
        <f>IF(AD65=AD66, 1, 0)</f>
        <v>1</v>
      </c>
      <c r="AE67" s="8">
        <f>IF(AE65=AE66, 1, 0)</f>
        <v>1</v>
      </c>
      <c r="AF67" s="8">
        <f>IF(AF65=AF66, 1, 0)</f>
        <v>1</v>
      </c>
      <c r="AG67" s="8">
        <f>IF(AG65=AG66, 1, 0)</f>
        <v>1</v>
      </c>
      <c r="AH67" s="8">
        <f>IF(AH65=AH66, 1, 0)</f>
        <v>1</v>
      </c>
      <c r="AI67" s="8">
        <f>IF(AI65=AI66, 1, 0)</f>
        <v>1</v>
      </c>
      <c r="AJ67" s="8">
        <f>IF(AJ65=AJ66, 1, 0)</f>
        <v>1</v>
      </c>
      <c r="AK67" s="8">
        <f>IF(AK65=AK66, 1, 0)</f>
        <v>1</v>
      </c>
      <c r="AL67" s="8">
        <f>IF(AL65=AL66, 1, 0)</f>
        <v>1</v>
      </c>
      <c r="AM67" s="8">
        <f>IF(AM65=AM66, 1, 0)</f>
        <v>1</v>
      </c>
      <c r="AN67" s="8">
        <f>IF(AN65=AN66, 1, 0)</f>
        <v>1</v>
      </c>
      <c r="AO67" s="8">
        <f>IF(AO65=AO66, 1, 0)</f>
        <v>1</v>
      </c>
      <c r="AP67" s="8">
        <f>IF(AP65=AP66, 1, 0)</f>
        <v>1</v>
      </c>
      <c r="AQ67" s="8">
        <f>IF(AQ65=AQ66, 1, 0)</f>
        <v>1</v>
      </c>
      <c r="AR67" s="8">
        <f>IF(AR65=AR66, 1, 0)</f>
        <v>1</v>
      </c>
      <c r="AS67" s="8">
        <f>IF(AS65=AS66, 1, 0)</f>
        <v>1</v>
      </c>
      <c r="AT67" s="8">
        <f>IF(AT65=AT66, 1, 0)</f>
        <v>1</v>
      </c>
      <c r="AU67" s="8">
        <f>IF(AU65=AU66, 1, 0)</f>
        <v>1</v>
      </c>
      <c r="AV67" s="10">
        <f t="shared" si="0"/>
        <v>1</v>
      </c>
      <c r="AW67" s="8">
        <f>COUNTIF(E67:AU67, 1)</f>
        <v>43</v>
      </c>
    </row>
    <row r="68" spans="2:49" x14ac:dyDescent="0.2">
      <c r="B68" s="4">
        <v>49</v>
      </c>
      <c r="C68" s="1" t="s">
        <v>74</v>
      </c>
      <c r="D68" s="1" t="s">
        <v>45</v>
      </c>
      <c r="E68" s="1">
        <v>6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0"/>
      <c r="AW68" s="8"/>
    </row>
    <row r="69" spans="2:49" x14ac:dyDescent="0.2">
      <c r="B69" s="4">
        <v>133</v>
      </c>
      <c r="C69" s="1" t="s">
        <v>127</v>
      </c>
      <c r="D69" s="1" t="s">
        <v>45</v>
      </c>
      <c r="E69" s="1">
        <v>6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0"/>
      <c r="AW69" s="8"/>
    </row>
    <row r="70" spans="2:49" s="8" customFormat="1" x14ac:dyDescent="0.2">
      <c r="B70" s="6"/>
      <c r="C70" s="7" t="s">
        <v>45</v>
      </c>
      <c r="D70" s="8">
        <f>IF(D68=D69, 1, 0)</f>
        <v>1</v>
      </c>
      <c r="E70" s="8">
        <f>IF(E68=E69, 1, 0)</f>
        <v>1</v>
      </c>
      <c r="F70" s="8">
        <f>IF(F68=F69, 1, 0)</f>
        <v>1</v>
      </c>
      <c r="G70" s="8">
        <f>IF(G68=G69, 1, 0)</f>
        <v>1</v>
      </c>
      <c r="H70" s="8">
        <f>IF(H68=H69, 1, 0)</f>
        <v>1</v>
      </c>
      <c r="I70" s="8">
        <f>IF(I68=I69, 1, 0)</f>
        <v>1</v>
      </c>
      <c r="J70" s="8">
        <f>IF(J68=J69, 1, 0)</f>
        <v>1</v>
      </c>
      <c r="K70" s="8">
        <f>IF(K68=K69, 1, 0)</f>
        <v>1</v>
      </c>
      <c r="L70" s="8">
        <f>IF(L68=L69, 1, 0)</f>
        <v>1</v>
      </c>
      <c r="M70" s="8">
        <f>IF(M68=M69, 1, 0)</f>
        <v>1</v>
      </c>
      <c r="N70" s="8">
        <f>IF(N68=N69, 1, 0)</f>
        <v>1</v>
      </c>
      <c r="O70" s="8">
        <f>IF(O68=O69, 1, 0)</f>
        <v>1</v>
      </c>
      <c r="P70" s="8">
        <f>IF(P68=P69, 1, 0)</f>
        <v>1</v>
      </c>
      <c r="Q70" s="8">
        <f>IF(Q68=Q69, 1, 0)</f>
        <v>1</v>
      </c>
      <c r="R70" s="8">
        <f>IF(R68=R69, 1, 0)</f>
        <v>1</v>
      </c>
      <c r="S70" s="8">
        <f>IF(S68=S69, 1, 0)</f>
        <v>1</v>
      </c>
      <c r="T70" s="8">
        <f>IF(T68=T69, 1, 0)</f>
        <v>1</v>
      </c>
      <c r="U70" s="8">
        <f>IF(U68=U69, 1, 0)</f>
        <v>1</v>
      </c>
      <c r="V70" s="8">
        <f>IF(V68=V69, 1, 0)</f>
        <v>1</v>
      </c>
      <c r="W70" s="8">
        <f>IF(W68=W69, 1, 0)</f>
        <v>1</v>
      </c>
      <c r="X70" s="8">
        <f>IF(X68=X69, 1, 0)</f>
        <v>1</v>
      </c>
      <c r="Y70" s="8">
        <f>IF(Y68=Y69, 1, 0)</f>
        <v>1</v>
      </c>
      <c r="Z70" s="8">
        <f>IF(Z68=Z69, 1, 0)</f>
        <v>1</v>
      </c>
      <c r="AA70" s="8">
        <f>IF(AA68=AA69, 1, 0)</f>
        <v>1</v>
      </c>
      <c r="AB70" s="8">
        <f>IF(AB68=AB69, 1, 0)</f>
        <v>1</v>
      </c>
      <c r="AC70" s="8">
        <f>IF(AC68=AC69, 1, 0)</f>
        <v>1</v>
      </c>
      <c r="AD70" s="8">
        <f>IF(AD68=AD69, 1, 0)</f>
        <v>1</v>
      </c>
      <c r="AE70" s="8">
        <f>IF(AE68=AE69, 1, 0)</f>
        <v>1</v>
      </c>
      <c r="AF70" s="8">
        <f>IF(AF68=AF69, 1, 0)</f>
        <v>1</v>
      </c>
      <c r="AG70" s="8">
        <f>IF(AG68=AG69, 1, 0)</f>
        <v>1</v>
      </c>
      <c r="AH70" s="8">
        <f>IF(AH68=AH69, 1, 0)</f>
        <v>1</v>
      </c>
      <c r="AI70" s="8">
        <f>IF(AI68=AI69, 1, 0)</f>
        <v>1</v>
      </c>
      <c r="AJ70" s="8">
        <f>IF(AJ68=AJ69, 1, 0)</f>
        <v>1</v>
      </c>
      <c r="AK70" s="8">
        <f>IF(AK68=AK69, 1, 0)</f>
        <v>1</v>
      </c>
      <c r="AL70" s="8">
        <f>IF(AL68=AL69, 1, 0)</f>
        <v>1</v>
      </c>
      <c r="AM70" s="8">
        <f>IF(AM68=AM69, 1, 0)</f>
        <v>1</v>
      </c>
      <c r="AN70" s="8">
        <f>IF(AN68=AN69, 1, 0)</f>
        <v>1</v>
      </c>
      <c r="AO70" s="8">
        <f>IF(AO68=AO69, 1, 0)</f>
        <v>1</v>
      </c>
      <c r="AP70" s="8">
        <f>IF(AP68=AP69, 1, 0)</f>
        <v>1</v>
      </c>
      <c r="AQ70" s="8">
        <f>IF(AQ68=AQ69, 1, 0)</f>
        <v>1</v>
      </c>
      <c r="AR70" s="8">
        <f>IF(AR68=AR69, 1, 0)</f>
        <v>1</v>
      </c>
      <c r="AS70" s="8">
        <f>IF(AS68=AS69, 1, 0)</f>
        <v>1</v>
      </c>
      <c r="AT70" s="8">
        <f>IF(AT68=AT69, 1, 0)</f>
        <v>1</v>
      </c>
      <c r="AU70" s="8">
        <f>IF(AU68=AU69, 1, 0)</f>
        <v>1</v>
      </c>
      <c r="AV70" s="10">
        <f t="shared" ref="AV69:AV132" si="1">(SUM(F70:AU70)/42)</f>
        <v>1</v>
      </c>
      <c r="AW70" s="8">
        <f>COUNTIF(E70:AU70, 1)</f>
        <v>43</v>
      </c>
    </row>
    <row r="71" spans="2:49" x14ac:dyDescent="0.2">
      <c r="B71" s="4">
        <v>50</v>
      </c>
      <c r="C71" s="1" t="s">
        <v>75</v>
      </c>
      <c r="D71" s="1" t="s">
        <v>45</v>
      </c>
      <c r="E71" s="1">
        <v>6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0"/>
      <c r="AW71" s="8"/>
    </row>
    <row r="72" spans="2:49" x14ac:dyDescent="0.2">
      <c r="B72" s="4">
        <v>134</v>
      </c>
      <c r="C72" s="1" t="s">
        <v>128</v>
      </c>
      <c r="D72" s="1" t="s">
        <v>45</v>
      </c>
      <c r="E72" s="1">
        <v>6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0"/>
      <c r="AW72" s="8"/>
    </row>
    <row r="73" spans="2:49" s="8" customFormat="1" x14ac:dyDescent="0.2">
      <c r="B73" s="6"/>
      <c r="C73" s="7" t="s">
        <v>45</v>
      </c>
      <c r="D73" s="8">
        <f>IF(D71=D72, 1,0)</f>
        <v>1</v>
      </c>
      <c r="E73" s="8">
        <f>IF(E71=E72, 1,0)</f>
        <v>1</v>
      </c>
      <c r="F73" s="8">
        <f>IF(F71=F72, 1,0)</f>
        <v>1</v>
      </c>
      <c r="G73" s="8">
        <f>IF(G71=G72, 1,0)</f>
        <v>1</v>
      </c>
      <c r="H73" s="8">
        <f>IF(H71=H72, 1,0)</f>
        <v>1</v>
      </c>
      <c r="I73" s="8">
        <f>IF(I71=I72, 1,0)</f>
        <v>1</v>
      </c>
      <c r="J73" s="8">
        <f>IF(J71=J72, 1,0)</f>
        <v>1</v>
      </c>
      <c r="K73" s="8">
        <f>IF(K71=K72, 1,0)</f>
        <v>1</v>
      </c>
      <c r="L73" s="8">
        <f>IF(L71=L72, 1,0)</f>
        <v>1</v>
      </c>
      <c r="M73" s="8">
        <f>IF(M71=M72, 1,0)</f>
        <v>1</v>
      </c>
      <c r="N73" s="8">
        <f>IF(N71=N72, 1,0)</f>
        <v>1</v>
      </c>
      <c r="O73" s="8">
        <f>IF(O71=O72, 1,0)</f>
        <v>1</v>
      </c>
      <c r="P73" s="8">
        <f>IF(P71=P72, 1,0)</f>
        <v>1</v>
      </c>
      <c r="Q73" s="8">
        <f>IF(Q71=Q72, 1,0)</f>
        <v>1</v>
      </c>
      <c r="R73" s="8">
        <f>IF(R71=R72, 1,0)</f>
        <v>1</v>
      </c>
      <c r="S73" s="8">
        <f>IF(S71=S72, 1,0)</f>
        <v>1</v>
      </c>
      <c r="T73" s="8">
        <f>IF(T71=T72, 1,0)</f>
        <v>1</v>
      </c>
      <c r="U73" s="8">
        <f>IF(U71=U72, 1,0)</f>
        <v>1</v>
      </c>
      <c r="V73" s="8">
        <f>IF(V71=V72, 1,0)</f>
        <v>1</v>
      </c>
      <c r="W73" s="8">
        <f>IF(W71=W72, 1,0)</f>
        <v>1</v>
      </c>
      <c r="X73" s="8">
        <f>IF(X71=X72, 1,0)</f>
        <v>1</v>
      </c>
      <c r="Y73" s="8">
        <f>IF(Y71=Y72, 1,0)</f>
        <v>1</v>
      </c>
      <c r="Z73" s="8">
        <f>IF(Z71=Z72, 1,0)</f>
        <v>1</v>
      </c>
      <c r="AA73" s="8">
        <f>IF(AA71=AA72, 1,0)</f>
        <v>1</v>
      </c>
      <c r="AB73" s="8">
        <f>IF(AB71=AB72, 1,0)</f>
        <v>1</v>
      </c>
      <c r="AC73" s="8">
        <f>IF(AC71=AC72, 1,0)</f>
        <v>1</v>
      </c>
      <c r="AD73" s="8">
        <f>IF(AD71=AD72, 1,0)</f>
        <v>1</v>
      </c>
      <c r="AE73" s="8">
        <f>IF(AE71=AE72, 1,0)</f>
        <v>1</v>
      </c>
      <c r="AF73" s="8">
        <f>IF(AF71=AF72, 1,0)</f>
        <v>1</v>
      </c>
      <c r="AG73" s="8">
        <f>IF(AG71=AG72, 1,0)</f>
        <v>1</v>
      </c>
      <c r="AH73" s="8">
        <f>IF(AH71=AH72, 1,0)</f>
        <v>1</v>
      </c>
      <c r="AI73" s="8">
        <f>IF(AI71=AI72, 1,0)</f>
        <v>1</v>
      </c>
      <c r="AJ73" s="8">
        <f>IF(AJ71=AJ72, 1,0)</f>
        <v>1</v>
      </c>
      <c r="AK73" s="8">
        <f>IF(AK71=AK72, 1,0)</f>
        <v>1</v>
      </c>
      <c r="AL73" s="8">
        <f>IF(AL71=AL72, 1,0)</f>
        <v>1</v>
      </c>
      <c r="AM73" s="8">
        <f>IF(AM71=AM72, 1,0)</f>
        <v>1</v>
      </c>
      <c r="AN73" s="8">
        <f>IF(AN71=AN72, 1,0)</f>
        <v>1</v>
      </c>
      <c r="AO73" s="8">
        <f>IF(AO71=AO72, 1,0)</f>
        <v>1</v>
      </c>
      <c r="AP73" s="8">
        <f>IF(AP71=AP72, 1,0)</f>
        <v>1</v>
      </c>
      <c r="AQ73" s="8">
        <f>IF(AQ71=AQ72, 1,0)</f>
        <v>1</v>
      </c>
      <c r="AR73" s="8">
        <f>IF(AR71=AR72, 1,0)</f>
        <v>1</v>
      </c>
      <c r="AS73" s="8">
        <f>IF(AS71=AS72, 1,0)</f>
        <v>1</v>
      </c>
      <c r="AT73" s="8">
        <f>IF(AT71=AT72, 1,0)</f>
        <v>1</v>
      </c>
      <c r="AU73" s="8">
        <f>IF(AU71=AU72, 1,0)</f>
        <v>1</v>
      </c>
      <c r="AV73" s="10">
        <f t="shared" si="1"/>
        <v>1</v>
      </c>
      <c r="AW73" s="8">
        <f>COUNTIF(E73:AU73, 1)</f>
        <v>43</v>
      </c>
    </row>
    <row r="74" spans="2:49" x14ac:dyDescent="0.2">
      <c r="B74" s="4">
        <v>51</v>
      </c>
      <c r="C74" s="1" t="s">
        <v>76</v>
      </c>
      <c r="D74" s="1" t="s">
        <v>45</v>
      </c>
      <c r="E74" s="1">
        <v>6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1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0"/>
      <c r="AW74" s="8"/>
    </row>
    <row r="75" spans="2:49" x14ac:dyDescent="0.2">
      <c r="B75" s="4">
        <v>135</v>
      </c>
      <c r="C75" s="1" t="s">
        <v>129</v>
      </c>
      <c r="D75" s="1" t="s">
        <v>45</v>
      </c>
      <c r="E75" s="1">
        <v>6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0"/>
      <c r="AW75" s="8"/>
    </row>
    <row r="76" spans="2:49" s="8" customFormat="1" x14ac:dyDescent="0.2">
      <c r="B76" s="6"/>
      <c r="C76" s="7" t="s">
        <v>45</v>
      </c>
      <c r="D76" s="8">
        <f>IF(D74=D75, 1, 0)</f>
        <v>1</v>
      </c>
      <c r="E76" s="8">
        <f>IF(E74=E75, 1, 0)</f>
        <v>1</v>
      </c>
      <c r="F76" s="8">
        <f>IF(F74=F75, 1, 0)</f>
        <v>1</v>
      </c>
      <c r="G76" s="8">
        <f>IF(G74=G75, 1, 0)</f>
        <v>1</v>
      </c>
      <c r="H76" s="8">
        <f>IF(H74=H75, 1, 0)</f>
        <v>1</v>
      </c>
      <c r="I76" s="8">
        <f>IF(I74=I75, 1, 0)</f>
        <v>1</v>
      </c>
      <c r="J76" s="8">
        <f>IF(J74=J75, 1, 0)</f>
        <v>1</v>
      </c>
      <c r="K76" s="8">
        <f>IF(K74=K75, 1, 0)</f>
        <v>1</v>
      </c>
      <c r="L76" s="8">
        <f>IF(L74=L75, 1, 0)</f>
        <v>1</v>
      </c>
      <c r="M76" s="8">
        <f>IF(M74=M75, 1, 0)</f>
        <v>1</v>
      </c>
      <c r="N76" s="8">
        <f>IF(N74=N75, 1, 0)</f>
        <v>1</v>
      </c>
      <c r="O76" s="8">
        <f>IF(O74=O75, 1, 0)</f>
        <v>1</v>
      </c>
      <c r="P76" s="8">
        <f>IF(P74=P75, 1, 0)</f>
        <v>1</v>
      </c>
      <c r="Q76" s="8">
        <f>IF(Q74=Q75, 1, 0)</f>
        <v>1</v>
      </c>
      <c r="R76" s="8">
        <f>IF(R74=R75, 1, 0)</f>
        <v>1</v>
      </c>
      <c r="S76" s="8">
        <f>IF(S74=S75, 1, 0)</f>
        <v>1</v>
      </c>
      <c r="T76" s="8">
        <f>IF(T74=T75, 1, 0)</f>
        <v>1</v>
      </c>
      <c r="U76" s="8">
        <f>IF(U74=U75, 1, 0)</f>
        <v>1</v>
      </c>
      <c r="V76" s="8">
        <f>IF(V74=V75, 1, 0)</f>
        <v>1</v>
      </c>
      <c r="W76" s="8">
        <f>IF(W74=W75, 1, 0)</f>
        <v>1</v>
      </c>
      <c r="X76" s="8">
        <f>IF(X74=X75, 1, 0)</f>
        <v>1</v>
      </c>
      <c r="Y76" s="8">
        <f>IF(Y74=Y75, 1, 0)</f>
        <v>1</v>
      </c>
      <c r="Z76" s="8">
        <f>IF(Z74=Z75, 1, 0)</f>
        <v>1</v>
      </c>
      <c r="AA76" s="8">
        <f>IF(AA74=AA75, 1, 0)</f>
        <v>1</v>
      </c>
      <c r="AB76" s="8">
        <f>IF(AB74=AB75, 1, 0)</f>
        <v>1</v>
      </c>
      <c r="AC76" s="8">
        <f>IF(AC74=AC75, 1, 0)</f>
        <v>1</v>
      </c>
      <c r="AD76" s="8">
        <f>IF(AD74=AD75, 1, 0)</f>
        <v>1</v>
      </c>
      <c r="AE76" s="8">
        <f>IF(AE74=AE75, 1, 0)</f>
        <v>1</v>
      </c>
      <c r="AF76" s="8">
        <f>IF(AF74=AF75, 1, 0)</f>
        <v>1</v>
      </c>
      <c r="AG76" s="8">
        <f>IF(AG74=AG75, 1, 0)</f>
        <v>1</v>
      </c>
      <c r="AH76" s="8">
        <f>IF(AH74=AH75, 1, 0)</f>
        <v>1</v>
      </c>
      <c r="AI76" s="8">
        <f>IF(AI74=AI75, 1, 0)</f>
        <v>1</v>
      </c>
      <c r="AJ76" s="8">
        <f>IF(AJ74=AJ75, 1, 0)</f>
        <v>1</v>
      </c>
      <c r="AK76" s="8">
        <f>IF(AK74=AK75, 1, 0)</f>
        <v>1</v>
      </c>
      <c r="AL76" s="8">
        <f>IF(AL74=AL75, 1, 0)</f>
        <v>1</v>
      </c>
      <c r="AM76" s="8">
        <f>IF(AM74=AM75, 1, 0)</f>
        <v>1</v>
      </c>
      <c r="AN76" s="8">
        <f>IF(AN74=AN75, 1, 0)</f>
        <v>1</v>
      </c>
      <c r="AO76" s="8">
        <f>IF(AO74=AO75, 1, 0)</f>
        <v>1</v>
      </c>
      <c r="AP76" s="8">
        <f>IF(AP74=AP75, 1, 0)</f>
        <v>1</v>
      </c>
      <c r="AQ76" s="8">
        <f>IF(AQ74=AQ75, 1, 0)</f>
        <v>1</v>
      </c>
      <c r="AR76" s="8">
        <f>IF(AR74=AR75, 1, 0)</f>
        <v>1</v>
      </c>
      <c r="AS76" s="8">
        <f>IF(AS74=AS75, 1, 0)</f>
        <v>1</v>
      </c>
      <c r="AT76" s="8">
        <f>IF(AT74=AT75, 1, 0)</f>
        <v>1</v>
      </c>
      <c r="AU76" s="8">
        <f>IF(AU74=AU75, 1, 0)</f>
        <v>1</v>
      </c>
      <c r="AV76" s="10">
        <f t="shared" si="1"/>
        <v>1</v>
      </c>
      <c r="AW76" s="8">
        <f>COUNTIF(E76:AU76, 1)</f>
        <v>43</v>
      </c>
    </row>
    <row r="77" spans="2:49" x14ac:dyDescent="0.2">
      <c r="B77" s="4">
        <v>52</v>
      </c>
      <c r="C77" s="1" t="s">
        <v>77</v>
      </c>
      <c r="D77" s="1" t="s">
        <v>45</v>
      </c>
      <c r="E77" s="1">
        <v>6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0"/>
      <c r="AW77" s="8"/>
    </row>
    <row r="78" spans="2:49" x14ac:dyDescent="0.2">
      <c r="B78" s="4">
        <v>136</v>
      </c>
      <c r="C78" s="1" t="s">
        <v>130</v>
      </c>
      <c r="D78" s="1" t="s">
        <v>45</v>
      </c>
      <c r="E78" s="1">
        <v>6</v>
      </c>
      <c r="F78" s="1">
        <v>1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0"/>
      <c r="AW78" s="8"/>
    </row>
    <row r="79" spans="2:49" s="8" customFormat="1" x14ac:dyDescent="0.2">
      <c r="B79" s="6"/>
      <c r="C79" s="7" t="s">
        <v>45</v>
      </c>
      <c r="D79" s="8">
        <f>IF(D77=D78, 1, 0)</f>
        <v>1</v>
      </c>
      <c r="E79" s="8">
        <f>IF(E77=E78, 1, 0)</f>
        <v>1</v>
      </c>
      <c r="F79" s="8">
        <f>IF(F77=F78, 1, 0)</f>
        <v>1</v>
      </c>
      <c r="G79" s="8">
        <f>IF(G77=G78, 1, 0)</f>
        <v>1</v>
      </c>
      <c r="H79" s="8">
        <f>IF(H77=H78, 1, 0)</f>
        <v>1</v>
      </c>
      <c r="I79" s="8">
        <f>IF(I77=I78, 1, 0)</f>
        <v>1</v>
      </c>
      <c r="J79" s="8">
        <f>IF(J77=J78, 1, 0)</f>
        <v>1</v>
      </c>
      <c r="K79" s="8">
        <f>IF(K77=K78, 1, 0)</f>
        <v>1</v>
      </c>
      <c r="L79" s="8">
        <f>IF(L77=L78, 1, 0)</f>
        <v>1</v>
      </c>
      <c r="M79" s="8">
        <f>IF(M77=M78, 1, 0)</f>
        <v>1</v>
      </c>
      <c r="N79" s="8">
        <f>IF(N77=N78, 1, 0)</f>
        <v>1</v>
      </c>
      <c r="O79" s="8">
        <f>IF(O77=O78, 1, 0)</f>
        <v>1</v>
      </c>
      <c r="P79" s="8">
        <f>IF(P77=P78, 1, 0)</f>
        <v>1</v>
      </c>
      <c r="Q79" s="8">
        <f>IF(Q77=Q78, 1, 0)</f>
        <v>1</v>
      </c>
      <c r="R79" s="8">
        <f>IF(R77=R78, 1, 0)</f>
        <v>1</v>
      </c>
      <c r="S79" s="8">
        <f>IF(S77=S78, 1, 0)</f>
        <v>1</v>
      </c>
      <c r="T79" s="8">
        <f>IF(T77=T78, 1, 0)</f>
        <v>1</v>
      </c>
      <c r="U79" s="8">
        <f>IF(U77=U78, 1, 0)</f>
        <v>1</v>
      </c>
      <c r="V79" s="8">
        <f>IF(V77=V78, 1, 0)</f>
        <v>1</v>
      </c>
      <c r="W79" s="8">
        <f>IF(W77=W78, 1, 0)</f>
        <v>1</v>
      </c>
      <c r="X79" s="8">
        <f>IF(X77=X78, 1, 0)</f>
        <v>1</v>
      </c>
      <c r="Y79" s="8">
        <f>IF(Y77=Y78, 1, 0)</f>
        <v>1</v>
      </c>
      <c r="Z79" s="8">
        <f>IF(Z77=Z78, 1, 0)</f>
        <v>1</v>
      </c>
      <c r="AA79" s="8">
        <f>IF(AA77=AA78, 1, 0)</f>
        <v>1</v>
      </c>
      <c r="AB79" s="8">
        <f>IF(AB77=AB78, 1, 0)</f>
        <v>1</v>
      </c>
      <c r="AC79" s="8">
        <f>IF(AC77=AC78, 1, 0)</f>
        <v>1</v>
      </c>
      <c r="AD79" s="8">
        <f>IF(AD77=AD78, 1, 0)</f>
        <v>1</v>
      </c>
      <c r="AE79" s="8">
        <f>IF(AE77=AE78, 1, 0)</f>
        <v>1</v>
      </c>
      <c r="AF79" s="8">
        <f>IF(AF77=AF78, 1, 0)</f>
        <v>1</v>
      </c>
      <c r="AG79" s="8">
        <f>IF(AG77=AG78, 1, 0)</f>
        <v>1</v>
      </c>
      <c r="AH79" s="8">
        <f>IF(AH77=AH78, 1, 0)</f>
        <v>1</v>
      </c>
      <c r="AI79" s="8">
        <f>IF(AI77=AI78, 1, 0)</f>
        <v>1</v>
      </c>
      <c r="AJ79" s="8">
        <f>IF(AJ77=AJ78, 1, 0)</f>
        <v>1</v>
      </c>
      <c r="AK79" s="8">
        <f>IF(AK77=AK78, 1, 0)</f>
        <v>1</v>
      </c>
      <c r="AL79" s="8">
        <f>IF(AL77=AL78, 1, 0)</f>
        <v>1</v>
      </c>
      <c r="AM79" s="8">
        <f>IF(AM77=AM78, 1, 0)</f>
        <v>1</v>
      </c>
      <c r="AN79" s="8">
        <f>IF(AN77=AN78, 1, 0)</f>
        <v>1</v>
      </c>
      <c r="AO79" s="8">
        <f>IF(AO77=AO78, 1, 0)</f>
        <v>1</v>
      </c>
      <c r="AP79" s="8">
        <f>IF(AP77=AP78, 1, 0)</f>
        <v>1</v>
      </c>
      <c r="AQ79" s="8">
        <f>IF(AQ77=AQ78, 1, 0)</f>
        <v>1</v>
      </c>
      <c r="AR79" s="8">
        <f>IF(AR77=AR78, 1, 0)</f>
        <v>1</v>
      </c>
      <c r="AS79" s="8">
        <f>IF(AS77=AS78, 1, 0)</f>
        <v>1</v>
      </c>
      <c r="AT79" s="8">
        <f>IF(AT77=AT78, 1, 0)</f>
        <v>1</v>
      </c>
      <c r="AU79" s="8">
        <f>IF(AU77=AU78, 1, 0)</f>
        <v>1</v>
      </c>
      <c r="AV79" s="10">
        <f t="shared" si="1"/>
        <v>1</v>
      </c>
      <c r="AW79" s="8">
        <f>COUNTIF(E79:AU79, 1)</f>
        <v>43</v>
      </c>
    </row>
    <row r="80" spans="2:49" x14ac:dyDescent="0.2">
      <c r="B80" s="4">
        <v>55</v>
      </c>
      <c r="C80" s="1" t="s">
        <v>78</v>
      </c>
      <c r="D80" s="1" t="s">
        <v>45</v>
      </c>
      <c r="E80" s="1">
        <v>6</v>
      </c>
      <c r="F80" s="1">
        <v>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0"/>
      <c r="AW80" s="8"/>
    </row>
    <row r="81" spans="2:49" x14ac:dyDescent="0.2">
      <c r="B81" s="4">
        <v>139</v>
      </c>
      <c r="C81" s="1" t="s">
        <v>131</v>
      </c>
      <c r="D81" s="1" t="s">
        <v>45</v>
      </c>
      <c r="E81" s="1">
        <v>6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0"/>
      <c r="AW81" s="8"/>
    </row>
    <row r="82" spans="2:49" s="8" customFormat="1" x14ac:dyDescent="0.2">
      <c r="B82" s="6"/>
      <c r="C82" s="7" t="s">
        <v>45</v>
      </c>
      <c r="D82" s="8">
        <f>IF(D80=D81, 1, 0)</f>
        <v>1</v>
      </c>
      <c r="E82" s="8">
        <f>IF(E80=E81, 1, 0)</f>
        <v>1</v>
      </c>
      <c r="F82" s="8">
        <f>IF(F80=F81, 1, 0)</f>
        <v>1</v>
      </c>
      <c r="G82" s="8">
        <f>IF(G80=G81, 1, 0)</f>
        <v>1</v>
      </c>
      <c r="H82" s="8">
        <f>IF(H80=H81, 1, 0)</f>
        <v>1</v>
      </c>
      <c r="I82" s="8">
        <f>IF(I80=I81, 1, 0)</f>
        <v>1</v>
      </c>
      <c r="J82" s="8">
        <f>IF(J80=J81, 1, 0)</f>
        <v>1</v>
      </c>
      <c r="K82" s="8">
        <f>IF(K80=K81, 1, 0)</f>
        <v>1</v>
      </c>
      <c r="L82" s="8">
        <f>IF(L80=L81, 1, 0)</f>
        <v>1</v>
      </c>
      <c r="M82" s="8">
        <f>IF(M80=M81, 1, 0)</f>
        <v>1</v>
      </c>
      <c r="N82" s="8">
        <f>IF(N80=N81, 1, 0)</f>
        <v>1</v>
      </c>
      <c r="O82" s="8">
        <f>IF(O80=O81, 1, 0)</f>
        <v>1</v>
      </c>
      <c r="P82" s="8">
        <f>IF(P80=P81, 1, 0)</f>
        <v>1</v>
      </c>
      <c r="Q82" s="8">
        <f>IF(Q80=Q81, 1, 0)</f>
        <v>1</v>
      </c>
      <c r="R82" s="8">
        <f>IF(R80=R81, 1, 0)</f>
        <v>1</v>
      </c>
      <c r="S82" s="8">
        <f>IF(S80=S81, 1, 0)</f>
        <v>1</v>
      </c>
      <c r="T82" s="8">
        <f>IF(T80=T81, 1, 0)</f>
        <v>1</v>
      </c>
      <c r="U82" s="8">
        <f>IF(U80=U81, 1, 0)</f>
        <v>1</v>
      </c>
      <c r="V82" s="8">
        <f>IF(V80=V81, 1, 0)</f>
        <v>1</v>
      </c>
      <c r="W82" s="8">
        <f>IF(W80=W81, 1, 0)</f>
        <v>1</v>
      </c>
      <c r="X82" s="8">
        <f>IF(X80=X81, 1, 0)</f>
        <v>1</v>
      </c>
      <c r="Y82" s="8">
        <f>IF(Y80=Y81, 1, 0)</f>
        <v>1</v>
      </c>
      <c r="Z82" s="8">
        <f>IF(Z80=Z81, 1, 0)</f>
        <v>1</v>
      </c>
      <c r="AA82" s="8">
        <f>IF(AA80=AA81, 1, 0)</f>
        <v>1</v>
      </c>
      <c r="AB82" s="8">
        <f>IF(AB80=AB81, 1, 0)</f>
        <v>1</v>
      </c>
      <c r="AC82" s="8">
        <f>IF(AC80=AC81, 1, 0)</f>
        <v>1</v>
      </c>
      <c r="AD82" s="8">
        <f>IF(AD80=AD81, 1, 0)</f>
        <v>1</v>
      </c>
      <c r="AE82" s="8">
        <f>IF(AE80=AE81, 1, 0)</f>
        <v>1</v>
      </c>
      <c r="AF82" s="8">
        <f>IF(AF80=AF81, 1, 0)</f>
        <v>1</v>
      </c>
      <c r="AG82" s="8">
        <f>IF(AG80=AG81, 1, 0)</f>
        <v>1</v>
      </c>
      <c r="AH82" s="8">
        <f>IF(AH80=AH81, 1, 0)</f>
        <v>1</v>
      </c>
      <c r="AI82" s="8">
        <f>IF(AI80=AI81, 1, 0)</f>
        <v>1</v>
      </c>
      <c r="AJ82" s="8">
        <f>IF(AJ80=AJ81, 1, 0)</f>
        <v>1</v>
      </c>
      <c r="AK82" s="8">
        <f>IF(AK80=AK81, 1, 0)</f>
        <v>1</v>
      </c>
      <c r="AL82" s="8">
        <f>IF(AL80=AL81, 1, 0)</f>
        <v>1</v>
      </c>
      <c r="AM82" s="8">
        <f>IF(AM80=AM81, 1, 0)</f>
        <v>1</v>
      </c>
      <c r="AN82" s="8">
        <f>IF(AN80=AN81, 1, 0)</f>
        <v>1</v>
      </c>
      <c r="AO82" s="8">
        <f>IF(AO80=AO81, 1, 0)</f>
        <v>1</v>
      </c>
      <c r="AP82" s="8">
        <f>IF(AP80=AP81, 1, 0)</f>
        <v>1</v>
      </c>
      <c r="AQ82" s="8">
        <f>IF(AQ80=AQ81, 1, 0)</f>
        <v>1</v>
      </c>
      <c r="AR82" s="8">
        <f>IF(AR80=AR81, 1, 0)</f>
        <v>1</v>
      </c>
      <c r="AS82" s="8">
        <f>IF(AS80=AS81, 1, 0)</f>
        <v>1</v>
      </c>
      <c r="AT82" s="8">
        <f>IF(AT80=AT81, 1, 0)</f>
        <v>1</v>
      </c>
      <c r="AU82" s="8">
        <f>IF(AU80=AU81, 1, 0)</f>
        <v>1</v>
      </c>
      <c r="AV82" s="10">
        <f t="shared" si="1"/>
        <v>1</v>
      </c>
      <c r="AW82" s="8">
        <f>COUNTIF(E82:AU82, 1)</f>
        <v>43</v>
      </c>
    </row>
    <row r="83" spans="2:49" x14ac:dyDescent="0.2">
      <c r="B83" s="4">
        <v>56</v>
      </c>
      <c r="C83" s="1" t="s">
        <v>79</v>
      </c>
      <c r="D83" s="1" t="s">
        <v>45</v>
      </c>
      <c r="E83" s="1">
        <v>6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0"/>
      <c r="AW83" s="8"/>
    </row>
    <row r="84" spans="2:49" x14ac:dyDescent="0.2">
      <c r="B84" s="4">
        <v>140</v>
      </c>
      <c r="C84" s="1" t="s">
        <v>132</v>
      </c>
      <c r="D84" s="1" t="s">
        <v>45</v>
      </c>
      <c r="E84" s="1">
        <v>6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0"/>
      <c r="AW84" s="8"/>
    </row>
    <row r="85" spans="2:49" s="8" customFormat="1" x14ac:dyDescent="0.2">
      <c r="B85" s="6"/>
      <c r="C85" s="7" t="s">
        <v>45</v>
      </c>
      <c r="D85" s="8">
        <f>IF(D83=D84, 1, 0)</f>
        <v>1</v>
      </c>
      <c r="E85" s="8">
        <f>IF(E83=E84, 1, 0)</f>
        <v>1</v>
      </c>
      <c r="F85" s="8">
        <f>IF(F83=F84, 1, 0)</f>
        <v>1</v>
      </c>
      <c r="G85" s="8">
        <f>IF(G83=G84, 1, 0)</f>
        <v>1</v>
      </c>
      <c r="H85" s="8">
        <f>IF(H83=H84, 1, 0)</f>
        <v>1</v>
      </c>
      <c r="I85" s="8">
        <f>IF(I83=I84, 1, 0)</f>
        <v>1</v>
      </c>
      <c r="J85" s="8">
        <f>IF(J83=J84, 1, 0)</f>
        <v>1</v>
      </c>
      <c r="K85" s="8">
        <f>IF(K83=K84, 1, 0)</f>
        <v>1</v>
      </c>
      <c r="L85" s="8">
        <f>IF(L83=L84, 1, 0)</f>
        <v>1</v>
      </c>
      <c r="M85" s="8">
        <f>IF(M83=M84, 1, 0)</f>
        <v>1</v>
      </c>
      <c r="N85" s="8">
        <f>IF(N83=N84, 1, 0)</f>
        <v>1</v>
      </c>
      <c r="O85" s="8">
        <f>IF(O83=O84, 1, 0)</f>
        <v>1</v>
      </c>
      <c r="P85" s="8">
        <f>IF(P83=P84, 1, 0)</f>
        <v>1</v>
      </c>
      <c r="Q85" s="8">
        <f>IF(Q83=Q84, 1, 0)</f>
        <v>1</v>
      </c>
      <c r="R85" s="8">
        <f>IF(R83=R84, 1, 0)</f>
        <v>1</v>
      </c>
      <c r="S85" s="8">
        <f>IF(S83=S84, 1, 0)</f>
        <v>1</v>
      </c>
      <c r="T85" s="8">
        <f>IF(T83=T84, 1, 0)</f>
        <v>1</v>
      </c>
      <c r="U85" s="8">
        <f>IF(U83=U84, 1, 0)</f>
        <v>1</v>
      </c>
      <c r="V85" s="8">
        <f>IF(V83=V84, 1, 0)</f>
        <v>1</v>
      </c>
      <c r="W85" s="8">
        <f>IF(W83=W84, 1, 0)</f>
        <v>1</v>
      </c>
      <c r="X85" s="8">
        <f>IF(X83=X84, 1, 0)</f>
        <v>1</v>
      </c>
      <c r="Y85" s="8">
        <f>IF(Y83=Y84, 1, 0)</f>
        <v>1</v>
      </c>
      <c r="Z85" s="8">
        <f>IF(Z83=Z84, 1, 0)</f>
        <v>1</v>
      </c>
      <c r="AA85" s="8">
        <f>IF(AA83=AA84, 1, 0)</f>
        <v>1</v>
      </c>
      <c r="AB85" s="8">
        <f>IF(AB83=AB84, 1, 0)</f>
        <v>1</v>
      </c>
      <c r="AC85" s="8">
        <f>IF(AC83=AC84, 1, 0)</f>
        <v>1</v>
      </c>
      <c r="AD85" s="8">
        <f>IF(AD83=AD84, 1, 0)</f>
        <v>1</v>
      </c>
      <c r="AE85" s="8">
        <f>IF(AE83=AE84, 1, 0)</f>
        <v>1</v>
      </c>
      <c r="AF85" s="8">
        <f>IF(AF83=AF84, 1, 0)</f>
        <v>1</v>
      </c>
      <c r="AG85" s="8">
        <f>IF(AG83=AG84, 1, 0)</f>
        <v>1</v>
      </c>
      <c r="AH85" s="8">
        <f>IF(AH83=AH84, 1, 0)</f>
        <v>1</v>
      </c>
      <c r="AI85" s="8">
        <f>IF(AI83=AI84, 1, 0)</f>
        <v>1</v>
      </c>
      <c r="AJ85" s="8">
        <f>IF(AJ83=AJ84, 1, 0)</f>
        <v>1</v>
      </c>
      <c r="AK85" s="8">
        <f>IF(AK83=AK84, 1, 0)</f>
        <v>1</v>
      </c>
      <c r="AL85" s="8">
        <f>IF(AL83=AL84, 1, 0)</f>
        <v>1</v>
      </c>
      <c r="AM85" s="8">
        <f>IF(AM83=AM84, 1, 0)</f>
        <v>1</v>
      </c>
      <c r="AN85" s="8">
        <f>IF(AN83=AN84, 1, 0)</f>
        <v>1</v>
      </c>
      <c r="AO85" s="8">
        <f>IF(AO83=AO84, 1, 0)</f>
        <v>1</v>
      </c>
      <c r="AP85" s="8">
        <f>IF(AP83=AP84, 1, 0)</f>
        <v>1</v>
      </c>
      <c r="AQ85" s="8">
        <f>IF(AQ83=AQ84, 1, 0)</f>
        <v>1</v>
      </c>
      <c r="AR85" s="8">
        <f>IF(AR83=AR84, 1, 0)</f>
        <v>1</v>
      </c>
      <c r="AS85" s="8">
        <f>IF(AS83=AS84, 1, 0)</f>
        <v>1</v>
      </c>
      <c r="AT85" s="8">
        <f>IF(AT83=AT84, 1, 0)</f>
        <v>1</v>
      </c>
      <c r="AU85" s="8">
        <f>IF(AU83=AU84, 1, 0)</f>
        <v>1</v>
      </c>
      <c r="AV85" s="10">
        <f t="shared" si="1"/>
        <v>1</v>
      </c>
      <c r="AW85" s="8">
        <f>COUNTIF(E85:AU85, 1)</f>
        <v>43</v>
      </c>
    </row>
    <row r="86" spans="2:49" x14ac:dyDescent="0.2">
      <c r="B86" s="4">
        <v>57</v>
      </c>
      <c r="C86" s="1" t="s">
        <v>80</v>
      </c>
      <c r="D86" s="1" t="s">
        <v>45</v>
      </c>
      <c r="E86" s="1">
        <v>7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0"/>
      <c r="AW86" s="8"/>
    </row>
    <row r="87" spans="2:49" x14ac:dyDescent="0.2">
      <c r="B87" s="4">
        <v>141</v>
      </c>
      <c r="C87" s="1" t="s">
        <v>133</v>
      </c>
      <c r="D87" s="1" t="s">
        <v>45</v>
      </c>
      <c r="E87" s="1">
        <v>7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1</v>
      </c>
      <c r="R87" s="1">
        <v>1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0"/>
      <c r="AW87" s="8"/>
    </row>
    <row r="88" spans="2:49" s="8" customFormat="1" x14ac:dyDescent="0.2">
      <c r="B88" s="6"/>
      <c r="C88" s="7" t="s">
        <v>45</v>
      </c>
      <c r="D88" s="8">
        <f>IF(D86=D87, 1, 0)</f>
        <v>1</v>
      </c>
      <c r="E88" s="8">
        <f>IF(E86=E87, 1, 0)</f>
        <v>1</v>
      </c>
      <c r="F88" s="8">
        <f>IF(F86=F87, 1, 0)</f>
        <v>1</v>
      </c>
      <c r="G88" s="8">
        <f>IF(G86=G87, 1, 0)</f>
        <v>1</v>
      </c>
      <c r="H88" s="8">
        <f>IF(H86=H87, 1, 0)</f>
        <v>1</v>
      </c>
      <c r="I88" s="8">
        <f>IF(I86=I87, 1, 0)</f>
        <v>1</v>
      </c>
      <c r="J88" s="8">
        <f>IF(J86=J87, 1, 0)</f>
        <v>1</v>
      </c>
      <c r="K88" s="8">
        <f>IF(K86=K87, 1, 0)</f>
        <v>1</v>
      </c>
      <c r="L88" s="8">
        <f>IF(L86=L87, 1, 0)</f>
        <v>1</v>
      </c>
      <c r="M88" s="8">
        <f>IF(M86=M87, 1, 0)</f>
        <v>1</v>
      </c>
      <c r="N88" s="8">
        <f>IF(N86=N87, 1, 0)</f>
        <v>1</v>
      </c>
      <c r="O88" s="8">
        <f>IF(O86=O87, 1, 0)</f>
        <v>1</v>
      </c>
      <c r="P88" s="8">
        <f>IF(P86=P87, 1, 0)</f>
        <v>1</v>
      </c>
      <c r="Q88" s="8">
        <f>IF(Q86=Q87, 1, 0)</f>
        <v>1</v>
      </c>
      <c r="R88" s="8">
        <f>IF(R86=R87, 1, 0)</f>
        <v>1</v>
      </c>
      <c r="S88" s="8">
        <f>IF(S86=S87, 1, 0)</f>
        <v>1</v>
      </c>
      <c r="T88" s="8">
        <f>IF(T86=T87, 1, 0)</f>
        <v>1</v>
      </c>
      <c r="U88" s="8">
        <f>IF(U86=U87, 1, 0)</f>
        <v>1</v>
      </c>
      <c r="V88" s="8">
        <f>IF(V86=V87, 1, 0)</f>
        <v>1</v>
      </c>
      <c r="W88" s="8">
        <f>IF(W86=W87, 1, 0)</f>
        <v>1</v>
      </c>
      <c r="X88" s="8">
        <f>IF(X86=X87, 1, 0)</f>
        <v>1</v>
      </c>
      <c r="Y88" s="8">
        <f>IF(Y86=Y87, 1, 0)</f>
        <v>1</v>
      </c>
      <c r="Z88" s="8">
        <f>IF(Z86=Z87, 1, 0)</f>
        <v>1</v>
      </c>
      <c r="AA88" s="8">
        <f>IF(AA86=AA87, 1, 0)</f>
        <v>1</v>
      </c>
      <c r="AB88" s="8">
        <f>IF(AB86=AB87, 1, 0)</f>
        <v>1</v>
      </c>
      <c r="AC88" s="8">
        <f>IF(AC86=AC87, 1, 0)</f>
        <v>1</v>
      </c>
      <c r="AD88" s="8">
        <f>IF(AD86=AD87, 1, 0)</f>
        <v>1</v>
      </c>
      <c r="AE88" s="8">
        <f>IF(AE86=AE87, 1, 0)</f>
        <v>1</v>
      </c>
      <c r="AF88" s="8">
        <f>IF(AF86=AF87, 1, 0)</f>
        <v>1</v>
      </c>
      <c r="AG88" s="8">
        <f>IF(AG86=AG87, 1, 0)</f>
        <v>1</v>
      </c>
      <c r="AH88" s="8">
        <f>IF(AH86=AH87, 1, 0)</f>
        <v>1</v>
      </c>
      <c r="AI88" s="8">
        <f>IF(AI86=AI87, 1, 0)</f>
        <v>1</v>
      </c>
      <c r="AJ88" s="8">
        <f>IF(AJ86=AJ87, 1, 0)</f>
        <v>1</v>
      </c>
      <c r="AK88" s="8">
        <f>IF(AK86=AK87, 1, 0)</f>
        <v>1</v>
      </c>
      <c r="AL88" s="8">
        <f>IF(AL86=AL87, 1, 0)</f>
        <v>1</v>
      </c>
      <c r="AM88" s="8">
        <f>IF(AM86=AM87, 1, 0)</f>
        <v>1</v>
      </c>
      <c r="AN88" s="8">
        <f>IF(AN86=AN87, 1, 0)</f>
        <v>1</v>
      </c>
      <c r="AO88" s="8">
        <f>IF(AO86=AO87, 1, 0)</f>
        <v>1</v>
      </c>
      <c r="AP88" s="8">
        <f>IF(AP86=AP87, 1, 0)</f>
        <v>1</v>
      </c>
      <c r="AQ88" s="8">
        <f>IF(AQ86=AQ87, 1, 0)</f>
        <v>1</v>
      </c>
      <c r="AR88" s="8">
        <f>IF(AR86=AR87, 1, 0)</f>
        <v>1</v>
      </c>
      <c r="AS88" s="8">
        <f>IF(AS86=AS87, 1, 0)</f>
        <v>1</v>
      </c>
      <c r="AT88" s="8">
        <f>IF(AT86=AT87, 1, 0)</f>
        <v>1</v>
      </c>
      <c r="AU88" s="8">
        <f>IF(AU86=AU87, 1, 0)</f>
        <v>1</v>
      </c>
      <c r="AV88" s="10">
        <f t="shared" si="1"/>
        <v>1</v>
      </c>
      <c r="AW88" s="8">
        <f>COUNTIF(E88:AU88, 1)</f>
        <v>43</v>
      </c>
    </row>
    <row r="89" spans="2:49" x14ac:dyDescent="0.2">
      <c r="B89" s="4">
        <v>58</v>
      </c>
      <c r="C89" s="1" t="s">
        <v>81</v>
      </c>
      <c r="D89" s="1" t="s">
        <v>45</v>
      </c>
      <c r="E89" s="1">
        <v>6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</v>
      </c>
      <c r="P89" s="1">
        <v>0</v>
      </c>
      <c r="Q89" s="1">
        <v>1</v>
      </c>
      <c r="R89" s="1">
        <v>1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1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0"/>
      <c r="AW89" s="8"/>
    </row>
    <row r="90" spans="2:49" x14ac:dyDescent="0.2">
      <c r="B90" s="4">
        <v>142</v>
      </c>
      <c r="C90" s="1" t="s">
        <v>134</v>
      </c>
      <c r="D90" s="1" t="s">
        <v>45</v>
      </c>
      <c r="E90" s="1">
        <v>6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0</v>
      </c>
      <c r="Q90" s="1">
        <v>1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0"/>
      <c r="AW90" s="8"/>
    </row>
    <row r="91" spans="2:49" s="8" customFormat="1" x14ac:dyDescent="0.2">
      <c r="B91" s="6"/>
      <c r="C91" s="7" t="s">
        <v>45</v>
      </c>
      <c r="D91" s="8">
        <f>IF(D90=D89, 1, 0)</f>
        <v>1</v>
      </c>
      <c r="E91" s="8">
        <f>IF(E90=E89, 1, 0)</f>
        <v>1</v>
      </c>
      <c r="F91" s="8">
        <f>IF(F90=F89, 1, 0)</f>
        <v>1</v>
      </c>
      <c r="G91" s="8">
        <f>IF(G90=G89, 1, 0)</f>
        <v>1</v>
      </c>
      <c r="H91" s="8">
        <f>IF(H90=H89, 1, 0)</f>
        <v>1</v>
      </c>
      <c r="I91" s="8">
        <f>IF(I90=I89, 1, 0)</f>
        <v>1</v>
      </c>
      <c r="J91" s="8">
        <f>IF(J90=J89, 1, 0)</f>
        <v>1</v>
      </c>
      <c r="K91" s="8">
        <f>IF(K90=K89, 1, 0)</f>
        <v>1</v>
      </c>
      <c r="L91" s="8">
        <f>IF(L90=L89, 1, 0)</f>
        <v>1</v>
      </c>
      <c r="M91" s="8">
        <f>IF(M90=M89, 1, 0)</f>
        <v>1</v>
      </c>
      <c r="N91" s="8">
        <f>IF(N90=N89, 1, 0)</f>
        <v>1</v>
      </c>
      <c r="O91" s="8">
        <f>IF(O90=O89, 1, 0)</f>
        <v>1</v>
      </c>
      <c r="P91" s="8">
        <f>IF(P90=P89, 1, 0)</f>
        <v>1</v>
      </c>
      <c r="Q91" s="8">
        <f>IF(Q90=Q89, 1, 0)</f>
        <v>1</v>
      </c>
      <c r="R91" s="8">
        <f>IF(R90=R89, 1, 0)</f>
        <v>1</v>
      </c>
      <c r="S91" s="8">
        <f>IF(S90=S89, 1, 0)</f>
        <v>1</v>
      </c>
      <c r="T91" s="8">
        <f>IF(T90=T89, 1, 0)</f>
        <v>1</v>
      </c>
      <c r="U91" s="8">
        <f>IF(U90=U89, 1, 0)</f>
        <v>1</v>
      </c>
      <c r="V91" s="8">
        <f>IF(V90=V89, 1, 0)</f>
        <v>1</v>
      </c>
      <c r="W91" s="8">
        <f>IF(W90=W89, 1, 0)</f>
        <v>1</v>
      </c>
      <c r="X91" s="8">
        <f>IF(X90=X89, 1, 0)</f>
        <v>1</v>
      </c>
      <c r="Y91" s="8">
        <f>IF(Y90=Y89, 1, 0)</f>
        <v>1</v>
      </c>
      <c r="Z91" s="8">
        <f>IF(Z90=Z89, 1, 0)</f>
        <v>1</v>
      </c>
      <c r="AA91" s="8">
        <f>IF(AA90=AA89, 1, 0)</f>
        <v>1</v>
      </c>
      <c r="AB91" s="8">
        <f>IF(AB90=AB89, 1, 0)</f>
        <v>1</v>
      </c>
      <c r="AC91" s="8">
        <f>IF(AC90=AC89, 1, 0)</f>
        <v>1</v>
      </c>
      <c r="AD91" s="8">
        <f>IF(AD90=AD89, 1, 0)</f>
        <v>1</v>
      </c>
      <c r="AE91" s="8">
        <f>IF(AE90=AE89, 1, 0)</f>
        <v>1</v>
      </c>
      <c r="AF91" s="8">
        <f>IF(AF90=AF89, 1, 0)</f>
        <v>1</v>
      </c>
      <c r="AG91" s="8">
        <f>IF(AG90=AG89, 1, 0)</f>
        <v>1</v>
      </c>
      <c r="AH91" s="8">
        <f>IF(AH90=AH89, 1, 0)</f>
        <v>1</v>
      </c>
      <c r="AI91" s="8">
        <f>IF(AI90=AI89, 1, 0)</f>
        <v>1</v>
      </c>
      <c r="AJ91" s="8">
        <f>IF(AJ90=AJ89, 1, 0)</f>
        <v>1</v>
      </c>
      <c r="AK91" s="8">
        <f>IF(AK90=AK89, 1, 0)</f>
        <v>1</v>
      </c>
      <c r="AL91" s="8">
        <f>IF(AL90=AL89, 1, 0)</f>
        <v>1</v>
      </c>
      <c r="AM91" s="8">
        <f>IF(AM90=AM89, 1, 0)</f>
        <v>1</v>
      </c>
      <c r="AN91" s="8">
        <f>IF(AN90=AN89, 1, 0)</f>
        <v>1</v>
      </c>
      <c r="AO91" s="8">
        <f>IF(AO90=AO89, 1, 0)</f>
        <v>1</v>
      </c>
      <c r="AP91" s="8">
        <f>IF(AP90=AP89, 1, 0)</f>
        <v>1</v>
      </c>
      <c r="AQ91" s="8">
        <f>IF(AQ90=AQ89, 1, 0)</f>
        <v>1</v>
      </c>
      <c r="AR91" s="8">
        <f>IF(AR90=AR89, 1, 0)</f>
        <v>1</v>
      </c>
      <c r="AS91" s="8">
        <f>IF(AS90=AS89, 1, 0)</f>
        <v>1</v>
      </c>
      <c r="AT91" s="8">
        <f>IF(AT90=AT89, 1, 0)</f>
        <v>1</v>
      </c>
      <c r="AU91" s="8">
        <f>IF(AU90=AU89, 1, 0)</f>
        <v>1</v>
      </c>
      <c r="AV91" s="10">
        <f t="shared" si="1"/>
        <v>1</v>
      </c>
      <c r="AW91" s="8">
        <f>COUNTIF(E91:AU91, 1)</f>
        <v>43</v>
      </c>
    </row>
    <row r="92" spans="2:49" x14ac:dyDescent="0.2">
      <c r="B92" s="4">
        <v>59</v>
      </c>
      <c r="C92" s="1" t="s">
        <v>82</v>
      </c>
      <c r="D92" s="1" t="s">
        <v>45</v>
      </c>
      <c r="E92" s="1">
        <v>6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1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0"/>
      <c r="AW92" s="8"/>
    </row>
    <row r="93" spans="2:49" x14ac:dyDescent="0.2">
      <c r="B93" s="4">
        <v>143</v>
      </c>
      <c r="C93" s="1" t="s">
        <v>135</v>
      </c>
      <c r="D93" s="1" t="s">
        <v>45</v>
      </c>
      <c r="E93" s="1">
        <v>6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0"/>
      <c r="AW93" s="8"/>
    </row>
    <row r="94" spans="2:49" s="8" customFormat="1" x14ac:dyDescent="0.2">
      <c r="B94" s="6"/>
      <c r="C94" s="7" t="s">
        <v>45</v>
      </c>
      <c r="D94" s="8">
        <f>IF(D92=D93, 1, 0)</f>
        <v>1</v>
      </c>
      <c r="E94" s="8">
        <f>IF(E92=E93, 1, 0)</f>
        <v>1</v>
      </c>
      <c r="F94" s="8">
        <f>IF(F92=F93, 1, 0)</f>
        <v>1</v>
      </c>
      <c r="G94" s="8">
        <f>IF(G92=G93, 1, 0)</f>
        <v>1</v>
      </c>
      <c r="H94" s="8">
        <f>IF(H92=H93, 1, 0)</f>
        <v>1</v>
      </c>
      <c r="I94" s="8">
        <f>IF(I92=I93, 1, 0)</f>
        <v>1</v>
      </c>
      <c r="J94" s="8">
        <f>IF(J92=J93, 1, 0)</f>
        <v>1</v>
      </c>
      <c r="K94" s="8">
        <f>IF(K92=K93, 1, 0)</f>
        <v>1</v>
      </c>
      <c r="L94" s="8">
        <f>IF(L92=L93, 1, 0)</f>
        <v>1</v>
      </c>
      <c r="M94" s="8">
        <f>IF(M92=M93, 1, 0)</f>
        <v>1</v>
      </c>
      <c r="N94" s="8">
        <f>IF(N92=N93, 1, 0)</f>
        <v>1</v>
      </c>
      <c r="O94" s="8">
        <f>IF(O92=O93, 1, 0)</f>
        <v>1</v>
      </c>
      <c r="P94" s="8">
        <f>IF(P92=P93, 1, 0)</f>
        <v>1</v>
      </c>
      <c r="Q94" s="8">
        <f>IF(Q92=Q93, 1, 0)</f>
        <v>1</v>
      </c>
      <c r="R94" s="8">
        <f>IF(R92=R93, 1, 0)</f>
        <v>1</v>
      </c>
      <c r="S94" s="8">
        <f>IF(S92=S93, 1, 0)</f>
        <v>1</v>
      </c>
      <c r="T94" s="8">
        <f>IF(T92=T93, 1, 0)</f>
        <v>1</v>
      </c>
      <c r="U94" s="8">
        <f>IF(U92=U93, 1, 0)</f>
        <v>1</v>
      </c>
      <c r="V94" s="8">
        <f>IF(V92=V93, 1, 0)</f>
        <v>1</v>
      </c>
      <c r="W94" s="8">
        <f>IF(W92=W93, 1, 0)</f>
        <v>1</v>
      </c>
      <c r="X94" s="8">
        <f>IF(X92=X93, 1, 0)</f>
        <v>1</v>
      </c>
      <c r="Y94" s="8">
        <f>IF(Y92=Y93, 1, 0)</f>
        <v>1</v>
      </c>
      <c r="Z94" s="8">
        <f>IF(Z92=Z93, 1, 0)</f>
        <v>1</v>
      </c>
      <c r="AA94" s="8">
        <f>IF(AA92=AA93, 1, 0)</f>
        <v>1</v>
      </c>
      <c r="AB94" s="8">
        <f>IF(AB92=AB93, 1, 0)</f>
        <v>1</v>
      </c>
      <c r="AC94" s="8">
        <f>IF(AC92=AC93, 1, 0)</f>
        <v>1</v>
      </c>
      <c r="AD94" s="8">
        <f>IF(AD92=AD93, 1, 0)</f>
        <v>1</v>
      </c>
      <c r="AE94" s="8">
        <f>IF(AE92=AE93, 1, 0)</f>
        <v>1</v>
      </c>
      <c r="AF94" s="8">
        <f>IF(AF92=AF93, 1, 0)</f>
        <v>1</v>
      </c>
      <c r="AG94" s="8">
        <f>IF(AG92=AG93, 1, 0)</f>
        <v>1</v>
      </c>
      <c r="AH94" s="8">
        <f>IF(AH92=AH93, 1, 0)</f>
        <v>1</v>
      </c>
      <c r="AI94" s="8">
        <f>IF(AI92=AI93, 1, 0)</f>
        <v>1</v>
      </c>
      <c r="AJ94" s="8">
        <f>IF(AJ92=AJ93, 1, 0)</f>
        <v>1</v>
      </c>
      <c r="AK94" s="8">
        <f>IF(AK92=AK93, 1, 0)</f>
        <v>1</v>
      </c>
      <c r="AL94" s="8">
        <f>IF(AL92=AL93, 1, 0)</f>
        <v>1</v>
      </c>
      <c r="AM94" s="8">
        <f>IF(AM92=AM93, 1, 0)</f>
        <v>1</v>
      </c>
      <c r="AN94" s="8">
        <f>IF(AN92=AN93, 1, 0)</f>
        <v>1</v>
      </c>
      <c r="AO94" s="8">
        <f>IF(AO92=AO93, 1, 0)</f>
        <v>1</v>
      </c>
      <c r="AP94" s="8">
        <f>IF(AP92=AP93, 1, 0)</f>
        <v>1</v>
      </c>
      <c r="AQ94" s="8">
        <f>IF(AQ92=AQ93, 1, 0)</f>
        <v>1</v>
      </c>
      <c r="AR94" s="8">
        <f>IF(AR92=AR93, 1, 0)</f>
        <v>1</v>
      </c>
      <c r="AS94" s="8">
        <f>IF(AS92=AS93, 1, 0)</f>
        <v>1</v>
      </c>
      <c r="AT94" s="8">
        <f>IF(AT92=AT93, 1, 0)</f>
        <v>1</v>
      </c>
      <c r="AU94" s="8">
        <f>IF(AU92=AU93, 1, 0)</f>
        <v>1</v>
      </c>
      <c r="AV94" s="10">
        <f t="shared" si="1"/>
        <v>1</v>
      </c>
      <c r="AW94" s="8">
        <f>COUNTIF(E94:AU94, 1)</f>
        <v>43</v>
      </c>
    </row>
    <row r="95" spans="2:49" x14ac:dyDescent="0.2">
      <c r="B95" s="4">
        <v>60</v>
      </c>
      <c r="C95" s="1" t="s">
        <v>83</v>
      </c>
      <c r="D95" s="1" t="s">
        <v>45</v>
      </c>
      <c r="E95" s="1">
        <v>5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0"/>
      <c r="AW95" s="8"/>
    </row>
    <row r="96" spans="2:49" x14ac:dyDescent="0.2">
      <c r="B96" s="4">
        <v>144</v>
      </c>
      <c r="C96" s="1" t="s">
        <v>136</v>
      </c>
      <c r="D96" s="1" t="s">
        <v>45</v>
      </c>
      <c r="E96" s="1">
        <v>5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0"/>
      <c r="AW96" s="8"/>
    </row>
    <row r="97" spans="2:49" s="8" customFormat="1" x14ac:dyDescent="0.2">
      <c r="B97" s="6"/>
      <c r="C97" s="7" t="s">
        <v>45</v>
      </c>
      <c r="D97" s="8">
        <f>IF(D95=D96, 1, 0)</f>
        <v>1</v>
      </c>
      <c r="E97" s="8">
        <f>IF(E95=E96, 1, 0)</f>
        <v>1</v>
      </c>
      <c r="F97" s="8">
        <f>IF(F95=F96, 1, 0)</f>
        <v>1</v>
      </c>
      <c r="G97" s="8">
        <f>IF(G95=G96, 1, 0)</f>
        <v>1</v>
      </c>
      <c r="H97" s="8">
        <f>IF(H95=H96, 1, 0)</f>
        <v>1</v>
      </c>
      <c r="I97" s="8">
        <f>IF(I95=I96, 1, 0)</f>
        <v>1</v>
      </c>
      <c r="J97" s="8">
        <f>IF(J95=J96, 1, 0)</f>
        <v>1</v>
      </c>
      <c r="K97" s="8">
        <f>IF(K95=K96, 1, 0)</f>
        <v>1</v>
      </c>
      <c r="L97" s="8">
        <f>IF(L95=L96, 1, 0)</f>
        <v>1</v>
      </c>
      <c r="M97" s="8">
        <f>IF(M95=M96, 1, 0)</f>
        <v>1</v>
      </c>
      <c r="N97" s="8">
        <f>IF(N95=N96, 1, 0)</f>
        <v>1</v>
      </c>
      <c r="O97" s="8">
        <f>IF(O95=O96, 1, 0)</f>
        <v>1</v>
      </c>
      <c r="P97" s="8">
        <f>IF(P95=P96, 1, 0)</f>
        <v>1</v>
      </c>
      <c r="Q97" s="8">
        <f>IF(Q95=Q96, 1, 0)</f>
        <v>1</v>
      </c>
      <c r="R97" s="8">
        <f>IF(R95=R96, 1, 0)</f>
        <v>1</v>
      </c>
      <c r="S97" s="8">
        <f>IF(S95=S96, 1, 0)</f>
        <v>1</v>
      </c>
      <c r="T97" s="8">
        <f>IF(T95=T96, 1, 0)</f>
        <v>1</v>
      </c>
      <c r="U97" s="8">
        <f>IF(U95=U96, 1, 0)</f>
        <v>1</v>
      </c>
      <c r="V97" s="8">
        <f>IF(V95=V96, 1, 0)</f>
        <v>1</v>
      </c>
      <c r="W97" s="8">
        <f>IF(W95=W96, 1, 0)</f>
        <v>1</v>
      </c>
      <c r="X97" s="8">
        <f>IF(X95=X96, 1, 0)</f>
        <v>1</v>
      </c>
      <c r="Y97" s="8">
        <f>IF(Y95=Y96, 1, 0)</f>
        <v>1</v>
      </c>
      <c r="Z97" s="8">
        <f>IF(Z95=Z96, 1, 0)</f>
        <v>1</v>
      </c>
      <c r="AA97" s="8">
        <f>IF(AA95=AA96, 1, 0)</f>
        <v>1</v>
      </c>
      <c r="AB97" s="8">
        <f>IF(AB95=AB96, 1, 0)</f>
        <v>1</v>
      </c>
      <c r="AC97" s="8">
        <f>IF(AC95=AC96, 1, 0)</f>
        <v>1</v>
      </c>
      <c r="AD97" s="8">
        <f>IF(AD95=AD96, 1, 0)</f>
        <v>1</v>
      </c>
      <c r="AE97" s="8">
        <f>IF(AE95=AE96, 1, 0)</f>
        <v>1</v>
      </c>
      <c r="AF97" s="8">
        <f>IF(AF95=AF96, 1, 0)</f>
        <v>1</v>
      </c>
      <c r="AG97" s="8">
        <f>IF(AG95=AG96, 1, 0)</f>
        <v>1</v>
      </c>
      <c r="AH97" s="8">
        <f>IF(AH95=AH96, 1, 0)</f>
        <v>1</v>
      </c>
      <c r="AI97" s="8">
        <f>IF(AI95=AI96, 1, 0)</f>
        <v>1</v>
      </c>
      <c r="AJ97" s="8">
        <f>IF(AJ95=AJ96, 1, 0)</f>
        <v>1</v>
      </c>
      <c r="AK97" s="8">
        <f>IF(AK95=AK96, 1, 0)</f>
        <v>1</v>
      </c>
      <c r="AL97" s="8">
        <f>IF(AL95=AL96, 1, 0)</f>
        <v>1</v>
      </c>
      <c r="AM97" s="8">
        <f>IF(AM95=AM96, 1, 0)</f>
        <v>1</v>
      </c>
      <c r="AN97" s="8">
        <f>IF(AN95=AN96, 1, 0)</f>
        <v>1</v>
      </c>
      <c r="AO97" s="8">
        <f>IF(AO95=AO96, 1, 0)</f>
        <v>1</v>
      </c>
      <c r="AP97" s="8">
        <f>IF(AP95=AP96, 1, 0)</f>
        <v>1</v>
      </c>
      <c r="AQ97" s="8">
        <f>IF(AQ95=AQ96, 1, 0)</f>
        <v>1</v>
      </c>
      <c r="AR97" s="8">
        <f>IF(AR95=AR96, 1, 0)</f>
        <v>1</v>
      </c>
      <c r="AS97" s="8">
        <f>IF(AS95=AS96, 1, 0)</f>
        <v>1</v>
      </c>
      <c r="AT97" s="8">
        <f>IF(AT95=AT96, 1, 0)</f>
        <v>1</v>
      </c>
      <c r="AU97" s="8">
        <f>IF(AU95=AU96, 1, 0)</f>
        <v>1</v>
      </c>
      <c r="AV97" s="10">
        <f t="shared" si="1"/>
        <v>1</v>
      </c>
      <c r="AW97" s="8">
        <f>COUNTIF(E97:AU97, 1)</f>
        <v>43</v>
      </c>
    </row>
    <row r="98" spans="2:49" x14ac:dyDescent="0.2">
      <c r="B98" s="4">
        <v>61</v>
      </c>
      <c r="C98" s="1" t="s">
        <v>84</v>
      </c>
      <c r="D98" s="1" t="s">
        <v>45</v>
      </c>
      <c r="E98" s="1">
        <v>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1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0"/>
      <c r="AW98" s="8"/>
    </row>
    <row r="99" spans="2:49" x14ac:dyDescent="0.2">
      <c r="B99" s="4">
        <v>145</v>
      </c>
      <c r="C99" s="1" t="s">
        <v>137</v>
      </c>
      <c r="D99" s="1" t="s">
        <v>45</v>
      </c>
      <c r="E99" s="1">
        <v>6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0"/>
      <c r="AW99" s="8"/>
    </row>
    <row r="100" spans="2:49" s="8" customFormat="1" x14ac:dyDescent="0.2">
      <c r="B100" s="6"/>
      <c r="C100" s="7" t="s">
        <v>45</v>
      </c>
      <c r="D100" s="8">
        <f>IF(D98=D99, 1, 0)</f>
        <v>1</v>
      </c>
      <c r="E100" s="8">
        <f>IF(E98=E99, 1, 0)</f>
        <v>1</v>
      </c>
      <c r="F100" s="8">
        <f>IF(F98=F99, 1, 0)</f>
        <v>1</v>
      </c>
      <c r="G100" s="8">
        <f>IF(G98=G99, 1, 0)</f>
        <v>1</v>
      </c>
      <c r="H100" s="8">
        <f>IF(H98=H99, 1, 0)</f>
        <v>1</v>
      </c>
      <c r="I100" s="8">
        <f>IF(I98=I99, 1, 0)</f>
        <v>1</v>
      </c>
      <c r="J100" s="8">
        <f>IF(J98=J99, 1, 0)</f>
        <v>1</v>
      </c>
      <c r="K100" s="8">
        <f>IF(K98=K99, 1, 0)</f>
        <v>1</v>
      </c>
      <c r="L100" s="8">
        <f>IF(L98=L99, 1, 0)</f>
        <v>1</v>
      </c>
      <c r="M100" s="8">
        <f>IF(M98=M99, 1, 0)</f>
        <v>1</v>
      </c>
      <c r="N100" s="8">
        <f>IF(N98=N99, 1, 0)</f>
        <v>1</v>
      </c>
      <c r="O100" s="8">
        <f>IF(O98=O99, 1, 0)</f>
        <v>1</v>
      </c>
      <c r="P100" s="8">
        <f>IF(P98=P99, 1, 0)</f>
        <v>1</v>
      </c>
      <c r="Q100" s="8">
        <f>IF(Q98=Q99, 1, 0)</f>
        <v>1</v>
      </c>
      <c r="R100" s="8">
        <f>IF(R98=R99, 1, 0)</f>
        <v>1</v>
      </c>
      <c r="S100" s="8">
        <f>IF(S98=S99, 1, 0)</f>
        <v>1</v>
      </c>
      <c r="T100" s="8">
        <f>IF(T98=T99, 1, 0)</f>
        <v>1</v>
      </c>
      <c r="U100" s="8">
        <f>IF(U98=U99, 1, 0)</f>
        <v>1</v>
      </c>
      <c r="V100" s="8">
        <f>IF(V98=V99, 1, 0)</f>
        <v>1</v>
      </c>
      <c r="W100" s="8">
        <f>IF(W98=W99, 1, 0)</f>
        <v>1</v>
      </c>
      <c r="X100" s="8">
        <f>IF(X98=X99, 1, 0)</f>
        <v>1</v>
      </c>
      <c r="Y100" s="8">
        <f>IF(Y98=Y99, 1, 0)</f>
        <v>1</v>
      </c>
      <c r="Z100" s="8">
        <f>IF(Z98=Z99, 1, 0)</f>
        <v>1</v>
      </c>
      <c r="AA100" s="8">
        <f>IF(AA98=AA99, 1, 0)</f>
        <v>1</v>
      </c>
      <c r="AB100" s="8">
        <f>IF(AB98=AB99, 1, 0)</f>
        <v>1</v>
      </c>
      <c r="AC100" s="8">
        <f>IF(AC98=AC99, 1, 0)</f>
        <v>1</v>
      </c>
      <c r="AD100" s="8">
        <f>IF(AD98=AD99, 1, 0)</f>
        <v>1</v>
      </c>
      <c r="AE100" s="8">
        <f>IF(AE98=AE99, 1, 0)</f>
        <v>1</v>
      </c>
      <c r="AF100" s="8">
        <f>IF(AF98=AF99, 1, 0)</f>
        <v>1</v>
      </c>
      <c r="AG100" s="8">
        <f>IF(AG98=AG99, 1, 0)</f>
        <v>1</v>
      </c>
      <c r="AH100" s="8">
        <f>IF(AH98=AH99, 1, 0)</f>
        <v>1</v>
      </c>
      <c r="AI100" s="8">
        <f>IF(AI98=AI99, 1, 0)</f>
        <v>1</v>
      </c>
      <c r="AJ100" s="8">
        <f>IF(AJ98=AJ99, 1, 0)</f>
        <v>1</v>
      </c>
      <c r="AK100" s="8">
        <f>IF(AK98=AK99, 1, 0)</f>
        <v>1</v>
      </c>
      <c r="AL100" s="8">
        <f>IF(AL98=AL99, 1, 0)</f>
        <v>1</v>
      </c>
      <c r="AM100" s="8">
        <f>IF(AM98=AM99, 1, 0)</f>
        <v>1</v>
      </c>
      <c r="AN100" s="8">
        <f>IF(AN98=AN99, 1, 0)</f>
        <v>1</v>
      </c>
      <c r="AO100" s="8">
        <f>IF(AO98=AO99, 1, 0)</f>
        <v>1</v>
      </c>
      <c r="AP100" s="8">
        <f>IF(AP98=AP99, 1, 0)</f>
        <v>1</v>
      </c>
      <c r="AQ100" s="8">
        <f>IF(AQ98=AQ99, 1, 0)</f>
        <v>1</v>
      </c>
      <c r="AR100" s="8">
        <f>IF(AR98=AR99, 1, 0)</f>
        <v>1</v>
      </c>
      <c r="AS100" s="8">
        <f>IF(AS98=AS99, 1, 0)</f>
        <v>1</v>
      </c>
      <c r="AT100" s="8">
        <f>IF(AT98=AT99, 1, 0)</f>
        <v>1</v>
      </c>
      <c r="AU100" s="8">
        <f>IF(AU98=AU99, 1, 0)</f>
        <v>1</v>
      </c>
      <c r="AV100" s="10">
        <f t="shared" si="1"/>
        <v>1</v>
      </c>
      <c r="AW100" s="8">
        <f>COUNTIF(E100:AU100, 1)</f>
        <v>43</v>
      </c>
    </row>
    <row r="101" spans="2:49" x14ac:dyDescent="0.2">
      <c r="B101" s="4">
        <v>62</v>
      </c>
      <c r="C101" s="1" t="s">
        <v>85</v>
      </c>
      <c r="D101" s="1" t="s">
        <v>45</v>
      </c>
      <c r="E101" s="1">
        <v>6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1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0"/>
      <c r="AW101" s="8"/>
    </row>
    <row r="102" spans="2:49" x14ac:dyDescent="0.2">
      <c r="B102" s="4">
        <v>146</v>
      </c>
      <c r="C102" s="1" t="s">
        <v>138</v>
      </c>
      <c r="D102" s="1" t="s">
        <v>45</v>
      </c>
      <c r="E102" s="1">
        <v>6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0"/>
      <c r="AW102" s="8"/>
    </row>
    <row r="103" spans="2:49" s="8" customFormat="1" x14ac:dyDescent="0.2">
      <c r="B103" s="6"/>
      <c r="C103" s="7" t="s">
        <v>45</v>
      </c>
      <c r="D103" s="8">
        <f>IF(D101=D102, 1, 0)</f>
        <v>1</v>
      </c>
      <c r="E103" s="8">
        <f>IF(E101=E102, 1, 0)</f>
        <v>1</v>
      </c>
      <c r="F103" s="8">
        <f>IF(F101=F102, 1, 0)</f>
        <v>1</v>
      </c>
      <c r="G103" s="8">
        <f>IF(G101=G102, 1, 0)</f>
        <v>1</v>
      </c>
      <c r="H103" s="8">
        <f>IF(H101=H102, 1, 0)</f>
        <v>1</v>
      </c>
      <c r="I103" s="8">
        <f>IF(I101=I102, 1, 0)</f>
        <v>1</v>
      </c>
      <c r="J103" s="8">
        <f>IF(J101=J102, 1, 0)</f>
        <v>1</v>
      </c>
      <c r="K103" s="8">
        <f>IF(K101=K102, 1, 0)</f>
        <v>1</v>
      </c>
      <c r="L103" s="8">
        <f>IF(L101=L102, 1, 0)</f>
        <v>1</v>
      </c>
      <c r="M103" s="8">
        <f>IF(M101=M102, 1, 0)</f>
        <v>1</v>
      </c>
      <c r="N103" s="8">
        <f>IF(N101=N102, 1, 0)</f>
        <v>1</v>
      </c>
      <c r="O103" s="8">
        <f>IF(O101=O102, 1, 0)</f>
        <v>1</v>
      </c>
      <c r="P103" s="8">
        <f>IF(P101=P102, 1, 0)</f>
        <v>1</v>
      </c>
      <c r="Q103" s="8">
        <f>IF(Q101=Q102, 1, 0)</f>
        <v>1</v>
      </c>
      <c r="R103" s="8">
        <f>IF(R101=R102, 1, 0)</f>
        <v>1</v>
      </c>
      <c r="S103" s="8">
        <f>IF(S101=S102, 1, 0)</f>
        <v>1</v>
      </c>
      <c r="T103" s="8">
        <f>IF(T101=T102, 1, 0)</f>
        <v>1</v>
      </c>
      <c r="U103" s="8">
        <f>IF(U101=U102, 1, 0)</f>
        <v>1</v>
      </c>
      <c r="V103" s="8">
        <f>IF(V101=V102, 1, 0)</f>
        <v>1</v>
      </c>
      <c r="W103" s="8">
        <f>IF(W101=W102, 1, 0)</f>
        <v>1</v>
      </c>
      <c r="X103" s="8">
        <f>IF(X101=X102, 1, 0)</f>
        <v>1</v>
      </c>
      <c r="Y103" s="8">
        <f>IF(Y101=Y102, 1, 0)</f>
        <v>1</v>
      </c>
      <c r="Z103" s="8">
        <f>IF(Z101=Z102, 1, 0)</f>
        <v>1</v>
      </c>
      <c r="AA103" s="8">
        <f>IF(AA101=AA102, 1, 0)</f>
        <v>1</v>
      </c>
      <c r="AB103" s="8">
        <f>IF(AB101=AB102, 1, 0)</f>
        <v>1</v>
      </c>
      <c r="AC103" s="8">
        <f>IF(AC101=AC102, 1, 0)</f>
        <v>1</v>
      </c>
      <c r="AD103" s="8">
        <f>IF(AD101=AD102, 1, 0)</f>
        <v>1</v>
      </c>
      <c r="AE103" s="8">
        <f>IF(AE101=AE102, 1, 0)</f>
        <v>1</v>
      </c>
      <c r="AF103" s="8">
        <f>IF(AF101=AF102, 1, 0)</f>
        <v>1</v>
      </c>
      <c r="AG103" s="8">
        <f>IF(AG101=AG102, 1, 0)</f>
        <v>1</v>
      </c>
      <c r="AH103" s="8">
        <f>IF(AH101=AH102, 1, 0)</f>
        <v>1</v>
      </c>
      <c r="AI103" s="8">
        <f>IF(AI101=AI102, 1, 0)</f>
        <v>1</v>
      </c>
      <c r="AJ103" s="8">
        <f>IF(AJ101=AJ102, 1, 0)</f>
        <v>1</v>
      </c>
      <c r="AK103" s="8">
        <f>IF(AK101=AK102, 1, 0)</f>
        <v>1</v>
      </c>
      <c r="AL103" s="8">
        <f>IF(AL101=AL102, 1, 0)</f>
        <v>1</v>
      </c>
      <c r="AM103" s="8">
        <f>IF(AM101=AM102, 1, 0)</f>
        <v>1</v>
      </c>
      <c r="AN103" s="8">
        <f>IF(AN101=AN102, 1, 0)</f>
        <v>1</v>
      </c>
      <c r="AO103" s="8">
        <f>IF(AO101=AO102, 1, 0)</f>
        <v>1</v>
      </c>
      <c r="AP103" s="8">
        <f>IF(AP101=AP102, 1, 0)</f>
        <v>1</v>
      </c>
      <c r="AQ103" s="8">
        <f>IF(AQ101=AQ102, 1, 0)</f>
        <v>1</v>
      </c>
      <c r="AR103" s="8">
        <f>IF(AR101=AR102, 1, 0)</f>
        <v>1</v>
      </c>
      <c r="AS103" s="8">
        <f>IF(AS101=AS102, 1, 0)</f>
        <v>1</v>
      </c>
      <c r="AT103" s="8">
        <f>IF(AT101=AT102, 1, 0)</f>
        <v>1</v>
      </c>
      <c r="AU103" s="8">
        <f>IF(AU101=AU102, 1, 0)</f>
        <v>1</v>
      </c>
      <c r="AV103" s="10">
        <f t="shared" si="1"/>
        <v>1</v>
      </c>
      <c r="AW103" s="8">
        <f>COUNTIF(E103:AU103, 1)</f>
        <v>43</v>
      </c>
    </row>
    <row r="104" spans="2:49" x14ac:dyDescent="0.2">
      <c r="B104" s="4">
        <v>63</v>
      </c>
      <c r="C104" s="1" t="s">
        <v>86</v>
      </c>
      <c r="D104" s="1" t="s">
        <v>45</v>
      </c>
      <c r="E104" s="1">
        <v>6</v>
      </c>
      <c r="F104" s="1">
        <v>1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0"/>
      <c r="AW104" s="8"/>
    </row>
    <row r="105" spans="2:49" x14ac:dyDescent="0.2">
      <c r="B105" s="4">
        <v>147</v>
      </c>
      <c r="C105" s="1" t="s">
        <v>139</v>
      </c>
      <c r="D105" s="1" t="s">
        <v>45</v>
      </c>
      <c r="E105" s="1">
        <v>6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0"/>
      <c r="AW105" s="8"/>
    </row>
    <row r="106" spans="2:49" s="8" customFormat="1" x14ac:dyDescent="0.2">
      <c r="B106" s="6"/>
      <c r="C106" s="7" t="s">
        <v>45</v>
      </c>
      <c r="D106" s="8">
        <f>IF(D104=D105, 1, 0)</f>
        <v>1</v>
      </c>
      <c r="E106" s="8">
        <f>IF(E104=E105, 1, 0)</f>
        <v>1</v>
      </c>
      <c r="F106" s="8">
        <f>IF(F104=F105, 1, 0)</f>
        <v>1</v>
      </c>
      <c r="G106" s="8">
        <f>IF(G104=G105, 1, 0)</f>
        <v>1</v>
      </c>
      <c r="H106" s="8">
        <f>IF(H104=H105, 1, 0)</f>
        <v>1</v>
      </c>
      <c r="I106" s="8">
        <f>IF(I104=I105, 1, 0)</f>
        <v>1</v>
      </c>
      <c r="J106" s="8">
        <f>IF(J104=J105, 1, 0)</f>
        <v>1</v>
      </c>
      <c r="K106" s="8">
        <f>IF(K104=K105, 1, 0)</f>
        <v>1</v>
      </c>
      <c r="L106" s="8">
        <f>IF(L104=L105, 1, 0)</f>
        <v>1</v>
      </c>
      <c r="M106" s="8">
        <f>IF(M104=M105, 1, 0)</f>
        <v>1</v>
      </c>
      <c r="N106" s="8">
        <f>IF(N104=N105, 1, 0)</f>
        <v>1</v>
      </c>
      <c r="O106" s="8">
        <f>IF(O104=O105, 1, 0)</f>
        <v>1</v>
      </c>
      <c r="P106" s="8">
        <f>IF(P104=P105, 1, 0)</f>
        <v>1</v>
      </c>
      <c r="Q106" s="8">
        <f>IF(Q104=Q105, 1, 0)</f>
        <v>1</v>
      </c>
      <c r="R106" s="8">
        <f>IF(R104=R105, 1, 0)</f>
        <v>1</v>
      </c>
      <c r="S106" s="8">
        <f>IF(S104=S105, 1, 0)</f>
        <v>1</v>
      </c>
      <c r="T106" s="8">
        <f>IF(T104=T105, 1, 0)</f>
        <v>1</v>
      </c>
      <c r="U106" s="8">
        <f>IF(U104=U105, 1, 0)</f>
        <v>1</v>
      </c>
      <c r="V106" s="8">
        <f>IF(V104=V105, 1, 0)</f>
        <v>1</v>
      </c>
      <c r="W106" s="8">
        <f>IF(W104=W105, 1, 0)</f>
        <v>1</v>
      </c>
      <c r="X106" s="8">
        <f>IF(X104=X105, 1, 0)</f>
        <v>1</v>
      </c>
      <c r="Y106" s="8">
        <f>IF(Y104=Y105, 1, 0)</f>
        <v>1</v>
      </c>
      <c r="Z106" s="8">
        <f>IF(Z104=Z105, 1, 0)</f>
        <v>1</v>
      </c>
      <c r="AA106" s="8">
        <f>IF(AA104=AA105, 1, 0)</f>
        <v>1</v>
      </c>
      <c r="AB106" s="8">
        <f>IF(AB104=AB105, 1, 0)</f>
        <v>1</v>
      </c>
      <c r="AC106" s="8">
        <f>IF(AC104=AC105, 1, 0)</f>
        <v>1</v>
      </c>
      <c r="AD106" s="8">
        <f>IF(AD104=AD105, 1, 0)</f>
        <v>1</v>
      </c>
      <c r="AE106" s="8">
        <f>IF(AE104=AE105, 1, 0)</f>
        <v>1</v>
      </c>
      <c r="AF106" s="8">
        <f>IF(AF104=AF105, 1, 0)</f>
        <v>1</v>
      </c>
      <c r="AG106" s="8">
        <f>IF(AG104=AG105, 1, 0)</f>
        <v>1</v>
      </c>
      <c r="AH106" s="8">
        <f>IF(AH104=AH105, 1, 0)</f>
        <v>1</v>
      </c>
      <c r="AI106" s="8">
        <f>IF(AI104=AI105, 1, 0)</f>
        <v>1</v>
      </c>
      <c r="AJ106" s="8">
        <f>IF(AJ104=AJ105, 1, 0)</f>
        <v>1</v>
      </c>
      <c r="AK106" s="8">
        <f>IF(AK104=AK105, 1, 0)</f>
        <v>1</v>
      </c>
      <c r="AL106" s="8">
        <f>IF(AL104=AL105, 1, 0)</f>
        <v>1</v>
      </c>
      <c r="AM106" s="8">
        <f>IF(AM104=AM105, 1, 0)</f>
        <v>1</v>
      </c>
      <c r="AN106" s="8">
        <f>IF(AN104=AN105, 1, 0)</f>
        <v>1</v>
      </c>
      <c r="AO106" s="8">
        <f>IF(AO104=AO105, 1, 0)</f>
        <v>1</v>
      </c>
      <c r="AP106" s="8">
        <f>IF(AP104=AP105, 1, 0)</f>
        <v>1</v>
      </c>
      <c r="AQ106" s="8">
        <f>IF(AQ104=AQ105, 1, 0)</f>
        <v>1</v>
      </c>
      <c r="AR106" s="8">
        <f>IF(AR104=AR105, 1, 0)</f>
        <v>1</v>
      </c>
      <c r="AS106" s="8">
        <f>IF(AS104=AS105, 1, 0)</f>
        <v>1</v>
      </c>
      <c r="AT106" s="8">
        <f>IF(AT104=AT105, 1, 0)</f>
        <v>1</v>
      </c>
      <c r="AU106" s="8">
        <f>IF(AU104=AU105, 1, 0)</f>
        <v>1</v>
      </c>
      <c r="AV106" s="10">
        <f t="shared" si="1"/>
        <v>1</v>
      </c>
      <c r="AW106" s="8">
        <f>COUNTIF(E106:AU106, 1)</f>
        <v>43</v>
      </c>
    </row>
    <row r="107" spans="2:49" x14ac:dyDescent="0.2">
      <c r="B107" s="4">
        <v>64</v>
      </c>
      <c r="C107" s="1" t="s">
        <v>87</v>
      </c>
      <c r="D107" s="1" t="s">
        <v>45</v>
      </c>
      <c r="E107" s="1">
        <v>6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0</v>
      </c>
      <c r="Q107" s="1">
        <v>1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0"/>
      <c r="AW107" s="8"/>
    </row>
    <row r="108" spans="2:49" x14ac:dyDescent="0.2">
      <c r="B108" s="4">
        <v>148</v>
      </c>
      <c r="C108" s="1" t="s">
        <v>140</v>
      </c>
      <c r="D108" s="1" t="s">
        <v>45</v>
      </c>
      <c r="E108" s="1">
        <v>6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1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0"/>
      <c r="AW108" s="8"/>
    </row>
    <row r="109" spans="2:49" s="8" customFormat="1" x14ac:dyDescent="0.2">
      <c r="B109" s="6"/>
      <c r="C109" s="7" t="s">
        <v>45</v>
      </c>
      <c r="D109" s="8">
        <f>IF(D107=D108, 1, 0)</f>
        <v>1</v>
      </c>
      <c r="E109" s="8">
        <f>IF(E107=E108, 1, 0)</f>
        <v>1</v>
      </c>
      <c r="F109" s="8">
        <f>IF(F107=F108, 1, 0)</f>
        <v>1</v>
      </c>
      <c r="G109" s="8">
        <f>IF(G107=G108, 1, 0)</f>
        <v>1</v>
      </c>
      <c r="H109" s="8">
        <f>IF(H107=H108, 1, 0)</f>
        <v>1</v>
      </c>
      <c r="I109" s="8">
        <f>IF(I107=I108, 1, 0)</f>
        <v>1</v>
      </c>
      <c r="J109" s="8">
        <f>IF(J107=J108, 1, 0)</f>
        <v>1</v>
      </c>
      <c r="K109" s="8">
        <f>IF(K107=K108, 1, 0)</f>
        <v>1</v>
      </c>
      <c r="L109" s="8">
        <f>IF(L107=L108, 1, 0)</f>
        <v>1</v>
      </c>
      <c r="M109" s="8">
        <f>IF(M107=M108, 1, 0)</f>
        <v>1</v>
      </c>
      <c r="N109" s="8">
        <f>IF(N107=N108, 1, 0)</f>
        <v>1</v>
      </c>
      <c r="O109" s="8">
        <f>IF(O107=O108, 1, 0)</f>
        <v>1</v>
      </c>
      <c r="P109" s="8">
        <f>IF(P107=P108, 1, 0)</f>
        <v>1</v>
      </c>
      <c r="Q109" s="8">
        <f>IF(Q107=Q108, 1, 0)</f>
        <v>1</v>
      </c>
      <c r="R109" s="8">
        <f>IF(R107=R108, 1, 0)</f>
        <v>1</v>
      </c>
      <c r="S109" s="8">
        <f>IF(S107=S108, 1, 0)</f>
        <v>1</v>
      </c>
      <c r="T109" s="8">
        <f>IF(T107=T108, 1, 0)</f>
        <v>1</v>
      </c>
      <c r="U109" s="8">
        <f>IF(U107=U108, 1, 0)</f>
        <v>1</v>
      </c>
      <c r="V109" s="8">
        <f>IF(V107=V108, 1, 0)</f>
        <v>1</v>
      </c>
      <c r="W109" s="8">
        <f>IF(W107=W108, 1, 0)</f>
        <v>1</v>
      </c>
      <c r="X109" s="8">
        <f>IF(X107=X108, 1, 0)</f>
        <v>1</v>
      </c>
      <c r="Y109" s="8">
        <f>IF(Y107=Y108, 1, 0)</f>
        <v>1</v>
      </c>
      <c r="Z109" s="8">
        <f>IF(Z107=Z108, 1, 0)</f>
        <v>1</v>
      </c>
      <c r="AA109" s="8">
        <f>IF(AA107=AA108, 1, 0)</f>
        <v>1</v>
      </c>
      <c r="AB109" s="8">
        <f>IF(AB107=AB108, 1, 0)</f>
        <v>1</v>
      </c>
      <c r="AC109" s="8">
        <f>IF(AC107=AC108, 1, 0)</f>
        <v>1</v>
      </c>
      <c r="AD109" s="8">
        <f>IF(AD107=AD108, 1, 0)</f>
        <v>1</v>
      </c>
      <c r="AE109" s="8">
        <f>IF(AE107=AE108, 1, 0)</f>
        <v>1</v>
      </c>
      <c r="AF109" s="8">
        <f>IF(AF107=AF108, 1, 0)</f>
        <v>1</v>
      </c>
      <c r="AG109" s="8">
        <f>IF(AG107=AG108, 1, 0)</f>
        <v>1</v>
      </c>
      <c r="AH109" s="8">
        <f>IF(AH107=AH108, 1, 0)</f>
        <v>1</v>
      </c>
      <c r="AI109" s="8">
        <f>IF(AI107=AI108, 1, 0)</f>
        <v>1</v>
      </c>
      <c r="AJ109" s="8">
        <f>IF(AJ107=AJ108, 1, 0)</f>
        <v>1</v>
      </c>
      <c r="AK109" s="8">
        <f>IF(AK107=AK108, 1, 0)</f>
        <v>1</v>
      </c>
      <c r="AL109" s="8">
        <f>IF(AL107=AL108, 1, 0)</f>
        <v>1</v>
      </c>
      <c r="AM109" s="8">
        <f>IF(AM107=AM108, 1, 0)</f>
        <v>1</v>
      </c>
      <c r="AN109" s="8">
        <f>IF(AN107=AN108, 1, 0)</f>
        <v>1</v>
      </c>
      <c r="AO109" s="8">
        <f>IF(AO107=AO108, 1, 0)</f>
        <v>1</v>
      </c>
      <c r="AP109" s="8">
        <f>IF(AP107=AP108, 1, 0)</f>
        <v>1</v>
      </c>
      <c r="AQ109" s="8">
        <f>IF(AQ107=AQ108, 1, 0)</f>
        <v>1</v>
      </c>
      <c r="AR109" s="8">
        <f>IF(AR107=AR108, 1, 0)</f>
        <v>1</v>
      </c>
      <c r="AS109" s="8">
        <f>IF(AS107=AS108, 1, 0)</f>
        <v>1</v>
      </c>
      <c r="AT109" s="8">
        <f>IF(AT107=AT108, 1, 0)</f>
        <v>1</v>
      </c>
      <c r="AU109" s="8">
        <f>IF(AU107=AU108, 1, 0)</f>
        <v>1</v>
      </c>
      <c r="AV109" s="10">
        <f t="shared" si="1"/>
        <v>1</v>
      </c>
      <c r="AW109" s="8">
        <f>COUNTIF(E109:AU109, 1)</f>
        <v>43</v>
      </c>
    </row>
    <row r="110" spans="2:49" x14ac:dyDescent="0.2">
      <c r="B110" s="4">
        <v>65</v>
      </c>
      <c r="C110" s="1" t="s">
        <v>88</v>
      </c>
      <c r="D110" s="1" t="s">
        <v>45</v>
      </c>
      <c r="E110" s="1">
        <v>6</v>
      </c>
      <c r="F110" s="1">
        <v>1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0"/>
      <c r="AW110" s="8"/>
    </row>
    <row r="111" spans="2:49" x14ac:dyDescent="0.2">
      <c r="B111" s="4">
        <v>149</v>
      </c>
      <c r="C111" s="1" t="s">
        <v>141</v>
      </c>
      <c r="D111" s="1" t="s">
        <v>45</v>
      </c>
      <c r="E111" s="1">
        <v>6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</v>
      </c>
      <c r="P111" s="1">
        <v>0</v>
      </c>
      <c r="Q111" s="1">
        <v>1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1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0"/>
      <c r="AW111" s="8"/>
    </row>
    <row r="112" spans="2:49" s="8" customFormat="1" x14ac:dyDescent="0.2">
      <c r="B112" s="6"/>
      <c r="C112" s="7" t="s">
        <v>45</v>
      </c>
      <c r="D112" s="8">
        <f>IF(D110=D111, 1, 0)</f>
        <v>1</v>
      </c>
      <c r="E112" s="8">
        <f>IF(E110=E111, 1, 0)</f>
        <v>1</v>
      </c>
      <c r="F112" s="8">
        <f>IF(F110=F111, 1, 0)</f>
        <v>1</v>
      </c>
      <c r="G112" s="8">
        <f>IF(G110=G111, 1, 0)</f>
        <v>1</v>
      </c>
      <c r="H112" s="8">
        <f>IF(H110=H111, 1, 0)</f>
        <v>1</v>
      </c>
      <c r="I112" s="8">
        <f>IF(I110=I111, 1, 0)</f>
        <v>1</v>
      </c>
      <c r="J112" s="8">
        <f>IF(J110=J111, 1, 0)</f>
        <v>1</v>
      </c>
      <c r="K112" s="8">
        <f>IF(K110=K111, 1, 0)</f>
        <v>1</v>
      </c>
      <c r="L112" s="8">
        <f>IF(L110=L111, 1, 0)</f>
        <v>1</v>
      </c>
      <c r="M112" s="8">
        <f>IF(M110=M111, 1, 0)</f>
        <v>1</v>
      </c>
      <c r="N112" s="8">
        <f>IF(N110=N111, 1, 0)</f>
        <v>1</v>
      </c>
      <c r="O112" s="8">
        <f>IF(O110=O111, 1, 0)</f>
        <v>1</v>
      </c>
      <c r="P112" s="8">
        <f>IF(P110=P111, 1, 0)</f>
        <v>1</v>
      </c>
      <c r="Q112" s="8">
        <f>IF(Q110=Q111, 1, 0)</f>
        <v>1</v>
      </c>
      <c r="R112" s="8">
        <f>IF(R110=R111, 1, 0)</f>
        <v>1</v>
      </c>
      <c r="S112" s="8">
        <f>IF(S110=S111, 1, 0)</f>
        <v>1</v>
      </c>
      <c r="T112" s="8">
        <f>IF(T110=T111, 1, 0)</f>
        <v>1</v>
      </c>
      <c r="U112" s="8">
        <f>IF(U110=U111, 1, 0)</f>
        <v>1</v>
      </c>
      <c r="V112" s="8">
        <f>IF(V110=V111, 1, 0)</f>
        <v>1</v>
      </c>
      <c r="W112" s="8">
        <f>IF(W110=W111, 1, 0)</f>
        <v>1</v>
      </c>
      <c r="X112" s="8">
        <f>IF(X110=X111, 1, 0)</f>
        <v>1</v>
      </c>
      <c r="Y112" s="8">
        <f>IF(Y110=Y111, 1, 0)</f>
        <v>1</v>
      </c>
      <c r="Z112" s="8">
        <f>IF(Z110=Z111, 1, 0)</f>
        <v>1</v>
      </c>
      <c r="AA112" s="8">
        <f>IF(AA110=AA111, 1, 0)</f>
        <v>1</v>
      </c>
      <c r="AB112" s="8">
        <f>IF(AB110=AB111, 1, 0)</f>
        <v>1</v>
      </c>
      <c r="AC112" s="8">
        <f>IF(AC110=AC111, 1, 0)</f>
        <v>1</v>
      </c>
      <c r="AD112" s="8">
        <f>IF(AD110=AD111, 1, 0)</f>
        <v>1</v>
      </c>
      <c r="AE112" s="8">
        <f>IF(AE110=AE111, 1, 0)</f>
        <v>1</v>
      </c>
      <c r="AF112" s="8">
        <f>IF(AF110=AF111, 1, 0)</f>
        <v>1</v>
      </c>
      <c r="AG112" s="8">
        <f>IF(AG110=AG111, 1, 0)</f>
        <v>1</v>
      </c>
      <c r="AH112" s="8">
        <f>IF(AH110=AH111, 1, 0)</f>
        <v>1</v>
      </c>
      <c r="AI112" s="8">
        <f>IF(AI110=AI111, 1, 0)</f>
        <v>1</v>
      </c>
      <c r="AJ112" s="8">
        <f>IF(AJ110=AJ111, 1, 0)</f>
        <v>1</v>
      </c>
      <c r="AK112" s="8">
        <f>IF(AK110=AK111, 1, 0)</f>
        <v>1</v>
      </c>
      <c r="AL112" s="8">
        <f>IF(AL110=AL111, 1, 0)</f>
        <v>1</v>
      </c>
      <c r="AM112" s="8">
        <f>IF(AM110=AM111, 1, 0)</f>
        <v>1</v>
      </c>
      <c r="AN112" s="8">
        <f>IF(AN110=AN111, 1, 0)</f>
        <v>1</v>
      </c>
      <c r="AO112" s="8">
        <f>IF(AO110=AO111, 1, 0)</f>
        <v>1</v>
      </c>
      <c r="AP112" s="8">
        <f>IF(AP110=AP111, 1, 0)</f>
        <v>1</v>
      </c>
      <c r="AQ112" s="8">
        <f>IF(AQ110=AQ111, 1, 0)</f>
        <v>1</v>
      </c>
      <c r="AR112" s="8">
        <f>IF(AR110=AR111, 1, 0)</f>
        <v>1</v>
      </c>
      <c r="AS112" s="8">
        <f>IF(AS110=AS111, 1, 0)</f>
        <v>1</v>
      </c>
      <c r="AT112" s="8">
        <f>IF(AT110=AT111, 1, 0)</f>
        <v>1</v>
      </c>
      <c r="AU112" s="8">
        <f>IF(AU110=AU111, 1, 0)</f>
        <v>1</v>
      </c>
      <c r="AV112" s="10">
        <f t="shared" si="1"/>
        <v>1</v>
      </c>
      <c r="AW112" s="8">
        <f>COUNTIF(E112:AU112, 1)</f>
        <v>43</v>
      </c>
    </row>
    <row r="113" spans="2:50" x14ac:dyDescent="0.2">
      <c r="B113" s="4">
        <v>66</v>
      </c>
      <c r="C113" s="1" t="s">
        <v>89</v>
      </c>
      <c r="D113" s="1" t="s">
        <v>45</v>
      </c>
      <c r="E113" s="1">
        <v>6</v>
      </c>
      <c r="F113" s="1">
        <v>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1</v>
      </c>
      <c r="R113" s="1">
        <v>1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0"/>
      <c r="AW113" s="8"/>
    </row>
    <row r="114" spans="2:50" x14ac:dyDescent="0.2">
      <c r="B114" s="4">
        <v>150</v>
      </c>
      <c r="C114" s="1" t="s">
        <v>142</v>
      </c>
      <c r="D114" s="1" t="s">
        <v>45</v>
      </c>
      <c r="E114" s="1">
        <v>6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0"/>
      <c r="AW114" s="8"/>
    </row>
    <row r="115" spans="2:50" s="8" customFormat="1" x14ac:dyDescent="0.2">
      <c r="B115" s="6"/>
      <c r="C115" s="7" t="s">
        <v>45</v>
      </c>
      <c r="D115" s="8">
        <f>IF(D113=D114, 1, 0)</f>
        <v>1</v>
      </c>
      <c r="E115" s="8">
        <f>IF(E113=E114, 1, 0)</f>
        <v>1</v>
      </c>
      <c r="F115" s="8">
        <f>IF(F113=F114, 1, 0)</f>
        <v>1</v>
      </c>
      <c r="G115" s="8">
        <f>IF(G113=G114, 1, 0)</f>
        <v>1</v>
      </c>
      <c r="H115" s="8">
        <f>IF(H113=H114, 1, 0)</f>
        <v>1</v>
      </c>
      <c r="I115" s="8">
        <f>IF(I113=I114, 1, 0)</f>
        <v>1</v>
      </c>
      <c r="J115" s="8">
        <f>IF(J113=J114, 1, 0)</f>
        <v>1</v>
      </c>
      <c r="K115" s="8">
        <f>IF(K113=K114, 1, 0)</f>
        <v>1</v>
      </c>
      <c r="L115" s="8">
        <f>IF(L113=L114, 1, 0)</f>
        <v>1</v>
      </c>
      <c r="M115" s="8">
        <f>IF(M113=M114, 1, 0)</f>
        <v>1</v>
      </c>
      <c r="N115" s="8">
        <f>IF(N113=N114, 1, 0)</f>
        <v>1</v>
      </c>
      <c r="O115" s="8">
        <f>IF(O113=O114, 1, 0)</f>
        <v>1</v>
      </c>
      <c r="P115" s="8">
        <f>IF(P113=P114, 1, 0)</f>
        <v>1</v>
      </c>
      <c r="Q115" s="8">
        <f>IF(Q113=Q114, 1, 0)</f>
        <v>1</v>
      </c>
      <c r="R115" s="8">
        <f>IF(R113=R114, 1, 0)</f>
        <v>1</v>
      </c>
      <c r="S115" s="8">
        <f>IF(S113=S114, 1, 0)</f>
        <v>1</v>
      </c>
      <c r="T115" s="8">
        <f>IF(T113=T114, 1, 0)</f>
        <v>1</v>
      </c>
      <c r="U115" s="8">
        <f>IF(U113=U114, 1, 0)</f>
        <v>1</v>
      </c>
      <c r="V115" s="8">
        <f>IF(V113=V114, 1, 0)</f>
        <v>1</v>
      </c>
      <c r="W115" s="8">
        <f>IF(W113=W114, 1, 0)</f>
        <v>1</v>
      </c>
      <c r="X115" s="8">
        <f>IF(X113=X114, 1, 0)</f>
        <v>1</v>
      </c>
      <c r="Y115" s="8">
        <f>IF(Y113=Y114, 1, 0)</f>
        <v>1</v>
      </c>
      <c r="Z115" s="8">
        <f>IF(Z113=Z114, 1, 0)</f>
        <v>1</v>
      </c>
      <c r="AA115" s="8">
        <f>IF(AA113=AA114, 1, 0)</f>
        <v>1</v>
      </c>
      <c r="AB115" s="8">
        <f>IF(AB113=AB114, 1, 0)</f>
        <v>1</v>
      </c>
      <c r="AC115" s="8">
        <f>IF(AC113=AC114, 1, 0)</f>
        <v>1</v>
      </c>
      <c r="AD115" s="8">
        <f>IF(AD113=AD114, 1, 0)</f>
        <v>1</v>
      </c>
      <c r="AE115" s="8">
        <f>IF(AE113=AE114, 1, 0)</f>
        <v>1</v>
      </c>
      <c r="AF115" s="8">
        <f>IF(AF113=AF114, 1, 0)</f>
        <v>1</v>
      </c>
      <c r="AG115" s="8">
        <f>IF(AG113=AG114, 1, 0)</f>
        <v>1</v>
      </c>
      <c r="AH115" s="8">
        <f>IF(AH113=AH114, 1, 0)</f>
        <v>1</v>
      </c>
      <c r="AI115" s="8">
        <f>IF(AI113=AI114, 1, 0)</f>
        <v>1</v>
      </c>
      <c r="AJ115" s="8">
        <f>IF(AJ113=AJ114, 1, 0)</f>
        <v>1</v>
      </c>
      <c r="AK115" s="8">
        <f>IF(AK113=AK114, 1, 0)</f>
        <v>1</v>
      </c>
      <c r="AL115" s="8">
        <f>IF(AL113=AL114, 1, 0)</f>
        <v>1</v>
      </c>
      <c r="AM115" s="8">
        <f>IF(AM113=AM114, 1, 0)</f>
        <v>1</v>
      </c>
      <c r="AN115" s="8">
        <f>IF(AN113=AN114, 1, 0)</f>
        <v>1</v>
      </c>
      <c r="AO115" s="8">
        <f>IF(AO113=AO114, 1, 0)</f>
        <v>1</v>
      </c>
      <c r="AP115" s="8">
        <f>IF(AP113=AP114, 1, 0)</f>
        <v>1</v>
      </c>
      <c r="AQ115" s="8">
        <f>IF(AQ113=AQ114, 1, 0)</f>
        <v>1</v>
      </c>
      <c r="AR115" s="8">
        <f>IF(AR113=AR114, 1, 0)</f>
        <v>1</v>
      </c>
      <c r="AS115" s="8">
        <f>IF(AS113=AS114, 1, 0)</f>
        <v>1</v>
      </c>
      <c r="AT115" s="8">
        <f>IF(AT113=AT114, 1, 0)</f>
        <v>1</v>
      </c>
      <c r="AU115" s="8">
        <f>IF(AU113=AU114, 1, 0)</f>
        <v>1</v>
      </c>
      <c r="AV115" s="10">
        <f t="shared" si="1"/>
        <v>1</v>
      </c>
      <c r="AW115" s="8">
        <f>COUNTIF(E115:AU115, 1)</f>
        <v>43</v>
      </c>
      <c r="AX115" s="8" t="s">
        <v>210</v>
      </c>
    </row>
    <row r="116" spans="2:50" x14ac:dyDescent="0.2">
      <c r="B116" s="4">
        <v>68</v>
      </c>
      <c r="C116" s="1" t="s">
        <v>90</v>
      </c>
      <c r="D116" s="1" t="s">
        <v>45</v>
      </c>
      <c r="E116" s="1">
        <v>6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0"/>
      <c r="AW116" s="8"/>
    </row>
    <row r="117" spans="2:50" x14ac:dyDescent="0.2">
      <c r="B117" s="4">
        <v>152</v>
      </c>
      <c r="C117" s="1" t="s">
        <v>143</v>
      </c>
      <c r="D117" s="1" t="s">
        <v>45</v>
      </c>
      <c r="E117" s="1">
        <v>6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0</v>
      </c>
      <c r="Q117" s="1">
        <v>1</v>
      </c>
      <c r="R117" s="1">
        <v>1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0"/>
      <c r="AW117" s="8"/>
    </row>
    <row r="118" spans="2:50" s="8" customFormat="1" x14ac:dyDescent="0.2">
      <c r="B118" s="6"/>
      <c r="C118" s="7" t="s">
        <v>45</v>
      </c>
      <c r="D118" s="8">
        <f>IF(D116=D117, 1, 0)</f>
        <v>1</v>
      </c>
      <c r="E118" s="8">
        <f>IF(E116=E117, 1, 0)</f>
        <v>1</v>
      </c>
      <c r="F118" s="8">
        <f>IF(F116=F117, 1, 0)</f>
        <v>1</v>
      </c>
      <c r="G118" s="8">
        <f>IF(G116=G117, 1, 0)</f>
        <v>1</v>
      </c>
      <c r="H118" s="8">
        <f>IF(H116=H117, 1, 0)</f>
        <v>1</v>
      </c>
      <c r="I118" s="8">
        <f>IF(I116=I117, 1, 0)</f>
        <v>1</v>
      </c>
      <c r="J118" s="8">
        <f>IF(J116=J117, 1, 0)</f>
        <v>1</v>
      </c>
      <c r="K118" s="8">
        <f>IF(K116=K117, 1, 0)</f>
        <v>1</v>
      </c>
      <c r="L118" s="8">
        <f>IF(L116=L117, 1, 0)</f>
        <v>1</v>
      </c>
      <c r="M118" s="8">
        <f>IF(M116=M117, 1, 0)</f>
        <v>1</v>
      </c>
      <c r="N118" s="8">
        <f>IF(N116=N117, 1, 0)</f>
        <v>1</v>
      </c>
      <c r="O118" s="8">
        <f>IF(O116=O117, 1, 0)</f>
        <v>1</v>
      </c>
      <c r="P118" s="8">
        <f>IF(P116=P117, 1, 0)</f>
        <v>1</v>
      </c>
      <c r="Q118" s="8">
        <f>IF(Q116=Q117, 1, 0)</f>
        <v>1</v>
      </c>
      <c r="R118" s="8">
        <f>IF(R116=R117, 1, 0)</f>
        <v>1</v>
      </c>
      <c r="S118" s="8">
        <f>IF(S116=S117, 1, 0)</f>
        <v>1</v>
      </c>
      <c r="T118" s="8">
        <f>IF(T116=T117, 1, 0)</f>
        <v>1</v>
      </c>
      <c r="U118" s="8">
        <f>IF(U116=U117, 1, 0)</f>
        <v>1</v>
      </c>
      <c r="V118" s="8">
        <f>IF(V116=V117, 1, 0)</f>
        <v>1</v>
      </c>
      <c r="W118" s="8">
        <f>IF(W116=W117, 1, 0)</f>
        <v>1</v>
      </c>
      <c r="X118" s="8">
        <f>IF(X116=X117, 1, 0)</f>
        <v>1</v>
      </c>
      <c r="Y118" s="8">
        <f>IF(Y116=Y117, 1, 0)</f>
        <v>1</v>
      </c>
      <c r="Z118" s="8">
        <f>IF(Z116=Z117, 1, 0)</f>
        <v>1</v>
      </c>
      <c r="AA118" s="8">
        <f>IF(AA116=AA117, 1, 0)</f>
        <v>1</v>
      </c>
      <c r="AB118" s="8">
        <f>IF(AB116=AB117, 1, 0)</f>
        <v>1</v>
      </c>
      <c r="AC118" s="8">
        <f>IF(AC116=AC117, 1, 0)</f>
        <v>1</v>
      </c>
      <c r="AD118" s="8">
        <f>IF(AD116=AD117, 1, 0)</f>
        <v>1</v>
      </c>
      <c r="AE118" s="8">
        <f>IF(AE116=AE117, 1, 0)</f>
        <v>1</v>
      </c>
      <c r="AF118" s="8">
        <f>IF(AF116=AF117, 1, 0)</f>
        <v>1</v>
      </c>
      <c r="AG118" s="8">
        <f>IF(AG116=AG117, 1, 0)</f>
        <v>1</v>
      </c>
      <c r="AH118" s="8">
        <f>IF(AH116=AH117, 1, 0)</f>
        <v>1</v>
      </c>
      <c r="AI118" s="8">
        <f>IF(AI116=AI117, 1, 0)</f>
        <v>1</v>
      </c>
      <c r="AJ118" s="8">
        <f>IF(AJ116=AJ117, 1, 0)</f>
        <v>1</v>
      </c>
      <c r="AK118" s="8">
        <f>IF(AK116=AK117, 1, 0)</f>
        <v>1</v>
      </c>
      <c r="AL118" s="8">
        <f>IF(AL116=AL117, 1, 0)</f>
        <v>1</v>
      </c>
      <c r="AM118" s="8">
        <f>IF(AM116=AM117, 1, 0)</f>
        <v>1</v>
      </c>
      <c r="AN118" s="8">
        <f>IF(AN116=AN117, 1, 0)</f>
        <v>1</v>
      </c>
      <c r="AO118" s="8">
        <f>IF(AO116=AO117, 1, 0)</f>
        <v>1</v>
      </c>
      <c r="AP118" s="8">
        <f>IF(AP116=AP117, 1, 0)</f>
        <v>1</v>
      </c>
      <c r="AQ118" s="8">
        <f>IF(AQ116=AQ117, 1, 0)</f>
        <v>1</v>
      </c>
      <c r="AR118" s="8">
        <f>IF(AR116=AR117, 1, 0)</f>
        <v>1</v>
      </c>
      <c r="AS118" s="8">
        <f>IF(AS116=AS117, 1, 0)</f>
        <v>1</v>
      </c>
      <c r="AT118" s="8">
        <f>IF(AT116=AT117, 1, 0)</f>
        <v>1</v>
      </c>
      <c r="AU118" s="8">
        <f>IF(AU116=AU117, 1, 0)</f>
        <v>1</v>
      </c>
      <c r="AV118" s="10">
        <f t="shared" si="1"/>
        <v>1</v>
      </c>
      <c r="AW118" s="8">
        <f>COUNTIF(E118:AU118, 1)</f>
        <v>43</v>
      </c>
    </row>
    <row r="119" spans="2:50" x14ac:dyDescent="0.2">
      <c r="B119" s="4">
        <v>69</v>
      </c>
      <c r="C119" s="1" t="s">
        <v>91</v>
      </c>
      <c r="D119" s="1" t="s">
        <v>50</v>
      </c>
      <c r="E119" s="1">
        <v>4</v>
      </c>
      <c r="F119" s="1">
        <v>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</v>
      </c>
      <c r="P119" s="1">
        <v>0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0"/>
      <c r="AW119" s="8"/>
    </row>
    <row r="120" spans="2:50" x14ac:dyDescent="0.2">
      <c r="B120" s="4">
        <v>153</v>
      </c>
      <c r="C120" s="1" t="s">
        <v>144</v>
      </c>
      <c r="D120" s="1" t="s">
        <v>50</v>
      </c>
      <c r="E120" s="1">
        <v>10</v>
      </c>
      <c r="F120" s="1">
        <v>1</v>
      </c>
      <c r="G120" s="1">
        <v>0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  <c r="M120" s="1">
        <v>0</v>
      </c>
      <c r="N120" s="1">
        <v>0</v>
      </c>
      <c r="O120" s="1">
        <v>1</v>
      </c>
      <c r="P120" s="1">
        <v>0</v>
      </c>
      <c r="Q120" s="1">
        <v>1</v>
      </c>
      <c r="R120" s="1">
        <v>1</v>
      </c>
      <c r="S120" s="1">
        <v>0</v>
      </c>
      <c r="T120" s="1">
        <v>0</v>
      </c>
      <c r="U120" s="1">
        <v>1</v>
      </c>
      <c r="V120" s="1">
        <v>0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0"/>
      <c r="AW120" s="8"/>
    </row>
    <row r="121" spans="2:50" s="8" customFormat="1" x14ac:dyDescent="0.2">
      <c r="B121" s="6"/>
      <c r="C121" s="7" t="s">
        <v>50</v>
      </c>
      <c r="D121" s="8">
        <f>IF(D119=D120, 1, 0)</f>
        <v>1</v>
      </c>
      <c r="E121" s="8">
        <f>IF(E119=E120, 1, 0)</f>
        <v>0</v>
      </c>
      <c r="F121" s="8">
        <f>IF(F119=F120, 1, 0)</f>
        <v>1</v>
      </c>
      <c r="G121" s="8">
        <f>IF(G119=G120, 1, 0)</f>
        <v>1</v>
      </c>
      <c r="H121" s="8">
        <f>IF(H119=H120, 1, 0)</f>
        <v>1</v>
      </c>
      <c r="I121" s="8">
        <f>IF(I119=I120, 1, 0)</f>
        <v>1</v>
      </c>
      <c r="J121" s="8">
        <f>IF(J119=J120, 1, 0)</f>
        <v>0</v>
      </c>
      <c r="K121" s="8">
        <f>IF(K119=K120, 1, 0)</f>
        <v>1</v>
      </c>
      <c r="L121" s="8">
        <f>IF(L119=L120, 1, 0)</f>
        <v>1</v>
      </c>
      <c r="M121" s="8">
        <f>IF(M119=M120, 1, 0)</f>
        <v>1</v>
      </c>
      <c r="N121" s="8">
        <f>IF(N119=N120, 1, 0)</f>
        <v>1</v>
      </c>
      <c r="O121" s="8">
        <f>IF(O119=O120, 1, 0)</f>
        <v>1</v>
      </c>
      <c r="P121" s="8">
        <f>IF(P119=P120, 1, 0)</f>
        <v>1</v>
      </c>
      <c r="Q121" s="8">
        <f>IF(Q119=Q120, 1, 0)</f>
        <v>1</v>
      </c>
      <c r="R121" s="8">
        <f>IF(R119=R120, 1, 0)</f>
        <v>0</v>
      </c>
      <c r="S121" s="8">
        <f>IF(S119=S120, 1, 0)</f>
        <v>1</v>
      </c>
      <c r="T121" s="8">
        <f>IF(T119=T120, 1, 0)</f>
        <v>1</v>
      </c>
      <c r="U121" s="8">
        <f>IF(U119=U120, 1, 0)</f>
        <v>0</v>
      </c>
      <c r="V121" s="8">
        <f>IF(V119=V120, 1, 0)</f>
        <v>1</v>
      </c>
      <c r="W121" s="8">
        <f>IF(W119=W120, 1, 0)</f>
        <v>0</v>
      </c>
      <c r="X121" s="8">
        <f>IF(X119=X120, 1, 0)</f>
        <v>1</v>
      </c>
      <c r="Y121" s="8">
        <f>IF(Y119=Y120, 1, 0)</f>
        <v>1</v>
      </c>
      <c r="Z121" s="8">
        <f>IF(Z119=Z120, 1, 0)</f>
        <v>1</v>
      </c>
      <c r="AA121" s="8">
        <f>IF(AA119=AA120, 1, 0)</f>
        <v>1</v>
      </c>
      <c r="AB121" s="8">
        <f>IF(AB119=AB120, 1, 0)</f>
        <v>1</v>
      </c>
      <c r="AC121" s="8">
        <f>IF(AC119=AC120, 1, 0)</f>
        <v>1</v>
      </c>
      <c r="AD121" s="8">
        <f>IF(AD119=AD120, 1, 0)</f>
        <v>0</v>
      </c>
      <c r="AE121" s="8">
        <f>IF(AE119=AE120, 1, 0)</f>
        <v>1</v>
      </c>
      <c r="AF121" s="8">
        <f>IF(AF119=AF120, 1, 0)</f>
        <v>1</v>
      </c>
      <c r="AG121" s="8">
        <f>IF(AG119=AG120, 1, 0)</f>
        <v>1</v>
      </c>
      <c r="AH121" s="8">
        <f>IF(AH119=AH120, 1, 0)</f>
        <v>1</v>
      </c>
      <c r="AI121" s="8">
        <f>IF(AI119=AI120, 1, 0)</f>
        <v>1</v>
      </c>
      <c r="AJ121" s="8">
        <f>IF(AJ119=AJ120, 1, 0)</f>
        <v>1</v>
      </c>
      <c r="AK121" s="8">
        <f>IF(AK119=AK120, 1, 0)</f>
        <v>1</v>
      </c>
      <c r="AL121" s="8">
        <f>IF(AL119=AL120, 1, 0)</f>
        <v>1</v>
      </c>
      <c r="AM121" s="8">
        <f>IF(AM119=AM120, 1, 0)</f>
        <v>1</v>
      </c>
      <c r="AN121" s="8">
        <f>IF(AN119=AN120, 1, 0)</f>
        <v>1</v>
      </c>
      <c r="AO121" s="8">
        <f>IF(AO119=AO120, 1, 0)</f>
        <v>1</v>
      </c>
      <c r="AP121" s="8">
        <f>IF(AP119=AP120, 1, 0)</f>
        <v>1</v>
      </c>
      <c r="AQ121" s="8">
        <f>IF(AQ119=AQ120, 1, 0)</f>
        <v>1</v>
      </c>
      <c r="AR121" s="8">
        <f>IF(AR119=AR120, 1, 0)</f>
        <v>1</v>
      </c>
      <c r="AS121" s="8">
        <f>IF(AS119=AS120, 1, 0)</f>
        <v>0</v>
      </c>
      <c r="AT121" s="8">
        <f>IF(AT119=AT120, 1, 0)</f>
        <v>1</v>
      </c>
      <c r="AU121" s="8">
        <f>IF(AU119=AU120, 1, 0)</f>
        <v>1</v>
      </c>
      <c r="AV121" s="10">
        <f t="shared" si="1"/>
        <v>0.8571428571428571</v>
      </c>
      <c r="AW121" s="8">
        <f>COUNTIF(E121:AU121, 1)</f>
        <v>36</v>
      </c>
    </row>
    <row r="122" spans="2:50" x14ac:dyDescent="0.2">
      <c r="B122" s="4">
        <v>70</v>
      </c>
      <c r="C122" s="1" t="s">
        <v>92</v>
      </c>
      <c r="D122" s="1" t="s">
        <v>45</v>
      </c>
      <c r="E122" s="1">
        <v>6</v>
      </c>
      <c r="F122" s="1">
        <v>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</v>
      </c>
      <c r="P122" s="1">
        <v>0</v>
      </c>
      <c r="Q122" s="1">
        <v>1</v>
      </c>
      <c r="R122" s="1">
        <v>1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1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0"/>
      <c r="AW122" s="8"/>
    </row>
    <row r="123" spans="2:50" x14ac:dyDescent="0.2">
      <c r="B123" s="4">
        <v>154</v>
      </c>
      <c r="C123" s="1" t="s">
        <v>145</v>
      </c>
      <c r="D123" s="1" t="s">
        <v>45</v>
      </c>
      <c r="E123" s="1">
        <v>6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1</v>
      </c>
      <c r="R123" s="1">
        <v>1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0"/>
      <c r="AW123" s="8"/>
    </row>
    <row r="124" spans="2:50" s="8" customFormat="1" x14ac:dyDescent="0.2">
      <c r="B124" s="6"/>
      <c r="C124" s="7" t="s">
        <v>45</v>
      </c>
      <c r="D124" s="8">
        <f>IF(D122=D123, 1, 0)</f>
        <v>1</v>
      </c>
      <c r="E124" s="8">
        <f>IF(E122=E123, 1, 0)</f>
        <v>1</v>
      </c>
      <c r="F124" s="8">
        <f>IF(F122=F123, 1, 0)</f>
        <v>1</v>
      </c>
      <c r="G124" s="8">
        <f>IF(G122=G123, 1, 0)</f>
        <v>1</v>
      </c>
      <c r="H124" s="8">
        <f>IF(H122=H123, 1, 0)</f>
        <v>1</v>
      </c>
      <c r="I124" s="8">
        <f>IF(I122=I123, 1, 0)</f>
        <v>1</v>
      </c>
      <c r="J124" s="8">
        <f>IF(J122=J123, 1, 0)</f>
        <v>1</v>
      </c>
      <c r="K124" s="8">
        <f>IF(K122=K123, 1, 0)</f>
        <v>1</v>
      </c>
      <c r="L124" s="8">
        <f>IF(L122=L123, 1, 0)</f>
        <v>1</v>
      </c>
      <c r="M124" s="8">
        <f>IF(M122=M123, 1, 0)</f>
        <v>1</v>
      </c>
      <c r="N124" s="8">
        <f>IF(N122=N123, 1, 0)</f>
        <v>1</v>
      </c>
      <c r="O124" s="8">
        <f>IF(O122=O123, 1, 0)</f>
        <v>1</v>
      </c>
      <c r="P124" s="8">
        <f>IF(P122=P123, 1, 0)</f>
        <v>1</v>
      </c>
      <c r="Q124" s="8">
        <f>IF(Q122=Q123, 1, 0)</f>
        <v>1</v>
      </c>
      <c r="R124" s="8">
        <f>IF(R122=R123, 1, 0)</f>
        <v>1</v>
      </c>
      <c r="S124" s="8">
        <f>IF(S122=S123, 1, 0)</f>
        <v>1</v>
      </c>
      <c r="T124" s="8">
        <f>IF(T122=T123, 1, 0)</f>
        <v>1</v>
      </c>
      <c r="U124" s="8">
        <f>IF(U122=U123, 1, 0)</f>
        <v>1</v>
      </c>
      <c r="V124" s="8">
        <f>IF(V122=V123, 1, 0)</f>
        <v>1</v>
      </c>
      <c r="W124" s="8">
        <f>IF(W122=W123, 1, 0)</f>
        <v>1</v>
      </c>
      <c r="X124" s="8">
        <f>IF(X122=X123, 1, 0)</f>
        <v>1</v>
      </c>
      <c r="Y124" s="8">
        <f>IF(Y122=Y123, 1, 0)</f>
        <v>1</v>
      </c>
      <c r="Z124" s="8">
        <f>IF(Z122=Z123, 1, 0)</f>
        <v>1</v>
      </c>
      <c r="AA124" s="8">
        <f>IF(AA122=AA123, 1, 0)</f>
        <v>1</v>
      </c>
      <c r="AB124" s="8">
        <f>IF(AB122=AB123, 1, 0)</f>
        <v>1</v>
      </c>
      <c r="AC124" s="8">
        <f>IF(AC122=AC123, 1, 0)</f>
        <v>1</v>
      </c>
      <c r="AD124" s="8">
        <f>IF(AD122=AD123, 1, 0)</f>
        <v>1</v>
      </c>
      <c r="AE124" s="8">
        <f>IF(AE122=AE123, 1, 0)</f>
        <v>1</v>
      </c>
      <c r="AF124" s="8">
        <f>IF(AF122=AF123, 1, 0)</f>
        <v>1</v>
      </c>
      <c r="AG124" s="8">
        <f>IF(AG122=AG123, 1, 0)</f>
        <v>1</v>
      </c>
      <c r="AH124" s="8">
        <f>IF(AH122=AH123, 1, 0)</f>
        <v>1</v>
      </c>
      <c r="AI124" s="8">
        <f>IF(AI122=AI123, 1, 0)</f>
        <v>1</v>
      </c>
      <c r="AJ124" s="8">
        <f>IF(AJ122=AJ123, 1, 0)</f>
        <v>1</v>
      </c>
      <c r="AK124" s="8">
        <f>IF(AK122=AK123, 1, 0)</f>
        <v>1</v>
      </c>
      <c r="AL124" s="8">
        <f>IF(AL122=AL123, 1, 0)</f>
        <v>1</v>
      </c>
      <c r="AM124" s="8">
        <f>IF(AM122=AM123, 1, 0)</f>
        <v>1</v>
      </c>
      <c r="AN124" s="8">
        <f>IF(AN122=AN123, 1, 0)</f>
        <v>1</v>
      </c>
      <c r="AO124" s="8">
        <f>IF(AO122=AO123, 1, 0)</f>
        <v>1</v>
      </c>
      <c r="AP124" s="8">
        <f>IF(AP122=AP123, 1, 0)</f>
        <v>1</v>
      </c>
      <c r="AQ124" s="8">
        <f>IF(AQ122=AQ123, 1, 0)</f>
        <v>1</v>
      </c>
      <c r="AR124" s="8">
        <f>IF(AR122=AR123, 1, 0)</f>
        <v>1</v>
      </c>
      <c r="AS124" s="8">
        <f>IF(AS122=AS123, 1, 0)</f>
        <v>1</v>
      </c>
      <c r="AT124" s="8">
        <f>IF(AT122=AT123, 1, 0)</f>
        <v>1</v>
      </c>
      <c r="AU124" s="8">
        <f>IF(AU122=AU123, 1, 0)</f>
        <v>1</v>
      </c>
      <c r="AV124" s="10">
        <f t="shared" si="1"/>
        <v>1</v>
      </c>
      <c r="AW124" s="8">
        <f>COUNTIF(E124:AU124, 1)</f>
        <v>43</v>
      </c>
    </row>
    <row r="125" spans="2:50" x14ac:dyDescent="0.2">
      <c r="B125" s="4">
        <v>72</v>
      </c>
      <c r="C125" s="1" t="s">
        <v>93</v>
      </c>
      <c r="D125" s="1" t="s">
        <v>45</v>
      </c>
      <c r="E125" s="1">
        <v>6</v>
      </c>
      <c r="F125" s="1">
        <v>1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</v>
      </c>
      <c r="P125" s="1">
        <v>0</v>
      </c>
      <c r="Q125" s="1">
        <v>1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0"/>
      <c r="AW125" s="8"/>
    </row>
    <row r="126" spans="2:50" x14ac:dyDescent="0.2">
      <c r="B126" s="4">
        <v>156</v>
      </c>
      <c r="C126" s="1" t="s">
        <v>146</v>
      </c>
      <c r="D126" s="1" t="s">
        <v>45</v>
      </c>
      <c r="E126" s="1">
        <v>6</v>
      </c>
      <c r="F126" s="1">
        <v>1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0"/>
      <c r="AW126" s="8"/>
    </row>
    <row r="127" spans="2:50" s="8" customFormat="1" x14ac:dyDescent="0.2">
      <c r="B127" s="6"/>
      <c r="C127" s="7" t="s">
        <v>45</v>
      </c>
      <c r="D127" s="8">
        <f>IF(D126=D125, 1, 0)</f>
        <v>1</v>
      </c>
      <c r="E127" s="8">
        <f>IF(E126=E125, 1, 0)</f>
        <v>1</v>
      </c>
      <c r="F127" s="8">
        <f>IF(F126=F125, 1, 0)</f>
        <v>1</v>
      </c>
      <c r="G127" s="8">
        <f>IF(G126=G125, 1, 0)</f>
        <v>1</v>
      </c>
      <c r="H127" s="8">
        <f>IF(H126=H125, 1, 0)</f>
        <v>1</v>
      </c>
      <c r="I127" s="8">
        <f>IF(I126=I125, 1, 0)</f>
        <v>1</v>
      </c>
      <c r="J127" s="8">
        <f>IF(J126=J125, 1, 0)</f>
        <v>1</v>
      </c>
      <c r="K127" s="8">
        <f>IF(K126=K125, 1, 0)</f>
        <v>1</v>
      </c>
      <c r="L127" s="8">
        <f>IF(L126=L125, 1, 0)</f>
        <v>1</v>
      </c>
      <c r="M127" s="8">
        <f>IF(M126=M125, 1, 0)</f>
        <v>1</v>
      </c>
      <c r="N127" s="8">
        <f>IF(N126=N125, 1, 0)</f>
        <v>1</v>
      </c>
      <c r="O127" s="8">
        <f>IF(O126=O125, 1, 0)</f>
        <v>1</v>
      </c>
      <c r="P127" s="8">
        <f>IF(P126=P125, 1, 0)</f>
        <v>1</v>
      </c>
      <c r="Q127" s="8">
        <f>IF(Q126=Q125, 1, 0)</f>
        <v>1</v>
      </c>
      <c r="R127" s="8">
        <f>IF(R126=R125, 1, 0)</f>
        <v>1</v>
      </c>
      <c r="S127" s="8">
        <f>IF(S126=S125, 1, 0)</f>
        <v>1</v>
      </c>
      <c r="T127" s="8">
        <f>IF(T126=T125, 1, 0)</f>
        <v>1</v>
      </c>
      <c r="U127" s="8">
        <f>IF(U126=U125, 1, 0)</f>
        <v>1</v>
      </c>
      <c r="V127" s="8">
        <f>IF(V126=V125, 1, 0)</f>
        <v>1</v>
      </c>
      <c r="W127" s="8">
        <f>IF(W126=W125, 1, 0)</f>
        <v>1</v>
      </c>
      <c r="X127" s="8">
        <f>IF(X126=X125, 1, 0)</f>
        <v>1</v>
      </c>
      <c r="Y127" s="8">
        <f>IF(Y126=Y125, 1, 0)</f>
        <v>1</v>
      </c>
      <c r="Z127" s="8">
        <f>IF(Z126=Z125, 1, 0)</f>
        <v>1</v>
      </c>
      <c r="AA127" s="8">
        <f>IF(AA126=AA125, 1, 0)</f>
        <v>1</v>
      </c>
      <c r="AB127" s="8">
        <f>IF(AB126=AB125, 1, 0)</f>
        <v>1</v>
      </c>
      <c r="AC127" s="8">
        <f>IF(AC126=AC125, 1, 0)</f>
        <v>1</v>
      </c>
      <c r="AD127" s="8">
        <f>IF(AD126=AD125, 1, 0)</f>
        <v>1</v>
      </c>
      <c r="AE127" s="8">
        <f>IF(AE126=AE125, 1, 0)</f>
        <v>1</v>
      </c>
      <c r="AF127" s="8">
        <f>IF(AF126=AF125, 1, 0)</f>
        <v>1</v>
      </c>
      <c r="AG127" s="8">
        <f>IF(AG126=AG125, 1, 0)</f>
        <v>1</v>
      </c>
      <c r="AH127" s="8">
        <f>IF(AH126=AH125, 1, 0)</f>
        <v>1</v>
      </c>
      <c r="AI127" s="8">
        <f>IF(AI126=AI125, 1, 0)</f>
        <v>1</v>
      </c>
      <c r="AJ127" s="8">
        <f>IF(AJ126=AJ125, 1, 0)</f>
        <v>1</v>
      </c>
      <c r="AK127" s="8">
        <f>IF(AK126=AK125, 1, 0)</f>
        <v>1</v>
      </c>
      <c r="AL127" s="8">
        <f>IF(AL126=AL125, 1, 0)</f>
        <v>1</v>
      </c>
      <c r="AM127" s="8">
        <f>IF(AM126=AM125, 1, 0)</f>
        <v>1</v>
      </c>
      <c r="AN127" s="8">
        <f>IF(AN126=AN125, 1, 0)</f>
        <v>1</v>
      </c>
      <c r="AO127" s="8">
        <f>IF(AO126=AO125, 1, 0)</f>
        <v>1</v>
      </c>
      <c r="AP127" s="8">
        <f>IF(AP126=AP125, 1, 0)</f>
        <v>1</v>
      </c>
      <c r="AQ127" s="8">
        <f>IF(AQ126=AQ125, 1, 0)</f>
        <v>1</v>
      </c>
      <c r="AR127" s="8">
        <f>IF(AR126=AR125, 1, 0)</f>
        <v>1</v>
      </c>
      <c r="AS127" s="8">
        <f>IF(AS126=AS125, 1, 0)</f>
        <v>1</v>
      </c>
      <c r="AT127" s="8">
        <f>IF(AT126=AT125, 1, 0)</f>
        <v>1</v>
      </c>
      <c r="AU127" s="8">
        <f>IF(AU126=AU125, 1, 0)</f>
        <v>1</v>
      </c>
      <c r="AV127" s="10">
        <f t="shared" si="1"/>
        <v>1</v>
      </c>
      <c r="AW127" s="8">
        <f>COUNTIF(E127:AU127, 1)</f>
        <v>43</v>
      </c>
    </row>
    <row r="128" spans="2:50" x14ac:dyDescent="0.2">
      <c r="B128" s="4">
        <v>73</v>
      </c>
      <c r="C128" s="1" t="s">
        <v>94</v>
      </c>
      <c r="D128" s="1" t="s">
        <v>45</v>
      </c>
      <c r="E128" s="1">
        <v>6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</v>
      </c>
      <c r="P128" s="1">
        <v>0</v>
      </c>
      <c r="Q128" s="1">
        <v>1</v>
      </c>
      <c r="R128" s="1">
        <v>1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0"/>
      <c r="AW128" s="8"/>
    </row>
    <row r="129" spans="2:49" x14ac:dyDescent="0.2">
      <c r="B129" s="4">
        <v>157</v>
      </c>
      <c r="C129" s="1" t="s">
        <v>147</v>
      </c>
      <c r="D129" s="1" t="s">
        <v>45</v>
      </c>
      <c r="E129" s="1">
        <v>6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</v>
      </c>
      <c r="P129" s="1">
        <v>0</v>
      </c>
      <c r="Q129" s="1">
        <v>1</v>
      </c>
      <c r="R129" s="1">
        <v>1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1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0"/>
      <c r="AW129" s="8"/>
    </row>
    <row r="130" spans="2:49" s="8" customFormat="1" x14ac:dyDescent="0.2">
      <c r="B130" s="6"/>
      <c r="C130" s="7" t="s">
        <v>45</v>
      </c>
      <c r="D130" s="8">
        <f>IF(D128=D129, 1, 0)</f>
        <v>1</v>
      </c>
      <c r="E130" s="8">
        <f>IF(E128=E129, 1, 0)</f>
        <v>1</v>
      </c>
      <c r="F130" s="8">
        <f>IF(F128=F129, 1, 0)</f>
        <v>1</v>
      </c>
      <c r="G130" s="8">
        <f>IF(G128=G129, 1, 0)</f>
        <v>1</v>
      </c>
      <c r="H130" s="8">
        <f>IF(H128=H129, 1, 0)</f>
        <v>1</v>
      </c>
      <c r="I130" s="8">
        <f>IF(I128=I129, 1, 0)</f>
        <v>1</v>
      </c>
      <c r="J130" s="8">
        <f>IF(J128=J129, 1, 0)</f>
        <v>1</v>
      </c>
      <c r="K130" s="8">
        <f>IF(K128=K129, 1, 0)</f>
        <v>1</v>
      </c>
      <c r="L130" s="8">
        <f>IF(L128=L129, 1, 0)</f>
        <v>1</v>
      </c>
      <c r="M130" s="8">
        <f>IF(M128=M129, 1, 0)</f>
        <v>1</v>
      </c>
      <c r="N130" s="8">
        <f>IF(N128=N129, 1, 0)</f>
        <v>1</v>
      </c>
      <c r="O130" s="8">
        <f>IF(O128=O129, 1, 0)</f>
        <v>1</v>
      </c>
      <c r="P130" s="8">
        <f>IF(P128=P129, 1, 0)</f>
        <v>1</v>
      </c>
      <c r="Q130" s="8">
        <f>IF(Q128=Q129, 1, 0)</f>
        <v>1</v>
      </c>
      <c r="R130" s="8">
        <f>IF(R128=R129, 1, 0)</f>
        <v>1</v>
      </c>
      <c r="S130" s="8">
        <f>IF(S128=S129, 1, 0)</f>
        <v>1</v>
      </c>
      <c r="T130" s="8">
        <f>IF(T128=T129, 1, 0)</f>
        <v>1</v>
      </c>
      <c r="U130" s="8">
        <f>IF(U128=U129, 1, 0)</f>
        <v>1</v>
      </c>
      <c r="V130" s="8">
        <f>IF(V128=V129, 1, 0)</f>
        <v>1</v>
      </c>
      <c r="W130" s="8">
        <f>IF(W128=W129, 1, 0)</f>
        <v>1</v>
      </c>
      <c r="X130" s="8">
        <f>IF(X128=X129, 1, 0)</f>
        <v>1</v>
      </c>
      <c r="Y130" s="8">
        <f>IF(Y128=Y129, 1, 0)</f>
        <v>1</v>
      </c>
      <c r="Z130" s="8">
        <f>IF(Z128=Z129, 1, 0)</f>
        <v>1</v>
      </c>
      <c r="AA130" s="8">
        <f>IF(AA128=AA129, 1, 0)</f>
        <v>1</v>
      </c>
      <c r="AB130" s="8">
        <f>IF(AB128=AB129, 1, 0)</f>
        <v>1</v>
      </c>
      <c r="AC130" s="8">
        <f>IF(AC128=AC129, 1, 0)</f>
        <v>1</v>
      </c>
      <c r="AD130" s="8">
        <f>IF(AD128=AD129, 1, 0)</f>
        <v>1</v>
      </c>
      <c r="AE130" s="8">
        <f>IF(AE128=AE129, 1, 0)</f>
        <v>1</v>
      </c>
      <c r="AF130" s="8">
        <f>IF(AF128=AF129, 1, 0)</f>
        <v>1</v>
      </c>
      <c r="AG130" s="8">
        <f>IF(AG128=AG129, 1, 0)</f>
        <v>1</v>
      </c>
      <c r="AH130" s="8">
        <f>IF(AH128=AH129, 1, 0)</f>
        <v>1</v>
      </c>
      <c r="AI130" s="8">
        <f>IF(AI128=AI129, 1, 0)</f>
        <v>1</v>
      </c>
      <c r="AJ130" s="8">
        <f>IF(AJ128=AJ129, 1, 0)</f>
        <v>1</v>
      </c>
      <c r="AK130" s="8">
        <f>IF(AK128=AK129, 1, 0)</f>
        <v>1</v>
      </c>
      <c r="AL130" s="8">
        <f>IF(AL128=AL129, 1, 0)</f>
        <v>1</v>
      </c>
      <c r="AM130" s="8">
        <f>IF(AM128=AM129, 1, 0)</f>
        <v>1</v>
      </c>
      <c r="AN130" s="8">
        <f>IF(AN128=AN129, 1, 0)</f>
        <v>1</v>
      </c>
      <c r="AO130" s="8">
        <f>IF(AO128=AO129, 1, 0)</f>
        <v>1</v>
      </c>
      <c r="AP130" s="8">
        <f>IF(AP128=AP129, 1, 0)</f>
        <v>1</v>
      </c>
      <c r="AQ130" s="8">
        <f>IF(AQ128=AQ129, 1, 0)</f>
        <v>1</v>
      </c>
      <c r="AR130" s="8">
        <f>IF(AR128=AR129, 1, 0)</f>
        <v>1</v>
      </c>
      <c r="AS130" s="8">
        <f>IF(AS128=AS129, 1, 0)</f>
        <v>1</v>
      </c>
      <c r="AT130" s="8">
        <f>IF(AT128=AT129, 1, 0)</f>
        <v>1</v>
      </c>
      <c r="AU130" s="8">
        <f>IF(AU128=AU129, 1, 0)</f>
        <v>1</v>
      </c>
      <c r="AV130" s="10">
        <f t="shared" si="1"/>
        <v>1</v>
      </c>
      <c r="AW130" s="8">
        <f>COUNTIF(E130:AU130, 1)</f>
        <v>43</v>
      </c>
    </row>
    <row r="131" spans="2:49" x14ac:dyDescent="0.2">
      <c r="B131" s="4">
        <v>74</v>
      </c>
      <c r="C131" s="1" t="s">
        <v>95</v>
      </c>
      <c r="D131" s="1" t="s">
        <v>45</v>
      </c>
      <c r="E131" s="1">
        <v>5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0"/>
      <c r="AW131" s="8"/>
    </row>
    <row r="132" spans="2:49" x14ac:dyDescent="0.2">
      <c r="B132" s="4">
        <v>158</v>
      </c>
      <c r="C132" s="1" t="s">
        <v>148</v>
      </c>
      <c r="D132" s="1" t="s">
        <v>45</v>
      </c>
      <c r="E132" s="1">
        <v>6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26">
        <v>1</v>
      </c>
      <c r="P132" s="1">
        <v>0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0"/>
      <c r="AW132" s="8"/>
    </row>
    <row r="133" spans="2:49" s="8" customFormat="1" x14ac:dyDescent="0.2">
      <c r="B133" s="6"/>
      <c r="C133" s="7" t="s">
        <v>45</v>
      </c>
      <c r="D133" s="8">
        <f>IF(D131=D132, 1, 0)</f>
        <v>1</v>
      </c>
      <c r="E133" s="8">
        <f>IF(E131=E132, 1, 0)</f>
        <v>0</v>
      </c>
      <c r="F133" s="8">
        <f>IF(F131=F132, 1, 0)</f>
        <v>1</v>
      </c>
      <c r="G133" s="8">
        <f>IF(G131=G132, 1, 0)</f>
        <v>1</v>
      </c>
      <c r="H133" s="8">
        <f>IF(H131=H132, 1, 0)</f>
        <v>1</v>
      </c>
      <c r="I133" s="8">
        <f>IF(I131=I132, 1, 0)</f>
        <v>1</v>
      </c>
      <c r="J133" s="8">
        <f>IF(J131=J132, 1, 0)</f>
        <v>1</v>
      </c>
      <c r="K133" s="8">
        <f>IF(K131=K132, 1, 0)</f>
        <v>1</v>
      </c>
      <c r="L133" s="8">
        <f>IF(L131=L132, 1, 0)</f>
        <v>1</v>
      </c>
      <c r="M133" s="8">
        <f>IF(M131=M132, 1, 0)</f>
        <v>1</v>
      </c>
      <c r="N133" s="8">
        <f>IF(N131=N132, 1, 0)</f>
        <v>1</v>
      </c>
      <c r="O133" s="8">
        <f>IF(O131=O132, 1, 0)</f>
        <v>0</v>
      </c>
      <c r="P133" s="8">
        <f>IF(P131=P132, 1, 0)</f>
        <v>1</v>
      </c>
      <c r="Q133" s="8">
        <f>IF(Q131=Q132, 1, 0)</f>
        <v>1</v>
      </c>
      <c r="R133" s="8">
        <f>IF(R131=R132, 1, 0)</f>
        <v>1</v>
      </c>
      <c r="S133" s="8">
        <f>IF(S131=S132, 1, 0)</f>
        <v>1</v>
      </c>
      <c r="T133" s="8">
        <f>IF(T131=T132, 1, 0)</f>
        <v>1</v>
      </c>
      <c r="U133" s="8">
        <f>IF(U131=U132, 1, 0)</f>
        <v>1</v>
      </c>
      <c r="V133" s="8">
        <f>IF(V131=V132, 1, 0)</f>
        <v>1</v>
      </c>
      <c r="W133" s="8">
        <f>IF(W131=W132, 1, 0)</f>
        <v>1</v>
      </c>
      <c r="X133" s="8">
        <f>IF(X131=X132, 1, 0)</f>
        <v>1</v>
      </c>
      <c r="Y133" s="8">
        <f>IF(Y131=Y132, 1, 0)</f>
        <v>1</v>
      </c>
      <c r="Z133" s="8">
        <f>IF(Z131=Z132, 1, 0)</f>
        <v>1</v>
      </c>
      <c r="AA133" s="8">
        <f>IF(AA131=AA132, 1, 0)</f>
        <v>1</v>
      </c>
      <c r="AB133" s="8">
        <f>IF(AB131=AB132, 1, 0)</f>
        <v>1</v>
      </c>
      <c r="AC133" s="8">
        <f>IF(AC131=AC132, 1, 0)</f>
        <v>1</v>
      </c>
      <c r="AD133" s="8">
        <f>IF(AD131=AD132, 1, 0)</f>
        <v>1</v>
      </c>
      <c r="AE133" s="8">
        <f>IF(AE131=AE132, 1, 0)</f>
        <v>1</v>
      </c>
      <c r="AF133" s="8">
        <f>IF(AF131=AF132, 1, 0)</f>
        <v>1</v>
      </c>
      <c r="AG133" s="8">
        <f>IF(AG131=AG132, 1, 0)</f>
        <v>1</v>
      </c>
      <c r="AH133" s="8">
        <f>IF(AH131=AH132, 1, 0)</f>
        <v>1</v>
      </c>
      <c r="AI133" s="8">
        <f>IF(AI131=AI132, 1, 0)</f>
        <v>1</v>
      </c>
      <c r="AJ133" s="8">
        <f>IF(AJ131=AJ132, 1, 0)</f>
        <v>1</v>
      </c>
      <c r="AK133" s="8">
        <f>IF(AK131=AK132, 1, 0)</f>
        <v>1</v>
      </c>
      <c r="AL133" s="8">
        <f>IF(AL131=AL132, 1, 0)</f>
        <v>1</v>
      </c>
      <c r="AM133" s="8">
        <f>IF(AM131=AM132, 1, 0)</f>
        <v>1</v>
      </c>
      <c r="AN133" s="8">
        <f>IF(AN131=AN132, 1, 0)</f>
        <v>1</v>
      </c>
      <c r="AO133" s="8">
        <f>IF(AO131=AO132, 1, 0)</f>
        <v>1</v>
      </c>
      <c r="AP133" s="8">
        <f>IF(AP131=AP132, 1, 0)</f>
        <v>1</v>
      </c>
      <c r="AQ133" s="8">
        <f>IF(AQ131=AQ132, 1, 0)</f>
        <v>1</v>
      </c>
      <c r="AR133" s="8">
        <f>IF(AR131=AR132, 1, 0)</f>
        <v>1</v>
      </c>
      <c r="AS133" s="8">
        <f>IF(AS131=AS132, 1, 0)</f>
        <v>1</v>
      </c>
      <c r="AT133" s="8">
        <f>IF(AT131=AT132, 1, 0)</f>
        <v>1</v>
      </c>
      <c r="AU133" s="8">
        <f>IF(AU131=AU132, 1, 0)</f>
        <v>1</v>
      </c>
      <c r="AV133" s="10">
        <f t="shared" ref="AV133:AV157" si="2">(SUM(F133:AU133)/42)</f>
        <v>0.97619047619047616</v>
      </c>
      <c r="AW133" s="8">
        <f>COUNTIF(E133:AU133, 1)</f>
        <v>41</v>
      </c>
    </row>
    <row r="134" spans="2:49" x14ac:dyDescent="0.2">
      <c r="B134" s="4">
        <v>75</v>
      </c>
      <c r="C134" s="1" t="s">
        <v>96</v>
      </c>
      <c r="D134" s="1" t="s">
        <v>45</v>
      </c>
      <c r="E134" s="1">
        <v>6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0"/>
      <c r="AW134" s="8"/>
    </row>
    <row r="135" spans="2:49" x14ac:dyDescent="0.2">
      <c r="B135" s="4">
        <v>159</v>
      </c>
      <c r="C135" s="1" t="s">
        <v>149</v>
      </c>
      <c r="D135" s="1" t="s">
        <v>45</v>
      </c>
      <c r="E135" s="1">
        <v>6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1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0"/>
      <c r="AW135" s="8"/>
    </row>
    <row r="136" spans="2:49" s="8" customFormat="1" x14ac:dyDescent="0.2">
      <c r="B136" s="6"/>
      <c r="C136" s="7" t="s">
        <v>45</v>
      </c>
      <c r="D136" s="8">
        <f>IF(D134=D135, 1, 0)</f>
        <v>1</v>
      </c>
      <c r="E136" s="8">
        <f>IF(E134=E135, 1, 0)</f>
        <v>1</v>
      </c>
      <c r="F136" s="8">
        <f>IF(F134=F135, 1, 0)</f>
        <v>1</v>
      </c>
      <c r="G136" s="8">
        <f>IF(G134=G135, 1, 0)</f>
        <v>1</v>
      </c>
      <c r="H136" s="8">
        <f>IF(H134=H135, 1, 0)</f>
        <v>1</v>
      </c>
      <c r="I136" s="8">
        <f>IF(I134=I135, 1, 0)</f>
        <v>1</v>
      </c>
      <c r="J136" s="8">
        <f>IF(J134=J135, 1, 0)</f>
        <v>1</v>
      </c>
      <c r="K136" s="8">
        <f>IF(K134=K135, 1, 0)</f>
        <v>1</v>
      </c>
      <c r="L136" s="8">
        <f>IF(L134=L135, 1, 0)</f>
        <v>1</v>
      </c>
      <c r="M136" s="8">
        <f>IF(M134=M135, 1, 0)</f>
        <v>1</v>
      </c>
      <c r="N136" s="8">
        <f>IF(N134=N135, 1, 0)</f>
        <v>1</v>
      </c>
      <c r="O136" s="8">
        <f>IF(O134=O135, 1, 0)</f>
        <v>1</v>
      </c>
      <c r="P136" s="8">
        <f>IF(P134=P135, 1, 0)</f>
        <v>1</v>
      </c>
      <c r="Q136" s="8">
        <f>IF(Q134=Q135, 1, 0)</f>
        <v>1</v>
      </c>
      <c r="R136" s="8">
        <f>IF(R134=R135, 1, 0)</f>
        <v>1</v>
      </c>
      <c r="S136" s="8">
        <f>IF(S134=S135, 1, 0)</f>
        <v>1</v>
      </c>
      <c r="T136" s="8">
        <f>IF(T134=T135, 1, 0)</f>
        <v>1</v>
      </c>
      <c r="U136" s="8">
        <f>IF(U134=U135, 1, 0)</f>
        <v>1</v>
      </c>
      <c r="V136" s="8">
        <f>IF(V134=V135, 1, 0)</f>
        <v>1</v>
      </c>
      <c r="W136" s="8">
        <f>IF(W134=W135, 1, 0)</f>
        <v>1</v>
      </c>
      <c r="X136" s="8">
        <f>IF(X134=X135, 1, 0)</f>
        <v>1</v>
      </c>
      <c r="Y136" s="8">
        <f>IF(Y134=Y135, 1, 0)</f>
        <v>1</v>
      </c>
      <c r="Z136" s="8">
        <f>IF(Z134=Z135, 1, 0)</f>
        <v>1</v>
      </c>
      <c r="AA136" s="8">
        <f>IF(AA134=AA135, 1, 0)</f>
        <v>1</v>
      </c>
      <c r="AB136" s="8">
        <f>IF(AB134=AB135, 1, 0)</f>
        <v>1</v>
      </c>
      <c r="AC136" s="8">
        <f>IF(AC134=AC135, 1, 0)</f>
        <v>1</v>
      </c>
      <c r="AD136" s="8">
        <f>IF(AD134=AD135, 1, 0)</f>
        <v>1</v>
      </c>
      <c r="AE136" s="8">
        <f>IF(AE134=AE135, 1, 0)</f>
        <v>1</v>
      </c>
      <c r="AF136" s="8">
        <f>IF(AF134=AF135, 1, 0)</f>
        <v>1</v>
      </c>
      <c r="AG136" s="8">
        <f>IF(AG134=AG135, 1, 0)</f>
        <v>1</v>
      </c>
      <c r="AH136" s="8">
        <f>IF(AH134=AH135, 1, 0)</f>
        <v>1</v>
      </c>
      <c r="AI136" s="8">
        <f>IF(AI134=AI135, 1, 0)</f>
        <v>1</v>
      </c>
      <c r="AJ136" s="8">
        <f>IF(AJ134=AJ135, 1, 0)</f>
        <v>1</v>
      </c>
      <c r="AK136" s="8">
        <f>IF(AK134=AK135, 1, 0)</f>
        <v>1</v>
      </c>
      <c r="AL136" s="8">
        <f>IF(AL134=AL135, 1, 0)</f>
        <v>1</v>
      </c>
      <c r="AM136" s="8">
        <f>IF(AM134=AM135, 1, 0)</f>
        <v>1</v>
      </c>
      <c r="AN136" s="8">
        <f>IF(AN134=AN135, 1, 0)</f>
        <v>1</v>
      </c>
      <c r="AO136" s="8">
        <f>IF(AO134=AO135, 1, 0)</f>
        <v>1</v>
      </c>
      <c r="AP136" s="8">
        <f>IF(AP134=AP135, 1, 0)</f>
        <v>1</v>
      </c>
      <c r="AQ136" s="8">
        <f>IF(AQ134=AQ135, 1, 0)</f>
        <v>1</v>
      </c>
      <c r="AR136" s="8">
        <f>IF(AR134=AR135, 1, 0)</f>
        <v>1</v>
      </c>
      <c r="AS136" s="8">
        <f>IF(AS134=AS135, 1, 0)</f>
        <v>1</v>
      </c>
      <c r="AT136" s="8">
        <f>IF(AT134=AT135, 1, 0)</f>
        <v>1</v>
      </c>
      <c r="AU136" s="8">
        <f>IF(AU134=AU135, 1, 0)</f>
        <v>1</v>
      </c>
      <c r="AV136" s="10">
        <f t="shared" si="2"/>
        <v>1</v>
      </c>
      <c r="AW136" s="8">
        <f>COUNTIF(E136:AU136, 1)</f>
        <v>43</v>
      </c>
    </row>
    <row r="137" spans="2:49" x14ac:dyDescent="0.2">
      <c r="B137" s="4">
        <v>76</v>
      </c>
      <c r="C137" s="1" t="s">
        <v>97</v>
      </c>
      <c r="D137" s="1" t="s">
        <v>45</v>
      </c>
      <c r="E137" s="1">
        <v>6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0</v>
      </c>
      <c r="Q137" s="1">
        <v>1</v>
      </c>
      <c r="R137" s="1">
        <v>1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1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0"/>
      <c r="AW137" s="8"/>
    </row>
    <row r="138" spans="2:49" x14ac:dyDescent="0.2">
      <c r="B138" s="4">
        <v>160</v>
      </c>
      <c r="C138" s="1" t="s">
        <v>150</v>
      </c>
      <c r="D138" s="1" t="s">
        <v>45</v>
      </c>
      <c r="E138" s="1">
        <v>6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</v>
      </c>
      <c r="P138" s="1">
        <v>0</v>
      </c>
      <c r="Q138" s="1">
        <v>1</v>
      </c>
      <c r="R138" s="1">
        <v>1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0"/>
      <c r="AW138" s="8"/>
    </row>
    <row r="139" spans="2:49" s="8" customFormat="1" x14ac:dyDescent="0.2">
      <c r="B139" s="6"/>
      <c r="C139" s="7" t="s">
        <v>45</v>
      </c>
      <c r="D139" s="8">
        <f>IF(D137=D138, 1, 0)</f>
        <v>1</v>
      </c>
      <c r="E139" s="8">
        <f>IF(E137=E138, 1, 0)</f>
        <v>1</v>
      </c>
      <c r="F139" s="8">
        <f>IF(F137=F138, 1, 0)</f>
        <v>1</v>
      </c>
      <c r="G139" s="8">
        <f>IF(G137=G138, 1, 0)</f>
        <v>1</v>
      </c>
      <c r="H139" s="8">
        <f>IF(H137=H138, 1, 0)</f>
        <v>1</v>
      </c>
      <c r="I139" s="8">
        <f>IF(I137=I138, 1, 0)</f>
        <v>1</v>
      </c>
      <c r="J139" s="8">
        <f>IF(J137=J138, 1, 0)</f>
        <v>1</v>
      </c>
      <c r="K139" s="8">
        <f>IF(K137=K138, 1, 0)</f>
        <v>1</v>
      </c>
      <c r="L139" s="8">
        <f>IF(L137=L138, 1, 0)</f>
        <v>1</v>
      </c>
      <c r="M139" s="8">
        <f>IF(M137=M138, 1, 0)</f>
        <v>1</v>
      </c>
      <c r="N139" s="8">
        <f>IF(N137=N138, 1, 0)</f>
        <v>1</v>
      </c>
      <c r="O139" s="8">
        <f>IF(O137=O138, 1, 0)</f>
        <v>1</v>
      </c>
      <c r="P139" s="8">
        <f>IF(P137=P138, 1, 0)</f>
        <v>1</v>
      </c>
      <c r="Q139" s="8">
        <f>IF(Q137=Q138, 1, 0)</f>
        <v>1</v>
      </c>
      <c r="R139" s="8">
        <f>IF(R137=R138, 1, 0)</f>
        <v>1</v>
      </c>
      <c r="S139" s="8">
        <f>IF(S137=S138, 1, 0)</f>
        <v>1</v>
      </c>
      <c r="T139" s="8">
        <f>IF(T137=T138, 1, 0)</f>
        <v>1</v>
      </c>
      <c r="U139" s="8">
        <f>IF(U137=U138, 1, 0)</f>
        <v>1</v>
      </c>
      <c r="V139" s="8">
        <f>IF(V137=V138, 1, 0)</f>
        <v>1</v>
      </c>
      <c r="W139" s="8">
        <f>IF(W137=W138, 1, 0)</f>
        <v>1</v>
      </c>
      <c r="X139" s="8">
        <f>IF(X137=X138, 1, 0)</f>
        <v>1</v>
      </c>
      <c r="Y139" s="8">
        <f>IF(Y137=Y138, 1, 0)</f>
        <v>1</v>
      </c>
      <c r="Z139" s="8">
        <f>IF(Z137=Z138, 1, 0)</f>
        <v>1</v>
      </c>
      <c r="AA139" s="8">
        <f>IF(AA137=AA138, 1, 0)</f>
        <v>1</v>
      </c>
      <c r="AB139" s="8">
        <f>IF(AB137=AB138, 1, 0)</f>
        <v>1</v>
      </c>
      <c r="AC139" s="8">
        <f>IF(AC137=AC138, 1, 0)</f>
        <v>1</v>
      </c>
      <c r="AD139" s="8">
        <f>IF(AD137=AD138, 1, 0)</f>
        <v>1</v>
      </c>
      <c r="AE139" s="8">
        <f>IF(AE137=AE138, 1, 0)</f>
        <v>1</v>
      </c>
      <c r="AF139" s="8">
        <f>IF(AF137=AF138, 1, 0)</f>
        <v>1</v>
      </c>
      <c r="AG139" s="8">
        <f>IF(AG137=AG138, 1, 0)</f>
        <v>1</v>
      </c>
      <c r="AH139" s="8">
        <f>IF(AH137=AH138, 1, 0)</f>
        <v>1</v>
      </c>
      <c r="AI139" s="8">
        <f>IF(AI137=AI138, 1, 0)</f>
        <v>1</v>
      </c>
      <c r="AJ139" s="8">
        <f>IF(AJ137=AJ138, 1, 0)</f>
        <v>1</v>
      </c>
      <c r="AK139" s="8">
        <f>IF(AK137=AK138, 1, 0)</f>
        <v>1</v>
      </c>
      <c r="AL139" s="8">
        <f>IF(AL137=AL138, 1, 0)</f>
        <v>1</v>
      </c>
      <c r="AM139" s="8">
        <f>IF(AM137=AM138, 1, 0)</f>
        <v>1</v>
      </c>
      <c r="AN139" s="8">
        <f>IF(AN137=AN138, 1, 0)</f>
        <v>1</v>
      </c>
      <c r="AO139" s="8">
        <f>IF(AO137=AO138, 1, 0)</f>
        <v>1</v>
      </c>
      <c r="AP139" s="8">
        <f>IF(AP137=AP138, 1, 0)</f>
        <v>1</v>
      </c>
      <c r="AQ139" s="8">
        <f>IF(AQ137=AQ138, 1, 0)</f>
        <v>1</v>
      </c>
      <c r="AR139" s="8">
        <f>IF(AR137=AR138, 1, 0)</f>
        <v>1</v>
      </c>
      <c r="AS139" s="8">
        <f>IF(AS137=AS138, 1, 0)</f>
        <v>1</v>
      </c>
      <c r="AT139" s="8">
        <f>IF(AT137=AT138, 1, 0)</f>
        <v>1</v>
      </c>
      <c r="AU139" s="8">
        <f>IF(AU137=AU138, 1, 0)</f>
        <v>1</v>
      </c>
      <c r="AV139" s="10">
        <f t="shared" si="2"/>
        <v>1</v>
      </c>
      <c r="AW139" s="8">
        <f>COUNTIF(E139:AU139, 1)</f>
        <v>43</v>
      </c>
    </row>
    <row r="140" spans="2:49" x14ac:dyDescent="0.2">
      <c r="B140" s="4">
        <v>77</v>
      </c>
      <c r="C140" s="1" t="s">
        <v>98</v>
      </c>
      <c r="D140" s="1" t="s">
        <v>45</v>
      </c>
      <c r="E140" s="1">
        <v>6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</v>
      </c>
      <c r="P140" s="1">
        <v>0</v>
      </c>
      <c r="Q140" s="1">
        <v>1</v>
      </c>
      <c r="R140" s="1">
        <v>1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0"/>
      <c r="AW140" s="8"/>
    </row>
    <row r="141" spans="2:49" x14ac:dyDescent="0.2">
      <c r="B141" s="4">
        <v>161</v>
      </c>
      <c r="C141" s="1" t="s">
        <v>151</v>
      </c>
      <c r="D141" s="1" t="s">
        <v>45</v>
      </c>
      <c r="E141" s="1">
        <v>6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1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0"/>
      <c r="AW141" s="8"/>
    </row>
    <row r="142" spans="2:49" s="8" customFormat="1" x14ac:dyDescent="0.2">
      <c r="B142" s="6"/>
      <c r="C142" s="7" t="s">
        <v>45</v>
      </c>
      <c r="D142" s="8">
        <f>IF(D140=D141, 1, 0)</f>
        <v>1</v>
      </c>
      <c r="E142" s="8">
        <f>IF(E140=E141, 1, 0)</f>
        <v>1</v>
      </c>
      <c r="F142" s="8">
        <f>IF(F140=F141, 1, 0)</f>
        <v>1</v>
      </c>
      <c r="G142" s="8">
        <f>IF(G140=G141, 1, 0)</f>
        <v>1</v>
      </c>
      <c r="H142" s="8">
        <f>IF(H140=H141, 1, 0)</f>
        <v>1</v>
      </c>
      <c r="I142" s="8">
        <f>IF(I140=I141, 1, 0)</f>
        <v>1</v>
      </c>
      <c r="J142" s="8">
        <f>IF(J140=J141, 1, 0)</f>
        <v>1</v>
      </c>
      <c r="K142" s="8">
        <f>IF(K140=K141, 1, 0)</f>
        <v>1</v>
      </c>
      <c r="L142" s="8">
        <f>IF(L140=L141, 1, 0)</f>
        <v>1</v>
      </c>
      <c r="M142" s="8">
        <f>IF(M140=M141, 1, 0)</f>
        <v>1</v>
      </c>
      <c r="N142" s="8">
        <f>IF(N140=N141, 1, 0)</f>
        <v>1</v>
      </c>
      <c r="O142" s="8">
        <f>IF(O140=O141, 1, 0)</f>
        <v>1</v>
      </c>
      <c r="P142" s="8">
        <f>IF(P140=P141, 1, 0)</f>
        <v>1</v>
      </c>
      <c r="Q142" s="8">
        <f>IF(Q140=Q141, 1, 0)</f>
        <v>1</v>
      </c>
      <c r="R142" s="8">
        <f>IF(R140=R141, 1, 0)</f>
        <v>1</v>
      </c>
      <c r="S142" s="8">
        <f>IF(S140=S141, 1, 0)</f>
        <v>1</v>
      </c>
      <c r="T142" s="8">
        <f>IF(T140=T141, 1, 0)</f>
        <v>1</v>
      </c>
      <c r="U142" s="8">
        <f>IF(U140=U141, 1, 0)</f>
        <v>1</v>
      </c>
      <c r="V142" s="8">
        <f>IF(V140=V141, 1, 0)</f>
        <v>1</v>
      </c>
      <c r="W142" s="8">
        <f>IF(W140=W141, 1, 0)</f>
        <v>1</v>
      </c>
      <c r="X142" s="8">
        <f>IF(X140=X141, 1, 0)</f>
        <v>1</v>
      </c>
      <c r="Y142" s="8">
        <f>IF(Y140=Y141, 1, 0)</f>
        <v>1</v>
      </c>
      <c r="Z142" s="8">
        <f>IF(Z140=Z141, 1, 0)</f>
        <v>1</v>
      </c>
      <c r="AA142" s="8">
        <f>IF(AA140=AA141, 1, 0)</f>
        <v>1</v>
      </c>
      <c r="AB142" s="8">
        <f>IF(AB140=AB141, 1, 0)</f>
        <v>1</v>
      </c>
      <c r="AC142" s="8">
        <f>IF(AC140=AC141, 1, 0)</f>
        <v>1</v>
      </c>
      <c r="AD142" s="8">
        <f>IF(AD140=AD141, 1, 0)</f>
        <v>1</v>
      </c>
      <c r="AE142" s="8">
        <f>IF(AE140=AE141, 1, 0)</f>
        <v>1</v>
      </c>
      <c r="AF142" s="8">
        <f>IF(AF140=AF141, 1, 0)</f>
        <v>1</v>
      </c>
      <c r="AG142" s="8">
        <f>IF(AG140=AG141, 1, 0)</f>
        <v>1</v>
      </c>
      <c r="AH142" s="8">
        <f>IF(AH140=AH141, 1, 0)</f>
        <v>1</v>
      </c>
      <c r="AI142" s="8">
        <f>IF(AI140=AI141, 1, 0)</f>
        <v>1</v>
      </c>
      <c r="AJ142" s="8">
        <f>IF(AJ140=AJ141, 1, 0)</f>
        <v>1</v>
      </c>
      <c r="AK142" s="8">
        <f>IF(AK140=AK141, 1, 0)</f>
        <v>1</v>
      </c>
      <c r="AL142" s="8">
        <f>IF(AL140=AL141, 1, 0)</f>
        <v>1</v>
      </c>
      <c r="AM142" s="8">
        <f>IF(AM140=AM141, 1, 0)</f>
        <v>1</v>
      </c>
      <c r="AN142" s="8">
        <f>IF(AN140=AN141, 1, 0)</f>
        <v>1</v>
      </c>
      <c r="AO142" s="8">
        <f>IF(AO140=AO141, 1, 0)</f>
        <v>1</v>
      </c>
      <c r="AP142" s="8">
        <f>IF(AP140=AP141, 1, 0)</f>
        <v>1</v>
      </c>
      <c r="AQ142" s="8">
        <f>IF(AQ140=AQ141, 1, 0)</f>
        <v>1</v>
      </c>
      <c r="AR142" s="8">
        <f>IF(AR140=AR141, 1, 0)</f>
        <v>1</v>
      </c>
      <c r="AS142" s="8">
        <f>IF(AS140=AS141, 1, 0)</f>
        <v>1</v>
      </c>
      <c r="AT142" s="8">
        <f>IF(AT140=AT141, 1, 0)</f>
        <v>1</v>
      </c>
      <c r="AU142" s="8">
        <f>IF(AU140=AU141, 1, 0)</f>
        <v>1</v>
      </c>
      <c r="AV142" s="10">
        <f t="shared" si="2"/>
        <v>1</v>
      </c>
      <c r="AW142" s="8">
        <f>COUNTIF(E142:AU142, 1)</f>
        <v>43</v>
      </c>
    </row>
    <row r="143" spans="2:49" x14ac:dyDescent="0.2">
      <c r="B143" s="4">
        <v>78</v>
      </c>
      <c r="C143" s="1" t="s">
        <v>99</v>
      </c>
      <c r="D143" s="1" t="s">
        <v>45</v>
      </c>
      <c r="E143" s="1">
        <v>6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1</v>
      </c>
      <c r="R143" s="1">
        <v>1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0"/>
      <c r="AW143" s="8"/>
    </row>
    <row r="144" spans="2:49" x14ac:dyDescent="0.2">
      <c r="B144" s="4">
        <v>162</v>
      </c>
      <c r="C144" s="1" t="s">
        <v>152</v>
      </c>
      <c r="D144" s="1" t="s">
        <v>45</v>
      </c>
      <c r="E144" s="1">
        <v>6</v>
      </c>
      <c r="F144" s="1">
        <v>1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0</v>
      </c>
      <c r="Q144" s="1">
        <v>1</v>
      </c>
      <c r="R144" s="1">
        <v>1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0"/>
      <c r="AW144" s="8"/>
    </row>
    <row r="145" spans="2:49" s="8" customFormat="1" x14ac:dyDescent="0.2">
      <c r="B145" s="6"/>
      <c r="C145" s="7" t="s">
        <v>45</v>
      </c>
      <c r="D145" s="8">
        <f>IF(D143=D144, 1, 0)</f>
        <v>1</v>
      </c>
      <c r="E145" s="8">
        <f>IF(E143=E144, 1, 0)</f>
        <v>1</v>
      </c>
      <c r="F145" s="8">
        <f>IF(F143=F144, 1, 0)</f>
        <v>1</v>
      </c>
      <c r="G145" s="8">
        <f>IF(G143=G144, 1, 0)</f>
        <v>1</v>
      </c>
      <c r="H145" s="8">
        <f>IF(H143=H144, 1, 0)</f>
        <v>1</v>
      </c>
      <c r="I145" s="8">
        <f>IF(I143=I144, 1, 0)</f>
        <v>1</v>
      </c>
      <c r="J145" s="8">
        <f>IF(J143=J144, 1, 0)</f>
        <v>1</v>
      </c>
      <c r="K145" s="8">
        <f>IF(K143=K144, 1, 0)</f>
        <v>1</v>
      </c>
      <c r="L145" s="8">
        <f>IF(L143=L144, 1, 0)</f>
        <v>1</v>
      </c>
      <c r="M145" s="8">
        <f>IF(M143=M144, 1, 0)</f>
        <v>1</v>
      </c>
      <c r="N145" s="8">
        <f>IF(N143=N144, 1, 0)</f>
        <v>1</v>
      </c>
      <c r="O145" s="8">
        <f>IF(O143=O144, 1, 0)</f>
        <v>1</v>
      </c>
      <c r="P145" s="8">
        <f>IF(P143=P144, 1, 0)</f>
        <v>1</v>
      </c>
      <c r="Q145" s="8">
        <f>IF(Q143=Q144, 1, 0)</f>
        <v>1</v>
      </c>
      <c r="R145" s="8">
        <f>IF(R143=R144, 1, 0)</f>
        <v>1</v>
      </c>
      <c r="S145" s="8">
        <f>IF(S143=S144, 1, 0)</f>
        <v>1</v>
      </c>
      <c r="T145" s="8">
        <f>IF(T143=T144, 1, 0)</f>
        <v>1</v>
      </c>
      <c r="U145" s="8">
        <f>IF(U143=U144, 1, 0)</f>
        <v>1</v>
      </c>
      <c r="V145" s="8">
        <f>IF(V143=V144, 1, 0)</f>
        <v>1</v>
      </c>
      <c r="W145" s="8">
        <f>IF(W143=W144, 1, 0)</f>
        <v>1</v>
      </c>
      <c r="X145" s="8">
        <f>IF(X143=X144, 1, 0)</f>
        <v>1</v>
      </c>
      <c r="Y145" s="8">
        <f>IF(Y143=Y144, 1, 0)</f>
        <v>1</v>
      </c>
      <c r="Z145" s="8">
        <f>IF(Z143=Z144, 1, 0)</f>
        <v>1</v>
      </c>
      <c r="AA145" s="8">
        <f>IF(AA143=AA144, 1, 0)</f>
        <v>1</v>
      </c>
      <c r="AB145" s="8">
        <f>IF(AB143=AB144, 1, 0)</f>
        <v>1</v>
      </c>
      <c r="AC145" s="8">
        <f>IF(AC143=AC144, 1, 0)</f>
        <v>1</v>
      </c>
      <c r="AD145" s="8">
        <f>IF(AD143=AD144, 1, 0)</f>
        <v>1</v>
      </c>
      <c r="AE145" s="8">
        <f>IF(AE143=AE144, 1, 0)</f>
        <v>1</v>
      </c>
      <c r="AF145" s="8">
        <f>IF(AF143=AF144, 1, 0)</f>
        <v>1</v>
      </c>
      <c r="AG145" s="8">
        <f>IF(AG143=AG144, 1, 0)</f>
        <v>1</v>
      </c>
      <c r="AH145" s="8">
        <f>IF(AH143=AH144, 1, 0)</f>
        <v>1</v>
      </c>
      <c r="AI145" s="8">
        <f>IF(AI143=AI144, 1, 0)</f>
        <v>1</v>
      </c>
      <c r="AJ145" s="8">
        <f>IF(AJ143=AJ144, 1, 0)</f>
        <v>1</v>
      </c>
      <c r="AK145" s="8">
        <f>IF(AK143=AK144, 1, 0)</f>
        <v>1</v>
      </c>
      <c r="AL145" s="8">
        <f>IF(AL143=AL144, 1, 0)</f>
        <v>1</v>
      </c>
      <c r="AM145" s="8">
        <f>IF(AM143=AM144, 1, 0)</f>
        <v>1</v>
      </c>
      <c r="AN145" s="8">
        <f>IF(AN143=AN144, 1, 0)</f>
        <v>1</v>
      </c>
      <c r="AO145" s="8">
        <f>IF(AO143=AO144, 1, 0)</f>
        <v>1</v>
      </c>
      <c r="AP145" s="8">
        <f>IF(AP143=AP144, 1, 0)</f>
        <v>1</v>
      </c>
      <c r="AQ145" s="8">
        <f>IF(AQ143=AQ144, 1, 0)</f>
        <v>1</v>
      </c>
      <c r="AR145" s="8">
        <f>IF(AR143=AR144, 1, 0)</f>
        <v>1</v>
      </c>
      <c r="AS145" s="8">
        <f>IF(AS143=AS144, 1, 0)</f>
        <v>1</v>
      </c>
      <c r="AT145" s="8">
        <f>IF(AT143=AT144, 1, 0)</f>
        <v>1</v>
      </c>
      <c r="AU145" s="8">
        <f>IF(AU143=AU144, 1, 0)</f>
        <v>1</v>
      </c>
      <c r="AV145" s="10">
        <f t="shared" si="2"/>
        <v>1</v>
      </c>
      <c r="AW145" s="8">
        <f>COUNTIF(E145:AU145, 1)</f>
        <v>43</v>
      </c>
    </row>
    <row r="146" spans="2:49" x14ac:dyDescent="0.2">
      <c r="B146" s="4">
        <v>79</v>
      </c>
      <c r="C146" s="1" t="s">
        <v>100</v>
      </c>
      <c r="D146" s="1" t="s">
        <v>45</v>
      </c>
      <c r="E146" s="1">
        <v>6</v>
      </c>
      <c r="F146" s="1">
        <v>1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0</v>
      </c>
      <c r="Q146" s="1">
        <v>1</v>
      </c>
      <c r="R146" s="1">
        <v>1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0"/>
      <c r="AW146" s="8"/>
    </row>
    <row r="147" spans="2:49" x14ac:dyDescent="0.2">
      <c r="B147" s="4">
        <v>163</v>
      </c>
      <c r="C147" s="1" t="s">
        <v>153</v>
      </c>
      <c r="D147" s="1" t="s">
        <v>45</v>
      </c>
      <c r="E147" s="1">
        <v>6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0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0"/>
      <c r="AW147" s="8"/>
    </row>
    <row r="148" spans="2:49" s="8" customFormat="1" x14ac:dyDescent="0.2">
      <c r="B148" s="6"/>
      <c r="C148" s="7" t="s">
        <v>45</v>
      </c>
      <c r="D148" s="8">
        <f>IF(D146=D147, 1,0)</f>
        <v>1</v>
      </c>
      <c r="E148" s="8">
        <f>IF(E146=E147, 1,0)</f>
        <v>1</v>
      </c>
      <c r="F148" s="8">
        <f>IF(F146=F147, 1,0)</f>
        <v>1</v>
      </c>
      <c r="G148" s="8">
        <f>IF(G146=G147, 1,0)</f>
        <v>1</v>
      </c>
      <c r="H148" s="8">
        <f>IF(H146=H147, 1,0)</f>
        <v>1</v>
      </c>
      <c r="I148" s="8">
        <f>IF(I146=I147, 1,0)</f>
        <v>1</v>
      </c>
      <c r="J148" s="8">
        <f>IF(J146=J147, 1,0)</f>
        <v>1</v>
      </c>
      <c r="K148" s="8">
        <f>IF(K146=K147, 1,0)</f>
        <v>1</v>
      </c>
      <c r="L148" s="8">
        <f>IF(L146=L147, 1,0)</f>
        <v>1</v>
      </c>
      <c r="M148" s="8">
        <f>IF(M146=M147, 1,0)</f>
        <v>1</v>
      </c>
      <c r="N148" s="8">
        <f>IF(N146=N147, 1,0)</f>
        <v>1</v>
      </c>
      <c r="O148" s="8">
        <f>IF(O146=O147, 1,0)</f>
        <v>1</v>
      </c>
      <c r="P148" s="8">
        <f>IF(P146=P147, 1,0)</f>
        <v>1</v>
      </c>
      <c r="Q148" s="8">
        <f>IF(Q146=Q147, 1,0)</f>
        <v>1</v>
      </c>
      <c r="R148" s="8">
        <f>IF(R146=R147, 1,0)</f>
        <v>1</v>
      </c>
      <c r="S148" s="8">
        <f>IF(S146=S147, 1,0)</f>
        <v>1</v>
      </c>
      <c r="T148" s="8">
        <f>IF(T146=T147, 1,0)</f>
        <v>1</v>
      </c>
      <c r="U148" s="8">
        <f>IF(U146=U147, 1,0)</f>
        <v>1</v>
      </c>
      <c r="V148" s="8">
        <f>IF(V146=V147, 1,0)</f>
        <v>1</v>
      </c>
      <c r="W148" s="8">
        <f>IF(W146=W147, 1,0)</f>
        <v>1</v>
      </c>
      <c r="X148" s="8">
        <f>IF(X146=X147, 1,0)</f>
        <v>1</v>
      </c>
      <c r="Y148" s="8">
        <f>IF(Y146=Y147, 1,0)</f>
        <v>1</v>
      </c>
      <c r="Z148" s="8">
        <f>IF(Z146=Z147, 1,0)</f>
        <v>1</v>
      </c>
      <c r="AA148" s="8">
        <f>IF(AA146=AA147, 1,0)</f>
        <v>1</v>
      </c>
      <c r="AB148" s="8">
        <f>IF(AB146=AB147, 1,0)</f>
        <v>1</v>
      </c>
      <c r="AC148" s="8">
        <f>IF(AC146=AC147, 1,0)</f>
        <v>1</v>
      </c>
      <c r="AD148" s="8">
        <f>IF(AD146=AD147, 1,0)</f>
        <v>1</v>
      </c>
      <c r="AE148" s="8">
        <f>IF(AE146=AE147, 1,0)</f>
        <v>1</v>
      </c>
      <c r="AF148" s="8">
        <f>IF(AF146=AF147, 1,0)</f>
        <v>1</v>
      </c>
      <c r="AG148" s="8">
        <f>IF(AG146=AG147, 1,0)</f>
        <v>1</v>
      </c>
      <c r="AH148" s="8">
        <f>IF(AH146=AH147, 1,0)</f>
        <v>1</v>
      </c>
      <c r="AI148" s="8">
        <f>IF(AI146=AI147, 1,0)</f>
        <v>1</v>
      </c>
      <c r="AJ148" s="8">
        <f>IF(AJ146=AJ147, 1,0)</f>
        <v>1</v>
      </c>
      <c r="AK148" s="8">
        <f>IF(AK146=AK147, 1,0)</f>
        <v>1</v>
      </c>
      <c r="AL148" s="8">
        <f>IF(AL146=AL147, 1,0)</f>
        <v>1</v>
      </c>
      <c r="AM148" s="8">
        <f>IF(AM146=AM147, 1,0)</f>
        <v>1</v>
      </c>
      <c r="AN148" s="8">
        <f>IF(AN146=AN147, 1,0)</f>
        <v>1</v>
      </c>
      <c r="AO148" s="8">
        <f>IF(AO146=AO147, 1,0)</f>
        <v>1</v>
      </c>
      <c r="AP148" s="8">
        <f>IF(AP146=AP147, 1,0)</f>
        <v>1</v>
      </c>
      <c r="AQ148" s="8">
        <f>IF(AQ146=AQ147, 1,0)</f>
        <v>1</v>
      </c>
      <c r="AR148" s="8">
        <f>IF(AR146=AR147, 1,0)</f>
        <v>1</v>
      </c>
      <c r="AS148" s="8">
        <f>IF(AS146=AS147, 1,0)</f>
        <v>1</v>
      </c>
      <c r="AT148" s="8">
        <f>IF(AT146=AT147, 1,0)</f>
        <v>1</v>
      </c>
      <c r="AU148" s="8">
        <f>IF(AU146=AU147, 1,0)</f>
        <v>1</v>
      </c>
      <c r="AV148" s="10">
        <f t="shared" si="2"/>
        <v>1</v>
      </c>
      <c r="AW148" s="8">
        <f>COUNTIF(E148:AU148, 1)</f>
        <v>43</v>
      </c>
    </row>
    <row r="149" spans="2:49" x14ac:dyDescent="0.2">
      <c r="B149" s="4">
        <v>80</v>
      </c>
      <c r="C149" s="1" t="s">
        <v>101</v>
      </c>
      <c r="D149" s="1" t="s">
        <v>45</v>
      </c>
      <c r="E149" s="1">
        <v>6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0</v>
      </c>
      <c r="Q149" s="1">
        <v>1</v>
      </c>
      <c r="R149" s="1">
        <v>1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0"/>
      <c r="AW149" s="8"/>
    </row>
    <row r="150" spans="2:49" x14ac:dyDescent="0.2">
      <c r="B150" s="4">
        <v>164</v>
      </c>
      <c r="C150" s="1" t="s">
        <v>154</v>
      </c>
      <c r="D150" s="1" t="s">
        <v>45</v>
      </c>
      <c r="E150" s="1">
        <v>6</v>
      </c>
      <c r="F150" s="1">
        <v>1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1</v>
      </c>
      <c r="R150" s="1">
        <v>1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1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0"/>
      <c r="AW150" s="8"/>
    </row>
    <row r="151" spans="2:49" s="8" customFormat="1" x14ac:dyDescent="0.2">
      <c r="B151" s="6"/>
      <c r="C151" s="7" t="s">
        <v>45</v>
      </c>
      <c r="D151" s="8">
        <f>IF(D149=D150, 1,0)</f>
        <v>1</v>
      </c>
      <c r="E151" s="8">
        <f>IF(E149=E150, 1,0)</f>
        <v>1</v>
      </c>
      <c r="F151" s="8">
        <f>IF(F149=F150, 1,0)</f>
        <v>1</v>
      </c>
      <c r="G151" s="8">
        <f>IF(G149=G150, 1,0)</f>
        <v>1</v>
      </c>
      <c r="H151" s="8">
        <f>IF(H149=H150, 1,0)</f>
        <v>1</v>
      </c>
      <c r="I151" s="8">
        <f>IF(I149=I150, 1,0)</f>
        <v>1</v>
      </c>
      <c r="J151" s="8">
        <f>IF(J149=J150, 1,0)</f>
        <v>1</v>
      </c>
      <c r="K151" s="8">
        <f>IF(K149=K150, 1,0)</f>
        <v>1</v>
      </c>
      <c r="L151" s="8">
        <f>IF(L149=L150, 1,0)</f>
        <v>1</v>
      </c>
      <c r="M151" s="8">
        <f>IF(M149=M150, 1,0)</f>
        <v>1</v>
      </c>
      <c r="N151" s="8">
        <f>IF(N149=N150, 1,0)</f>
        <v>1</v>
      </c>
      <c r="O151" s="8">
        <f>IF(O149=O150, 1,0)</f>
        <v>1</v>
      </c>
      <c r="P151" s="8">
        <f>IF(P149=P150, 1,0)</f>
        <v>1</v>
      </c>
      <c r="Q151" s="8">
        <f>IF(Q149=Q150, 1,0)</f>
        <v>1</v>
      </c>
      <c r="R151" s="8">
        <f>IF(R149=R150, 1,0)</f>
        <v>1</v>
      </c>
      <c r="S151" s="8">
        <f>IF(S149=S150, 1,0)</f>
        <v>1</v>
      </c>
      <c r="T151" s="8">
        <f>IF(T149=T150, 1,0)</f>
        <v>1</v>
      </c>
      <c r="U151" s="8">
        <f>IF(U149=U150, 1,0)</f>
        <v>1</v>
      </c>
      <c r="V151" s="8">
        <f>IF(V149=V150, 1,0)</f>
        <v>1</v>
      </c>
      <c r="W151" s="8">
        <f>IF(W149=W150, 1,0)</f>
        <v>1</v>
      </c>
      <c r="X151" s="8">
        <f>IF(X149=X150, 1,0)</f>
        <v>1</v>
      </c>
      <c r="Y151" s="8">
        <f>IF(Y149=Y150, 1,0)</f>
        <v>1</v>
      </c>
      <c r="Z151" s="8">
        <f>IF(Z149=Z150, 1,0)</f>
        <v>1</v>
      </c>
      <c r="AA151" s="8">
        <f>IF(AA149=AA150, 1,0)</f>
        <v>1</v>
      </c>
      <c r="AB151" s="8">
        <f>IF(AB149=AB150, 1,0)</f>
        <v>1</v>
      </c>
      <c r="AC151" s="8">
        <f>IF(AC149=AC150, 1,0)</f>
        <v>1</v>
      </c>
      <c r="AD151" s="8">
        <f>IF(AD149=AD150, 1,0)</f>
        <v>1</v>
      </c>
      <c r="AE151" s="8">
        <f>IF(AE149=AE150, 1,0)</f>
        <v>1</v>
      </c>
      <c r="AF151" s="8">
        <f>IF(AF149=AF150, 1,0)</f>
        <v>1</v>
      </c>
      <c r="AG151" s="8">
        <f>IF(AG149=AG150, 1,0)</f>
        <v>1</v>
      </c>
      <c r="AH151" s="8">
        <f>IF(AH149=AH150, 1,0)</f>
        <v>1</v>
      </c>
      <c r="AI151" s="8">
        <f>IF(AI149=AI150, 1,0)</f>
        <v>1</v>
      </c>
      <c r="AJ151" s="8">
        <f>IF(AJ149=AJ150, 1,0)</f>
        <v>1</v>
      </c>
      <c r="AK151" s="8">
        <f>IF(AK149=AK150, 1,0)</f>
        <v>1</v>
      </c>
      <c r="AL151" s="8">
        <f>IF(AL149=AL150, 1,0)</f>
        <v>1</v>
      </c>
      <c r="AM151" s="8">
        <f>IF(AM149=AM150, 1,0)</f>
        <v>1</v>
      </c>
      <c r="AN151" s="8">
        <f>IF(AN149=AN150, 1,0)</f>
        <v>1</v>
      </c>
      <c r="AO151" s="8">
        <f>IF(AO149=AO150, 1,0)</f>
        <v>1</v>
      </c>
      <c r="AP151" s="8">
        <f>IF(AP149=AP150, 1,0)</f>
        <v>1</v>
      </c>
      <c r="AQ151" s="8">
        <f>IF(AQ149=AQ150, 1,0)</f>
        <v>1</v>
      </c>
      <c r="AR151" s="8">
        <f>IF(AR149=AR150, 1,0)</f>
        <v>1</v>
      </c>
      <c r="AS151" s="8">
        <f>IF(AS149=AS150, 1,0)</f>
        <v>1</v>
      </c>
      <c r="AT151" s="8">
        <f>IF(AT149=AT150, 1,0)</f>
        <v>1</v>
      </c>
      <c r="AU151" s="8">
        <f>IF(AU149=AU150, 1,0)</f>
        <v>1</v>
      </c>
      <c r="AV151" s="10">
        <f t="shared" si="2"/>
        <v>1</v>
      </c>
      <c r="AW151" s="8">
        <f>COUNTIF(E151:AU151, 1)</f>
        <v>43</v>
      </c>
    </row>
    <row r="152" spans="2:49" x14ac:dyDescent="0.2">
      <c r="B152" s="4">
        <v>81</v>
      </c>
      <c r="C152" s="1" t="s">
        <v>102</v>
      </c>
      <c r="D152" s="1" t="s">
        <v>50</v>
      </c>
      <c r="E152" s="1">
        <v>9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26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1</v>
      </c>
      <c r="V152" s="1">
        <v>1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</v>
      </c>
      <c r="AN152" s="1">
        <v>0</v>
      </c>
      <c r="AO152" s="1">
        <v>1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0"/>
      <c r="AW152" s="8"/>
    </row>
    <row r="153" spans="2:49" x14ac:dyDescent="0.2">
      <c r="B153" s="4">
        <v>165</v>
      </c>
      <c r="C153" s="1" t="s">
        <v>155</v>
      </c>
      <c r="D153" s="1" t="s">
        <v>50</v>
      </c>
      <c r="E153" s="1">
        <v>7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1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0"/>
      <c r="AW153" s="8"/>
    </row>
    <row r="154" spans="2:49" s="8" customFormat="1" x14ac:dyDescent="0.2">
      <c r="B154" s="6"/>
      <c r="C154" s="7" t="s">
        <v>50</v>
      </c>
      <c r="D154" s="8">
        <f>IF(D152=D153, 1, 0)</f>
        <v>1</v>
      </c>
      <c r="E154" s="8">
        <f>IF(E152=E153, 1, 0)</f>
        <v>0</v>
      </c>
      <c r="F154" s="8">
        <f>IF(F152=F153, 1, 0)</f>
        <v>1</v>
      </c>
      <c r="G154" s="8">
        <f>IF(G152=G153, 1, 0)</f>
        <v>1</v>
      </c>
      <c r="H154" s="8">
        <f>IF(H152=H153, 1, 0)</f>
        <v>1</v>
      </c>
      <c r="I154" s="8">
        <f>IF(I152=I153, 1, 0)</f>
        <v>1</v>
      </c>
      <c r="J154" s="8">
        <f>IF(J152=J153, 1, 0)</f>
        <v>1</v>
      </c>
      <c r="K154" s="8">
        <f>IF(K152=K153, 1, 0)</f>
        <v>1</v>
      </c>
      <c r="L154" s="8">
        <f>IF(L152=L153, 1, 0)</f>
        <v>1</v>
      </c>
      <c r="M154" s="8">
        <f>IF(M152=M153, 1, 0)</f>
        <v>1</v>
      </c>
      <c r="N154" s="8">
        <f>IF(N152=N153, 1, 0)</f>
        <v>1</v>
      </c>
      <c r="O154" s="8">
        <f>IF(O152=O153, 1, 0)</f>
        <v>0</v>
      </c>
      <c r="P154" s="8">
        <f>IF(P152=P153, 1, 0)</f>
        <v>1</v>
      </c>
      <c r="Q154" s="8">
        <f>IF(Q152=Q153, 1, 0)</f>
        <v>1</v>
      </c>
      <c r="R154" s="8">
        <f>IF(R152=R153, 1, 0)</f>
        <v>1</v>
      </c>
      <c r="S154" s="8">
        <f>IF(S152=S153, 1, 0)</f>
        <v>1</v>
      </c>
      <c r="T154" s="8">
        <f>IF(T152=T153, 1, 0)</f>
        <v>1</v>
      </c>
      <c r="U154" s="8">
        <f>IF(U152=U153, 1, 0)</f>
        <v>1</v>
      </c>
      <c r="V154" s="8">
        <f>IF(V152=V153, 1, 0)</f>
        <v>1</v>
      </c>
      <c r="W154" s="8">
        <f>IF(W152=W153, 1, 0)</f>
        <v>0</v>
      </c>
      <c r="X154" s="8">
        <f>IF(X152=X153, 1, 0)</f>
        <v>1</v>
      </c>
      <c r="Y154" s="8">
        <f>IF(Y152=Y153, 1, 0)</f>
        <v>1</v>
      </c>
      <c r="Z154" s="8">
        <f>IF(Z152=Z153, 1, 0)</f>
        <v>1</v>
      </c>
      <c r="AA154" s="8">
        <f>IF(AA152=AA153, 1, 0)</f>
        <v>1</v>
      </c>
      <c r="AB154" s="8">
        <f>IF(AB152=AB153, 1, 0)</f>
        <v>1</v>
      </c>
      <c r="AC154" s="8">
        <f>IF(AC152=AC153, 1, 0)</f>
        <v>1</v>
      </c>
      <c r="AD154" s="8">
        <f>IF(AD152=AD153, 1, 0)</f>
        <v>1</v>
      </c>
      <c r="AE154" s="8">
        <f>IF(AE152=AE153, 1, 0)</f>
        <v>1</v>
      </c>
      <c r="AF154" s="8">
        <f>IF(AF152=AF153, 1, 0)</f>
        <v>1</v>
      </c>
      <c r="AG154" s="8">
        <f>IF(AG152=AG153, 1, 0)</f>
        <v>1</v>
      </c>
      <c r="AH154" s="8">
        <f>IF(AH152=AH153, 1, 0)</f>
        <v>1</v>
      </c>
      <c r="AI154" s="8">
        <f>IF(AI152=AI153, 1, 0)</f>
        <v>1</v>
      </c>
      <c r="AJ154" s="8">
        <f>IF(AJ152=AJ153, 1, 0)</f>
        <v>1</v>
      </c>
      <c r="AK154" s="8">
        <f>IF(AK152=AK153, 1, 0)</f>
        <v>1</v>
      </c>
      <c r="AL154" s="8">
        <f>IF(AL152=AL153, 1, 0)</f>
        <v>1</v>
      </c>
      <c r="AM154" s="8">
        <f>IF(AM152=AM153, 1, 0)</f>
        <v>1</v>
      </c>
      <c r="AN154" s="8">
        <f>IF(AN152=AN153, 1, 0)</f>
        <v>1</v>
      </c>
      <c r="AO154" s="8">
        <f>IF(AO152=AO153, 1, 0)</f>
        <v>1</v>
      </c>
      <c r="AP154" s="8">
        <f>IF(AP152=AP153, 1, 0)</f>
        <v>1</v>
      </c>
      <c r="AQ154" s="8">
        <f>IF(AQ152=AQ153, 1, 0)</f>
        <v>1</v>
      </c>
      <c r="AR154" s="8">
        <f>IF(AR152=AR153, 1, 0)</f>
        <v>1</v>
      </c>
      <c r="AS154" s="8">
        <f>IF(AS152=AS153, 1, 0)</f>
        <v>1</v>
      </c>
      <c r="AT154" s="8">
        <f>IF(AT152=AT153, 1, 0)</f>
        <v>1</v>
      </c>
      <c r="AU154" s="8">
        <f>IF(AU152=AU153, 1, 0)</f>
        <v>1</v>
      </c>
      <c r="AV154" s="10">
        <f t="shared" si="2"/>
        <v>0.95238095238095233</v>
      </c>
      <c r="AW154" s="8">
        <f>COUNTIF(E154:AU154, 1)</f>
        <v>40</v>
      </c>
    </row>
    <row r="155" spans="2:49" x14ac:dyDescent="0.2">
      <c r="B155" s="4">
        <v>83</v>
      </c>
      <c r="C155" s="1" t="s">
        <v>103</v>
      </c>
      <c r="D155" s="1" t="s">
        <v>45</v>
      </c>
      <c r="E155" s="1">
        <v>6</v>
      </c>
      <c r="F155" s="1">
        <v>1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</v>
      </c>
      <c r="P155" s="1">
        <v>0</v>
      </c>
      <c r="Q155" s="1">
        <v>1</v>
      </c>
      <c r="R155" s="1">
        <v>1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0"/>
      <c r="AW155" s="8"/>
    </row>
    <row r="156" spans="2:49" x14ac:dyDescent="0.2">
      <c r="B156" s="4">
        <v>167</v>
      </c>
      <c r="C156" s="1" t="s">
        <v>156</v>
      </c>
      <c r="D156" s="1" t="s">
        <v>45</v>
      </c>
      <c r="E156" s="1">
        <v>8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1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0"/>
      <c r="AW156" s="8"/>
    </row>
    <row r="157" spans="2:49" s="8" customFormat="1" x14ac:dyDescent="0.2">
      <c r="B157" s="6"/>
      <c r="C157" s="7" t="s">
        <v>45</v>
      </c>
      <c r="D157" s="8">
        <f>IF(D155=D156, 1, 0)</f>
        <v>1</v>
      </c>
      <c r="E157" s="8">
        <f>IF(E155=E156, 1, 0)</f>
        <v>0</v>
      </c>
      <c r="F157" s="8">
        <f>IF(F155=F156, 1, 0)</f>
        <v>1</v>
      </c>
      <c r="G157" s="8">
        <f>IF(G155=G156, 1, 0)</f>
        <v>1</v>
      </c>
      <c r="H157" s="8">
        <f>IF(H155=H156, 1, 0)</f>
        <v>1</v>
      </c>
      <c r="I157" s="8">
        <f>IF(I155=I156, 1, 0)</f>
        <v>1</v>
      </c>
      <c r="J157" s="8">
        <f>IF(J155=J156, 1, 0)</f>
        <v>1</v>
      </c>
      <c r="K157" s="8">
        <f>IF(K155=K156, 1, 0)</f>
        <v>1</v>
      </c>
      <c r="L157" s="8">
        <f>IF(L155=L156, 1, 0)</f>
        <v>1</v>
      </c>
      <c r="M157" s="8">
        <f>IF(M155=M156, 1, 0)</f>
        <v>0</v>
      </c>
      <c r="N157" s="8">
        <f>IF(N155=N156, 1, 0)</f>
        <v>1</v>
      </c>
      <c r="O157" s="8">
        <f>IF(O155=O156, 1, 0)</f>
        <v>1</v>
      </c>
      <c r="P157" s="8">
        <f>IF(P155=P156, 1, 0)</f>
        <v>1</v>
      </c>
      <c r="Q157" s="8">
        <f>IF(Q155=Q156, 1, 0)</f>
        <v>1</v>
      </c>
      <c r="R157" s="8">
        <f>IF(R155=R156, 1, 0)</f>
        <v>1</v>
      </c>
      <c r="S157" s="8">
        <f>IF(S155=S156, 1, 0)</f>
        <v>1</v>
      </c>
      <c r="T157" s="8">
        <f>IF(T155=T156, 1, 0)</f>
        <v>1</v>
      </c>
      <c r="U157" s="8">
        <f>IF(U155=U156, 1, 0)</f>
        <v>1</v>
      </c>
      <c r="V157" s="8">
        <f>IF(V155=V156, 1, 0)</f>
        <v>1</v>
      </c>
      <c r="W157" s="8">
        <f>IF(W155=W156, 1, 0)</f>
        <v>1</v>
      </c>
      <c r="X157" s="8">
        <f>IF(X155=X156, 1, 0)</f>
        <v>1</v>
      </c>
      <c r="Y157" s="8">
        <f>IF(Y155=Y156, 1, 0)</f>
        <v>1</v>
      </c>
      <c r="Z157" s="8">
        <f>IF(Z155=Z156, 1, 0)</f>
        <v>1</v>
      </c>
      <c r="AA157" s="8">
        <f>IF(AA155=AA156, 1, 0)</f>
        <v>1</v>
      </c>
      <c r="AB157" s="8">
        <f>IF(AB155=AB156, 1, 0)</f>
        <v>1</v>
      </c>
      <c r="AC157" s="8">
        <f>IF(AC155=AC156, 1, 0)</f>
        <v>1</v>
      </c>
      <c r="AD157" s="8">
        <f>IF(AD155=AD156, 1, 0)</f>
        <v>1</v>
      </c>
      <c r="AE157" s="8">
        <f>IF(AE155=AE156, 1, 0)</f>
        <v>1</v>
      </c>
      <c r="AF157" s="8">
        <f>IF(AF155=AF156, 1, 0)</f>
        <v>1</v>
      </c>
      <c r="AG157" s="8">
        <f>IF(AG155=AG156, 1, 0)</f>
        <v>1</v>
      </c>
      <c r="AH157" s="8">
        <f>IF(AH155=AH156, 1, 0)</f>
        <v>1</v>
      </c>
      <c r="AI157" s="8">
        <f>IF(AI155=AI156, 1, 0)</f>
        <v>0</v>
      </c>
      <c r="AJ157" s="8">
        <f>IF(AJ155=AJ156, 1, 0)</f>
        <v>1</v>
      </c>
      <c r="AK157" s="8">
        <f>IF(AK155=AK156, 1, 0)</f>
        <v>1</v>
      </c>
      <c r="AL157" s="8">
        <f>IF(AL155=AL156, 1, 0)</f>
        <v>1</v>
      </c>
      <c r="AM157" s="8">
        <f>IF(AM155=AM156, 1, 0)</f>
        <v>1</v>
      </c>
      <c r="AN157" s="8">
        <f>IF(AN155=AN156, 1, 0)</f>
        <v>1</v>
      </c>
      <c r="AO157" s="8">
        <f>IF(AO155=AO156, 1, 0)</f>
        <v>1</v>
      </c>
      <c r="AP157" s="8">
        <f>IF(AP155=AP156, 1, 0)</f>
        <v>1</v>
      </c>
      <c r="AQ157" s="8">
        <f>IF(AQ155=AQ156, 1, 0)</f>
        <v>1</v>
      </c>
      <c r="AR157" s="8">
        <f>IF(AR155=AR156, 1, 0)</f>
        <v>1</v>
      </c>
      <c r="AS157" s="8">
        <f>IF(AS155=AS156, 1, 0)</f>
        <v>1</v>
      </c>
      <c r="AT157" s="8">
        <f>IF(AT155=AT156, 1, 0)</f>
        <v>1</v>
      </c>
      <c r="AU157" s="8">
        <f>IF(AU155=AU156, 1, 0)</f>
        <v>1</v>
      </c>
      <c r="AV157" s="10">
        <f t="shared" si="2"/>
        <v>0.95238095238095233</v>
      </c>
      <c r="AW157" s="8">
        <f>COUNTIF(E157:AU157, 1)</f>
        <v>40</v>
      </c>
    </row>
    <row r="158" spans="2:49" ht="16" customHeight="1" x14ac:dyDescent="0.2">
      <c r="B158" s="4"/>
      <c r="C158" s="31" t="s">
        <v>158</v>
      </c>
      <c r="D158" s="1"/>
      <c r="AW158">
        <f>SUM(AW4:AW157)</f>
        <v>2209</v>
      </c>
    </row>
    <row r="159" spans="2:49" ht="50" customHeight="1" x14ac:dyDescent="0.2">
      <c r="B159" s="4"/>
      <c r="C159" s="31"/>
      <c r="D159" s="9"/>
      <c r="AW159">
        <f>52*43</f>
        <v>2236</v>
      </c>
    </row>
    <row r="160" spans="2:49" x14ac:dyDescent="0.2">
      <c r="AW160">
        <f>(AW158/AW159)*100</f>
        <v>98.792486583184257</v>
      </c>
    </row>
    <row r="171" spans="30:32" ht="17" thickBot="1" x14ac:dyDescent="0.25"/>
    <row r="172" spans="30:32" ht="26" x14ac:dyDescent="0.2">
      <c r="AD172" s="22"/>
      <c r="AE172" s="23"/>
      <c r="AF172" s="9"/>
    </row>
    <row r="173" spans="30:32" ht="26" x14ac:dyDescent="0.2">
      <c r="AD173" s="24"/>
      <c r="AE173" s="25"/>
      <c r="AF173" s="9"/>
    </row>
    <row r="174" spans="30:32" ht="26" x14ac:dyDescent="0.2">
      <c r="AD174" s="24"/>
      <c r="AE174" s="25"/>
      <c r="AF174" s="9"/>
    </row>
    <row r="175" spans="30:32" ht="26" x14ac:dyDescent="0.2">
      <c r="AD175" s="24"/>
      <c r="AE175" s="25"/>
      <c r="AF175" s="9"/>
    </row>
    <row r="176" spans="30:32" ht="26" x14ac:dyDescent="0.2">
      <c r="AD176" s="24"/>
      <c r="AE176" s="25"/>
      <c r="AF176" s="9"/>
    </row>
    <row r="177" spans="30:32" ht="26" x14ac:dyDescent="0.2">
      <c r="AD177" s="24"/>
      <c r="AE177" s="25"/>
      <c r="AF177" s="9"/>
    </row>
    <row r="178" spans="30:32" x14ac:dyDescent="0.2">
      <c r="AF178" s="9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D35DC-B356-8946-BACB-44DD4144A7E8}">
  <dimension ref="B1:AX165"/>
  <sheetViews>
    <sheetView topLeftCell="C1" zoomScale="140" zoomScaleNormal="140" workbookViewId="0">
      <selection activeCell="C1" sqref="A1:XFD1048576"/>
    </sheetView>
  </sheetViews>
  <sheetFormatPr baseColWidth="10" defaultRowHeight="16" x14ac:dyDescent="0.2"/>
  <cols>
    <col min="6" max="6" width="10.83203125" customWidth="1"/>
    <col min="10" max="13" width="10.83203125" customWidth="1"/>
    <col min="15" max="15" width="10.83203125" customWidth="1"/>
    <col min="17" max="19" width="10.83203125" customWidth="1"/>
    <col min="21" max="23" width="10.83203125" customWidth="1"/>
    <col min="27" max="28" width="10.83203125" customWidth="1"/>
    <col min="30" max="30" width="10.83203125" customWidth="1"/>
    <col min="35" max="37" width="10.83203125" customWidth="1"/>
    <col min="39" max="39" width="10.83203125" customWidth="1"/>
    <col min="41" max="41" width="10.83203125" customWidth="1"/>
    <col min="45" max="45" width="10.83203125" customWidth="1"/>
  </cols>
  <sheetData>
    <row r="1" spans="2:48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157</v>
      </c>
    </row>
    <row r="2" spans="2:48" x14ac:dyDescent="0.2">
      <c r="B2">
        <v>21</v>
      </c>
      <c r="C2" t="s">
        <v>105</v>
      </c>
      <c r="D2" t="s">
        <v>45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2:48" x14ac:dyDescent="0.2">
      <c r="B3">
        <v>24</v>
      </c>
      <c r="C3" t="s">
        <v>51</v>
      </c>
      <c r="D3" t="s">
        <v>46</v>
      </c>
      <c r="E3">
        <v>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2:48" x14ac:dyDescent="0.2">
      <c r="B4">
        <v>25</v>
      </c>
      <c r="C4" t="s">
        <v>47</v>
      </c>
      <c r="D4" t="s">
        <v>48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2:48" x14ac:dyDescent="0.2">
      <c r="B5">
        <v>26</v>
      </c>
      <c r="C5" t="s">
        <v>49</v>
      </c>
      <c r="D5" t="s">
        <v>50</v>
      </c>
      <c r="E5">
        <v>6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2:48" x14ac:dyDescent="0.2">
      <c r="B6">
        <v>27</v>
      </c>
      <c r="C6" t="s">
        <v>52</v>
      </c>
      <c r="D6" t="s">
        <v>46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2:48" x14ac:dyDescent="0.2">
      <c r="B7">
        <v>28</v>
      </c>
      <c r="C7" t="s">
        <v>53</v>
      </c>
      <c r="D7" t="s">
        <v>46</v>
      </c>
      <c r="E7">
        <v>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2:48" x14ac:dyDescent="0.2">
      <c r="B8">
        <v>30</v>
      </c>
      <c r="C8" t="s">
        <v>54</v>
      </c>
      <c r="D8" t="s">
        <v>45</v>
      </c>
      <c r="E8">
        <v>9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2:48" x14ac:dyDescent="0.2">
      <c r="B9">
        <v>31</v>
      </c>
      <c r="C9" t="s">
        <v>55</v>
      </c>
      <c r="D9" t="s">
        <v>56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2:48" x14ac:dyDescent="0.2">
      <c r="B10">
        <v>32</v>
      </c>
      <c r="C10" t="s">
        <v>57</v>
      </c>
      <c r="D10" t="s">
        <v>56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2:48" x14ac:dyDescent="0.2">
      <c r="B11">
        <v>35</v>
      </c>
      <c r="C11" t="s">
        <v>62</v>
      </c>
      <c r="D11" t="s">
        <v>61</v>
      </c>
      <c r="E11">
        <v>5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2:48" x14ac:dyDescent="0.2">
      <c r="B12">
        <v>37</v>
      </c>
      <c r="C12" t="s">
        <v>63</v>
      </c>
      <c r="D12" t="s">
        <v>50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2:48" x14ac:dyDescent="0.2">
      <c r="B13">
        <v>38</v>
      </c>
      <c r="C13" t="s">
        <v>64</v>
      </c>
      <c r="D13" t="s">
        <v>56</v>
      </c>
      <c r="E13">
        <v>3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2:48" x14ac:dyDescent="0.2">
      <c r="B14">
        <v>39</v>
      </c>
      <c r="C14" t="s">
        <v>65</v>
      </c>
      <c r="D14" t="s">
        <v>45</v>
      </c>
      <c r="E14">
        <v>9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2:48" x14ac:dyDescent="0.2">
      <c r="B15">
        <v>40</v>
      </c>
      <c r="C15" t="s">
        <v>66</v>
      </c>
      <c r="D15" t="s">
        <v>45</v>
      </c>
      <c r="E15">
        <v>9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2:48" x14ac:dyDescent="0.2">
      <c r="B16">
        <v>41</v>
      </c>
      <c r="C16" t="s">
        <v>67</v>
      </c>
      <c r="D16" t="s">
        <v>45</v>
      </c>
      <c r="E16">
        <v>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2:47" x14ac:dyDescent="0.2">
      <c r="B17">
        <v>42</v>
      </c>
      <c r="C17" t="s">
        <v>68</v>
      </c>
      <c r="D17" t="s">
        <v>45</v>
      </c>
      <c r="E17">
        <v>9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2:47" x14ac:dyDescent="0.2">
      <c r="B18">
        <v>44</v>
      </c>
      <c r="C18" t="s">
        <v>69</v>
      </c>
      <c r="D18" t="s">
        <v>45</v>
      </c>
      <c r="E18">
        <v>6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2:47" x14ac:dyDescent="0.2">
      <c r="B19">
        <v>45</v>
      </c>
      <c r="C19" t="s">
        <v>70</v>
      </c>
      <c r="D19" t="s">
        <v>45</v>
      </c>
      <c r="E19">
        <v>6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2:47" x14ac:dyDescent="0.2">
      <c r="B20">
        <v>46</v>
      </c>
      <c r="C20" t="s">
        <v>71</v>
      </c>
      <c r="D20" t="s">
        <v>45</v>
      </c>
      <c r="E20">
        <v>6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2:47" x14ac:dyDescent="0.2">
      <c r="B21">
        <v>47</v>
      </c>
      <c r="C21" t="s">
        <v>72</v>
      </c>
      <c r="D21" t="s">
        <v>45</v>
      </c>
      <c r="E21">
        <v>6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2:47" x14ac:dyDescent="0.2">
      <c r="B22">
        <v>48</v>
      </c>
      <c r="C22" t="s">
        <v>73</v>
      </c>
      <c r="D22" t="s">
        <v>45</v>
      </c>
      <c r="E22">
        <v>6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2:47" x14ac:dyDescent="0.2">
      <c r="B23">
        <v>49</v>
      </c>
      <c r="C23" t="s">
        <v>74</v>
      </c>
      <c r="D23" t="s">
        <v>45</v>
      </c>
      <c r="E23">
        <v>6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2:47" x14ac:dyDescent="0.2">
      <c r="B24">
        <v>50</v>
      </c>
      <c r="C24" t="s">
        <v>75</v>
      </c>
      <c r="D24" t="s">
        <v>45</v>
      </c>
      <c r="E24">
        <v>6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2:47" x14ac:dyDescent="0.2">
      <c r="B25">
        <v>51</v>
      </c>
      <c r="C25" t="s">
        <v>76</v>
      </c>
      <c r="D25" t="s">
        <v>45</v>
      </c>
      <c r="E25">
        <v>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2:47" x14ac:dyDescent="0.2">
      <c r="B26">
        <v>52</v>
      </c>
      <c r="C26" t="s">
        <v>77</v>
      </c>
      <c r="D26" t="s">
        <v>45</v>
      </c>
      <c r="E26">
        <v>6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2:47" x14ac:dyDescent="0.2">
      <c r="B27">
        <v>55</v>
      </c>
      <c r="C27" t="s">
        <v>78</v>
      </c>
      <c r="D27" t="s">
        <v>45</v>
      </c>
      <c r="E27">
        <v>6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2:47" x14ac:dyDescent="0.2">
      <c r="B28">
        <v>56</v>
      </c>
      <c r="C28" t="s">
        <v>79</v>
      </c>
      <c r="D28" t="s">
        <v>45</v>
      </c>
      <c r="E28">
        <v>6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2:47" x14ac:dyDescent="0.2">
      <c r="B29">
        <v>57</v>
      </c>
      <c r="C29" t="s">
        <v>80</v>
      </c>
      <c r="D29" t="s">
        <v>45</v>
      </c>
      <c r="E29">
        <v>7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2:47" x14ac:dyDescent="0.2">
      <c r="B30">
        <v>58</v>
      </c>
      <c r="C30" t="s">
        <v>81</v>
      </c>
      <c r="D30" t="s">
        <v>45</v>
      </c>
      <c r="E30">
        <v>6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2:47" x14ac:dyDescent="0.2">
      <c r="B31">
        <v>59</v>
      </c>
      <c r="C31" t="s">
        <v>82</v>
      </c>
      <c r="D31" t="s">
        <v>45</v>
      </c>
      <c r="E31">
        <v>6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2:47" x14ac:dyDescent="0.2">
      <c r="B32">
        <v>60</v>
      </c>
      <c r="C32" t="s">
        <v>83</v>
      </c>
      <c r="D32" t="s">
        <v>45</v>
      </c>
      <c r="E32">
        <v>5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2:47" x14ac:dyDescent="0.2">
      <c r="B33">
        <v>61</v>
      </c>
      <c r="C33" t="s">
        <v>84</v>
      </c>
      <c r="D33" t="s">
        <v>45</v>
      </c>
      <c r="E33">
        <v>6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2:47" x14ac:dyDescent="0.2">
      <c r="B34">
        <v>62</v>
      </c>
      <c r="C34" t="s">
        <v>85</v>
      </c>
      <c r="D34" t="s">
        <v>45</v>
      </c>
      <c r="E34">
        <v>6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2:47" x14ac:dyDescent="0.2">
      <c r="B35">
        <v>63</v>
      </c>
      <c r="C35" t="s">
        <v>86</v>
      </c>
      <c r="D35" t="s">
        <v>45</v>
      </c>
      <c r="E35">
        <v>6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2:47" x14ac:dyDescent="0.2">
      <c r="B36">
        <v>64</v>
      </c>
      <c r="C36" t="s">
        <v>87</v>
      </c>
      <c r="D36" t="s">
        <v>45</v>
      </c>
      <c r="E36">
        <v>6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2:47" x14ac:dyDescent="0.2">
      <c r="B37">
        <v>65</v>
      </c>
      <c r="C37" t="s">
        <v>88</v>
      </c>
      <c r="D37" t="s">
        <v>45</v>
      </c>
      <c r="E37">
        <v>6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2:47" x14ac:dyDescent="0.2">
      <c r="B38">
        <v>66</v>
      </c>
      <c r="C38" t="s">
        <v>89</v>
      </c>
      <c r="D38" t="s">
        <v>45</v>
      </c>
      <c r="E38">
        <v>6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2:47" x14ac:dyDescent="0.2">
      <c r="B39">
        <v>68</v>
      </c>
      <c r="C39" t="s">
        <v>90</v>
      </c>
      <c r="D39" t="s">
        <v>45</v>
      </c>
      <c r="E39">
        <v>6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2:47" x14ac:dyDescent="0.2">
      <c r="B40">
        <v>69</v>
      </c>
      <c r="C40" t="s">
        <v>91</v>
      </c>
      <c r="D40" t="s">
        <v>50</v>
      </c>
      <c r="E40">
        <v>4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2:47" x14ac:dyDescent="0.2">
      <c r="B41">
        <v>70</v>
      </c>
      <c r="C41" t="s">
        <v>92</v>
      </c>
      <c r="D41" t="s">
        <v>45</v>
      </c>
      <c r="E41">
        <v>6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2:47" x14ac:dyDescent="0.2">
      <c r="B42">
        <v>72</v>
      </c>
      <c r="C42" t="s">
        <v>93</v>
      </c>
      <c r="D42" t="s">
        <v>45</v>
      </c>
      <c r="E42">
        <v>6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2:47" x14ac:dyDescent="0.2">
      <c r="B43">
        <v>73</v>
      </c>
      <c r="C43" t="s">
        <v>94</v>
      </c>
      <c r="D43" t="s">
        <v>45</v>
      </c>
      <c r="E43">
        <v>6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2:47" x14ac:dyDescent="0.2">
      <c r="B44">
        <v>74</v>
      </c>
      <c r="C44" t="s">
        <v>95</v>
      </c>
      <c r="D44" t="s">
        <v>45</v>
      </c>
      <c r="E44">
        <v>5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2:47" x14ac:dyDescent="0.2">
      <c r="B45">
        <v>75</v>
      </c>
      <c r="C45" t="s">
        <v>96</v>
      </c>
      <c r="D45" t="s">
        <v>45</v>
      </c>
      <c r="E45">
        <v>6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2:47" x14ac:dyDescent="0.2">
      <c r="B46">
        <v>76</v>
      </c>
      <c r="C46" t="s">
        <v>97</v>
      </c>
      <c r="D46" t="s">
        <v>45</v>
      </c>
      <c r="E46">
        <v>6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2:47" x14ac:dyDescent="0.2">
      <c r="B47">
        <v>77</v>
      </c>
      <c r="C47" t="s">
        <v>98</v>
      </c>
      <c r="D47" t="s">
        <v>45</v>
      </c>
      <c r="E47">
        <v>6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2:47" x14ac:dyDescent="0.2">
      <c r="B48">
        <v>78</v>
      </c>
      <c r="C48" t="s">
        <v>99</v>
      </c>
      <c r="D48" t="s">
        <v>45</v>
      </c>
      <c r="E48">
        <v>6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2:47" x14ac:dyDescent="0.2">
      <c r="B49">
        <v>79</v>
      </c>
      <c r="C49" t="s">
        <v>100</v>
      </c>
      <c r="D49" t="s">
        <v>45</v>
      </c>
      <c r="E49">
        <v>6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2:47" x14ac:dyDescent="0.2">
      <c r="B50">
        <v>80</v>
      </c>
      <c r="C50" t="s">
        <v>101</v>
      </c>
      <c r="D50" t="s">
        <v>45</v>
      </c>
      <c r="E50">
        <v>6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2:47" x14ac:dyDescent="0.2">
      <c r="B51">
        <v>81</v>
      </c>
      <c r="C51" t="s">
        <v>102</v>
      </c>
      <c r="D51" t="s">
        <v>50</v>
      </c>
      <c r="E51">
        <v>9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2:47" x14ac:dyDescent="0.2">
      <c r="B52">
        <v>83</v>
      </c>
      <c r="C52" t="s">
        <v>103</v>
      </c>
      <c r="D52" t="s">
        <v>45</v>
      </c>
      <c r="E52">
        <v>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2:47" x14ac:dyDescent="0.2">
      <c r="B53">
        <v>105</v>
      </c>
      <c r="C53" t="s">
        <v>104</v>
      </c>
      <c r="D53" t="s">
        <v>45</v>
      </c>
      <c r="E53">
        <v>5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2:47" x14ac:dyDescent="0.2">
      <c r="B54">
        <v>108</v>
      </c>
      <c r="C54" t="s">
        <v>106</v>
      </c>
      <c r="D54" t="s">
        <v>46</v>
      </c>
      <c r="E54">
        <v>5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2:47" x14ac:dyDescent="0.2">
      <c r="B55">
        <v>109</v>
      </c>
      <c r="C55" t="s">
        <v>107</v>
      </c>
      <c r="D55" t="s">
        <v>46</v>
      </c>
      <c r="E55">
        <v>5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2:47" x14ac:dyDescent="0.2">
      <c r="B56">
        <v>110</v>
      </c>
      <c r="C56" t="s">
        <v>108</v>
      </c>
      <c r="D56" t="s">
        <v>50</v>
      </c>
      <c r="E56">
        <v>6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2:47" x14ac:dyDescent="0.2">
      <c r="B57">
        <v>111</v>
      </c>
      <c r="C57" t="s">
        <v>109</v>
      </c>
      <c r="D57" t="s">
        <v>46</v>
      </c>
      <c r="E57">
        <v>5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2:47" x14ac:dyDescent="0.2">
      <c r="B58">
        <v>112</v>
      </c>
      <c r="C58" t="s">
        <v>110</v>
      </c>
      <c r="D58" t="s">
        <v>46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2:47" x14ac:dyDescent="0.2">
      <c r="B59">
        <v>114</v>
      </c>
      <c r="C59" t="s">
        <v>111</v>
      </c>
      <c r="D59" t="s">
        <v>45</v>
      </c>
      <c r="E59">
        <v>9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2:47" x14ac:dyDescent="0.2">
      <c r="B60">
        <v>115</v>
      </c>
      <c r="C60" t="s">
        <v>112</v>
      </c>
      <c r="D60" t="s">
        <v>56</v>
      </c>
      <c r="E60">
        <v>3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2:47" x14ac:dyDescent="0.2">
      <c r="B61">
        <v>116</v>
      </c>
      <c r="C61" t="s">
        <v>113</v>
      </c>
      <c r="D61" t="s">
        <v>56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2:47" x14ac:dyDescent="0.2">
      <c r="B62">
        <v>119</v>
      </c>
      <c r="C62" t="s">
        <v>115</v>
      </c>
      <c r="D62" t="s">
        <v>61</v>
      </c>
      <c r="E62">
        <v>5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2:47" x14ac:dyDescent="0.2">
      <c r="B63">
        <v>121</v>
      </c>
      <c r="C63" t="s">
        <v>116</v>
      </c>
      <c r="D63" t="s">
        <v>50</v>
      </c>
      <c r="E63">
        <v>4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2:47" x14ac:dyDescent="0.2">
      <c r="B64">
        <v>122</v>
      </c>
      <c r="C64" t="s">
        <v>117</v>
      </c>
      <c r="D64" t="s">
        <v>56</v>
      </c>
      <c r="E64">
        <v>4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2:47" x14ac:dyDescent="0.2">
      <c r="B65">
        <v>123</v>
      </c>
      <c r="C65" t="s">
        <v>118</v>
      </c>
      <c r="D65" t="s">
        <v>45</v>
      </c>
      <c r="E65">
        <v>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2:47" x14ac:dyDescent="0.2">
      <c r="B66">
        <v>124</v>
      </c>
      <c r="C66" t="s">
        <v>119</v>
      </c>
      <c r="D66" t="s">
        <v>45</v>
      </c>
      <c r="E66">
        <v>9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2:47" x14ac:dyDescent="0.2">
      <c r="B67">
        <v>125</v>
      </c>
      <c r="C67" t="s">
        <v>120</v>
      </c>
      <c r="D67" t="s">
        <v>45</v>
      </c>
      <c r="E67">
        <v>6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2:47" x14ac:dyDescent="0.2">
      <c r="B68">
        <v>126</v>
      </c>
      <c r="C68" t="s">
        <v>121</v>
      </c>
      <c r="D68" t="s">
        <v>45</v>
      </c>
      <c r="E68">
        <v>9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2:47" x14ac:dyDescent="0.2">
      <c r="B69">
        <v>128</v>
      </c>
      <c r="C69" t="s">
        <v>122</v>
      </c>
      <c r="D69" t="s">
        <v>45</v>
      </c>
      <c r="E69">
        <v>6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2:47" x14ac:dyDescent="0.2">
      <c r="B70">
        <v>129</v>
      </c>
      <c r="C70" t="s">
        <v>123</v>
      </c>
      <c r="D70" t="s">
        <v>45</v>
      </c>
      <c r="E70">
        <v>6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2:47" x14ac:dyDescent="0.2">
      <c r="B71">
        <v>130</v>
      </c>
      <c r="C71" t="s">
        <v>124</v>
      </c>
      <c r="D71" t="s">
        <v>45</v>
      </c>
      <c r="E71">
        <v>6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2:47" x14ac:dyDescent="0.2">
      <c r="B72">
        <v>131</v>
      </c>
      <c r="C72" t="s">
        <v>125</v>
      </c>
      <c r="D72" t="s">
        <v>45</v>
      </c>
      <c r="E72">
        <v>7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2:47" x14ac:dyDescent="0.2">
      <c r="B73">
        <v>132</v>
      </c>
      <c r="C73" t="s">
        <v>126</v>
      </c>
      <c r="D73" t="s">
        <v>45</v>
      </c>
      <c r="E73">
        <v>6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2:47" x14ac:dyDescent="0.2">
      <c r="B74">
        <v>133</v>
      </c>
      <c r="C74" t="s">
        <v>127</v>
      </c>
      <c r="D74" t="s">
        <v>45</v>
      </c>
      <c r="E74">
        <v>6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2:47" x14ac:dyDescent="0.2">
      <c r="B75">
        <v>134</v>
      </c>
      <c r="C75" t="s">
        <v>128</v>
      </c>
      <c r="D75" t="s">
        <v>45</v>
      </c>
      <c r="E75">
        <v>6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2:47" x14ac:dyDescent="0.2">
      <c r="B76">
        <v>135</v>
      </c>
      <c r="C76" t="s">
        <v>129</v>
      </c>
      <c r="D76" t="s">
        <v>45</v>
      </c>
      <c r="E76">
        <v>6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2:47" x14ac:dyDescent="0.2">
      <c r="B77">
        <v>136</v>
      </c>
      <c r="C77" t="s">
        <v>130</v>
      </c>
      <c r="D77" t="s">
        <v>45</v>
      </c>
      <c r="E77">
        <v>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2:47" x14ac:dyDescent="0.2">
      <c r="B78">
        <v>139</v>
      </c>
      <c r="C78" t="s">
        <v>131</v>
      </c>
      <c r="D78" t="s">
        <v>45</v>
      </c>
      <c r="E78">
        <v>6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2:47" x14ac:dyDescent="0.2">
      <c r="B79">
        <v>140</v>
      </c>
      <c r="C79" t="s">
        <v>132</v>
      </c>
      <c r="D79" t="s">
        <v>45</v>
      </c>
      <c r="E79">
        <v>6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2:47" x14ac:dyDescent="0.2">
      <c r="B80">
        <v>141</v>
      </c>
      <c r="C80" t="s">
        <v>133</v>
      </c>
      <c r="D80" t="s">
        <v>45</v>
      </c>
      <c r="E80">
        <v>7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2:47" x14ac:dyDescent="0.2">
      <c r="B81">
        <v>142</v>
      </c>
      <c r="C81" t="s">
        <v>134</v>
      </c>
      <c r="D81" t="s">
        <v>45</v>
      </c>
      <c r="E81">
        <v>6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2:47" x14ac:dyDescent="0.2">
      <c r="B82">
        <v>143</v>
      </c>
      <c r="C82" t="s">
        <v>135</v>
      </c>
      <c r="D82" t="s">
        <v>45</v>
      </c>
      <c r="E82">
        <v>6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2:47" x14ac:dyDescent="0.2">
      <c r="B83">
        <v>144</v>
      </c>
      <c r="C83" t="s">
        <v>136</v>
      </c>
      <c r="D83" t="s">
        <v>45</v>
      </c>
      <c r="E83">
        <v>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2:47" x14ac:dyDescent="0.2">
      <c r="B84">
        <v>145</v>
      </c>
      <c r="C84" t="s">
        <v>137</v>
      </c>
      <c r="D84" t="s">
        <v>45</v>
      </c>
      <c r="E84">
        <v>6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2:47" x14ac:dyDescent="0.2">
      <c r="B85">
        <v>146</v>
      </c>
      <c r="C85" t="s">
        <v>138</v>
      </c>
      <c r="D85" t="s">
        <v>45</v>
      </c>
      <c r="E85">
        <v>6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2:47" x14ac:dyDescent="0.2">
      <c r="B86">
        <v>147</v>
      </c>
      <c r="C86" t="s">
        <v>139</v>
      </c>
      <c r="D86" t="s">
        <v>45</v>
      </c>
      <c r="E86">
        <v>6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2:47" x14ac:dyDescent="0.2">
      <c r="B87">
        <v>148</v>
      </c>
      <c r="C87" t="s">
        <v>140</v>
      </c>
      <c r="D87" t="s">
        <v>45</v>
      </c>
      <c r="E87">
        <v>6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2:47" x14ac:dyDescent="0.2">
      <c r="B88">
        <v>149</v>
      </c>
      <c r="C88" t="s">
        <v>141</v>
      </c>
      <c r="D88" t="s">
        <v>45</v>
      </c>
      <c r="E88">
        <v>6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2:47" x14ac:dyDescent="0.2">
      <c r="B89">
        <v>150</v>
      </c>
      <c r="C89" t="s">
        <v>142</v>
      </c>
      <c r="D89" t="s">
        <v>45</v>
      </c>
      <c r="E89">
        <v>6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2:47" x14ac:dyDescent="0.2">
      <c r="B90">
        <v>152</v>
      </c>
      <c r="C90" t="s">
        <v>143</v>
      </c>
      <c r="D90" t="s">
        <v>45</v>
      </c>
      <c r="E90">
        <v>6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2:47" x14ac:dyDescent="0.2">
      <c r="B91">
        <v>153</v>
      </c>
      <c r="C91" t="s">
        <v>144</v>
      </c>
      <c r="D91" t="s">
        <v>50</v>
      </c>
      <c r="E91">
        <v>10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</row>
    <row r="92" spans="2:47" x14ac:dyDescent="0.2">
      <c r="B92">
        <v>154</v>
      </c>
      <c r="C92" t="s">
        <v>145</v>
      </c>
      <c r="D92" t="s">
        <v>45</v>
      </c>
      <c r="E92">
        <v>6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2:47" x14ac:dyDescent="0.2">
      <c r="B93">
        <v>156</v>
      </c>
      <c r="C93" t="s">
        <v>146</v>
      </c>
      <c r="D93" t="s">
        <v>45</v>
      </c>
      <c r="E93">
        <v>6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2:47" x14ac:dyDescent="0.2">
      <c r="B94">
        <v>157</v>
      </c>
      <c r="C94" t="s">
        <v>147</v>
      </c>
      <c r="D94" t="s">
        <v>45</v>
      </c>
      <c r="E94">
        <v>6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2:47" x14ac:dyDescent="0.2">
      <c r="B95">
        <v>158</v>
      </c>
      <c r="C95" t="s">
        <v>148</v>
      </c>
      <c r="D95" t="s">
        <v>45</v>
      </c>
      <c r="E95">
        <v>6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2:47" x14ac:dyDescent="0.2">
      <c r="B96">
        <v>159</v>
      </c>
      <c r="C96" t="s">
        <v>149</v>
      </c>
      <c r="D96" t="s">
        <v>45</v>
      </c>
      <c r="E96">
        <v>6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2:49" x14ac:dyDescent="0.2">
      <c r="B97">
        <v>160</v>
      </c>
      <c r="C97" t="s">
        <v>150</v>
      </c>
      <c r="D97" t="s">
        <v>45</v>
      </c>
      <c r="E97">
        <v>6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2:49" x14ac:dyDescent="0.2">
      <c r="B98">
        <v>161</v>
      </c>
      <c r="C98" t="s">
        <v>151</v>
      </c>
      <c r="D98" t="s">
        <v>45</v>
      </c>
      <c r="E98">
        <v>6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2:49" x14ac:dyDescent="0.2">
      <c r="B99">
        <v>162</v>
      </c>
      <c r="C99" t="s">
        <v>152</v>
      </c>
      <c r="D99" t="s">
        <v>45</v>
      </c>
      <c r="E99">
        <v>6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2:49" x14ac:dyDescent="0.2">
      <c r="B100">
        <v>163</v>
      </c>
      <c r="C100" t="s">
        <v>153</v>
      </c>
      <c r="D100" t="s">
        <v>45</v>
      </c>
      <c r="E100">
        <v>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2:49" x14ac:dyDescent="0.2">
      <c r="B101">
        <v>164</v>
      </c>
      <c r="C101" t="s">
        <v>154</v>
      </c>
      <c r="D101" t="s">
        <v>45</v>
      </c>
      <c r="E101">
        <v>6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2:49" x14ac:dyDescent="0.2">
      <c r="B102">
        <v>165</v>
      </c>
      <c r="C102" t="s">
        <v>155</v>
      </c>
      <c r="D102" t="s">
        <v>50</v>
      </c>
      <c r="E102">
        <v>7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2:49" x14ac:dyDescent="0.2">
      <c r="B103">
        <v>167</v>
      </c>
      <c r="C103" t="s">
        <v>156</v>
      </c>
      <c r="D103" t="s">
        <v>45</v>
      </c>
      <c r="E103">
        <v>8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2:49" x14ac:dyDescent="0.2">
      <c r="B104" t="s">
        <v>59</v>
      </c>
      <c r="C104" t="s">
        <v>114</v>
      </c>
      <c r="D104" t="s">
        <v>61</v>
      </c>
      <c r="E104">
        <v>5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2:49" x14ac:dyDescent="0.2">
      <c r="B105" t="s">
        <v>58</v>
      </c>
      <c r="C105" t="s">
        <v>60</v>
      </c>
      <c r="D105" t="s">
        <v>61</v>
      </c>
      <c r="E105">
        <v>5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2:49" x14ac:dyDescent="0.2">
      <c r="F106">
        <f>COUNTIF(F2:F105,1)</f>
        <v>104</v>
      </c>
      <c r="G106">
        <f t="shared" ref="G106:AU106" si="0">COUNTIF(G2:G105,1)</f>
        <v>0</v>
      </c>
      <c r="H106">
        <f t="shared" si="0"/>
        <v>0</v>
      </c>
      <c r="I106">
        <f t="shared" si="0"/>
        <v>0</v>
      </c>
      <c r="J106">
        <f t="shared" si="0"/>
        <v>1</v>
      </c>
      <c r="K106">
        <f t="shared" si="0"/>
        <v>2</v>
      </c>
      <c r="L106">
        <f t="shared" si="0"/>
        <v>8</v>
      </c>
      <c r="M106">
        <f t="shared" si="0"/>
        <v>9</v>
      </c>
      <c r="N106">
        <f t="shared" si="0"/>
        <v>0</v>
      </c>
      <c r="O106">
        <f t="shared" si="0"/>
        <v>78</v>
      </c>
      <c r="P106">
        <f t="shared" si="0"/>
        <v>0</v>
      </c>
      <c r="Q106">
        <f t="shared" si="0"/>
        <v>104</v>
      </c>
      <c r="R106">
        <f t="shared" si="0"/>
        <v>90</v>
      </c>
      <c r="S106">
        <f t="shared" si="0"/>
        <v>2</v>
      </c>
      <c r="T106">
        <f t="shared" si="0"/>
        <v>0</v>
      </c>
      <c r="U106">
        <f t="shared" si="0"/>
        <v>3</v>
      </c>
      <c r="V106">
        <f t="shared" si="0"/>
        <v>4</v>
      </c>
      <c r="W106">
        <f t="shared" si="0"/>
        <v>93</v>
      </c>
      <c r="X106">
        <f t="shared" si="0"/>
        <v>0</v>
      </c>
      <c r="Y106">
        <f t="shared" si="0"/>
        <v>0</v>
      </c>
      <c r="Z106">
        <f t="shared" si="0"/>
        <v>0</v>
      </c>
      <c r="AA106">
        <f t="shared" si="0"/>
        <v>1</v>
      </c>
      <c r="AB106">
        <f t="shared" si="0"/>
        <v>1</v>
      </c>
      <c r="AC106">
        <f t="shared" si="0"/>
        <v>0</v>
      </c>
      <c r="AD106">
        <f t="shared" si="0"/>
        <v>96</v>
      </c>
      <c r="AE106">
        <f t="shared" si="0"/>
        <v>0</v>
      </c>
      <c r="AF106">
        <f t="shared" si="0"/>
        <v>0</v>
      </c>
      <c r="AG106">
        <f t="shared" si="0"/>
        <v>0</v>
      </c>
      <c r="AH106">
        <f t="shared" si="0"/>
        <v>0</v>
      </c>
      <c r="AI106">
        <f t="shared" si="0"/>
        <v>9</v>
      </c>
      <c r="AJ106">
        <f t="shared" si="0"/>
        <v>2</v>
      </c>
      <c r="AK106">
        <f t="shared" si="0"/>
        <v>2</v>
      </c>
      <c r="AL106">
        <f t="shared" si="0"/>
        <v>0</v>
      </c>
      <c r="AM106">
        <f t="shared" si="0"/>
        <v>9</v>
      </c>
      <c r="AN106">
        <f t="shared" si="0"/>
        <v>0</v>
      </c>
      <c r="AO106">
        <f t="shared" si="0"/>
        <v>2</v>
      </c>
      <c r="AP106">
        <f t="shared" si="0"/>
        <v>0</v>
      </c>
      <c r="AQ106">
        <f t="shared" si="0"/>
        <v>0</v>
      </c>
      <c r="AR106">
        <f t="shared" si="0"/>
        <v>0</v>
      </c>
      <c r="AS106">
        <f t="shared" si="0"/>
        <v>1</v>
      </c>
      <c r="AT106">
        <f t="shared" si="0"/>
        <v>0</v>
      </c>
      <c r="AU106">
        <f t="shared" si="0"/>
        <v>0</v>
      </c>
    </row>
    <row r="111" spans="2:49" x14ac:dyDescent="0.2">
      <c r="C111" t="s">
        <v>45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43</v>
      </c>
    </row>
    <row r="112" spans="2:49" x14ac:dyDescent="0.2">
      <c r="C112" t="s">
        <v>46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0.95348837209302328</v>
      </c>
      <c r="AW112">
        <v>41</v>
      </c>
    </row>
    <row r="113" spans="3:49" x14ac:dyDescent="0.2">
      <c r="C113" t="s">
        <v>159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0.90697674418604646</v>
      </c>
      <c r="AW113">
        <v>39</v>
      </c>
    </row>
    <row r="114" spans="3:49" x14ac:dyDescent="0.2">
      <c r="C114" t="s">
        <v>50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43</v>
      </c>
    </row>
    <row r="115" spans="3:49" x14ac:dyDescent="0.2">
      <c r="C115" t="s">
        <v>46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43</v>
      </c>
    </row>
    <row r="116" spans="3:49" x14ac:dyDescent="0.2">
      <c r="C116" t="s">
        <v>46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43</v>
      </c>
    </row>
    <row r="117" spans="3:49" x14ac:dyDescent="0.2">
      <c r="C117" t="s">
        <v>45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43</v>
      </c>
    </row>
    <row r="118" spans="3:49" x14ac:dyDescent="0.2">
      <c r="C118" t="s">
        <v>56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43</v>
      </c>
    </row>
    <row r="119" spans="3:49" x14ac:dyDescent="0.2">
      <c r="C119" t="s">
        <v>56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43</v>
      </c>
    </row>
    <row r="120" spans="3:49" x14ac:dyDescent="0.2">
      <c r="C120" t="s">
        <v>61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43</v>
      </c>
    </row>
    <row r="121" spans="3:49" x14ac:dyDescent="0.2">
      <c r="C121" t="s">
        <v>61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43</v>
      </c>
    </row>
    <row r="122" spans="3:49" x14ac:dyDescent="0.2">
      <c r="C122" t="s">
        <v>50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43</v>
      </c>
    </row>
    <row r="123" spans="3:49" x14ac:dyDescent="0.2">
      <c r="C123" t="s">
        <v>56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0.95348837209302328</v>
      </c>
      <c r="AW123">
        <v>41</v>
      </c>
    </row>
    <row r="124" spans="3:49" x14ac:dyDescent="0.2">
      <c r="C124" t="s">
        <v>45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43</v>
      </c>
    </row>
    <row r="125" spans="3:49" x14ac:dyDescent="0.2">
      <c r="C125" t="s">
        <v>45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43</v>
      </c>
    </row>
    <row r="126" spans="3:49" x14ac:dyDescent="0.2">
      <c r="C126" t="s">
        <v>45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43</v>
      </c>
    </row>
    <row r="127" spans="3:49" x14ac:dyDescent="0.2">
      <c r="C127" t="s">
        <v>45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43</v>
      </c>
    </row>
    <row r="128" spans="3:49" x14ac:dyDescent="0.2">
      <c r="C128" t="s">
        <v>45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43</v>
      </c>
    </row>
    <row r="129" spans="3:50" x14ac:dyDescent="0.2">
      <c r="C129" t="s">
        <v>45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43</v>
      </c>
    </row>
    <row r="130" spans="3:50" x14ac:dyDescent="0.2">
      <c r="C130" t="s">
        <v>45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43</v>
      </c>
    </row>
    <row r="131" spans="3:50" x14ac:dyDescent="0.2">
      <c r="C131" t="s">
        <v>45</v>
      </c>
      <c r="D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0.90697674418604646</v>
      </c>
      <c r="AW131">
        <v>39</v>
      </c>
      <c r="AX131" t="s">
        <v>210</v>
      </c>
    </row>
    <row r="132" spans="3:50" x14ac:dyDescent="0.2">
      <c r="C132" t="s">
        <v>45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43</v>
      </c>
    </row>
    <row r="133" spans="3:50" x14ac:dyDescent="0.2">
      <c r="C133" t="s">
        <v>45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43</v>
      </c>
    </row>
    <row r="134" spans="3:50" x14ac:dyDescent="0.2">
      <c r="C134" t="s">
        <v>45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43</v>
      </c>
    </row>
    <row r="135" spans="3:50" x14ac:dyDescent="0.2">
      <c r="C135" t="s">
        <v>45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43</v>
      </c>
    </row>
    <row r="136" spans="3:50" x14ac:dyDescent="0.2">
      <c r="C136" t="s">
        <v>45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43</v>
      </c>
    </row>
    <row r="137" spans="3:50" x14ac:dyDescent="0.2">
      <c r="C137" t="s">
        <v>45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43</v>
      </c>
    </row>
    <row r="138" spans="3:50" x14ac:dyDescent="0.2">
      <c r="C138" t="s">
        <v>45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43</v>
      </c>
    </row>
    <row r="139" spans="3:50" x14ac:dyDescent="0.2">
      <c r="C139" t="s">
        <v>45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43</v>
      </c>
    </row>
    <row r="140" spans="3:50" x14ac:dyDescent="0.2">
      <c r="C140" t="s">
        <v>45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43</v>
      </c>
    </row>
    <row r="141" spans="3:50" x14ac:dyDescent="0.2">
      <c r="C141" t="s">
        <v>45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43</v>
      </c>
    </row>
    <row r="142" spans="3:50" x14ac:dyDescent="0.2">
      <c r="C142" t="s">
        <v>45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43</v>
      </c>
    </row>
    <row r="143" spans="3:50" x14ac:dyDescent="0.2">
      <c r="C143" t="s">
        <v>45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43</v>
      </c>
    </row>
    <row r="144" spans="3:50" x14ac:dyDescent="0.2">
      <c r="C144" t="s">
        <v>45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43</v>
      </c>
    </row>
    <row r="145" spans="3:50" x14ac:dyDescent="0.2">
      <c r="C145" t="s">
        <v>45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43</v>
      </c>
    </row>
    <row r="146" spans="3:50" x14ac:dyDescent="0.2">
      <c r="C146" t="s">
        <v>45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43</v>
      </c>
    </row>
    <row r="147" spans="3:50" x14ac:dyDescent="0.2">
      <c r="C147" t="s">
        <v>45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43</v>
      </c>
    </row>
    <row r="148" spans="3:50" x14ac:dyDescent="0.2">
      <c r="C148" t="s">
        <v>45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43</v>
      </c>
      <c r="AX148" t="s">
        <v>210</v>
      </c>
    </row>
    <row r="149" spans="3:50" x14ac:dyDescent="0.2">
      <c r="C149" t="s">
        <v>45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43</v>
      </c>
    </row>
    <row r="150" spans="3:50" x14ac:dyDescent="0.2">
      <c r="C150" t="s">
        <v>50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0.83720930232558144</v>
      </c>
      <c r="AW150">
        <v>36</v>
      </c>
    </row>
    <row r="151" spans="3:50" x14ac:dyDescent="0.2">
      <c r="C151" t="s">
        <v>45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43</v>
      </c>
    </row>
    <row r="152" spans="3:50" x14ac:dyDescent="0.2">
      <c r="C152" t="s">
        <v>45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43</v>
      </c>
    </row>
    <row r="153" spans="3:50" x14ac:dyDescent="0.2">
      <c r="C153" t="s">
        <v>45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43</v>
      </c>
    </row>
    <row r="154" spans="3:50" x14ac:dyDescent="0.2">
      <c r="C154" t="s">
        <v>45</v>
      </c>
      <c r="D154">
        <v>1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0.95348837209302328</v>
      </c>
      <c r="AW154">
        <v>41</v>
      </c>
    </row>
    <row r="155" spans="3:50" x14ac:dyDescent="0.2">
      <c r="C155" t="s">
        <v>45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43</v>
      </c>
    </row>
    <row r="156" spans="3:50" x14ac:dyDescent="0.2">
      <c r="C156" t="s">
        <v>45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43</v>
      </c>
    </row>
    <row r="157" spans="3:50" x14ac:dyDescent="0.2">
      <c r="C157" t="s">
        <v>45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43</v>
      </c>
    </row>
    <row r="158" spans="3:50" x14ac:dyDescent="0.2">
      <c r="C158" t="s">
        <v>45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43</v>
      </c>
    </row>
    <row r="159" spans="3:50" x14ac:dyDescent="0.2">
      <c r="C159" t="s">
        <v>45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43</v>
      </c>
    </row>
    <row r="160" spans="3:50" x14ac:dyDescent="0.2">
      <c r="C160" t="s">
        <v>45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43</v>
      </c>
    </row>
    <row r="161" spans="3:49" x14ac:dyDescent="0.2">
      <c r="C161" t="s">
        <v>50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0.93023255813953487</v>
      </c>
      <c r="AW161">
        <v>40</v>
      </c>
    </row>
    <row r="162" spans="3:49" x14ac:dyDescent="0.2">
      <c r="C162" t="s">
        <v>45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0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0.93023255813953487</v>
      </c>
      <c r="AW162">
        <v>40</v>
      </c>
    </row>
    <row r="163" spans="3:49" x14ac:dyDescent="0.2">
      <c r="C163" t="s">
        <v>158</v>
      </c>
      <c r="AW163">
        <v>2209</v>
      </c>
    </row>
    <row r="164" spans="3:49" x14ac:dyDescent="0.2">
      <c r="AW164">
        <v>2236</v>
      </c>
    </row>
    <row r="165" spans="3:49" x14ac:dyDescent="0.2">
      <c r="AW165">
        <v>98.792486583184257</v>
      </c>
    </row>
  </sheetData>
  <sortState xmlns:xlrd2="http://schemas.microsoft.com/office/spreadsheetml/2017/richdata2" ref="A2:AX188">
    <sortCondition ref="B2:B18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0496-D22A-D045-A4C1-5FE6CCABE0C2}">
  <dimension ref="A1:AS134"/>
  <sheetViews>
    <sheetView topLeftCell="A107" workbookViewId="0">
      <selection activeCell="A126" sqref="A126:XFD134"/>
    </sheetView>
  </sheetViews>
  <sheetFormatPr baseColWidth="10" defaultRowHeight="16" x14ac:dyDescent="0.2"/>
  <cols>
    <col min="1" max="1" width="13" bestFit="1" customWidth="1"/>
    <col min="2" max="2" width="11.33203125" bestFit="1" customWidth="1"/>
    <col min="3" max="3" width="11.33203125" customWidth="1"/>
    <col min="4" max="4" width="15.83203125" customWidth="1"/>
    <col min="5" max="5" width="15.6640625" customWidth="1"/>
    <col min="6" max="6" width="14.33203125" customWidth="1"/>
    <col min="7" max="7" width="14.5" customWidth="1"/>
    <col min="8" max="8" width="14" customWidth="1"/>
    <col min="9" max="9" width="14.1640625" customWidth="1"/>
    <col min="10" max="10" width="16" customWidth="1"/>
    <col min="11" max="11" width="16" bestFit="1" customWidth="1"/>
    <col min="12" max="12" width="14.1640625" customWidth="1"/>
    <col min="13" max="13" width="14.83203125" customWidth="1"/>
    <col min="14" max="14" width="16.83203125" customWidth="1"/>
    <col min="15" max="15" width="15" customWidth="1"/>
    <col min="16" max="17" width="16.33203125" customWidth="1"/>
    <col min="18" max="18" width="17.33203125" customWidth="1"/>
    <col min="19" max="19" width="14.6640625" customWidth="1"/>
    <col min="20" max="20" width="16" customWidth="1"/>
    <col min="21" max="21" width="15.83203125" customWidth="1"/>
    <col min="22" max="22" width="16.5" customWidth="1"/>
    <col min="23" max="24" width="15.83203125" customWidth="1"/>
    <col min="25" max="25" width="15.1640625" customWidth="1"/>
    <col min="26" max="26" width="16" customWidth="1"/>
    <col min="27" max="27" width="15.1640625" bestFit="1" customWidth="1"/>
    <col min="28" max="28" width="16.33203125" customWidth="1"/>
    <col min="29" max="30" width="16" customWidth="1"/>
    <col min="31" max="31" width="15.5" customWidth="1"/>
    <col min="32" max="32" width="15.1640625" customWidth="1"/>
    <col min="33" max="33" width="17.5" bestFit="1" customWidth="1"/>
    <col min="34" max="34" width="14.33203125" customWidth="1"/>
    <col min="35" max="35" width="10" customWidth="1"/>
    <col min="36" max="36" width="18.6640625" customWidth="1"/>
    <col min="37" max="37" width="18.33203125" customWidth="1"/>
    <col min="38" max="39" width="16.5" customWidth="1"/>
    <col min="40" max="40" width="21.5" customWidth="1"/>
    <col min="41" max="42" width="18.6640625" customWidth="1"/>
    <col min="43" max="43" width="20.33203125" customWidth="1"/>
    <col min="44" max="44" width="22.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105</v>
      </c>
      <c r="B2" t="s">
        <v>45</v>
      </c>
      <c r="C2">
        <v>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104</v>
      </c>
      <c r="B3" t="s">
        <v>45</v>
      </c>
      <c r="C3">
        <v>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51</v>
      </c>
      <c r="B4" t="s">
        <v>46</v>
      </c>
      <c r="C4">
        <v>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t="s">
        <v>106</v>
      </c>
      <c r="B5" t="s">
        <v>46</v>
      </c>
      <c r="C5">
        <v>5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47</v>
      </c>
      <c r="B6" t="s">
        <v>48</v>
      </c>
      <c r="C6">
        <v>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107</v>
      </c>
      <c r="B7" t="s">
        <v>46</v>
      </c>
      <c r="C7">
        <v>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49</v>
      </c>
      <c r="B8" t="s">
        <v>50</v>
      </c>
      <c r="C8">
        <v>6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108</v>
      </c>
      <c r="B9" t="s">
        <v>50</v>
      </c>
      <c r="C9">
        <v>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52</v>
      </c>
      <c r="B10" t="s">
        <v>46</v>
      </c>
      <c r="C10">
        <v>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109</v>
      </c>
      <c r="B11" t="s">
        <v>46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53</v>
      </c>
      <c r="B12" t="s">
        <v>46</v>
      </c>
      <c r="C12">
        <v>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110</v>
      </c>
      <c r="B13" t="s">
        <v>46</v>
      </c>
      <c r="C13">
        <v>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54</v>
      </c>
      <c r="B14" t="s">
        <v>45</v>
      </c>
      <c r="C14">
        <v>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t="s">
        <v>111</v>
      </c>
      <c r="B15" t="s">
        <v>45</v>
      </c>
      <c r="C15">
        <v>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 x14ac:dyDescent="0.2">
      <c r="A16" t="s">
        <v>55</v>
      </c>
      <c r="B16" t="s">
        <v>56</v>
      </c>
      <c r="C16">
        <v>3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112</v>
      </c>
      <c r="B17" t="s">
        <v>56</v>
      </c>
      <c r="C17">
        <v>3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57</v>
      </c>
      <c r="B18" t="s">
        <v>56</v>
      </c>
      <c r="C18">
        <v>3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113</v>
      </c>
      <c r="B19" t="s">
        <v>56</v>
      </c>
      <c r="C19">
        <v>3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60</v>
      </c>
      <c r="B20" t="s">
        <v>61</v>
      </c>
      <c r="C20">
        <v>5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x14ac:dyDescent="0.2">
      <c r="A21" t="s">
        <v>114</v>
      </c>
      <c r="B21" t="s">
        <v>61</v>
      </c>
      <c r="C21">
        <v>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">
      <c r="A22" t="s">
        <v>62</v>
      </c>
      <c r="B22" t="s">
        <v>61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">
      <c r="A23" t="s">
        <v>115</v>
      </c>
      <c r="B23" t="s">
        <v>61</v>
      </c>
      <c r="C23">
        <v>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63</v>
      </c>
      <c r="B24" t="s">
        <v>50</v>
      </c>
      <c r="C24">
        <v>4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116</v>
      </c>
      <c r="B25" t="s">
        <v>50</v>
      </c>
      <c r="C25">
        <v>4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 x14ac:dyDescent="0.2">
      <c r="A26" t="s">
        <v>64</v>
      </c>
      <c r="B26" t="s">
        <v>56</v>
      </c>
      <c r="C26">
        <v>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117</v>
      </c>
      <c r="B27" t="s">
        <v>56</v>
      </c>
      <c r="C27">
        <v>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65</v>
      </c>
      <c r="B28" t="s">
        <v>45</v>
      </c>
      <c r="C28">
        <v>9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t="s">
        <v>118</v>
      </c>
      <c r="B29" t="s">
        <v>45</v>
      </c>
      <c r="C29">
        <v>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66</v>
      </c>
      <c r="B30" t="s">
        <v>45</v>
      </c>
      <c r="C30">
        <v>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">
      <c r="A31" t="s">
        <v>119</v>
      </c>
      <c r="B31" t="s">
        <v>45</v>
      </c>
      <c r="C31">
        <v>9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67</v>
      </c>
      <c r="B32" t="s">
        <v>45</v>
      </c>
      <c r="C32">
        <v>6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120</v>
      </c>
      <c r="B33" t="s">
        <v>45</v>
      </c>
      <c r="C33">
        <v>6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68</v>
      </c>
      <c r="B34" t="s">
        <v>45</v>
      </c>
      <c r="C34">
        <v>9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t="s">
        <v>121</v>
      </c>
      <c r="B35" t="s">
        <v>45</v>
      </c>
      <c r="C35">
        <v>9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">
      <c r="A36" t="s">
        <v>69</v>
      </c>
      <c r="B36" t="s">
        <v>45</v>
      </c>
      <c r="C36">
        <v>6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122</v>
      </c>
      <c r="B37" t="s">
        <v>45</v>
      </c>
      <c r="C37">
        <v>6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70</v>
      </c>
      <c r="B38" t="s">
        <v>45</v>
      </c>
      <c r="C38">
        <v>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t="s">
        <v>123</v>
      </c>
      <c r="B39" t="s">
        <v>45</v>
      </c>
      <c r="C39">
        <v>6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">
      <c r="A40" t="s">
        <v>71</v>
      </c>
      <c r="B40" t="s">
        <v>45</v>
      </c>
      <c r="C40">
        <v>6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">
      <c r="A41" t="s">
        <v>124</v>
      </c>
      <c r="B41" t="s">
        <v>45</v>
      </c>
      <c r="C41">
        <v>6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72</v>
      </c>
      <c r="B42" t="s">
        <v>45</v>
      </c>
      <c r="C42">
        <v>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125</v>
      </c>
      <c r="B43" t="s">
        <v>45</v>
      </c>
      <c r="C43">
        <v>7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73</v>
      </c>
      <c r="B44" t="s">
        <v>45</v>
      </c>
      <c r="C44">
        <v>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t="s">
        <v>126</v>
      </c>
      <c r="B45" t="s">
        <v>45</v>
      </c>
      <c r="C45">
        <v>6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74</v>
      </c>
      <c r="B46" t="s">
        <v>45</v>
      </c>
      <c r="C46">
        <v>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t="s">
        <v>127</v>
      </c>
      <c r="B47" t="s">
        <v>45</v>
      </c>
      <c r="C47">
        <v>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75</v>
      </c>
      <c r="B48" t="s">
        <v>45</v>
      </c>
      <c r="C48">
        <v>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128</v>
      </c>
      <c r="B49" t="s">
        <v>45</v>
      </c>
      <c r="C49">
        <v>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76</v>
      </c>
      <c r="B50" t="s">
        <v>45</v>
      </c>
      <c r="C50">
        <v>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t="s">
        <v>129</v>
      </c>
      <c r="B51" t="s">
        <v>45</v>
      </c>
      <c r="C51">
        <v>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77</v>
      </c>
      <c r="B52" t="s">
        <v>45</v>
      </c>
      <c r="C52">
        <v>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130</v>
      </c>
      <c r="B53" t="s">
        <v>45</v>
      </c>
      <c r="C53">
        <v>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78</v>
      </c>
      <c r="B54" t="s">
        <v>45</v>
      </c>
      <c r="C54">
        <v>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131</v>
      </c>
      <c r="B55" t="s">
        <v>45</v>
      </c>
      <c r="C55">
        <v>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79</v>
      </c>
      <c r="B56" t="s">
        <v>45</v>
      </c>
      <c r="C56">
        <v>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132</v>
      </c>
      <c r="B57" t="s">
        <v>45</v>
      </c>
      <c r="C57">
        <v>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80</v>
      </c>
      <c r="B58" t="s">
        <v>45</v>
      </c>
      <c r="C58">
        <v>7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133</v>
      </c>
      <c r="B59" t="s">
        <v>45</v>
      </c>
      <c r="C59">
        <v>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81</v>
      </c>
      <c r="B60" t="s">
        <v>45</v>
      </c>
      <c r="C60">
        <v>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134</v>
      </c>
      <c r="B61" t="s">
        <v>45</v>
      </c>
      <c r="C61">
        <v>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t="s">
        <v>82</v>
      </c>
      <c r="B62" t="s">
        <v>45</v>
      </c>
      <c r="C62">
        <v>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135</v>
      </c>
      <c r="B63" t="s">
        <v>45</v>
      </c>
      <c r="C63">
        <v>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83</v>
      </c>
      <c r="B64" t="s">
        <v>45</v>
      </c>
      <c r="C64">
        <v>5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136</v>
      </c>
      <c r="B65" t="s">
        <v>45</v>
      </c>
      <c r="C65">
        <v>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 x14ac:dyDescent="0.2">
      <c r="A66" t="s">
        <v>84</v>
      </c>
      <c r="B66" t="s">
        <v>45</v>
      </c>
      <c r="C66">
        <v>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137</v>
      </c>
      <c r="B67" t="s">
        <v>45</v>
      </c>
      <c r="C67">
        <v>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85</v>
      </c>
      <c r="B68" t="s">
        <v>45</v>
      </c>
      <c r="C68">
        <v>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138</v>
      </c>
      <c r="B69" t="s">
        <v>45</v>
      </c>
      <c r="C69">
        <v>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86</v>
      </c>
      <c r="B70" t="s">
        <v>45</v>
      </c>
      <c r="C70">
        <v>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139</v>
      </c>
      <c r="B71" t="s">
        <v>45</v>
      </c>
      <c r="C71">
        <v>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87</v>
      </c>
      <c r="B72" t="s">
        <v>45</v>
      </c>
      <c r="C72">
        <v>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140</v>
      </c>
      <c r="B73" t="s">
        <v>45</v>
      </c>
      <c r="C73">
        <v>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88</v>
      </c>
      <c r="B74" t="s">
        <v>45</v>
      </c>
      <c r="C74">
        <v>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141</v>
      </c>
      <c r="B75" t="s">
        <v>45</v>
      </c>
      <c r="C75">
        <v>6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89</v>
      </c>
      <c r="B76" t="s">
        <v>45</v>
      </c>
      <c r="C76">
        <v>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142</v>
      </c>
      <c r="B77" t="s">
        <v>45</v>
      </c>
      <c r="C77">
        <v>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90</v>
      </c>
      <c r="B78" t="s">
        <v>45</v>
      </c>
      <c r="C78">
        <v>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143</v>
      </c>
      <c r="B79" t="s">
        <v>45</v>
      </c>
      <c r="C79">
        <v>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91</v>
      </c>
      <c r="B80" t="s">
        <v>50</v>
      </c>
      <c r="C80">
        <v>4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144</v>
      </c>
      <c r="B81" t="s">
        <v>50</v>
      </c>
      <c r="C81">
        <v>10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</row>
    <row r="82" spans="1:45" x14ac:dyDescent="0.2">
      <c r="A82" t="s">
        <v>92</v>
      </c>
      <c r="B82" t="s">
        <v>45</v>
      </c>
      <c r="C82">
        <v>6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145</v>
      </c>
      <c r="B83" t="s">
        <v>45</v>
      </c>
      <c r="C83">
        <v>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93</v>
      </c>
      <c r="B84" t="s">
        <v>45</v>
      </c>
      <c r="C84">
        <v>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146</v>
      </c>
      <c r="B85" t="s">
        <v>45</v>
      </c>
      <c r="C85">
        <v>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94</v>
      </c>
      <c r="B86" t="s">
        <v>45</v>
      </c>
      <c r="C86">
        <v>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147</v>
      </c>
      <c r="B87" t="s">
        <v>45</v>
      </c>
      <c r="C87">
        <v>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95</v>
      </c>
      <c r="B88" t="s">
        <v>45</v>
      </c>
      <c r="C88">
        <v>5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148</v>
      </c>
      <c r="B89" t="s">
        <v>45</v>
      </c>
      <c r="C89">
        <v>6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96</v>
      </c>
      <c r="B90" t="s">
        <v>45</v>
      </c>
      <c r="C90">
        <v>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149</v>
      </c>
      <c r="B91" t="s">
        <v>45</v>
      </c>
      <c r="C91">
        <v>6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97</v>
      </c>
      <c r="B92" t="s">
        <v>45</v>
      </c>
      <c r="C92">
        <v>6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150</v>
      </c>
      <c r="B93" t="s">
        <v>45</v>
      </c>
      <c r="C93">
        <v>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98</v>
      </c>
      <c r="B94" t="s">
        <v>45</v>
      </c>
      <c r="C94">
        <v>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151</v>
      </c>
      <c r="B95" t="s">
        <v>45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99</v>
      </c>
      <c r="B96" t="s">
        <v>45</v>
      </c>
      <c r="C96">
        <v>6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152</v>
      </c>
      <c r="B97" t="s">
        <v>45</v>
      </c>
      <c r="C97">
        <v>6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100</v>
      </c>
      <c r="B98" t="s">
        <v>45</v>
      </c>
      <c r="C98">
        <v>6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153</v>
      </c>
      <c r="B99" t="s">
        <v>45</v>
      </c>
      <c r="C99">
        <v>6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101</v>
      </c>
      <c r="B100" t="s">
        <v>45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154</v>
      </c>
      <c r="B101" t="s">
        <v>45</v>
      </c>
      <c r="C101">
        <v>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102</v>
      </c>
      <c r="B102" t="s">
        <v>50</v>
      </c>
      <c r="C102">
        <v>9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155</v>
      </c>
      <c r="B103" t="s">
        <v>50</v>
      </c>
      <c r="C103">
        <v>7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103</v>
      </c>
      <c r="B104" t="s">
        <v>45</v>
      </c>
      <c r="C104">
        <v>6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156</v>
      </c>
      <c r="B105" t="s">
        <v>45</v>
      </c>
      <c r="C105">
        <v>8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9" spans="1:45" x14ac:dyDescent="0.2">
      <c r="A109" s="27" t="s">
        <v>209</v>
      </c>
      <c r="B109" s="17" t="s">
        <v>161</v>
      </c>
      <c r="C109" t="s">
        <v>208</v>
      </c>
      <c r="D109" t="s">
        <v>207</v>
      </c>
      <c r="E109" t="s">
        <v>206</v>
      </c>
      <c r="F109" t="s">
        <v>205</v>
      </c>
      <c r="G109" t="s">
        <v>204</v>
      </c>
      <c r="H109" t="s">
        <v>203</v>
      </c>
      <c r="I109" t="s">
        <v>202</v>
      </c>
      <c r="J109" t="s">
        <v>201</v>
      </c>
      <c r="K109" t="s">
        <v>200</v>
      </c>
      <c r="L109" t="s">
        <v>199</v>
      </c>
      <c r="M109" t="s">
        <v>198</v>
      </c>
      <c r="N109" t="s">
        <v>197</v>
      </c>
      <c r="O109" t="s">
        <v>196</v>
      </c>
      <c r="P109" t="s">
        <v>195</v>
      </c>
      <c r="Q109" t="s">
        <v>194</v>
      </c>
      <c r="R109" t="s">
        <v>192</v>
      </c>
      <c r="S109" t="s">
        <v>193</v>
      </c>
      <c r="T109" t="s">
        <v>191</v>
      </c>
      <c r="U109" t="s">
        <v>190</v>
      </c>
      <c r="V109" t="s">
        <v>189</v>
      </c>
      <c r="W109" t="s">
        <v>188</v>
      </c>
      <c r="X109" t="s">
        <v>187</v>
      </c>
      <c r="Y109" t="s">
        <v>186</v>
      </c>
      <c r="Z109" t="s">
        <v>185</v>
      </c>
      <c r="AA109" t="s">
        <v>184</v>
      </c>
      <c r="AB109" t="s">
        <v>183</v>
      </c>
      <c r="AC109" t="s">
        <v>182</v>
      </c>
      <c r="AD109" t="s">
        <v>181</v>
      </c>
      <c r="AE109" t="s">
        <v>180</v>
      </c>
      <c r="AF109" t="s">
        <v>179</v>
      </c>
      <c r="AG109" t="s">
        <v>178</v>
      </c>
      <c r="AH109" t="s">
        <v>177</v>
      </c>
      <c r="AI109" t="s">
        <v>176</v>
      </c>
      <c r="AJ109" t="s">
        <v>175</v>
      </c>
      <c r="AK109" t="s">
        <v>174</v>
      </c>
      <c r="AL109" t="s">
        <v>173</v>
      </c>
      <c r="AM109" t="s">
        <v>172</v>
      </c>
      <c r="AN109" t="s">
        <v>171</v>
      </c>
      <c r="AO109" t="s">
        <v>170</v>
      </c>
      <c r="AP109" t="s">
        <v>169</v>
      </c>
      <c r="AQ109" t="s">
        <v>168</v>
      </c>
      <c r="AR109" t="s">
        <v>167</v>
      </c>
      <c r="AS109" t="s">
        <v>209</v>
      </c>
    </row>
    <row r="110" spans="1:45" x14ac:dyDescent="0.2">
      <c r="A110">
        <v>1</v>
      </c>
      <c r="B110" s="18" t="s">
        <v>48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</row>
    <row r="111" spans="1:45" x14ac:dyDescent="0.2">
      <c r="A111">
        <v>7</v>
      </c>
      <c r="B111" s="18" t="s">
        <v>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7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7</v>
      </c>
      <c r="AB111">
        <v>0</v>
      </c>
      <c r="AC111">
        <v>0</v>
      </c>
      <c r="AD111">
        <v>0</v>
      </c>
      <c r="AE111">
        <v>0</v>
      </c>
      <c r="AF111">
        <v>7</v>
      </c>
      <c r="AG111">
        <v>7</v>
      </c>
      <c r="AH111">
        <v>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</v>
      </c>
      <c r="AS111">
        <v>7</v>
      </c>
    </row>
    <row r="112" spans="1:45" x14ac:dyDescent="0.2">
      <c r="A112">
        <v>8</v>
      </c>
      <c r="B112" s="18" t="s">
        <v>50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8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4</v>
      </c>
      <c r="AC112">
        <v>3</v>
      </c>
      <c r="AD112">
        <v>0</v>
      </c>
      <c r="AE112">
        <v>2</v>
      </c>
      <c r="AF112">
        <v>1</v>
      </c>
      <c r="AG112">
        <v>8</v>
      </c>
      <c r="AH112">
        <v>0</v>
      </c>
      <c r="AI112">
        <v>5</v>
      </c>
      <c r="AJ112">
        <v>0</v>
      </c>
      <c r="AK112">
        <v>0</v>
      </c>
      <c r="AL112">
        <v>0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8</v>
      </c>
      <c r="AS112">
        <v>8</v>
      </c>
    </row>
    <row r="113" spans="1:45" x14ac:dyDescent="0.2">
      <c r="A113">
        <v>78</v>
      </c>
      <c r="B113" s="18" t="s">
        <v>45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9</v>
      </c>
      <c r="P113">
        <v>0</v>
      </c>
      <c r="Q113">
        <v>0</v>
      </c>
      <c r="R113">
        <v>0</v>
      </c>
      <c r="S113">
        <v>0</v>
      </c>
      <c r="T113">
        <v>78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0</v>
      </c>
      <c r="AA113">
        <v>78</v>
      </c>
      <c r="AB113">
        <v>0</v>
      </c>
      <c r="AC113">
        <v>0</v>
      </c>
      <c r="AD113">
        <v>0</v>
      </c>
      <c r="AE113">
        <v>0</v>
      </c>
      <c r="AF113">
        <v>78</v>
      </c>
      <c r="AG113">
        <v>78</v>
      </c>
      <c r="AH113">
        <v>0</v>
      </c>
      <c r="AI113">
        <v>72</v>
      </c>
      <c r="AJ113">
        <v>0</v>
      </c>
      <c r="AK113">
        <v>9</v>
      </c>
      <c r="AL113">
        <v>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78</v>
      </c>
      <c r="AS113">
        <v>78</v>
      </c>
    </row>
    <row r="114" spans="1:45" x14ac:dyDescent="0.2">
      <c r="A114">
        <v>4</v>
      </c>
      <c r="B114" s="18" t="s">
        <v>61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0</v>
      </c>
      <c r="AC114">
        <v>0</v>
      </c>
      <c r="AD114">
        <v>0</v>
      </c>
      <c r="AE114">
        <v>0</v>
      </c>
      <c r="AF114">
        <v>4</v>
      </c>
      <c r="AG114">
        <v>4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4</v>
      </c>
      <c r="AS114">
        <v>4</v>
      </c>
    </row>
    <row r="115" spans="1:45" x14ac:dyDescent="0.2">
      <c r="A115">
        <v>6</v>
      </c>
      <c r="B115" s="18" t="s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</v>
      </c>
      <c r="AS115">
        <v>6</v>
      </c>
    </row>
    <row r="116" spans="1:45" x14ac:dyDescent="0.2">
      <c r="A116" s="28">
        <v>104</v>
      </c>
      <c r="B116" s="18" t="s">
        <v>162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2</v>
      </c>
      <c r="J116">
        <v>0</v>
      </c>
      <c r="K116">
        <v>9</v>
      </c>
      <c r="L116">
        <v>0</v>
      </c>
      <c r="M116">
        <v>2</v>
      </c>
      <c r="N116">
        <v>2</v>
      </c>
      <c r="O116">
        <v>9</v>
      </c>
      <c r="P116">
        <v>0</v>
      </c>
      <c r="Q116">
        <v>0</v>
      </c>
      <c r="R116">
        <v>0</v>
      </c>
      <c r="S116">
        <v>0</v>
      </c>
      <c r="T116">
        <v>96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93</v>
      </c>
      <c r="AB116">
        <v>4</v>
      </c>
      <c r="AC116">
        <v>3</v>
      </c>
      <c r="AD116">
        <v>0</v>
      </c>
      <c r="AE116">
        <v>2</v>
      </c>
      <c r="AF116">
        <v>90</v>
      </c>
      <c r="AG116">
        <v>104</v>
      </c>
      <c r="AH116">
        <v>0</v>
      </c>
      <c r="AI116">
        <v>78</v>
      </c>
      <c r="AJ116">
        <v>0</v>
      </c>
      <c r="AK116">
        <v>9</v>
      </c>
      <c r="AL116">
        <v>8</v>
      </c>
      <c r="AM116">
        <v>2</v>
      </c>
      <c r="AN116">
        <v>1</v>
      </c>
      <c r="AO116">
        <v>0</v>
      </c>
      <c r="AP116">
        <v>0</v>
      </c>
      <c r="AQ116">
        <v>0</v>
      </c>
      <c r="AR116">
        <v>104</v>
      </c>
      <c r="AS116">
        <v>104</v>
      </c>
    </row>
    <row r="118" spans="1:45" x14ac:dyDescent="0.2">
      <c r="B118" t="s">
        <v>161</v>
      </c>
      <c r="C118" t="s">
        <v>208</v>
      </c>
      <c r="D118" t="s">
        <v>207</v>
      </c>
      <c r="E118" t="s">
        <v>206</v>
      </c>
      <c r="F118" t="s">
        <v>205</v>
      </c>
      <c r="G118" t="s">
        <v>204</v>
      </c>
      <c r="H118" t="s">
        <v>203</v>
      </c>
      <c r="I118" t="s">
        <v>202</v>
      </c>
      <c r="J118" t="s">
        <v>201</v>
      </c>
      <c r="K118" t="s">
        <v>200</v>
      </c>
      <c r="L118" t="s">
        <v>199</v>
      </c>
      <c r="M118" t="s">
        <v>198</v>
      </c>
      <c r="N118" t="s">
        <v>197</v>
      </c>
      <c r="O118" t="s">
        <v>196</v>
      </c>
      <c r="P118" t="s">
        <v>195</v>
      </c>
      <c r="Q118" t="s">
        <v>194</v>
      </c>
      <c r="R118" t="s">
        <v>192</v>
      </c>
      <c r="S118" t="s">
        <v>193</v>
      </c>
      <c r="T118" t="s">
        <v>191</v>
      </c>
      <c r="U118" t="s">
        <v>190</v>
      </c>
      <c r="V118" t="s">
        <v>189</v>
      </c>
      <c r="W118" t="s">
        <v>188</v>
      </c>
      <c r="X118" t="s">
        <v>187</v>
      </c>
      <c r="Y118" t="s">
        <v>186</v>
      </c>
      <c r="Z118" t="s">
        <v>185</v>
      </c>
      <c r="AA118" t="s">
        <v>184</v>
      </c>
      <c r="AB118" t="s">
        <v>183</v>
      </c>
      <c r="AC118" t="s">
        <v>182</v>
      </c>
      <c r="AD118" t="s">
        <v>181</v>
      </c>
      <c r="AE118" t="s">
        <v>180</v>
      </c>
      <c r="AF118" t="s">
        <v>179</v>
      </c>
      <c r="AG118" t="s">
        <v>178</v>
      </c>
      <c r="AH118" t="s">
        <v>177</v>
      </c>
      <c r="AI118" t="s">
        <v>176</v>
      </c>
      <c r="AJ118" t="s">
        <v>175</v>
      </c>
      <c r="AK118" t="s">
        <v>174</v>
      </c>
      <c r="AL118" t="s">
        <v>173</v>
      </c>
      <c r="AM118" t="s">
        <v>172</v>
      </c>
      <c r="AN118" t="s">
        <v>171</v>
      </c>
      <c r="AO118" t="s">
        <v>170</v>
      </c>
      <c r="AP118" t="s">
        <v>169</v>
      </c>
      <c r="AQ118" t="s">
        <v>168</v>
      </c>
      <c r="AR118" t="s">
        <v>167</v>
      </c>
    </row>
    <row r="119" spans="1:45" x14ac:dyDescent="0.2">
      <c r="B119" t="s">
        <v>48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</row>
    <row r="120" spans="1:45" x14ac:dyDescent="0.2">
      <c r="B120" t="s">
        <v>46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7</v>
      </c>
      <c r="AB120">
        <v>0</v>
      </c>
      <c r="AC120">
        <v>0</v>
      </c>
      <c r="AD120">
        <v>0</v>
      </c>
      <c r="AE120">
        <v>0</v>
      </c>
      <c r="AF120">
        <v>7</v>
      </c>
      <c r="AG120">
        <v>7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7</v>
      </c>
    </row>
    <row r="121" spans="1:45" x14ac:dyDescent="0.2">
      <c r="B121" t="s">
        <v>50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2</v>
      </c>
      <c r="J121">
        <v>0</v>
      </c>
      <c r="K121">
        <v>8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2</v>
      </c>
      <c r="AB121">
        <v>4</v>
      </c>
      <c r="AC121">
        <v>3</v>
      </c>
      <c r="AD121">
        <v>0</v>
      </c>
      <c r="AE121">
        <v>2</v>
      </c>
      <c r="AF121">
        <v>1</v>
      </c>
      <c r="AG121">
        <v>8</v>
      </c>
      <c r="AH121">
        <v>0</v>
      </c>
      <c r="AI121">
        <v>5</v>
      </c>
      <c r="AJ121">
        <v>0</v>
      </c>
      <c r="AK121">
        <v>0</v>
      </c>
      <c r="AL121">
        <v>0</v>
      </c>
      <c r="AM121">
        <v>2</v>
      </c>
      <c r="AN121">
        <v>1</v>
      </c>
      <c r="AO121">
        <v>0</v>
      </c>
      <c r="AP121">
        <v>0</v>
      </c>
      <c r="AQ121">
        <v>0</v>
      </c>
      <c r="AR121">
        <v>8</v>
      </c>
    </row>
    <row r="122" spans="1:45" x14ac:dyDescent="0.2">
      <c r="B122" t="s">
        <v>45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9</v>
      </c>
      <c r="P122">
        <v>0</v>
      </c>
      <c r="Q122">
        <v>0</v>
      </c>
      <c r="R122">
        <v>0</v>
      </c>
      <c r="S122">
        <v>0</v>
      </c>
      <c r="T122">
        <v>78</v>
      </c>
      <c r="U122">
        <v>0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78</v>
      </c>
      <c r="AB122">
        <v>0</v>
      </c>
      <c r="AC122">
        <v>0</v>
      </c>
      <c r="AD122">
        <v>0</v>
      </c>
      <c r="AE122">
        <v>0</v>
      </c>
      <c r="AF122">
        <v>78</v>
      </c>
      <c r="AG122">
        <v>78</v>
      </c>
      <c r="AH122">
        <v>0</v>
      </c>
      <c r="AI122">
        <v>72</v>
      </c>
      <c r="AJ122">
        <v>0</v>
      </c>
      <c r="AK122">
        <v>9</v>
      </c>
      <c r="AL122">
        <v>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78</v>
      </c>
    </row>
    <row r="123" spans="1:45" x14ac:dyDescent="0.2">
      <c r="B123" t="s">
        <v>61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</v>
      </c>
      <c r="AB123">
        <v>0</v>
      </c>
      <c r="AC123">
        <v>0</v>
      </c>
      <c r="AD123">
        <v>0</v>
      </c>
      <c r="AE123">
        <v>0</v>
      </c>
      <c r="AF123">
        <v>4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4</v>
      </c>
    </row>
    <row r="124" spans="1:45" x14ac:dyDescent="0.2">
      <c r="B124" t="s">
        <v>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</row>
    <row r="125" spans="1:45" x14ac:dyDescent="0.2">
      <c r="B125" t="s">
        <v>162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2</v>
      </c>
      <c r="J125">
        <v>0</v>
      </c>
      <c r="K125">
        <v>9</v>
      </c>
      <c r="L125">
        <v>0</v>
      </c>
      <c r="M125">
        <v>2</v>
      </c>
      <c r="N125">
        <v>2</v>
      </c>
      <c r="O125">
        <v>9</v>
      </c>
      <c r="P125">
        <v>0</v>
      </c>
      <c r="Q125">
        <v>0</v>
      </c>
      <c r="R125">
        <v>0</v>
      </c>
      <c r="S125">
        <v>0</v>
      </c>
      <c r="T125">
        <v>96</v>
      </c>
      <c r="U125">
        <v>0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93</v>
      </c>
      <c r="AB125">
        <v>4</v>
      </c>
      <c r="AC125">
        <v>3</v>
      </c>
      <c r="AD125">
        <v>0</v>
      </c>
      <c r="AE125">
        <v>2</v>
      </c>
      <c r="AF125">
        <v>90</v>
      </c>
      <c r="AG125">
        <v>104</v>
      </c>
      <c r="AH125">
        <v>0</v>
      </c>
      <c r="AI125">
        <v>78</v>
      </c>
      <c r="AJ125">
        <v>0</v>
      </c>
      <c r="AK125">
        <v>9</v>
      </c>
      <c r="AL125">
        <v>8</v>
      </c>
      <c r="AM125">
        <v>2</v>
      </c>
      <c r="AN125">
        <v>1</v>
      </c>
      <c r="AO125">
        <v>0</v>
      </c>
      <c r="AP125">
        <v>0</v>
      </c>
      <c r="AQ125">
        <v>0</v>
      </c>
      <c r="AR125">
        <v>104</v>
      </c>
    </row>
    <row r="127" spans="1:45" x14ac:dyDescent="0.2">
      <c r="B127" t="s">
        <v>161</v>
      </c>
      <c r="C127" t="s">
        <v>208</v>
      </c>
      <c r="D127" t="s">
        <v>207</v>
      </c>
      <c r="E127" t="s">
        <v>206</v>
      </c>
      <c r="F127" t="s">
        <v>205</v>
      </c>
      <c r="G127" t="s">
        <v>204</v>
      </c>
      <c r="H127" t="s">
        <v>203</v>
      </c>
      <c r="I127" t="s">
        <v>202</v>
      </c>
      <c r="J127" t="s">
        <v>201</v>
      </c>
      <c r="K127" t="s">
        <v>200</v>
      </c>
      <c r="L127" t="s">
        <v>199</v>
      </c>
      <c r="M127" t="s">
        <v>198</v>
      </c>
      <c r="N127" t="s">
        <v>197</v>
      </c>
      <c r="O127" t="s">
        <v>196</v>
      </c>
      <c r="P127" t="s">
        <v>195</v>
      </c>
      <c r="Q127" t="s">
        <v>194</v>
      </c>
      <c r="R127" t="s">
        <v>192</v>
      </c>
      <c r="S127" t="s">
        <v>193</v>
      </c>
      <c r="T127" t="s">
        <v>191</v>
      </c>
      <c r="U127" t="s">
        <v>190</v>
      </c>
      <c r="V127" t="s">
        <v>189</v>
      </c>
      <c r="W127" t="s">
        <v>188</v>
      </c>
      <c r="X127" t="s">
        <v>187</v>
      </c>
      <c r="Y127" t="s">
        <v>186</v>
      </c>
      <c r="Z127" t="s">
        <v>185</v>
      </c>
      <c r="AA127" t="s">
        <v>184</v>
      </c>
      <c r="AB127" t="s">
        <v>183</v>
      </c>
      <c r="AC127" t="s">
        <v>182</v>
      </c>
      <c r="AD127" t="s">
        <v>181</v>
      </c>
      <c r="AE127" t="s">
        <v>180</v>
      </c>
      <c r="AF127" t="s">
        <v>179</v>
      </c>
      <c r="AG127" t="s">
        <v>178</v>
      </c>
      <c r="AH127" t="s">
        <v>177</v>
      </c>
      <c r="AI127" t="s">
        <v>176</v>
      </c>
      <c r="AJ127" t="s">
        <v>175</v>
      </c>
      <c r="AK127" t="s">
        <v>174</v>
      </c>
      <c r="AL127" t="s">
        <v>173</v>
      </c>
      <c r="AM127" t="s">
        <v>172</v>
      </c>
      <c r="AN127" t="s">
        <v>171</v>
      </c>
      <c r="AO127" t="s">
        <v>170</v>
      </c>
      <c r="AP127" t="s">
        <v>169</v>
      </c>
      <c r="AQ127" t="s">
        <v>168</v>
      </c>
      <c r="AR127" t="s">
        <v>167</v>
      </c>
    </row>
    <row r="128" spans="1:45" x14ac:dyDescent="0.2">
      <c r="B128" t="s">
        <v>48</v>
      </c>
      <c r="C128" s="29">
        <f>C119/1</f>
        <v>0</v>
      </c>
      <c r="D128" s="29">
        <f t="shared" ref="D128:AR128" si="0">D119/1</f>
        <v>0</v>
      </c>
      <c r="E128" s="29">
        <f t="shared" si="0"/>
        <v>0</v>
      </c>
      <c r="F128" s="29">
        <f t="shared" si="0"/>
        <v>0</v>
      </c>
      <c r="G128" s="29">
        <f t="shared" si="0"/>
        <v>0</v>
      </c>
      <c r="H128" s="29">
        <f t="shared" si="0"/>
        <v>0</v>
      </c>
      <c r="I128" s="29">
        <f t="shared" si="0"/>
        <v>0</v>
      </c>
      <c r="J128" s="29">
        <f t="shared" si="0"/>
        <v>0</v>
      </c>
      <c r="K128" s="30">
        <f t="shared" si="0"/>
        <v>1</v>
      </c>
      <c r="L128" s="29">
        <f t="shared" si="0"/>
        <v>0</v>
      </c>
      <c r="M128" s="29">
        <f t="shared" si="0"/>
        <v>0</v>
      </c>
      <c r="N128" s="29">
        <f t="shared" si="0"/>
        <v>0</v>
      </c>
      <c r="O128" s="29">
        <f t="shared" si="0"/>
        <v>0</v>
      </c>
      <c r="P128" s="29">
        <f t="shared" si="0"/>
        <v>0</v>
      </c>
      <c r="Q128" s="29">
        <f t="shared" si="0"/>
        <v>0</v>
      </c>
      <c r="R128" s="29">
        <f t="shared" si="0"/>
        <v>0</v>
      </c>
      <c r="S128" s="29">
        <f t="shared" si="0"/>
        <v>0</v>
      </c>
      <c r="T128" s="29">
        <f t="shared" si="0"/>
        <v>0</v>
      </c>
      <c r="U128" s="29">
        <f t="shared" si="0"/>
        <v>0</v>
      </c>
      <c r="V128" s="29">
        <f t="shared" si="0"/>
        <v>0</v>
      </c>
      <c r="W128" s="29">
        <f t="shared" si="0"/>
        <v>0</v>
      </c>
      <c r="X128" s="29">
        <f t="shared" si="0"/>
        <v>0</v>
      </c>
      <c r="Y128" s="29">
        <f t="shared" si="0"/>
        <v>0</v>
      </c>
      <c r="Z128" s="29">
        <f t="shared" si="0"/>
        <v>0</v>
      </c>
      <c r="AA128" s="30">
        <f t="shared" si="0"/>
        <v>1</v>
      </c>
      <c r="AB128" s="29">
        <f t="shared" si="0"/>
        <v>0</v>
      </c>
      <c r="AC128" s="29">
        <f t="shared" si="0"/>
        <v>0</v>
      </c>
      <c r="AD128" s="29">
        <f t="shared" si="0"/>
        <v>0</v>
      </c>
      <c r="AE128" s="29">
        <f t="shared" si="0"/>
        <v>0</v>
      </c>
      <c r="AF128" s="29">
        <f t="shared" si="0"/>
        <v>0</v>
      </c>
      <c r="AG128" s="30">
        <f t="shared" si="0"/>
        <v>1</v>
      </c>
      <c r="AH128" s="29">
        <f t="shared" si="0"/>
        <v>0</v>
      </c>
      <c r="AI128" s="29">
        <f t="shared" si="0"/>
        <v>0</v>
      </c>
      <c r="AJ128" s="29">
        <f t="shared" si="0"/>
        <v>0</v>
      </c>
      <c r="AK128" s="29">
        <f t="shared" si="0"/>
        <v>0</v>
      </c>
      <c r="AL128" s="29">
        <f t="shared" si="0"/>
        <v>0</v>
      </c>
      <c r="AM128" s="29">
        <f t="shared" si="0"/>
        <v>0</v>
      </c>
      <c r="AN128" s="29">
        <f t="shared" si="0"/>
        <v>0</v>
      </c>
      <c r="AO128" s="29">
        <f t="shared" si="0"/>
        <v>0</v>
      </c>
      <c r="AP128" s="29">
        <f t="shared" si="0"/>
        <v>0</v>
      </c>
      <c r="AQ128" s="29">
        <f t="shared" si="0"/>
        <v>0</v>
      </c>
      <c r="AR128" s="30">
        <f t="shared" si="0"/>
        <v>1</v>
      </c>
    </row>
    <row r="129" spans="2:44" x14ac:dyDescent="0.2">
      <c r="B129" t="s">
        <v>46</v>
      </c>
      <c r="C129" s="29">
        <f>C120/7</f>
        <v>0</v>
      </c>
      <c r="D129" s="29">
        <f t="shared" ref="D129:AR129" si="1">D120/7</f>
        <v>0</v>
      </c>
      <c r="E129" s="29">
        <f t="shared" si="1"/>
        <v>0</v>
      </c>
      <c r="F129" s="29">
        <f t="shared" si="1"/>
        <v>0</v>
      </c>
      <c r="G129" s="29">
        <f t="shared" si="1"/>
        <v>0</v>
      </c>
      <c r="H129" s="29">
        <f t="shared" si="1"/>
        <v>0</v>
      </c>
      <c r="I129" s="29">
        <f t="shared" si="1"/>
        <v>0</v>
      </c>
      <c r="J129" s="29">
        <f t="shared" si="1"/>
        <v>0</v>
      </c>
      <c r="K129" s="29">
        <f t="shared" si="1"/>
        <v>0</v>
      </c>
      <c r="L129" s="29">
        <f t="shared" si="1"/>
        <v>0</v>
      </c>
      <c r="M129" s="29">
        <f t="shared" si="1"/>
        <v>0</v>
      </c>
      <c r="N129" s="29">
        <f t="shared" si="1"/>
        <v>0</v>
      </c>
      <c r="O129" s="29">
        <f t="shared" si="1"/>
        <v>0</v>
      </c>
      <c r="P129" s="29">
        <f t="shared" si="1"/>
        <v>0</v>
      </c>
      <c r="Q129" s="29">
        <f t="shared" si="1"/>
        <v>0</v>
      </c>
      <c r="R129" s="29">
        <f t="shared" si="1"/>
        <v>0</v>
      </c>
      <c r="S129" s="29">
        <f t="shared" si="1"/>
        <v>0</v>
      </c>
      <c r="T129" s="30">
        <f t="shared" si="1"/>
        <v>1</v>
      </c>
      <c r="U129" s="29">
        <f t="shared" si="1"/>
        <v>0</v>
      </c>
      <c r="V129" s="29">
        <f t="shared" si="1"/>
        <v>0</v>
      </c>
      <c r="W129" s="29">
        <f t="shared" si="1"/>
        <v>0</v>
      </c>
      <c r="X129" s="29">
        <f t="shared" si="1"/>
        <v>0</v>
      </c>
      <c r="Y129" s="29">
        <f t="shared" si="1"/>
        <v>0</v>
      </c>
      <c r="Z129" s="29">
        <f t="shared" si="1"/>
        <v>0</v>
      </c>
      <c r="AA129" s="30">
        <f t="shared" si="1"/>
        <v>1</v>
      </c>
      <c r="AB129" s="29">
        <f t="shared" si="1"/>
        <v>0</v>
      </c>
      <c r="AC129" s="29">
        <f t="shared" si="1"/>
        <v>0</v>
      </c>
      <c r="AD129" s="29">
        <f t="shared" si="1"/>
        <v>0</v>
      </c>
      <c r="AE129" s="29">
        <f t="shared" si="1"/>
        <v>0</v>
      </c>
      <c r="AF129" s="30">
        <f t="shared" si="1"/>
        <v>1</v>
      </c>
      <c r="AG129" s="30">
        <f t="shared" si="1"/>
        <v>1</v>
      </c>
      <c r="AH129" s="29">
        <f t="shared" si="1"/>
        <v>0</v>
      </c>
      <c r="AI129" s="29">
        <f t="shared" si="1"/>
        <v>0.14285714285714285</v>
      </c>
      <c r="AJ129" s="29">
        <f t="shared" si="1"/>
        <v>0</v>
      </c>
      <c r="AK129" s="29">
        <f t="shared" si="1"/>
        <v>0</v>
      </c>
      <c r="AL129" s="29">
        <f t="shared" si="1"/>
        <v>0</v>
      </c>
      <c r="AM129" s="29">
        <f t="shared" si="1"/>
        <v>0</v>
      </c>
      <c r="AN129" s="29">
        <f t="shared" si="1"/>
        <v>0</v>
      </c>
      <c r="AO129" s="29">
        <f t="shared" si="1"/>
        <v>0</v>
      </c>
      <c r="AP129" s="29">
        <f t="shared" si="1"/>
        <v>0</v>
      </c>
      <c r="AQ129" s="29">
        <f t="shared" si="1"/>
        <v>0</v>
      </c>
      <c r="AR129" s="30">
        <f t="shared" si="1"/>
        <v>1</v>
      </c>
    </row>
    <row r="130" spans="2:44" x14ac:dyDescent="0.2">
      <c r="B130" t="s">
        <v>50</v>
      </c>
      <c r="C130" s="29">
        <f>C121/8</f>
        <v>0</v>
      </c>
      <c r="D130" s="29">
        <f t="shared" ref="D130:AR130" si="2">D121/8</f>
        <v>0</v>
      </c>
      <c r="E130" s="29">
        <f t="shared" si="2"/>
        <v>0.125</v>
      </c>
      <c r="F130" s="29">
        <f t="shared" si="2"/>
        <v>0</v>
      </c>
      <c r="G130" s="29">
        <f t="shared" si="2"/>
        <v>0</v>
      </c>
      <c r="H130" s="29">
        <f t="shared" si="2"/>
        <v>0</v>
      </c>
      <c r="I130" s="29">
        <f t="shared" si="2"/>
        <v>0.25</v>
      </c>
      <c r="J130" s="29">
        <f t="shared" si="2"/>
        <v>0</v>
      </c>
      <c r="K130" s="30">
        <f t="shared" si="2"/>
        <v>1</v>
      </c>
      <c r="L130" s="29">
        <f t="shared" si="2"/>
        <v>0</v>
      </c>
      <c r="M130" s="29">
        <f t="shared" si="2"/>
        <v>0</v>
      </c>
      <c r="N130" s="29">
        <f t="shared" si="2"/>
        <v>0.25</v>
      </c>
      <c r="O130" s="29">
        <f t="shared" si="2"/>
        <v>0</v>
      </c>
      <c r="P130" s="29">
        <f t="shared" si="2"/>
        <v>0</v>
      </c>
      <c r="Q130" s="29">
        <f t="shared" si="2"/>
        <v>0</v>
      </c>
      <c r="R130" s="29">
        <f t="shared" si="2"/>
        <v>0</v>
      </c>
      <c r="S130" s="29">
        <f t="shared" si="2"/>
        <v>0</v>
      </c>
      <c r="T130" s="29">
        <f t="shared" si="2"/>
        <v>0.125</v>
      </c>
      <c r="U130" s="29">
        <f t="shared" si="2"/>
        <v>0</v>
      </c>
      <c r="V130" s="29">
        <f t="shared" si="2"/>
        <v>0</v>
      </c>
      <c r="W130" s="29">
        <f t="shared" si="2"/>
        <v>0</v>
      </c>
      <c r="X130" s="29">
        <f t="shared" si="2"/>
        <v>0</v>
      </c>
      <c r="Y130" s="29">
        <f t="shared" si="2"/>
        <v>0</v>
      </c>
      <c r="Z130" s="29">
        <f t="shared" si="2"/>
        <v>0</v>
      </c>
      <c r="AA130" s="29">
        <f t="shared" si="2"/>
        <v>0.25</v>
      </c>
      <c r="AB130" s="30">
        <f t="shared" si="2"/>
        <v>0.5</v>
      </c>
      <c r="AC130" s="29">
        <f t="shared" si="2"/>
        <v>0.375</v>
      </c>
      <c r="AD130" s="29">
        <f t="shared" si="2"/>
        <v>0</v>
      </c>
      <c r="AE130" s="29">
        <f t="shared" si="2"/>
        <v>0.25</v>
      </c>
      <c r="AF130" s="29">
        <f t="shared" si="2"/>
        <v>0.125</v>
      </c>
      <c r="AG130" s="30">
        <f t="shared" si="2"/>
        <v>1</v>
      </c>
      <c r="AH130" s="29">
        <f t="shared" si="2"/>
        <v>0</v>
      </c>
      <c r="AI130" s="30">
        <f t="shared" si="2"/>
        <v>0.625</v>
      </c>
      <c r="AJ130" s="29">
        <f t="shared" si="2"/>
        <v>0</v>
      </c>
      <c r="AK130" s="29">
        <f t="shared" si="2"/>
        <v>0</v>
      </c>
      <c r="AL130" s="29">
        <f t="shared" si="2"/>
        <v>0</v>
      </c>
      <c r="AM130" s="29">
        <f t="shared" si="2"/>
        <v>0.25</v>
      </c>
      <c r="AN130" s="29">
        <f t="shared" si="2"/>
        <v>0.125</v>
      </c>
      <c r="AO130" s="29">
        <f t="shared" si="2"/>
        <v>0</v>
      </c>
      <c r="AP130" s="29">
        <f t="shared" si="2"/>
        <v>0</v>
      </c>
      <c r="AQ130" s="29">
        <f t="shared" si="2"/>
        <v>0</v>
      </c>
      <c r="AR130" s="30">
        <f t="shared" si="2"/>
        <v>1</v>
      </c>
    </row>
    <row r="131" spans="2:44" x14ac:dyDescent="0.2">
      <c r="B131" t="s">
        <v>45</v>
      </c>
      <c r="C131" s="29">
        <f>C122/78</f>
        <v>0</v>
      </c>
      <c r="D131" s="29">
        <f t="shared" ref="D131:AR131" si="3">D122/78</f>
        <v>0</v>
      </c>
      <c r="E131" s="29">
        <f t="shared" si="3"/>
        <v>0</v>
      </c>
      <c r="F131" s="29">
        <f t="shared" si="3"/>
        <v>0</v>
      </c>
      <c r="G131" s="29">
        <f t="shared" si="3"/>
        <v>0</v>
      </c>
      <c r="H131" s="29">
        <f t="shared" si="3"/>
        <v>0</v>
      </c>
      <c r="I131" s="29">
        <f t="shared" si="3"/>
        <v>0</v>
      </c>
      <c r="J131" s="29">
        <f t="shared" si="3"/>
        <v>0</v>
      </c>
      <c r="K131" s="29">
        <f t="shared" si="3"/>
        <v>0</v>
      </c>
      <c r="L131" s="29">
        <f t="shared" si="3"/>
        <v>0</v>
      </c>
      <c r="M131" s="29">
        <f t="shared" si="3"/>
        <v>2.564102564102564E-2</v>
      </c>
      <c r="N131" s="29">
        <f t="shared" si="3"/>
        <v>0</v>
      </c>
      <c r="O131" s="29">
        <f t="shared" si="3"/>
        <v>0.11538461538461539</v>
      </c>
      <c r="P131" s="29">
        <f t="shared" si="3"/>
        <v>0</v>
      </c>
      <c r="Q131" s="29">
        <f t="shared" si="3"/>
        <v>0</v>
      </c>
      <c r="R131" s="29">
        <f t="shared" si="3"/>
        <v>0</v>
      </c>
      <c r="S131" s="29">
        <f t="shared" si="3"/>
        <v>0</v>
      </c>
      <c r="T131" s="30">
        <f t="shared" si="3"/>
        <v>1</v>
      </c>
      <c r="U131" s="29">
        <f t="shared" si="3"/>
        <v>0</v>
      </c>
      <c r="V131" s="29">
        <f t="shared" si="3"/>
        <v>1.282051282051282E-2</v>
      </c>
      <c r="W131" s="29">
        <f t="shared" si="3"/>
        <v>1.282051282051282E-2</v>
      </c>
      <c r="X131" s="29">
        <f t="shared" si="3"/>
        <v>0</v>
      </c>
      <c r="Y131" s="29">
        <f t="shared" si="3"/>
        <v>0</v>
      </c>
      <c r="Z131" s="29">
        <f t="shared" si="3"/>
        <v>0</v>
      </c>
      <c r="AA131" s="30">
        <f t="shared" si="3"/>
        <v>1</v>
      </c>
      <c r="AB131" s="29">
        <f t="shared" si="3"/>
        <v>0</v>
      </c>
      <c r="AC131" s="29">
        <f t="shared" si="3"/>
        <v>0</v>
      </c>
      <c r="AD131" s="29">
        <f t="shared" si="3"/>
        <v>0</v>
      </c>
      <c r="AE131" s="29">
        <f t="shared" si="3"/>
        <v>0</v>
      </c>
      <c r="AF131" s="30">
        <f t="shared" si="3"/>
        <v>1</v>
      </c>
      <c r="AG131" s="30">
        <f t="shared" si="3"/>
        <v>1</v>
      </c>
      <c r="AH131" s="29">
        <f t="shared" si="3"/>
        <v>0</v>
      </c>
      <c r="AI131" s="30">
        <f t="shared" si="3"/>
        <v>0.92307692307692313</v>
      </c>
      <c r="AJ131" s="29">
        <f t="shared" si="3"/>
        <v>0</v>
      </c>
      <c r="AK131" s="29">
        <f t="shared" si="3"/>
        <v>0.11538461538461539</v>
      </c>
      <c r="AL131" s="29">
        <f t="shared" si="3"/>
        <v>0.10256410256410256</v>
      </c>
      <c r="AM131" s="29">
        <f t="shared" si="3"/>
        <v>0</v>
      </c>
      <c r="AN131" s="29">
        <f t="shared" si="3"/>
        <v>0</v>
      </c>
      <c r="AO131" s="29">
        <f t="shared" si="3"/>
        <v>0</v>
      </c>
      <c r="AP131" s="29">
        <f t="shared" si="3"/>
        <v>0</v>
      </c>
      <c r="AQ131" s="29">
        <f t="shared" si="3"/>
        <v>0</v>
      </c>
      <c r="AR131" s="30">
        <f t="shared" si="3"/>
        <v>1</v>
      </c>
    </row>
    <row r="132" spans="2:44" x14ac:dyDescent="0.2">
      <c r="B132" t="s">
        <v>61</v>
      </c>
      <c r="C132" s="29">
        <f>C123/4</f>
        <v>0</v>
      </c>
      <c r="D132" s="29">
        <f t="shared" ref="D132:AR132" si="4">D123/4</f>
        <v>0</v>
      </c>
      <c r="E132" s="29">
        <f t="shared" si="4"/>
        <v>0</v>
      </c>
      <c r="F132" s="29">
        <f t="shared" si="4"/>
        <v>0</v>
      </c>
      <c r="G132" s="29">
        <f t="shared" si="4"/>
        <v>0</v>
      </c>
      <c r="H132" s="29">
        <f t="shared" si="4"/>
        <v>0</v>
      </c>
      <c r="I132" s="29">
        <f t="shared" si="4"/>
        <v>0</v>
      </c>
      <c r="J132" s="29">
        <f t="shared" si="4"/>
        <v>0</v>
      </c>
      <c r="K132" s="29">
        <f t="shared" si="4"/>
        <v>0</v>
      </c>
      <c r="L132" s="29">
        <f t="shared" si="4"/>
        <v>0</v>
      </c>
      <c r="M132" s="29">
        <f t="shared" si="4"/>
        <v>0</v>
      </c>
      <c r="N132" s="29">
        <f t="shared" si="4"/>
        <v>0</v>
      </c>
      <c r="O132" s="29">
        <f t="shared" si="4"/>
        <v>0</v>
      </c>
      <c r="P132" s="29">
        <f t="shared" si="4"/>
        <v>0</v>
      </c>
      <c r="Q132" s="29">
        <f t="shared" si="4"/>
        <v>0</v>
      </c>
      <c r="R132" s="29">
        <f t="shared" si="4"/>
        <v>0</v>
      </c>
      <c r="S132" s="29">
        <f t="shared" si="4"/>
        <v>0</v>
      </c>
      <c r="T132" s="30">
        <f t="shared" si="4"/>
        <v>1</v>
      </c>
      <c r="U132" s="29">
        <f t="shared" si="4"/>
        <v>0</v>
      </c>
      <c r="V132" s="29">
        <f t="shared" si="4"/>
        <v>0</v>
      </c>
      <c r="W132" s="29">
        <f t="shared" si="4"/>
        <v>0</v>
      </c>
      <c r="X132" s="29">
        <f t="shared" si="4"/>
        <v>0</v>
      </c>
      <c r="Y132" s="29">
        <f t="shared" si="4"/>
        <v>0</v>
      </c>
      <c r="Z132" s="29">
        <f t="shared" si="4"/>
        <v>0</v>
      </c>
      <c r="AA132" s="30">
        <f t="shared" si="4"/>
        <v>1</v>
      </c>
      <c r="AB132" s="29">
        <f t="shared" si="4"/>
        <v>0</v>
      </c>
      <c r="AC132" s="29">
        <f t="shared" si="4"/>
        <v>0</v>
      </c>
      <c r="AD132" s="29">
        <f t="shared" si="4"/>
        <v>0</v>
      </c>
      <c r="AE132" s="29">
        <f t="shared" si="4"/>
        <v>0</v>
      </c>
      <c r="AF132" s="30">
        <f t="shared" si="4"/>
        <v>1</v>
      </c>
      <c r="AG132" s="30">
        <f t="shared" si="4"/>
        <v>1</v>
      </c>
      <c r="AH132" s="29">
        <f t="shared" si="4"/>
        <v>0</v>
      </c>
      <c r="AI132" s="29">
        <f t="shared" si="4"/>
        <v>0</v>
      </c>
      <c r="AJ132" s="29">
        <f t="shared" si="4"/>
        <v>0</v>
      </c>
      <c r="AK132" s="29">
        <f t="shared" si="4"/>
        <v>0</v>
      </c>
      <c r="AL132" s="29">
        <f t="shared" si="4"/>
        <v>0</v>
      </c>
      <c r="AM132" s="29">
        <f t="shared" si="4"/>
        <v>0</v>
      </c>
      <c r="AN132" s="29">
        <f t="shared" si="4"/>
        <v>0</v>
      </c>
      <c r="AO132" s="29">
        <f t="shared" si="4"/>
        <v>0</v>
      </c>
      <c r="AP132" s="29">
        <f t="shared" si="4"/>
        <v>0</v>
      </c>
      <c r="AQ132" s="29">
        <f t="shared" si="4"/>
        <v>0</v>
      </c>
      <c r="AR132" s="30">
        <f t="shared" si="4"/>
        <v>1</v>
      </c>
    </row>
    <row r="133" spans="2:44" x14ac:dyDescent="0.2">
      <c r="B133" t="s">
        <v>56</v>
      </c>
      <c r="C133" s="29">
        <f>C124/6</f>
        <v>0</v>
      </c>
      <c r="D133" s="29">
        <f t="shared" ref="D133:AR133" si="5">D124/6</f>
        <v>0</v>
      </c>
      <c r="E133" s="29">
        <f t="shared" si="5"/>
        <v>0</v>
      </c>
      <c r="F133" s="29">
        <f t="shared" si="5"/>
        <v>0</v>
      </c>
      <c r="G133" s="29">
        <f t="shared" si="5"/>
        <v>0</v>
      </c>
      <c r="H133" s="29">
        <f t="shared" si="5"/>
        <v>0</v>
      </c>
      <c r="I133" s="29">
        <f t="shared" si="5"/>
        <v>0</v>
      </c>
      <c r="J133" s="29">
        <f t="shared" si="5"/>
        <v>0</v>
      </c>
      <c r="K133" s="29">
        <f t="shared" si="5"/>
        <v>0</v>
      </c>
      <c r="L133" s="29">
        <f t="shared" si="5"/>
        <v>0</v>
      </c>
      <c r="M133" s="29">
        <f t="shared" si="5"/>
        <v>0</v>
      </c>
      <c r="N133" s="29">
        <f t="shared" si="5"/>
        <v>0</v>
      </c>
      <c r="O133" s="29">
        <f t="shared" si="5"/>
        <v>0</v>
      </c>
      <c r="P133" s="29">
        <f t="shared" si="5"/>
        <v>0</v>
      </c>
      <c r="Q133" s="29">
        <f t="shared" si="5"/>
        <v>0</v>
      </c>
      <c r="R133" s="29">
        <f t="shared" si="5"/>
        <v>0</v>
      </c>
      <c r="S133" s="29">
        <f t="shared" si="5"/>
        <v>0</v>
      </c>
      <c r="T133" s="30">
        <f t="shared" si="5"/>
        <v>1</v>
      </c>
      <c r="U133" s="29">
        <f t="shared" si="5"/>
        <v>0</v>
      </c>
      <c r="V133" s="29">
        <f t="shared" si="5"/>
        <v>0</v>
      </c>
      <c r="W133" s="29">
        <f t="shared" si="5"/>
        <v>0</v>
      </c>
      <c r="X133" s="29">
        <f t="shared" si="5"/>
        <v>0</v>
      </c>
      <c r="Y133" s="29">
        <f t="shared" si="5"/>
        <v>0</v>
      </c>
      <c r="Z133" s="29">
        <f t="shared" si="5"/>
        <v>0</v>
      </c>
      <c r="AA133" s="29">
        <f t="shared" si="5"/>
        <v>0.16666666666666666</v>
      </c>
      <c r="AB133" s="29">
        <f t="shared" si="5"/>
        <v>0</v>
      </c>
      <c r="AC133" s="29">
        <f t="shared" si="5"/>
        <v>0</v>
      </c>
      <c r="AD133" s="29">
        <f t="shared" si="5"/>
        <v>0</v>
      </c>
      <c r="AE133" s="29">
        <f t="shared" si="5"/>
        <v>0</v>
      </c>
      <c r="AF133" s="29">
        <f t="shared" si="5"/>
        <v>0</v>
      </c>
      <c r="AG133" s="30">
        <f t="shared" si="5"/>
        <v>1</v>
      </c>
      <c r="AH133" s="29">
        <f t="shared" si="5"/>
        <v>0</v>
      </c>
      <c r="AI133" s="29">
        <f t="shared" si="5"/>
        <v>0</v>
      </c>
      <c r="AJ133" s="29">
        <f t="shared" si="5"/>
        <v>0</v>
      </c>
      <c r="AK133" s="29">
        <f t="shared" si="5"/>
        <v>0</v>
      </c>
      <c r="AL133" s="29">
        <f t="shared" si="5"/>
        <v>0</v>
      </c>
      <c r="AM133" s="29">
        <f t="shared" si="5"/>
        <v>0</v>
      </c>
      <c r="AN133" s="29">
        <f t="shared" si="5"/>
        <v>0</v>
      </c>
      <c r="AO133" s="29">
        <f t="shared" si="5"/>
        <v>0</v>
      </c>
      <c r="AP133" s="29">
        <f t="shared" si="5"/>
        <v>0</v>
      </c>
      <c r="AQ133" s="29">
        <f t="shared" si="5"/>
        <v>0</v>
      </c>
      <c r="AR133" s="30">
        <f t="shared" si="5"/>
        <v>1</v>
      </c>
    </row>
    <row r="134" spans="2:44" x14ac:dyDescent="0.2">
      <c r="B134" t="s">
        <v>162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9</v>
      </c>
      <c r="L134">
        <v>0</v>
      </c>
      <c r="M134">
        <v>2</v>
      </c>
      <c r="N134">
        <v>2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96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93</v>
      </c>
      <c r="AB134">
        <v>4</v>
      </c>
      <c r="AC134">
        <v>3</v>
      </c>
      <c r="AD134">
        <v>0</v>
      </c>
      <c r="AE134">
        <v>2</v>
      </c>
      <c r="AF134">
        <v>90</v>
      </c>
      <c r="AG134">
        <v>104</v>
      </c>
      <c r="AH134">
        <v>0</v>
      </c>
      <c r="AI134">
        <v>78</v>
      </c>
      <c r="AJ134">
        <v>0</v>
      </c>
      <c r="AK134">
        <v>9</v>
      </c>
      <c r="AL134">
        <v>8</v>
      </c>
      <c r="AM134">
        <v>2</v>
      </c>
      <c r="AN134">
        <v>1</v>
      </c>
      <c r="AO134">
        <v>0</v>
      </c>
      <c r="AP134">
        <v>0</v>
      </c>
      <c r="AQ134">
        <v>0</v>
      </c>
      <c r="AR134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28AA5-C75C-5E41-80B3-C8AF96368367}">
  <dimension ref="A3:C12"/>
  <sheetViews>
    <sheetView workbookViewId="0">
      <selection activeCell="A3" sqref="A3"/>
    </sheetView>
  </sheetViews>
  <sheetFormatPr baseColWidth="10" defaultRowHeight="16" x14ac:dyDescent="0.2"/>
  <cols>
    <col min="1" max="1" width="23.83203125" bestFit="1" customWidth="1"/>
    <col min="2" max="2" width="51" style="9" bestFit="1" customWidth="1"/>
    <col min="3" max="3" width="14.83203125" bestFit="1" customWidth="1"/>
    <col min="4" max="6" width="12.1640625" bestFit="1" customWidth="1"/>
    <col min="7" max="7" width="2.1640625" bestFit="1" customWidth="1"/>
    <col min="8" max="8" width="7" bestFit="1" customWidth="1"/>
    <col min="9" max="9" width="10.5" bestFit="1" customWidth="1"/>
  </cols>
  <sheetData>
    <row r="3" spans="1:3" x14ac:dyDescent="0.2">
      <c r="A3" s="17" t="s">
        <v>164</v>
      </c>
      <c r="B3" t="s">
        <v>163</v>
      </c>
      <c r="C3" s="19" t="s">
        <v>165</v>
      </c>
    </row>
    <row r="4" spans="1:3" x14ac:dyDescent="0.2">
      <c r="A4" s="18" t="s">
        <v>159</v>
      </c>
      <c r="B4" s="9">
        <v>0.88636363636363635</v>
      </c>
      <c r="C4" s="19">
        <v>1</v>
      </c>
    </row>
    <row r="5" spans="1:3" x14ac:dyDescent="0.2">
      <c r="A5" s="18" t="s">
        <v>46</v>
      </c>
      <c r="B5" s="9">
        <v>1</v>
      </c>
      <c r="C5" s="19">
        <v>2</v>
      </c>
    </row>
    <row r="6" spans="1:3" x14ac:dyDescent="0.2">
      <c r="A6" s="18" t="s">
        <v>50</v>
      </c>
      <c r="B6" s="9">
        <v>0.94318181818181812</v>
      </c>
      <c r="C6" s="19">
        <v>4</v>
      </c>
    </row>
    <row r="7" spans="1:3" x14ac:dyDescent="0.2">
      <c r="A7" s="18" t="s">
        <v>45</v>
      </c>
      <c r="B7" s="9">
        <v>0.99475524475524457</v>
      </c>
      <c r="C7" s="19">
        <v>39</v>
      </c>
    </row>
    <row r="8" spans="1:3" x14ac:dyDescent="0.2">
      <c r="A8" s="18" t="s">
        <v>160</v>
      </c>
      <c r="B8" s="9">
        <v>0.88636363636363635</v>
      </c>
      <c r="C8" s="19">
        <v>1</v>
      </c>
    </row>
    <row r="9" spans="1:3" x14ac:dyDescent="0.2">
      <c r="A9" s="18" t="s">
        <v>61</v>
      </c>
      <c r="B9" s="9">
        <v>1</v>
      </c>
      <c r="C9" s="19">
        <v>2</v>
      </c>
    </row>
    <row r="10" spans="1:3" x14ac:dyDescent="0.2">
      <c r="A10" s="18" t="s">
        <v>56</v>
      </c>
      <c r="B10" s="9">
        <v>0.98484848484848486</v>
      </c>
      <c r="C10" s="19">
        <v>3</v>
      </c>
    </row>
    <row r="11" spans="1:3" x14ac:dyDescent="0.2">
      <c r="A11" s="18" t="s">
        <v>162</v>
      </c>
      <c r="B11" s="9">
        <v>0.98645104895104885</v>
      </c>
      <c r="C11" s="19">
        <v>52</v>
      </c>
    </row>
    <row r="12" spans="1:3" x14ac:dyDescent="0.2">
      <c r="B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DD3D-E483-F24F-9483-88DFAA9F357F}">
  <dimension ref="A1:P53"/>
  <sheetViews>
    <sheetView topLeftCell="E1" workbookViewId="0">
      <selection activeCell="N17" sqref="N17:BD24"/>
    </sheetView>
  </sheetViews>
  <sheetFormatPr baseColWidth="10" defaultRowHeight="16" x14ac:dyDescent="0.2"/>
  <cols>
    <col min="1" max="1" width="23.83203125" bestFit="1" customWidth="1"/>
    <col min="2" max="2" width="16.1640625" customWidth="1"/>
    <col min="6" max="6" width="23.83203125" bestFit="1" customWidth="1"/>
    <col min="7" max="7" width="51" bestFit="1" customWidth="1"/>
    <col min="8" max="8" width="14.83203125" bestFit="1" customWidth="1"/>
    <col min="14" max="14" width="13.33203125" bestFit="1" customWidth="1"/>
    <col min="15" max="16" width="12.6640625" bestFit="1" customWidth="1"/>
    <col min="17" max="17" width="15.83203125" bestFit="1" customWidth="1"/>
    <col min="18" max="18" width="15.6640625" bestFit="1" customWidth="1"/>
    <col min="19" max="19" width="14.33203125" bestFit="1" customWidth="1"/>
    <col min="20" max="20" width="14.5" bestFit="1" customWidth="1"/>
    <col min="21" max="21" width="14" bestFit="1" customWidth="1"/>
    <col min="22" max="22" width="14.1640625" bestFit="1" customWidth="1"/>
    <col min="23" max="24" width="16" bestFit="1" customWidth="1"/>
    <col min="25" max="25" width="14.1640625" bestFit="1" customWidth="1"/>
    <col min="26" max="26" width="14.83203125" bestFit="1" customWidth="1"/>
    <col min="27" max="27" width="16.83203125" bestFit="1" customWidth="1"/>
    <col min="28" max="28" width="15" bestFit="1" customWidth="1"/>
    <col min="29" max="29" width="16.33203125" bestFit="1" customWidth="1"/>
    <col min="30" max="30" width="17.33203125" bestFit="1" customWidth="1"/>
    <col min="31" max="31" width="16.33203125" bestFit="1" customWidth="1"/>
    <col min="32" max="32" width="14.6640625" bestFit="1" customWidth="1"/>
    <col min="33" max="33" width="16" bestFit="1" customWidth="1"/>
    <col min="34" max="34" width="15.83203125" bestFit="1" customWidth="1"/>
    <col min="35" max="35" width="16.5" bestFit="1" customWidth="1"/>
    <col min="36" max="37" width="15.83203125" bestFit="1" customWidth="1"/>
    <col min="38" max="38" width="15.1640625" bestFit="1" customWidth="1"/>
    <col min="39" max="39" width="16" bestFit="1" customWidth="1"/>
    <col min="40" max="40" width="15.1640625" bestFit="1" customWidth="1"/>
    <col min="41" max="41" width="16.33203125" bestFit="1" customWidth="1"/>
    <col min="42" max="43" width="16" bestFit="1" customWidth="1"/>
    <col min="44" max="44" width="15.5" bestFit="1" customWidth="1"/>
    <col min="45" max="45" width="15.1640625" bestFit="1" customWidth="1"/>
    <col min="46" max="46" width="17.5" bestFit="1" customWidth="1"/>
    <col min="47" max="47" width="14.33203125" bestFit="1" customWidth="1"/>
    <col min="48" max="48" width="10" bestFit="1" customWidth="1"/>
    <col min="49" max="49" width="18.6640625" bestFit="1" customWidth="1"/>
    <col min="50" max="50" width="18.33203125" bestFit="1" customWidth="1"/>
    <col min="51" max="52" width="16.5" bestFit="1" customWidth="1"/>
    <col min="53" max="53" width="21.5" bestFit="1" customWidth="1"/>
    <col min="54" max="55" width="18.6640625" bestFit="1" customWidth="1"/>
    <col min="56" max="56" width="20.33203125" bestFit="1" customWidth="1"/>
  </cols>
  <sheetData>
    <row r="1" spans="1:16" ht="68" x14ac:dyDescent="0.2">
      <c r="A1" s="2" t="s">
        <v>0</v>
      </c>
      <c r="B1" s="11" t="s">
        <v>157</v>
      </c>
      <c r="F1" t="s">
        <v>0</v>
      </c>
      <c r="G1" t="s">
        <v>157</v>
      </c>
    </row>
    <row r="2" spans="1:16" x14ac:dyDescent="0.2">
      <c r="A2" s="1" t="s">
        <v>45</v>
      </c>
      <c r="B2" s="10">
        <v>1</v>
      </c>
      <c r="F2" t="s">
        <v>45</v>
      </c>
      <c r="G2">
        <v>1</v>
      </c>
    </row>
    <row r="3" spans="1:16" s="10" customFormat="1" x14ac:dyDescent="0.2">
      <c r="A3" s="7" t="s">
        <v>46</v>
      </c>
      <c r="B3" s="10">
        <v>0.95348837209302328</v>
      </c>
      <c r="F3" s="10" t="s">
        <v>46</v>
      </c>
      <c r="G3" s="10">
        <v>0.95450000000000002</v>
      </c>
    </row>
    <row r="4" spans="1:16" x14ac:dyDescent="0.2">
      <c r="A4" s="14" t="s">
        <v>159</v>
      </c>
      <c r="B4" s="16">
        <v>0.90700000000000003</v>
      </c>
      <c r="F4" t="s">
        <v>159</v>
      </c>
      <c r="G4">
        <v>0.88636363636363635</v>
      </c>
    </row>
    <row r="5" spans="1:16" x14ac:dyDescent="0.2">
      <c r="A5" s="7" t="s">
        <v>50</v>
      </c>
      <c r="B5" s="10">
        <v>1</v>
      </c>
      <c r="F5" t="s">
        <v>50</v>
      </c>
      <c r="G5">
        <v>1</v>
      </c>
      <c r="N5" s="17" t="s">
        <v>161</v>
      </c>
      <c r="O5" t="s">
        <v>163</v>
      </c>
      <c r="P5" t="s">
        <v>166</v>
      </c>
    </row>
    <row r="6" spans="1:16" x14ac:dyDescent="0.2">
      <c r="A6" s="7" t="s">
        <v>46</v>
      </c>
      <c r="B6" s="10">
        <v>1</v>
      </c>
      <c r="F6" t="s">
        <v>46</v>
      </c>
      <c r="G6">
        <v>1</v>
      </c>
      <c r="N6" s="18" t="s">
        <v>159</v>
      </c>
      <c r="O6" s="9">
        <v>0.88636363636363635</v>
      </c>
      <c r="P6">
        <v>1</v>
      </c>
    </row>
    <row r="7" spans="1:16" x14ac:dyDescent="0.2">
      <c r="A7" s="7" t="s">
        <v>46</v>
      </c>
      <c r="B7" s="10">
        <v>1</v>
      </c>
      <c r="F7" t="s">
        <v>46</v>
      </c>
      <c r="G7">
        <v>1</v>
      </c>
      <c r="N7" s="18" t="s">
        <v>46</v>
      </c>
      <c r="O7" s="9">
        <v>1</v>
      </c>
      <c r="P7">
        <v>2</v>
      </c>
    </row>
    <row r="8" spans="1:16" x14ac:dyDescent="0.2">
      <c r="A8" s="7" t="s">
        <v>45</v>
      </c>
      <c r="B8" s="10">
        <v>1</v>
      </c>
      <c r="F8" t="s">
        <v>45</v>
      </c>
      <c r="G8">
        <v>1</v>
      </c>
      <c r="N8" s="18" t="s">
        <v>50</v>
      </c>
      <c r="O8" s="9">
        <v>0.94318181818181812</v>
      </c>
      <c r="P8">
        <v>4</v>
      </c>
    </row>
    <row r="9" spans="1:16" x14ac:dyDescent="0.2">
      <c r="A9" s="7" t="s">
        <v>56</v>
      </c>
      <c r="B9" s="10">
        <v>1</v>
      </c>
      <c r="F9" t="s">
        <v>56</v>
      </c>
      <c r="G9">
        <v>1</v>
      </c>
      <c r="N9" s="18" t="s">
        <v>45</v>
      </c>
      <c r="O9" s="9">
        <v>0.99475524475524457</v>
      </c>
      <c r="P9">
        <v>39</v>
      </c>
    </row>
    <row r="10" spans="1:16" x14ac:dyDescent="0.2">
      <c r="A10" s="7" t="s">
        <v>56</v>
      </c>
      <c r="B10" s="10">
        <v>1</v>
      </c>
      <c r="F10" t="s">
        <v>56</v>
      </c>
      <c r="G10">
        <v>1</v>
      </c>
      <c r="N10" s="18" t="s">
        <v>160</v>
      </c>
      <c r="O10" s="9">
        <v>0.88636363636363635</v>
      </c>
      <c r="P10">
        <v>1</v>
      </c>
    </row>
    <row r="11" spans="1:16" x14ac:dyDescent="0.2">
      <c r="A11" s="7" t="s">
        <v>61</v>
      </c>
      <c r="B11" s="10">
        <v>1</v>
      </c>
      <c r="F11" t="s">
        <v>61</v>
      </c>
      <c r="G11">
        <v>1</v>
      </c>
      <c r="N11" s="18" t="s">
        <v>61</v>
      </c>
      <c r="O11" s="9">
        <v>1</v>
      </c>
      <c r="P11">
        <v>2</v>
      </c>
    </row>
    <row r="12" spans="1:16" x14ac:dyDescent="0.2">
      <c r="A12" s="7" t="s">
        <v>61</v>
      </c>
      <c r="B12" s="10">
        <v>1</v>
      </c>
      <c r="F12" t="s">
        <v>61</v>
      </c>
      <c r="G12">
        <v>1</v>
      </c>
      <c r="N12" s="18" t="s">
        <v>56</v>
      </c>
      <c r="O12" s="9">
        <v>0.98484848484848486</v>
      </c>
      <c r="P12">
        <v>3</v>
      </c>
    </row>
    <row r="13" spans="1:16" x14ac:dyDescent="0.2">
      <c r="A13" s="7" t="s">
        <v>50</v>
      </c>
      <c r="B13" s="10">
        <v>1</v>
      </c>
      <c r="F13" t="s">
        <v>50</v>
      </c>
      <c r="G13">
        <v>1</v>
      </c>
      <c r="N13" s="18" t="s">
        <v>162</v>
      </c>
      <c r="O13" s="9">
        <v>0.98645104895104885</v>
      </c>
      <c r="P13">
        <v>52</v>
      </c>
    </row>
    <row r="14" spans="1:16" x14ac:dyDescent="0.2">
      <c r="A14" s="7" t="s">
        <v>56</v>
      </c>
      <c r="B14" s="10">
        <v>0.95348837209302328</v>
      </c>
      <c r="F14" t="s">
        <v>56</v>
      </c>
      <c r="G14">
        <v>0.95454545454545459</v>
      </c>
    </row>
    <row r="15" spans="1:16" x14ac:dyDescent="0.2">
      <c r="A15" s="7" t="s">
        <v>45</v>
      </c>
      <c r="B15" s="10">
        <v>1</v>
      </c>
      <c r="F15" t="s">
        <v>45</v>
      </c>
      <c r="G15">
        <v>1</v>
      </c>
    </row>
    <row r="16" spans="1:16" x14ac:dyDescent="0.2">
      <c r="A16" s="7" t="s">
        <v>45</v>
      </c>
      <c r="B16" s="10">
        <v>1</v>
      </c>
      <c r="F16" t="s">
        <v>45</v>
      </c>
      <c r="G16">
        <v>1</v>
      </c>
    </row>
    <row r="17" spans="1:8" x14ac:dyDescent="0.2">
      <c r="A17" s="7" t="s">
        <v>45</v>
      </c>
      <c r="B17" s="10">
        <v>1</v>
      </c>
      <c r="F17" t="s">
        <v>45</v>
      </c>
      <c r="G17">
        <v>1</v>
      </c>
    </row>
    <row r="18" spans="1:8" x14ac:dyDescent="0.2">
      <c r="A18" s="7" t="s">
        <v>45</v>
      </c>
      <c r="B18" s="10">
        <v>1</v>
      </c>
      <c r="F18" t="s">
        <v>45</v>
      </c>
      <c r="G18">
        <v>1</v>
      </c>
    </row>
    <row r="19" spans="1:8" x14ac:dyDescent="0.2">
      <c r="A19" s="7" t="s">
        <v>45</v>
      </c>
      <c r="B19" s="10">
        <v>1</v>
      </c>
      <c r="F19" t="s">
        <v>45</v>
      </c>
      <c r="G19">
        <v>1</v>
      </c>
    </row>
    <row r="20" spans="1:8" x14ac:dyDescent="0.2">
      <c r="A20" s="7" t="s">
        <v>45</v>
      </c>
      <c r="B20" s="10">
        <v>1</v>
      </c>
      <c r="F20" t="s">
        <v>45</v>
      </c>
      <c r="G20">
        <v>1</v>
      </c>
    </row>
    <row r="21" spans="1:8" x14ac:dyDescent="0.2">
      <c r="A21" s="7" t="s">
        <v>45</v>
      </c>
      <c r="B21" s="10">
        <v>1</v>
      </c>
      <c r="F21" s="20" t="s">
        <v>45</v>
      </c>
      <c r="G21" s="20">
        <v>1</v>
      </c>
      <c r="H21" s="20"/>
    </row>
    <row r="22" spans="1:8" x14ac:dyDescent="0.2">
      <c r="A22" s="7" t="s">
        <v>45</v>
      </c>
      <c r="B22" s="10">
        <v>0.90697674418604646</v>
      </c>
      <c r="F22" t="s">
        <v>45</v>
      </c>
      <c r="G22" s="9">
        <v>0.90909090909090906</v>
      </c>
    </row>
    <row r="23" spans="1:8" x14ac:dyDescent="0.2">
      <c r="A23" s="7" t="s">
        <v>45</v>
      </c>
      <c r="B23" s="10">
        <v>1</v>
      </c>
      <c r="F23" t="s">
        <v>45</v>
      </c>
      <c r="G23" s="9">
        <v>1</v>
      </c>
    </row>
    <row r="24" spans="1:8" x14ac:dyDescent="0.2">
      <c r="A24" s="7" t="s">
        <v>45</v>
      </c>
      <c r="B24" s="10">
        <v>1</v>
      </c>
      <c r="F24" t="s">
        <v>45</v>
      </c>
      <c r="G24" s="9">
        <v>1</v>
      </c>
    </row>
    <row r="25" spans="1:8" x14ac:dyDescent="0.2">
      <c r="A25" s="7" t="s">
        <v>45</v>
      </c>
      <c r="B25" s="10">
        <v>1</v>
      </c>
      <c r="F25" t="s">
        <v>45</v>
      </c>
      <c r="G25" s="9">
        <v>1</v>
      </c>
    </row>
    <row r="26" spans="1:8" x14ac:dyDescent="0.2">
      <c r="A26" s="7" t="s">
        <v>45</v>
      </c>
      <c r="B26" s="10">
        <v>1</v>
      </c>
      <c r="F26" t="s">
        <v>45</v>
      </c>
      <c r="G26" s="9">
        <v>1</v>
      </c>
    </row>
    <row r="27" spans="1:8" x14ac:dyDescent="0.2">
      <c r="A27" s="7" t="s">
        <v>45</v>
      </c>
      <c r="B27" s="10">
        <v>1</v>
      </c>
      <c r="F27" t="s">
        <v>45</v>
      </c>
      <c r="G27" s="9">
        <v>1</v>
      </c>
    </row>
    <row r="28" spans="1:8" x14ac:dyDescent="0.2">
      <c r="A28" s="7" t="s">
        <v>45</v>
      </c>
      <c r="B28" s="10">
        <v>1</v>
      </c>
      <c r="F28" t="s">
        <v>45</v>
      </c>
      <c r="G28" s="9">
        <v>1</v>
      </c>
    </row>
    <row r="29" spans="1:8" x14ac:dyDescent="0.2">
      <c r="A29" s="7" t="s">
        <v>45</v>
      </c>
      <c r="B29" s="10">
        <v>1</v>
      </c>
      <c r="F29" s="20" t="s">
        <v>45</v>
      </c>
      <c r="G29" s="21">
        <v>1</v>
      </c>
      <c r="H29" s="20"/>
    </row>
    <row r="30" spans="1:8" x14ac:dyDescent="0.2">
      <c r="A30" s="7" t="s">
        <v>45</v>
      </c>
      <c r="B30" s="10">
        <v>1</v>
      </c>
      <c r="F30" t="s">
        <v>45</v>
      </c>
      <c r="G30">
        <v>1</v>
      </c>
    </row>
    <row r="31" spans="1:8" x14ac:dyDescent="0.2">
      <c r="A31" s="7" t="s">
        <v>45</v>
      </c>
      <c r="B31" s="10">
        <v>1</v>
      </c>
      <c r="F31" t="s">
        <v>45</v>
      </c>
      <c r="G31">
        <v>1</v>
      </c>
    </row>
    <row r="32" spans="1:8" x14ac:dyDescent="0.2">
      <c r="A32" s="7" t="s">
        <v>45</v>
      </c>
      <c r="B32" s="10">
        <v>1</v>
      </c>
      <c r="F32" t="s">
        <v>45</v>
      </c>
      <c r="G32">
        <v>1</v>
      </c>
    </row>
    <row r="33" spans="1:7" x14ac:dyDescent="0.2">
      <c r="A33" s="7" t="s">
        <v>45</v>
      </c>
      <c r="B33" s="10">
        <v>1</v>
      </c>
      <c r="F33" t="s">
        <v>45</v>
      </c>
      <c r="G33">
        <v>1</v>
      </c>
    </row>
    <row r="34" spans="1:7" x14ac:dyDescent="0.2">
      <c r="A34" s="7" t="s">
        <v>45</v>
      </c>
      <c r="B34" s="10">
        <v>1</v>
      </c>
      <c r="F34" t="s">
        <v>45</v>
      </c>
      <c r="G34">
        <v>1</v>
      </c>
    </row>
    <row r="35" spans="1:7" x14ac:dyDescent="0.2">
      <c r="A35" s="7" t="s">
        <v>45</v>
      </c>
      <c r="B35" s="10">
        <v>1</v>
      </c>
      <c r="F35" t="s">
        <v>45</v>
      </c>
      <c r="G35">
        <v>1</v>
      </c>
    </row>
    <row r="36" spans="1:7" x14ac:dyDescent="0.2">
      <c r="A36" s="7" t="s">
        <v>45</v>
      </c>
      <c r="B36" s="10">
        <v>1</v>
      </c>
      <c r="F36" t="s">
        <v>45</v>
      </c>
      <c r="G36">
        <v>1</v>
      </c>
    </row>
    <row r="37" spans="1:7" x14ac:dyDescent="0.2">
      <c r="A37" s="7" t="s">
        <v>45</v>
      </c>
      <c r="B37" s="10">
        <v>1</v>
      </c>
      <c r="F37" t="s">
        <v>45</v>
      </c>
      <c r="G37">
        <v>1</v>
      </c>
    </row>
    <row r="38" spans="1:7" x14ac:dyDescent="0.2">
      <c r="A38" s="7" t="s">
        <v>45</v>
      </c>
      <c r="B38" s="10">
        <v>1</v>
      </c>
      <c r="F38" t="s">
        <v>45</v>
      </c>
      <c r="G38">
        <v>1</v>
      </c>
    </row>
    <row r="39" spans="1:7" x14ac:dyDescent="0.2">
      <c r="A39" s="7" t="s">
        <v>45</v>
      </c>
      <c r="B39" s="10">
        <v>1</v>
      </c>
      <c r="F39" t="s">
        <v>45</v>
      </c>
      <c r="G39">
        <v>1</v>
      </c>
    </row>
    <row r="40" spans="1:7" x14ac:dyDescent="0.2">
      <c r="A40" s="7" t="s">
        <v>45</v>
      </c>
      <c r="B40" s="10">
        <v>1</v>
      </c>
      <c r="F40" t="s">
        <v>45</v>
      </c>
      <c r="G40">
        <v>1</v>
      </c>
    </row>
    <row r="41" spans="1:7" x14ac:dyDescent="0.2">
      <c r="A41" s="7" t="s">
        <v>50</v>
      </c>
      <c r="B41" s="10">
        <v>0.83720930232558144</v>
      </c>
      <c r="F41" t="s">
        <v>50</v>
      </c>
      <c r="G41">
        <v>0.84090909090909094</v>
      </c>
    </row>
    <row r="42" spans="1:7" x14ac:dyDescent="0.2">
      <c r="A42" s="7" t="s">
        <v>45</v>
      </c>
      <c r="B42" s="10">
        <v>1</v>
      </c>
      <c r="F42" t="s">
        <v>45</v>
      </c>
      <c r="G42">
        <v>1</v>
      </c>
    </row>
    <row r="43" spans="1:7" x14ac:dyDescent="0.2">
      <c r="A43" s="7" t="s">
        <v>45</v>
      </c>
      <c r="B43" s="10">
        <v>1</v>
      </c>
      <c r="F43" t="s">
        <v>45</v>
      </c>
      <c r="G43">
        <v>1</v>
      </c>
    </row>
    <row r="44" spans="1:7" x14ac:dyDescent="0.2">
      <c r="A44" s="7" t="s">
        <v>45</v>
      </c>
      <c r="B44" s="10">
        <v>1</v>
      </c>
      <c r="F44" t="s">
        <v>45</v>
      </c>
      <c r="G44">
        <v>1</v>
      </c>
    </row>
    <row r="45" spans="1:7" x14ac:dyDescent="0.2">
      <c r="A45" s="7" t="s">
        <v>45</v>
      </c>
      <c r="B45" s="10">
        <v>0.95348837209302328</v>
      </c>
      <c r="F45" t="s">
        <v>45</v>
      </c>
      <c r="G45">
        <v>0.95454545454545459</v>
      </c>
    </row>
    <row r="46" spans="1:7" x14ac:dyDescent="0.2">
      <c r="A46" s="7" t="s">
        <v>45</v>
      </c>
      <c r="B46" s="10">
        <v>1</v>
      </c>
      <c r="F46" t="s">
        <v>45</v>
      </c>
      <c r="G46">
        <v>1</v>
      </c>
    </row>
    <row r="47" spans="1:7" x14ac:dyDescent="0.2">
      <c r="A47" s="7" t="s">
        <v>45</v>
      </c>
      <c r="B47" s="10">
        <v>1</v>
      </c>
      <c r="F47" t="s">
        <v>45</v>
      </c>
      <c r="G47">
        <v>1</v>
      </c>
    </row>
    <row r="48" spans="1:7" x14ac:dyDescent="0.2">
      <c r="A48" s="7" t="s">
        <v>45</v>
      </c>
      <c r="B48" s="10">
        <v>1</v>
      </c>
      <c r="F48" t="s">
        <v>45</v>
      </c>
      <c r="G48">
        <v>1</v>
      </c>
    </row>
    <row r="49" spans="1:7" x14ac:dyDescent="0.2">
      <c r="A49" s="7" t="s">
        <v>45</v>
      </c>
      <c r="B49" s="10">
        <v>1</v>
      </c>
      <c r="F49" t="s">
        <v>45</v>
      </c>
      <c r="G49">
        <v>1</v>
      </c>
    </row>
    <row r="50" spans="1:7" x14ac:dyDescent="0.2">
      <c r="A50" s="7" t="s">
        <v>45</v>
      </c>
      <c r="B50" s="10">
        <v>1</v>
      </c>
      <c r="F50" t="s">
        <v>45</v>
      </c>
      <c r="G50">
        <v>1</v>
      </c>
    </row>
    <row r="51" spans="1:7" x14ac:dyDescent="0.2">
      <c r="A51" s="7" t="s">
        <v>45</v>
      </c>
      <c r="B51" s="10">
        <v>1</v>
      </c>
      <c r="F51" t="s">
        <v>45</v>
      </c>
      <c r="G51">
        <v>1</v>
      </c>
    </row>
    <row r="52" spans="1:7" x14ac:dyDescent="0.2">
      <c r="A52" s="7" t="s">
        <v>50</v>
      </c>
      <c r="B52" s="10">
        <v>0.93023255813953487</v>
      </c>
      <c r="F52" t="s">
        <v>50</v>
      </c>
      <c r="G52">
        <v>0.93181818181818177</v>
      </c>
    </row>
    <row r="53" spans="1:7" x14ac:dyDescent="0.2">
      <c r="A53" s="7" t="s">
        <v>45</v>
      </c>
      <c r="B53" s="10">
        <v>0.93023255813953487</v>
      </c>
      <c r="F53" t="s">
        <v>45</v>
      </c>
      <c r="G53">
        <v>0.93181818181818177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Buckley, Michelle</dc:creator>
  <cp:lastModifiedBy>Buckley, Michelle</cp:lastModifiedBy>
  <dcterms:created xsi:type="dcterms:W3CDTF">2024-10-03T13:49:48Z</dcterms:created>
  <dcterms:modified xsi:type="dcterms:W3CDTF">2025-03-18T17:17:55Z</dcterms:modified>
</cp:coreProperties>
</file>